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200" windowHeight="7060" activeTab="2"/>
  </bookViews>
  <sheets>
    <sheet name="创业板B" sheetId="1" r:id="rId1"/>
    <sheet name="包含拆分的数据" sheetId="2" r:id="rId2"/>
    <sheet name="去掉拆分的数据" sheetId="4" r:id="rId3"/>
    <sheet name="Sheet3" sheetId="3" r:id="rId4"/>
  </sheets>
  <definedNames>
    <definedName name="_xlnm._FilterDatabase" localSheetId="0" hidden="1">创业板B!$A$1:$F$1106</definedName>
    <definedName name="_xlnm._FilterDatabase" localSheetId="1" hidden="1">包含拆分的数据!$A$1:$G$1106</definedName>
    <definedName name="_xlnm._FilterDatabase" localSheetId="2" hidden="1">去掉拆分的数据!$A$1:$G$1345</definedName>
  </definedNames>
  <calcPr calcId="144525"/>
</workbook>
</file>

<file path=xl/comments1.xml><?xml version="1.0" encoding="utf-8"?>
<comments xmlns="http://schemas.openxmlformats.org/spreadsheetml/2006/main">
  <authors>
    <author>yuz</author>
  </authors>
  <commentList>
    <comment ref="B2" authorId="0">
      <text>
        <r>
          <rPr>
            <sz val="9"/>
            <rFont val="宋体"/>
            <charset val="134"/>
          </rPr>
          <t xml:space="preserve"> </t>
        </r>
      </text>
    </comment>
  </commentList>
</comments>
</file>

<file path=xl/comments2.xml><?xml version="1.0" encoding="utf-8"?>
<comments xmlns="http://schemas.openxmlformats.org/spreadsheetml/2006/main">
  <authors>
    <author>yuz</author>
  </authors>
  <commentList>
    <comment ref="B2" authorId="0">
      <text>
        <r>
          <rPr>
            <sz val="9"/>
            <rFont val="宋体"/>
            <charset val="134"/>
          </rPr>
          <t xml:space="preserve"> </t>
        </r>
      </text>
    </comment>
  </commentList>
</comments>
</file>

<file path=xl/comments3.xml><?xml version="1.0" encoding="utf-8"?>
<comments xmlns="http://schemas.openxmlformats.org/spreadsheetml/2006/main">
  <authors>
    <author>yuz</author>
  </authors>
  <commentList>
    <comment ref="B2" authorId="0">
      <text>
        <r>
          <rPr>
            <sz val="9"/>
            <rFont val="宋体"/>
            <charset val="134"/>
          </rPr>
          <t xml:space="preserve"> </t>
        </r>
      </text>
    </comment>
  </commentList>
</comments>
</file>

<file path=xl/sharedStrings.xml><?xml version="1.0" encoding="utf-8"?>
<sst xmlns="http://schemas.openxmlformats.org/spreadsheetml/2006/main" count="3820" uniqueCount="11">
  <si>
    <t>代码</t>
  </si>
  <si>
    <t>交易日期</t>
  </si>
  <si>
    <t>价格</t>
  </si>
  <si>
    <t>T-1净值</t>
  </si>
  <si>
    <t>折溢价率</t>
  </si>
  <si>
    <t>分位数</t>
  </si>
  <si>
    <t>滚动180日偏离系数</t>
  </si>
  <si>
    <t>150153.SZ</t>
  </si>
  <si>
    <t>日期</t>
  </si>
  <si>
    <t>收盘价</t>
  </si>
  <si>
    <t>折溢价率%</t>
  </si>
</sst>
</file>

<file path=xl/styles.xml><?xml version="1.0" encoding="utf-8"?>
<styleSheet xmlns="http://schemas.openxmlformats.org/spreadsheetml/2006/main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\-mm\-dd"/>
    <numFmt numFmtId="177" formatCode="###,###,##0.0000"/>
    <numFmt numFmtId="178" formatCode="0.00_ "/>
  </numFmts>
  <fonts count="21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-0.2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7" fillId="27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18" borderId="5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2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6" fillId="9" borderId="2" applyNumberFormat="0" applyAlignment="0" applyProtection="0">
      <alignment vertical="center"/>
    </xf>
    <xf numFmtId="0" fontId="8" fillId="9" borderId="3" applyNumberFormat="0" applyAlignment="0" applyProtection="0">
      <alignment vertical="center"/>
    </xf>
    <xf numFmtId="0" fontId="14" fillId="22" borderId="6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right" vertical="center"/>
    </xf>
    <xf numFmtId="176" fontId="0" fillId="0" borderId="0" xfId="0" applyNumberFormat="1" applyAlignment="1">
      <alignment horizontal="right"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178" fontId="0" fillId="3" borderId="0" xfId="0" applyNumberFormat="1" applyFill="1">
      <alignment vertical="center"/>
    </xf>
    <xf numFmtId="49" fontId="0" fillId="2" borderId="0" xfId="0" applyNumberFormat="1" applyFill="1" applyAlignment="1">
      <alignment horizontal="right" vertical="center"/>
    </xf>
    <xf numFmtId="176" fontId="0" fillId="2" borderId="0" xfId="0" applyNumberFormat="1" applyFill="1" applyAlignment="1">
      <alignment horizontal="righ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strRef>
              <c:f>去掉拆分的数据!$F$1</c:f>
              <c:strCache>
                <c:ptCount val="1"/>
                <c:pt idx="0">
                  <c:v>分位数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去掉拆分的数据!$A$2:$B$1100</c:f>
              <c:multiLvlStrCache>
                <c:ptCount val="1099"/>
                <c:lvl>
                  <c:pt idx="0" c:formatCode="yyyy\-mm\-dd">
                    <c:v>2019-07-16</c:v>
                  </c:pt>
                  <c:pt idx="1" c:formatCode="yyyy\-mm\-dd">
                    <c:v>2019-07-15</c:v>
                  </c:pt>
                  <c:pt idx="2" c:formatCode="yyyy\-mm\-dd">
                    <c:v>2019-07-12</c:v>
                  </c:pt>
                  <c:pt idx="3" c:formatCode="yyyy\-mm\-dd">
                    <c:v>2019-07-10</c:v>
                  </c:pt>
                  <c:pt idx="4" c:formatCode="yyyy\-mm\-dd">
                    <c:v>2019-07-09</c:v>
                  </c:pt>
                  <c:pt idx="5" c:formatCode="yyyy\-mm\-dd">
                    <c:v>2019-07-08</c:v>
                  </c:pt>
                  <c:pt idx="6" c:formatCode="yyyy\-mm\-dd">
                    <c:v>2019-07-05</c:v>
                  </c:pt>
                  <c:pt idx="7" c:formatCode="yyyy\-mm\-dd">
                    <c:v>2019-07-04</c:v>
                  </c:pt>
                  <c:pt idx="8" c:formatCode="yyyy\-mm\-dd">
                    <c:v>2019-07-03</c:v>
                  </c:pt>
                  <c:pt idx="9" c:formatCode="yyyy\-mm\-dd">
                    <c:v>2019-07-02</c:v>
                  </c:pt>
                  <c:pt idx="10" c:formatCode="yyyy\-mm\-dd">
                    <c:v>2019-07-01</c:v>
                  </c:pt>
                  <c:pt idx="11" c:formatCode="yyyy\-mm\-dd">
                    <c:v>2019-06-28</c:v>
                  </c:pt>
                  <c:pt idx="12" c:formatCode="yyyy\-mm\-dd">
                    <c:v>2019-06-27</c:v>
                  </c:pt>
                  <c:pt idx="13" c:formatCode="yyyy\-mm\-dd">
                    <c:v>2019-06-26</c:v>
                  </c:pt>
                  <c:pt idx="14" c:formatCode="yyyy\-mm\-dd">
                    <c:v>2019-06-25</c:v>
                  </c:pt>
                  <c:pt idx="15" c:formatCode="yyyy\-mm\-dd">
                    <c:v>2019-06-24</c:v>
                  </c:pt>
                  <c:pt idx="16" c:formatCode="yyyy\-mm\-dd">
                    <c:v>2019-06-21</c:v>
                  </c:pt>
                  <c:pt idx="17" c:formatCode="yyyy\-mm\-dd">
                    <c:v>2019-06-20</c:v>
                  </c:pt>
                  <c:pt idx="18" c:formatCode="yyyy\-mm\-dd">
                    <c:v>2019-06-19</c:v>
                  </c:pt>
                  <c:pt idx="19" c:formatCode="yyyy\-mm\-dd">
                    <c:v>2019-06-18</c:v>
                  </c:pt>
                  <c:pt idx="20" c:formatCode="yyyy\-mm\-dd">
                    <c:v>2019-06-17</c:v>
                  </c:pt>
                  <c:pt idx="21" c:formatCode="yyyy\-mm\-dd">
                    <c:v>2019-06-14</c:v>
                  </c:pt>
                  <c:pt idx="22" c:formatCode="yyyy\-mm\-dd">
                    <c:v>2019-06-13</c:v>
                  </c:pt>
                  <c:pt idx="23" c:formatCode="yyyy\-mm\-dd">
                    <c:v>2019-06-12</c:v>
                  </c:pt>
                  <c:pt idx="24" c:formatCode="yyyy\-mm\-dd">
                    <c:v>2019-06-11</c:v>
                  </c:pt>
                  <c:pt idx="25" c:formatCode="yyyy\-mm\-dd">
                    <c:v>2019-06-10</c:v>
                  </c:pt>
                  <c:pt idx="26" c:formatCode="yyyy\-mm\-dd">
                    <c:v>2019-06-06</c:v>
                  </c:pt>
                  <c:pt idx="27" c:formatCode="yyyy\-mm\-dd">
                    <c:v>2019-06-05</c:v>
                  </c:pt>
                  <c:pt idx="28" c:formatCode="yyyy\-mm\-dd">
                    <c:v>2019-06-04</c:v>
                  </c:pt>
                  <c:pt idx="29" c:formatCode="yyyy\-mm\-dd">
                    <c:v>2019-06-03</c:v>
                  </c:pt>
                  <c:pt idx="30" c:formatCode="yyyy\-mm\-dd">
                    <c:v>2019-05-31</c:v>
                  </c:pt>
                  <c:pt idx="31" c:formatCode="yyyy\-mm\-dd">
                    <c:v>2019-05-30</c:v>
                  </c:pt>
                  <c:pt idx="32" c:formatCode="yyyy\-mm\-dd">
                    <c:v>2019-05-29</c:v>
                  </c:pt>
                  <c:pt idx="33" c:formatCode="yyyy\-mm\-dd">
                    <c:v>2019-05-28</c:v>
                  </c:pt>
                  <c:pt idx="34" c:formatCode="yyyy\-mm\-dd">
                    <c:v>2019-05-27</c:v>
                  </c:pt>
                  <c:pt idx="35" c:formatCode="yyyy\-mm\-dd">
                    <c:v>2019-05-24</c:v>
                  </c:pt>
                  <c:pt idx="36" c:formatCode="yyyy\-mm\-dd">
                    <c:v>2019-05-23</c:v>
                  </c:pt>
                  <c:pt idx="37" c:formatCode="yyyy\-mm\-dd">
                    <c:v>2019-05-22</c:v>
                  </c:pt>
                  <c:pt idx="38" c:formatCode="yyyy\-mm\-dd">
                    <c:v>2019-05-21</c:v>
                  </c:pt>
                  <c:pt idx="39" c:formatCode="yyyy\-mm\-dd">
                    <c:v>2019-05-20</c:v>
                  </c:pt>
                  <c:pt idx="40" c:formatCode="yyyy\-mm\-dd">
                    <c:v>2019-05-17</c:v>
                  </c:pt>
                  <c:pt idx="41" c:formatCode="yyyy\-mm\-dd">
                    <c:v>2019-05-16</c:v>
                  </c:pt>
                  <c:pt idx="42" c:formatCode="yyyy\-mm\-dd">
                    <c:v>2019-05-15</c:v>
                  </c:pt>
                  <c:pt idx="43" c:formatCode="yyyy\-mm\-dd">
                    <c:v>2019-05-14</c:v>
                  </c:pt>
                  <c:pt idx="44" c:formatCode="yyyy\-mm\-dd">
                    <c:v>2019-05-13</c:v>
                  </c:pt>
                  <c:pt idx="45" c:formatCode="yyyy\-mm\-dd">
                    <c:v>2019-05-10</c:v>
                  </c:pt>
                  <c:pt idx="46" c:formatCode="yyyy\-mm\-dd">
                    <c:v>2019-05-09</c:v>
                  </c:pt>
                  <c:pt idx="47" c:formatCode="yyyy\-mm\-dd">
                    <c:v>2019-05-08</c:v>
                  </c:pt>
                  <c:pt idx="48" c:formatCode="yyyy\-mm\-dd">
                    <c:v>2019-05-07</c:v>
                  </c:pt>
                  <c:pt idx="49" c:formatCode="yyyy\-mm\-dd">
                    <c:v>2019-05-06</c:v>
                  </c:pt>
                  <c:pt idx="50" c:formatCode="yyyy\-mm\-dd">
                    <c:v>2019-04-30</c:v>
                  </c:pt>
                  <c:pt idx="51" c:formatCode="yyyy\-mm\-dd">
                    <c:v>2019-04-29</c:v>
                  </c:pt>
                  <c:pt idx="52" c:formatCode="yyyy\-mm\-dd">
                    <c:v>2019-04-26</c:v>
                  </c:pt>
                  <c:pt idx="53" c:formatCode="yyyy\-mm\-dd">
                    <c:v>2019-04-25</c:v>
                  </c:pt>
                  <c:pt idx="54" c:formatCode="yyyy\-mm\-dd">
                    <c:v>2019-04-24</c:v>
                  </c:pt>
                  <c:pt idx="55" c:formatCode="yyyy\-mm\-dd">
                    <c:v>2019-04-23</c:v>
                  </c:pt>
                  <c:pt idx="56" c:formatCode="yyyy\-mm\-dd">
                    <c:v>2019-04-22</c:v>
                  </c:pt>
                  <c:pt idx="57" c:formatCode="yyyy\-mm\-dd">
                    <c:v>2019-04-19</c:v>
                  </c:pt>
                  <c:pt idx="58" c:formatCode="yyyy\-mm\-dd">
                    <c:v>2019-04-18</c:v>
                  </c:pt>
                  <c:pt idx="59" c:formatCode="yyyy\-mm\-dd">
                    <c:v>2019-04-17</c:v>
                  </c:pt>
                  <c:pt idx="60" c:formatCode="yyyy\-mm\-dd">
                    <c:v>2019-04-16</c:v>
                  </c:pt>
                  <c:pt idx="61" c:formatCode="yyyy\-mm\-dd">
                    <c:v>2019-04-15</c:v>
                  </c:pt>
                  <c:pt idx="62" c:formatCode="yyyy\-mm\-dd">
                    <c:v>2019-04-12</c:v>
                  </c:pt>
                  <c:pt idx="63" c:formatCode="yyyy\-mm\-dd">
                    <c:v>2019-04-11</c:v>
                  </c:pt>
                  <c:pt idx="64" c:formatCode="yyyy\-mm\-dd">
                    <c:v>2019-04-10</c:v>
                  </c:pt>
                  <c:pt idx="65" c:formatCode="yyyy\-mm\-dd">
                    <c:v>2019-04-09</c:v>
                  </c:pt>
                  <c:pt idx="66" c:formatCode="yyyy\-mm\-dd">
                    <c:v>2019-04-08</c:v>
                  </c:pt>
                  <c:pt idx="67" c:formatCode="yyyy\-mm\-dd">
                    <c:v>2019-04-04</c:v>
                  </c:pt>
                  <c:pt idx="68" c:formatCode="yyyy\-mm\-dd">
                    <c:v>2019-04-03</c:v>
                  </c:pt>
                  <c:pt idx="69" c:formatCode="yyyy\-mm\-dd">
                    <c:v>2019-04-02</c:v>
                  </c:pt>
                  <c:pt idx="70" c:formatCode="yyyy\-mm\-dd">
                    <c:v>2019-04-01</c:v>
                  </c:pt>
                  <c:pt idx="71" c:formatCode="yyyy\-mm\-dd">
                    <c:v>2019-03-29</c:v>
                  </c:pt>
                  <c:pt idx="72" c:formatCode="yyyy\-mm\-dd">
                    <c:v>2019-03-28</c:v>
                  </c:pt>
                  <c:pt idx="73" c:formatCode="yyyy\-mm\-dd">
                    <c:v>2019-03-27</c:v>
                  </c:pt>
                  <c:pt idx="74" c:formatCode="yyyy\-mm\-dd">
                    <c:v>2019-03-26</c:v>
                  </c:pt>
                  <c:pt idx="75" c:formatCode="yyyy\-mm\-dd">
                    <c:v>2019-03-25</c:v>
                  </c:pt>
                  <c:pt idx="76" c:formatCode="yyyy\-mm\-dd">
                    <c:v>2019-03-22</c:v>
                  </c:pt>
                  <c:pt idx="77" c:formatCode="yyyy\-mm\-dd">
                    <c:v>2019-03-21</c:v>
                  </c:pt>
                  <c:pt idx="78" c:formatCode="yyyy\-mm\-dd">
                    <c:v>2019-03-20</c:v>
                  </c:pt>
                  <c:pt idx="79" c:formatCode="yyyy\-mm\-dd">
                    <c:v>2019-03-19</c:v>
                  </c:pt>
                  <c:pt idx="80" c:formatCode="yyyy\-mm\-dd">
                    <c:v>2019-03-18</c:v>
                  </c:pt>
                  <c:pt idx="81" c:formatCode="yyyy\-mm\-dd">
                    <c:v>2019-03-15</c:v>
                  </c:pt>
                  <c:pt idx="82" c:formatCode="yyyy\-mm\-dd">
                    <c:v>2019-03-14</c:v>
                  </c:pt>
                  <c:pt idx="83" c:formatCode="yyyy\-mm\-dd">
                    <c:v>2019-03-13</c:v>
                  </c:pt>
                  <c:pt idx="84" c:formatCode="yyyy\-mm\-dd">
                    <c:v>2019-03-12</c:v>
                  </c:pt>
                  <c:pt idx="85" c:formatCode="yyyy\-mm\-dd">
                    <c:v>2019-03-11</c:v>
                  </c:pt>
                  <c:pt idx="86" c:formatCode="yyyy\-mm\-dd">
                    <c:v>2019-03-08</c:v>
                  </c:pt>
                  <c:pt idx="87" c:formatCode="yyyy\-mm\-dd">
                    <c:v>2019-03-07</c:v>
                  </c:pt>
                  <c:pt idx="88" c:formatCode="yyyy\-mm\-dd">
                    <c:v>2019-03-06</c:v>
                  </c:pt>
                  <c:pt idx="89" c:formatCode="yyyy\-mm\-dd">
                    <c:v>2019-03-05</c:v>
                  </c:pt>
                  <c:pt idx="90" c:formatCode="yyyy\-mm\-dd">
                    <c:v>2019-03-04</c:v>
                  </c:pt>
                  <c:pt idx="91" c:formatCode="yyyy\-mm\-dd">
                    <c:v>2019-03-01</c:v>
                  </c:pt>
                  <c:pt idx="92" c:formatCode="yyyy\-mm\-dd">
                    <c:v>2019-02-28</c:v>
                  </c:pt>
                  <c:pt idx="93" c:formatCode="yyyy\-mm\-dd">
                    <c:v>2019-02-27</c:v>
                  </c:pt>
                  <c:pt idx="94" c:formatCode="yyyy\-mm\-dd">
                    <c:v>2019-02-26</c:v>
                  </c:pt>
                  <c:pt idx="95" c:formatCode="yyyy\-mm\-dd">
                    <c:v>2019-02-25</c:v>
                  </c:pt>
                  <c:pt idx="96" c:formatCode="yyyy\-mm\-dd">
                    <c:v>2019-02-22</c:v>
                  </c:pt>
                  <c:pt idx="97" c:formatCode="yyyy\-mm\-dd">
                    <c:v>2019-02-21</c:v>
                  </c:pt>
                  <c:pt idx="98" c:formatCode="yyyy\-mm\-dd">
                    <c:v>2019-02-20</c:v>
                  </c:pt>
                  <c:pt idx="99" c:formatCode="yyyy\-mm\-dd">
                    <c:v>2019-02-19</c:v>
                  </c:pt>
                  <c:pt idx="100" c:formatCode="yyyy\-mm\-dd">
                    <c:v>2019-02-18</c:v>
                  </c:pt>
                  <c:pt idx="101" c:formatCode="yyyy\-mm\-dd">
                    <c:v>2019-02-15</c:v>
                  </c:pt>
                  <c:pt idx="102" c:formatCode="yyyy\-mm\-dd">
                    <c:v>2019-02-14</c:v>
                  </c:pt>
                  <c:pt idx="103" c:formatCode="yyyy\-mm\-dd">
                    <c:v>2019-02-13</c:v>
                  </c:pt>
                  <c:pt idx="104" c:formatCode="yyyy\-mm\-dd">
                    <c:v>2019-02-12</c:v>
                  </c:pt>
                  <c:pt idx="105" c:formatCode="yyyy\-mm\-dd">
                    <c:v>2019-02-11</c:v>
                  </c:pt>
                  <c:pt idx="106" c:formatCode="yyyy\-mm\-dd">
                    <c:v>2019-02-01</c:v>
                  </c:pt>
                  <c:pt idx="107" c:formatCode="yyyy\-mm\-dd">
                    <c:v>2019-01-31</c:v>
                  </c:pt>
                  <c:pt idx="108" c:formatCode="yyyy\-mm\-dd">
                    <c:v>2019-01-30</c:v>
                  </c:pt>
                  <c:pt idx="109" c:formatCode="yyyy\-mm\-dd">
                    <c:v>2019-01-29</c:v>
                  </c:pt>
                  <c:pt idx="110" c:formatCode="yyyy\-mm\-dd">
                    <c:v>2019-01-28</c:v>
                  </c:pt>
                  <c:pt idx="111" c:formatCode="yyyy\-mm\-dd">
                    <c:v>2019-01-25</c:v>
                  </c:pt>
                  <c:pt idx="112" c:formatCode="yyyy\-mm\-dd">
                    <c:v>2019-01-24</c:v>
                  </c:pt>
                  <c:pt idx="113" c:formatCode="yyyy\-mm\-dd">
                    <c:v>2019-01-23</c:v>
                  </c:pt>
                  <c:pt idx="114" c:formatCode="yyyy\-mm\-dd">
                    <c:v>2019-01-22</c:v>
                  </c:pt>
                  <c:pt idx="115" c:formatCode="yyyy\-mm\-dd">
                    <c:v>2019-01-21</c:v>
                  </c:pt>
                  <c:pt idx="116" c:formatCode="yyyy\-mm\-dd">
                    <c:v>2019-01-18</c:v>
                  </c:pt>
                  <c:pt idx="117" c:formatCode="yyyy\-mm\-dd">
                    <c:v>2019-01-17</c:v>
                  </c:pt>
                  <c:pt idx="118" c:formatCode="yyyy\-mm\-dd">
                    <c:v>2019-01-16</c:v>
                  </c:pt>
                  <c:pt idx="119" c:formatCode="yyyy\-mm\-dd">
                    <c:v>2019-01-15</c:v>
                  </c:pt>
                  <c:pt idx="120" c:formatCode="yyyy\-mm\-dd">
                    <c:v>2019-01-14</c:v>
                  </c:pt>
                  <c:pt idx="121" c:formatCode="yyyy\-mm\-dd">
                    <c:v>2019-01-11</c:v>
                  </c:pt>
                  <c:pt idx="122" c:formatCode="yyyy\-mm\-dd">
                    <c:v>2019-01-10</c:v>
                  </c:pt>
                  <c:pt idx="123" c:formatCode="yyyy\-mm\-dd">
                    <c:v>2019-01-09</c:v>
                  </c:pt>
                  <c:pt idx="124" c:formatCode="yyyy\-mm\-dd">
                    <c:v>2019-01-08</c:v>
                  </c:pt>
                  <c:pt idx="125" c:formatCode="yyyy\-mm\-dd">
                    <c:v>2019-01-07</c:v>
                  </c:pt>
                  <c:pt idx="126" c:formatCode="yyyy\-mm\-dd">
                    <c:v>2019-01-04</c:v>
                  </c:pt>
                  <c:pt idx="127" c:formatCode="yyyy\-mm\-dd">
                    <c:v>2019-01-03</c:v>
                  </c:pt>
                  <c:pt idx="128" c:formatCode="yyyy\-mm\-dd">
                    <c:v>2019-01-02</c:v>
                  </c:pt>
                  <c:pt idx="129" c:formatCode="yyyy\-mm\-dd">
                    <c:v>2018-12-28</c:v>
                  </c:pt>
                  <c:pt idx="130" c:formatCode="yyyy\-mm\-dd">
                    <c:v>2018-12-27</c:v>
                  </c:pt>
                  <c:pt idx="131" c:formatCode="yyyy\-mm\-dd">
                    <c:v>2018-12-26</c:v>
                  </c:pt>
                  <c:pt idx="132" c:formatCode="yyyy\-mm\-dd">
                    <c:v>2018-12-25</c:v>
                  </c:pt>
                  <c:pt idx="133" c:formatCode="yyyy\-mm\-dd">
                    <c:v>2018-12-24</c:v>
                  </c:pt>
                  <c:pt idx="134" c:formatCode="yyyy\-mm\-dd">
                    <c:v>2018-12-21</c:v>
                  </c:pt>
                  <c:pt idx="135" c:formatCode="yyyy\-mm\-dd">
                    <c:v>2018-12-20</c:v>
                  </c:pt>
                  <c:pt idx="136" c:formatCode="yyyy\-mm\-dd">
                    <c:v>2018-12-19</c:v>
                  </c:pt>
                  <c:pt idx="137" c:formatCode="yyyy\-mm\-dd">
                    <c:v>2018-12-18</c:v>
                  </c:pt>
                  <c:pt idx="138" c:formatCode="yyyy\-mm\-dd">
                    <c:v>2018-12-17</c:v>
                  </c:pt>
                  <c:pt idx="139" c:formatCode="yyyy\-mm\-dd">
                    <c:v>2018-12-14</c:v>
                  </c:pt>
                  <c:pt idx="140" c:formatCode="yyyy\-mm\-dd">
                    <c:v>2018-12-13</c:v>
                  </c:pt>
                  <c:pt idx="141" c:formatCode="yyyy\-mm\-dd">
                    <c:v>2018-12-12</c:v>
                  </c:pt>
                  <c:pt idx="142" c:formatCode="yyyy\-mm\-dd">
                    <c:v>2018-12-11</c:v>
                  </c:pt>
                  <c:pt idx="143" c:formatCode="yyyy\-mm\-dd">
                    <c:v>2018-12-10</c:v>
                  </c:pt>
                  <c:pt idx="144" c:formatCode="yyyy\-mm\-dd">
                    <c:v>2018-12-07</c:v>
                  </c:pt>
                  <c:pt idx="145" c:formatCode="yyyy\-mm\-dd">
                    <c:v>2018-12-06</c:v>
                  </c:pt>
                  <c:pt idx="146" c:formatCode="yyyy\-mm\-dd">
                    <c:v>2018-12-05</c:v>
                  </c:pt>
                  <c:pt idx="147" c:formatCode="yyyy\-mm\-dd">
                    <c:v>2018-12-04</c:v>
                  </c:pt>
                  <c:pt idx="148" c:formatCode="yyyy\-mm\-dd">
                    <c:v>2018-12-03</c:v>
                  </c:pt>
                  <c:pt idx="149" c:formatCode="yyyy\-mm\-dd">
                    <c:v>2018-11-30</c:v>
                  </c:pt>
                  <c:pt idx="150" c:formatCode="yyyy\-mm\-dd">
                    <c:v>2018-11-29</c:v>
                  </c:pt>
                  <c:pt idx="151" c:formatCode="yyyy\-mm\-dd">
                    <c:v>2018-11-28</c:v>
                  </c:pt>
                  <c:pt idx="152" c:formatCode="yyyy\-mm\-dd">
                    <c:v>2018-11-27</c:v>
                  </c:pt>
                  <c:pt idx="153" c:formatCode="yyyy\-mm\-dd">
                    <c:v>2018-11-26</c:v>
                  </c:pt>
                  <c:pt idx="154" c:formatCode="yyyy\-mm\-dd">
                    <c:v>2018-11-23</c:v>
                  </c:pt>
                  <c:pt idx="155" c:formatCode="yyyy\-mm\-dd">
                    <c:v>2018-11-22</c:v>
                  </c:pt>
                  <c:pt idx="156" c:formatCode="yyyy\-mm\-dd">
                    <c:v>2018-11-21</c:v>
                  </c:pt>
                  <c:pt idx="157" c:formatCode="yyyy\-mm\-dd">
                    <c:v>2018-11-20</c:v>
                  </c:pt>
                  <c:pt idx="158" c:formatCode="yyyy\-mm\-dd">
                    <c:v>2018-11-19</c:v>
                  </c:pt>
                  <c:pt idx="159" c:formatCode="yyyy\-mm\-dd">
                    <c:v>2018-11-16</c:v>
                  </c:pt>
                  <c:pt idx="160" c:formatCode="yyyy\-mm\-dd">
                    <c:v>2018-11-15</c:v>
                  </c:pt>
                  <c:pt idx="161" c:formatCode="yyyy\-mm\-dd">
                    <c:v>2018-11-14</c:v>
                  </c:pt>
                  <c:pt idx="162" c:formatCode="yyyy\-mm\-dd">
                    <c:v>2018-11-13</c:v>
                  </c:pt>
                  <c:pt idx="163" c:formatCode="yyyy\-mm\-dd">
                    <c:v>2018-11-12</c:v>
                  </c:pt>
                  <c:pt idx="164" c:formatCode="yyyy\-mm\-dd">
                    <c:v>2018-11-09</c:v>
                  </c:pt>
                  <c:pt idx="165" c:formatCode="yyyy\-mm\-dd">
                    <c:v>2018-11-08</c:v>
                  </c:pt>
                  <c:pt idx="166" c:formatCode="yyyy\-mm\-dd">
                    <c:v>2018-11-07</c:v>
                  </c:pt>
                  <c:pt idx="167" c:formatCode="yyyy\-mm\-dd">
                    <c:v>2018-11-06</c:v>
                  </c:pt>
                  <c:pt idx="168" c:formatCode="yyyy\-mm\-dd">
                    <c:v>2018-11-05</c:v>
                  </c:pt>
                  <c:pt idx="169" c:formatCode="yyyy\-mm\-dd">
                    <c:v>2018-11-02</c:v>
                  </c:pt>
                  <c:pt idx="170" c:formatCode="yyyy\-mm\-dd">
                    <c:v>2018-11-01</c:v>
                  </c:pt>
                  <c:pt idx="171" c:formatCode="yyyy\-mm\-dd">
                    <c:v>2018-10-31</c:v>
                  </c:pt>
                  <c:pt idx="172" c:formatCode="yyyy\-mm\-dd">
                    <c:v>2018-10-30</c:v>
                  </c:pt>
                  <c:pt idx="173" c:formatCode="yyyy\-mm\-dd">
                    <c:v>2018-10-29</c:v>
                  </c:pt>
                  <c:pt idx="174" c:formatCode="yyyy\-mm\-dd">
                    <c:v>2018-10-26</c:v>
                  </c:pt>
                  <c:pt idx="175" c:formatCode="yyyy\-mm\-dd">
                    <c:v>2018-10-25</c:v>
                  </c:pt>
                  <c:pt idx="176" c:formatCode="yyyy\-mm\-dd">
                    <c:v>2018-10-24</c:v>
                  </c:pt>
                  <c:pt idx="177" c:formatCode="yyyy\-mm\-dd">
                    <c:v>2018-10-23</c:v>
                  </c:pt>
                  <c:pt idx="178" c:formatCode="yyyy\-mm\-dd">
                    <c:v>2018-10-22</c:v>
                  </c:pt>
                  <c:pt idx="179" c:formatCode="yyyy\-mm\-dd">
                    <c:v>2018-10-19</c:v>
                  </c:pt>
                  <c:pt idx="180" c:formatCode="yyyy\-mm\-dd">
                    <c:v>2018-10-18</c:v>
                  </c:pt>
                  <c:pt idx="181" c:formatCode="yyyy\-mm\-dd">
                    <c:v>2018-10-17</c:v>
                  </c:pt>
                  <c:pt idx="182" c:formatCode="yyyy\-mm\-dd">
                    <c:v>2018-10-16</c:v>
                  </c:pt>
                  <c:pt idx="183" c:formatCode="yyyy\-mm\-dd">
                    <c:v>2018-10-15</c:v>
                  </c:pt>
                  <c:pt idx="184" c:formatCode="yyyy\-mm\-dd">
                    <c:v>2018-10-12</c:v>
                  </c:pt>
                  <c:pt idx="185" c:formatCode="yyyy\-mm\-dd">
                    <c:v>2018-10-11</c:v>
                  </c:pt>
                  <c:pt idx="186" c:formatCode="yyyy\-mm\-dd">
                    <c:v>2018-10-10</c:v>
                  </c:pt>
                  <c:pt idx="187" c:formatCode="yyyy\-mm\-dd">
                    <c:v>2018-10-09</c:v>
                  </c:pt>
                  <c:pt idx="188" c:formatCode="yyyy\-mm\-dd">
                    <c:v>2018-10-08</c:v>
                  </c:pt>
                  <c:pt idx="189" c:formatCode="yyyy\-mm\-dd">
                    <c:v>2018-09-28</c:v>
                  </c:pt>
                  <c:pt idx="190" c:formatCode="yyyy\-mm\-dd">
                    <c:v>2018-09-27</c:v>
                  </c:pt>
                  <c:pt idx="191" c:formatCode="yyyy\-mm\-dd">
                    <c:v>2018-09-26</c:v>
                  </c:pt>
                  <c:pt idx="192" c:formatCode="yyyy\-mm\-dd">
                    <c:v>2018-09-25</c:v>
                  </c:pt>
                  <c:pt idx="193" c:formatCode="yyyy\-mm\-dd">
                    <c:v>2018-09-21</c:v>
                  </c:pt>
                  <c:pt idx="194" c:formatCode="yyyy\-mm\-dd">
                    <c:v>2018-09-20</c:v>
                  </c:pt>
                  <c:pt idx="195" c:formatCode="yyyy\-mm\-dd">
                    <c:v>2018-09-19</c:v>
                  </c:pt>
                  <c:pt idx="196" c:formatCode="yyyy\-mm\-dd">
                    <c:v>2018-09-18</c:v>
                  </c:pt>
                  <c:pt idx="197" c:formatCode="yyyy\-mm\-dd">
                    <c:v>2018-09-17</c:v>
                  </c:pt>
                  <c:pt idx="198" c:formatCode="yyyy\-mm\-dd">
                    <c:v>2018-09-14</c:v>
                  </c:pt>
                  <c:pt idx="199" c:formatCode="yyyy\-mm\-dd">
                    <c:v>2018-09-13</c:v>
                  </c:pt>
                  <c:pt idx="200" c:formatCode="yyyy\-mm\-dd">
                    <c:v>2018-09-12</c:v>
                  </c:pt>
                  <c:pt idx="201" c:formatCode="yyyy\-mm\-dd">
                    <c:v>2018-09-11</c:v>
                  </c:pt>
                  <c:pt idx="202" c:formatCode="yyyy\-mm\-dd">
                    <c:v>2018-09-10</c:v>
                  </c:pt>
                  <c:pt idx="203" c:formatCode="yyyy\-mm\-dd">
                    <c:v>2018-09-07</c:v>
                  </c:pt>
                  <c:pt idx="204" c:formatCode="yyyy\-mm\-dd">
                    <c:v>2018-09-06</c:v>
                  </c:pt>
                  <c:pt idx="205" c:formatCode="yyyy\-mm\-dd">
                    <c:v>2018-09-05</c:v>
                  </c:pt>
                  <c:pt idx="206" c:formatCode="yyyy\-mm\-dd">
                    <c:v>2018-09-04</c:v>
                  </c:pt>
                  <c:pt idx="207" c:formatCode="yyyy\-mm\-dd">
                    <c:v>2018-09-03</c:v>
                  </c:pt>
                  <c:pt idx="208" c:formatCode="yyyy\-mm\-dd">
                    <c:v>2018-08-31</c:v>
                  </c:pt>
                  <c:pt idx="209" c:formatCode="yyyy\-mm\-dd">
                    <c:v>2018-08-30</c:v>
                  </c:pt>
                  <c:pt idx="210" c:formatCode="yyyy\-mm\-dd">
                    <c:v>2018-08-29</c:v>
                  </c:pt>
                  <c:pt idx="211" c:formatCode="yyyy\-mm\-dd">
                    <c:v>2018-08-28</c:v>
                  </c:pt>
                  <c:pt idx="212" c:formatCode="yyyy\-mm\-dd">
                    <c:v>2018-08-27</c:v>
                  </c:pt>
                  <c:pt idx="213" c:formatCode="yyyy\-mm\-dd">
                    <c:v>2018-08-24</c:v>
                  </c:pt>
                  <c:pt idx="214" c:formatCode="yyyy\-mm\-dd">
                    <c:v>2018-08-23</c:v>
                  </c:pt>
                  <c:pt idx="215" c:formatCode="yyyy\-mm\-dd">
                    <c:v>2018-08-22</c:v>
                  </c:pt>
                  <c:pt idx="216" c:formatCode="yyyy\-mm\-dd">
                    <c:v>2018-08-21</c:v>
                  </c:pt>
                  <c:pt idx="217" c:formatCode="yyyy\-mm\-dd">
                    <c:v>2018-08-20</c:v>
                  </c:pt>
                  <c:pt idx="218" c:formatCode="yyyy\-mm\-dd">
                    <c:v>2018-08-17</c:v>
                  </c:pt>
                  <c:pt idx="219" c:formatCode="yyyy\-mm\-dd">
                    <c:v>2018-08-16</c:v>
                  </c:pt>
                  <c:pt idx="220" c:formatCode="yyyy\-mm\-dd">
                    <c:v>2018-08-15</c:v>
                  </c:pt>
                  <c:pt idx="221" c:formatCode="yyyy\-mm\-dd">
                    <c:v>2018-08-14</c:v>
                  </c:pt>
                  <c:pt idx="222" c:formatCode="yyyy\-mm\-dd">
                    <c:v>2018-08-13</c:v>
                  </c:pt>
                  <c:pt idx="223" c:formatCode="yyyy\-mm\-dd">
                    <c:v>2018-08-10</c:v>
                  </c:pt>
                  <c:pt idx="224" c:formatCode="yyyy\-mm\-dd">
                    <c:v>2018-08-09</c:v>
                  </c:pt>
                  <c:pt idx="225" c:formatCode="yyyy\-mm\-dd">
                    <c:v>2018-08-08</c:v>
                  </c:pt>
                  <c:pt idx="226" c:formatCode="yyyy\-mm\-dd">
                    <c:v>2018-08-06</c:v>
                  </c:pt>
                  <c:pt idx="227" c:formatCode="yyyy\-mm\-dd">
                    <c:v>2018-08-03</c:v>
                  </c:pt>
                  <c:pt idx="228" c:formatCode="yyyy\-mm\-dd">
                    <c:v>2018-08-02</c:v>
                  </c:pt>
                  <c:pt idx="229" c:formatCode="yyyy\-mm\-dd">
                    <c:v>2018-08-01</c:v>
                  </c:pt>
                  <c:pt idx="230" c:formatCode="yyyy\-mm\-dd">
                    <c:v>2018-07-31</c:v>
                  </c:pt>
                  <c:pt idx="231" c:formatCode="yyyy\-mm\-dd">
                    <c:v>2018-07-30</c:v>
                  </c:pt>
                  <c:pt idx="232" c:formatCode="yyyy\-mm\-dd">
                    <c:v>2018-07-27</c:v>
                  </c:pt>
                  <c:pt idx="233" c:formatCode="yyyy\-mm\-dd">
                    <c:v>2018-07-26</c:v>
                  </c:pt>
                  <c:pt idx="234" c:formatCode="yyyy\-mm\-dd">
                    <c:v>2018-07-25</c:v>
                  </c:pt>
                  <c:pt idx="235" c:formatCode="yyyy\-mm\-dd">
                    <c:v>2018-07-24</c:v>
                  </c:pt>
                  <c:pt idx="236" c:formatCode="yyyy\-mm\-dd">
                    <c:v>2018-07-23</c:v>
                  </c:pt>
                  <c:pt idx="237" c:formatCode="yyyy\-mm\-dd">
                    <c:v>2018-07-20</c:v>
                  </c:pt>
                  <c:pt idx="238" c:formatCode="yyyy\-mm\-dd">
                    <c:v>2018-07-19</c:v>
                  </c:pt>
                  <c:pt idx="239" c:formatCode="yyyy\-mm\-dd">
                    <c:v>2018-07-18</c:v>
                  </c:pt>
                  <c:pt idx="240" c:formatCode="yyyy\-mm\-dd">
                    <c:v>2018-07-17</c:v>
                  </c:pt>
                  <c:pt idx="241" c:formatCode="yyyy\-mm\-dd">
                    <c:v>2018-07-16</c:v>
                  </c:pt>
                  <c:pt idx="242" c:formatCode="yyyy\-mm\-dd">
                    <c:v>2018-07-13</c:v>
                  </c:pt>
                  <c:pt idx="243" c:formatCode="yyyy\-mm\-dd">
                    <c:v>2018-07-12</c:v>
                  </c:pt>
                  <c:pt idx="244" c:formatCode="yyyy\-mm\-dd">
                    <c:v>2018-07-11</c:v>
                  </c:pt>
                  <c:pt idx="245" c:formatCode="yyyy\-mm\-dd">
                    <c:v>2018-07-10</c:v>
                  </c:pt>
                  <c:pt idx="246" c:formatCode="yyyy\-mm\-dd">
                    <c:v>2018-07-09</c:v>
                  </c:pt>
                  <c:pt idx="247" c:formatCode="yyyy\-mm\-dd">
                    <c:v>2018-07-06</c:v>
                  </c:pt>
                  <c:pt idx="248" c:formatCode="yyyy\-mm\-dd">
                    <c:v>2018-07-05</c:v>
                  </c:pt>
                  <c:pt idx="249" c:formatCode="yyyy\-mm\-dd">
                    <c:v>2018-07-04</c:v>
                  </c:pt>
                  <c:pt idx="250" c:formatCode="yyyy\-mm\-dd">
                    <c:v>2018-07-03</c:v>
                  </c:pt>
                  <c:pt idx="251" c:formatCode="yyyy\-mm\-dd">
                    <c:v>2018-07-02</c:v>
                  </c:pt>
                  <c:pt idx="252" c:formatCode="yyyy\-mm\-dd">
                    <c:v>2018-06-29</c:v>
                  </c:pt>
                  <c:pt idx="253" c:formatCode="yyyy\-mm\-dd">
                    <c:v>2018-06-28</c:v>
                  </c:pt>
                  <c:pt idx="254" c:formatCode="yyyy\-mm\-dd">
                    <c:v>2018-06-27</c:v>
                  </c:pt>
                  <c:pt idx="255" c:formatCode="yyyy\-mm\-dd">
                    <c:v>2018-06-26</c:v>
                  </c:pt>
                  <c:pt idx="256" c:formatCode="yyyy\-mm\-dd">
                    <c:v>2018-06-25</c:v>
                  </c:pt>
                  <c:pt idx="257" c:formatCode="yyyy\-mm\-dd">
                    <c:v>2018-06-22</c:v>
                  </c:pt>
                  <c:pt idx="258" c:formatCode="yyyy\-mm\-dd">
                    <c:v>2018-06-21</c:v>
                  </c:pt>
                  <c:pt idx="259" c:formatCode="yyyy\-mm\-dd">
                    <c:v>2018-06-20</c:v>
                  </c:pt>
                  <c:pt idx="260" c:formatCode="yyyy\-mm\-dd">
                    <c:v>2018-06-19</c:v>
                  </c:pt>
                  <c:pt idx="261" c:formatCode="yyyy\-mm\-dd">
                    <c:v>2018-06-15</c:v>
                  </c:pt>
                  <c:pt idx="262" c:formatCode="yyyy\-mm\-dd">
                    <c:v>2018-06-14</c:v>
                  </c:pt>
                  <c:pt idx="263" c:formatCode="yyyy\-mm\-dd">
                    <c:v>2018-06-13</c:v>
                  </c:pt>
                  <c:pt idx="264" c:formatCode="yyyy\-mm\-dd">
                    <c:v>2018-06-12</c:v>
                  </c:pt>
                  <c:pt idx="265" c:formatCode="yyyy\-mm\-dd">
                    <c:v>2018-06-11</c:v>
                  </c:pt>
                  <c:pt idx="266" c:formatCode="yyyy\-mm\-dd">
                    <c:v>2018-06-08</c:v>
                  </c:pt>
                  <c:pt idx="267" c:formatCode="yyyy\-mm\-dd">
                    <c:v>2018-06-07</c:v>
                  </c:pt>
                  <c:pt idx="268" c:formatCode="yyyy\-mm\-dd">
                    <c:v>2018-06-06</c:v>
                  </c:pt>
                  <c:pt idx="269" c:formatCode="yyyy\-mm\-dd">
                    <c:v>2018-06-05</c:v>
                  </c:pt>
                  <c:pt idx="270" c:formatCode="yyyy\-mm\-dd">
                    <c:v>2018-06-04</c:v>
                  </c:pt>
                  <c:pt idx="271" c:formatCode="yyyy\-mm\-dd">
                    <c:v>2018-06-01</c:v>
                  </c:pt>
                  <c:pt idx="272" c:formatCode="yyyy\-mm\-dd">
                    <c:v>2018-05-31</c:v>
                  </c:pt>
                  <c:pt idx="273" c:formatCode="yyyy\-mm\-dd">
                    <c:v>2018-05-30</c:v>
                  </c:pt>
                  <c:pt idx="274" c:formatCode="yyyy\-mm\-dd">
                    <c:v>2018-05-29</c:v>
                  </c:pt>
                  <c:pt idx="275" c:formatCode="yyyy\-mm\-dd">
                    <c:v>2018-05-28</c:v>
                  </c:pt>
                  <c:pt idx="276" c:formatCode="yyyy\-mm\-dd">
                    <c:v>2018-05-25</c:v>
                  </c:pt>
                  <c:pt idx="277" c:formatCode="yyyy\-mm\-dd">
                    <c:v>2018-05-24</c:v>
                  </c:pt>
                  <c:pt idx="278" c:formatCode="yyyy\-mm\-dd">
                    <c:v>2018-05-23</c:v>
                  </c:pt>
                  <c:pt idx="279" c:formatCode="yyyy\-mm\-dd">
                    <c:v>2018-05-22</c:v>
                  </c:pt>
                  <c:pt idx="280" c:formatCode="yyyy\-mm\-dd">
                    <c:v>2018-05-21</c:v>
                  </c:pt>
                  <c:pt idx="281" c:formatCode="yyyy\-mm\-dd">
                    <c:v>2018-05-18</c:v>
                  </c:pt>
                  <c:pt idx="282" c:formatCode="yyyy\-mm\-dd">
                    <c:v>2018-05-17</c:v>
                  </c:pt>
                  <c:pt idx="283" c:formatCode="yyyy\-mm\-dd">
                    <c:v>2018-05-16</c:v>
                  </c:pt>
                  <c:pt idx="284" c:formatCode="yyyy\-mm\-dd">
                    <c:v>2018-05-15</c:v>
                  </c:pt>
                  <c:pt idx="285" c:formatCode="yyyy\-mm\-dd">
                    <c:v>2018-05-14</c:v>
                  </c:pt>
                  <c:pt idx="286" c:formatCode="yyyy\-mm\-dd">
                    <c:v>2018-05-11</c:v>
                  </c:pt>
                  <c:pt idx="287" c:formatCode="yyyy\-mm\-dd">
                    <c:v>2018-05-10</c:v>
                  </c:pt>
                  <c:pt idx="288" c:formatCode="yyyy\-mm\-dd">
                    <c:v>2018-05-09</c:v>
                  </c:pt>
                  <c:pt idx="289" c:formatCode="yyyy\-mm\-dd">
                    <c:v>2018-05-08</c:v>
                  </c:pt>
                  <c:pt idx="290" c:formatCode="yyyy\-mm\-dd">
                    <c:v>2018-05-07</c:v>
                  </c:pt>
                  <c:pt idx="291" c:formatCode="yyyy\-mm\-dd">
                    <c:v>2018-05-04</c:v>
                  </c:pt>
                  <c:pt idx="292" c:formatCode="yyyy\-mm\-dd">
                    <c:v>2018-05-03</c:v>
                  </c:pt>
                  <c:pt idx="293" c:formatCode="yyyy\-mm\-dd">
                    <c:v>2018-05-02</c:v>
                  </c:pt>
                  <c:pt idx="294" c:formatCode="yyyy\-mm\-dd">
                    <c:v>2018-04-27</c:v>
                  </c:pt>
                  <c:pt idx="295" c:formatCode="yyyy\-mm\-dd">
                    <c:v>2018-04-26</c:v>
                  </c:pt>
                  <c:pt idx="296" c:formatCode="yyyy\-mm\-dd">
                    <c:v>2018-04-25</c:v>
                  </c:pt>
                  <c:pt idx="297" c:formatCode="yyyy\-mm\-dd">
                    <c:v>2018-04-24</c:v>
                  </c:pt>
                  <c:pt idx="298" c:formatCode="yyyy\-mm\-dd">
                    <c:v>2018-04-23</c:v>
                  </c:pt>
                  <c:pt idx="299" c:formatCode="yyyy\-mm\-dd">
                    <c:v>2018-04-20</c:v>
                  </c:pt>
                  <c:pt idx="300" c:formatCode="yyyy\-mm\-dd">
                    <c:v>2018-04-19</c:v>
                  </c:pt>
                  <c:pt idx="301" c:formatCode="yyyy\-mm\-dd">
                    <c:v>2018-04-18</c:v>
                  </c:pt>
                  <c:pt idx="302" c:formatCode="yyyy\-mm\-dd">
                    <c:v>2018-04-17</c:v>
                  </c:pt>
                  <c:pt idx="303" c:formatCode="yyyy\-mm\-dd">
                    <c:v>2018-04-16</c:v>
                  </c:pt>
                  <c:pt idx="304" c:formatCode="yyyy\-mm\-dd">
                    <c:v>2018-04-13</c:v>
                  </c:pt>
                  <c:pt idx="305" c:formatCode="yyyy\-mm\-dd">
                    <c:v>2018-04-12</c:v>
                  </c:pt>
                  <c:pt idx="306" c:formatCode="yyyy\-mm\-dd">
                    <c:v>2018-04-11</c:v>
                  </c:pt>
                  <c:pt idx="307" c:formatCode="yyyy\-mm\-dd">
                    <c:v>2018-04-10</c:v>
                  </c:pt>
                  <c:pt idx="308" c:formatCode="yyyy\-mm\-dd">
                    <c:v>2018-04-09</c:v>
                  </c:pt>
                  <c:pt idx="309" c:formatCode="yyyy\-mm\-dd">
                    <c:v>2018-04-04</c:v>
                  </c:pt>
                  <c:pt idx="310" c:formatCode="yyyy\-mm\-dd">
                    <c:v>2018-04-03</c:v>
                  </c:pt>
                  <c:pt idx="311" c:formatCode="yyyy\-mm\-dd">
                    <c:v>2018-04-02</c:v>
                  </c:pt>
                  <c:pt idx="312" c:formatCode="yyyy\-mm\-dd">
                    <c:v>2018-03-30</c:v>
                  </c:pt>
                  <c:pt idx="313" c:formatCode="yyyy\-mm\-dd">
                    <c:v>2018-03-29</c:v>
                  </c:pt>
                  <c:pt idx="314" c:formatCode="yyyy\-mm\-dd">
                    <c:v>2018-03-28</c:v>
                  </c:pt>
                  <c:pt idx="315" c:formatCode="yyyy\-mm\-dd">
                    <c:v>2018-03-27</c:v>
                  </c:pt>
                  <c:pt idx="316" c:formatCode="yyyy\-mm\-dd">
                    <c:v>2018-03-26</c:v>
                  </c:pt>
                  <c:pt idx="317" c:formatCode="yyyy\-mm\-dd">
                    <c:v>2018-03-23</c:v>
                  </c:pt>
                  <c:pt idx="318" c:formatCode="yyyy\-mm\-dd">
                    <c:v>2018-03-22</c:v>
                  </c:pt>
                  <c:pt idx="319" c:formatCode="yyyy\-mm\-dd">
                    <c:v>2018-03-21</c:v>
                  </c:pt>
                  <c:pt idx="320" c:formatCode="yyyy\-mm\-dd">
                    <c:v>2018-03-20</c:v>
                  </c:pt>
                  <c:pt idx="321" c:formatCode="yyyy\-mm\-dd">
                    <c:v>2018-03-19</c:v>
                  </c:pt>
                  <c:pt idx="322" c:formatCode="yyyy\-mm\-dd">
                    <c:v>2018-03-16</c:v>
                  </c:pt>
                  <c:pt idx="323" c:formatCode="yyyy\-mm\-dd">
                    <c:v>2018-03-15</c:v>
                  </c:pt>
                  <c:pt idx="324" c:formatCode="yyyy\-mm\-dd">
                    <c:v>2018-03-14</c:v>
                  </c:pt>
                  <c:pt idx="325" c:formatCode="yyyy\-mm\-dd">
                    <c:v>2018-03-13</c:v>
                  </c:pt>
                  <c:pt idx="326" c:formatCode="yyyy\-mm\-dd">
                    <c:v>2018-03-12</c:v>
                  </c:pt>
                  <c:pt idx="327" c:formatCode="yyyy\-mm\-dd">
                    <c:v>2018-03-09</c:v>
                  </c:pt>
                  <c:pt idx="328" c:formatCode="yyyy\-mm\-dd">
                    <c:v>2018-03-08</c:v>
                  </c:pt>
                  <c:pt idx="329" c:formatCode="yyyy\-mm\-dd">
                    <c:v>2018-03-07</c:v>
                  </c:pt>
                  <c:pt idx="330" c:formatCode="yyyy\-mm\-dd">
                    <c:v>2018-03-06</c:v>
                  </c:pt>
                  <c:pt idx="331" c:formatCode="yyyy\-mm\-dd">
                    <c:v>2018-03-05</c:v>
                  </c:pt>
                  <c:pt idx="332" c:formatCode="yyyy\-mm\-dd">
                    <c:v>2018-03-02</c:v>
                  </c:pt>
                  <c:pt idx="333" c:formatCode="yyyy\-mm\-dd">
                    <c:v>2018-03-01</c:v>
                  </c:pt>
                  <c:pt idx="334" c:formatCode="yyyy\-mm\-dd">
                    <c:v>2018-02-28</c:v>
                  </c:pt>
                  <c:pt idx="335" c:formatCode="yyyy\-mm\-dd">
                    <c:v>2018-02-27</c:v>
                  </c:pt>
                  <c:pt idx="336" c:formatCode="yyyy\-mm\-dd">
                    <c:v>2018-02-26</c:v>
                  </c:pt>
                  <c:pt idx="337" c:formatCode="yyyy\-mm\-dd">
                    <c:v>2018-02-23</c:v>
                  </c:pt>
                  <c:pt idx="338" c:formatCode="yyyy\-mm\-dd">
                    <c:v>2018-02-22</c:v>
                  </c:pt>
                  <c:pt idx="339" c:formatCode="yyyy\-mm\-dd">
                    <c:v>2018-02-14</c:v>
                  </c:pt>
                  <c:pt idx="340" c:formatCode="yyyy\-mm\-dd">
                    <c:v>2018-02-13</c:v>
                  </c:pt>
                  <c:pt idx="341" c:formatCode="yyyy\-mm\-dd">
                    <c:v>2018-02-12</c:v>
                  </c:pt>
                  <c:pt idx="342" c:formatCode="yyyy\-mm\-dd">
                    <c:v>2018-02-09</c:v>
                  </c:pt>
                  <c:pt idx="343" c:formatCode="yyyy\-mm\-dd">
                    <c:v>2018-02-08</c:v>
                  </c:pt>
                  <c:pt idx="344" c:formatCode="yyyy\-mm\-dd">
                    <c:v>2018-02-07</c:v>
                  </c:pt>
                  <c:pt idx="345" c:formatCode="yyyy\-mm\-dd">
                    <c:v>2018-02-06</c:v>
                  </c:pt>
                  <c:pt idx="346" c:formatCode="yyyy\-mm\-dd">
                    <c:v>2018-02-05</c:v>
                  </c:pt>
                  <c:pt idx="347" c:formatCode="yyyy\-mm\-dd">
                    <c:v>2018-02-02</c:v>
                  </c:pt>
                  <c:pt idx="348" c:formatCode="yyyy\-mm\-dd">
                    <c:v>2018-02-01</c:v>
                  </c:pt>
                  <c:pt idx="349" c:formatCode="yyyy\-mm\-dd">
                    <c:v>2018-01-31</c:v>
                  </c:pt>
                  <c:pt idx="350" c:formatCode="yyyy\-mm\-dd">
                    <c:v>2018-01-30</c:v>
                  </c:pt>
                  <c:pt idx="351" c:formatCode="yyyy\-mm\-dd">
                    <c:v>2018-01-29</c:v>
                  </c:pt>
                  <c:pt idx="352" c:formatCode="yyyy\-mm\-dd">
                    <c:v>2018-01-26</c:v>
                  </c:pt>
                  <c:pt idx="353" c:formatCode="yyyy\-mm\-dd">
                    <c:v>2018-01-25</c:v>
                  </c:pt>
                  <c:pt idx="354" c:formatCode="yyyy\-mm\-dd">
                    <c:v>2018-01-24</c:v>
                  </c:pt>
                  <c:pt idx="355" c:formatCode="yyyy\-mm\-dd">
                    <c:v>2018-01-23</c:v>
                  </c:pt>
                  <c:pt idx="356" c:formatCode="yyyy\-mm\-dd">
                    <c:v>2018-01-22</c:v>
                  </c:pt>
                  <c:pt idx="357" c:formatCode="yyyy\-mm\-dd">
                    <c:v>2018-01-19</c:v>
                  </c:pt>
                  <c:pt idx="358" c:formatCode="yyyy\-mm\-dd">
                    <c:v>2018-01-18</c:v>
                  </c:pt>
                  <c:pt idx="359" c:formatCode="yyyy\-mm\-dd">
                    <c:v>2018-01-17</c:v>
                  </c:pt>
                  <c:pt idx="360" c:formatCode="yyyy\-mm\-dd">
                    <c:v>2018-01-16</c:v>
                  </c:pt>
                  <c:pt idx="361" c:formatCode="yyyy\-mm\-dd">
                    <c:v>2018-01-15</c:v>
                  </c:pt>
                  <c:pt idx="362" c:formatCode="yyyy\-mm\-dd">
                    <c:v>2018-01-12</c:v>
                  </c:pt>
                  <c:pt idx="363" c:formatCode="yyyy\-mm\-dd">
                    <c:v>2018-01-11</c:v>
                  </c:pt>
                  <c:pt idx="364" c:formatCode="yyyy\-mm\-dd">
                    <c:v>2018-01-10</c:v>
                  </c:pt>
                  <c:pt idx="365" c:formatCode="yyyy\-mm\-dd">
                    <c:v>2018-01-09</c:v>
                  </c:pt>
                  <c:pt idx="366" c:formatCode="yyyy\-mm\-dd">
                    <c:v>2018-01-08</c:v>
                  </c:pt>
                  <c:pt idx="367" c:formatCode="yyyy\-mm\-dd">
                    <c:v>2018-01-05</c:v>
                  </c:pt>
                  <c:pt idx="368" c:formatCode="yyyy\-mm\-dd">
                    <c:v>2018-01-04</c:v>
                  </c:pt>
                  <c:pt idx="369" c:formatCode="yyyy\-mm\-dd">
                    <c:v>2018-01-03</c:v>
                  </c:pt>
                  <c:pt idx="370" c:formatCode="yyyy\-mm\-dd">
                    <c:v>2018-01-02</c:v>
                  </c:pt>
                  <c:pt idx="371" c:formatCode="yyyy\-mm\-dd">
                    <c:v>2017-12-29</c:v>
                  </c:pt>
                  <c:pt idx="372" c:formatCode="yyyy\-mm\-dd">
                    <c:v>2017-12-28</c:v>
                  </c:pt>
                  <c:pt idx="373" c:formatCode="yyyy\-mm\-dd">
                    <c:v>2017-12-27</c:v>
                  </c:pt>
                  <c:pt idx="374" c:formatCode="yyyy\-mm\-dd">
                    <c:v>2017-12-26</c:v>
                  </c:pt>
                  <c:pt idx="375" c:formatCode="yyyy\-mm\-dd">
                    <c:v>2017-12-25</c:v>
                  </c:pt>
                  <c:pt idx="376" c:formatCode="yyyy\-mm\-dd">
                    <c:v>2017-12-22</c:v>
                  </c:pt>
                  <c:pt idx="377" c:formatCode="yyyy\-mm\-dd">
                    <c:v>2017-12-21</c:v>
                  </c:pt>
                  <c:pt idx="378" c:formatCode="yyyy\-mm\-dd">
                    <c:v>2017-12-20</c:v>
                  </c:pt>
                  <c:pt idx="379" c:formatCode="yyyy\-mm\-dd">
                    <c:v>2017-12-19</c:v>
                  </c:pt>
                  <c:pt idx="380" c:formatCode="yyyy\-mm\-dd">
                    <c:v>2017-12-18</c:v>
                  </c:pt>
                  <c:pt idx="381" c:formatCode="yyyy\-mm\-dd">
                    <c:v>2017-12-15</c:v>
                  </c:pt>
                  <c:pt idx="382" c:formatCode="yyyy\-mm\-dd">
                    <c:v>2017-12-14</c:v>
                  </c:pt>
                  <c:pt idx="383" c:formatCode="yyyy\-mm\-dd">
                    <c:v>2017-12-13</c:v>
                  </c:pt>
                  <c:pt idx="384" c:formatCode="yyyy\-mm\-dd">
                    <c:v>2017-12-12</c:v>
                  </c:pt>
                  <c:pt idx="385" c:formatCode="yyyy\-mm\-dd">
                    <c:v>2017-12-11</c:v>
                  </c:pt>
                  <c:pt idx="386" c:formatCode="yyyy\-mm\-dd">
                    <c:v>2017-12-08</c:v>
                  </c:pt>
                  <c:pt idx="387" c:formatCode="yyyy\-mm\-dd">
                    <c:v>2017-12-07</c:v>
                  </c:pt>
                  <c:pt idx="388" c:formatCode="yyyy\-mm\-dd">
                    <c:v>2017-12-06</c:v>
                  </c:pt>
                  <c:pt idx="389" c:formatCode="yyyy\-mm\-dd">
                    <c:v>2017-12-05</c:v>
                  </c:pt>
                  <c:pt idx="390" c:formatCode="yyyy\-mm\-dd">
                    <c:v>2017-12-04</c:v>
                  </c:pt>
                  <c:pt idx="391" c:formatCode="yyyy\-mm\-dd">
                    <c:v>2017-12-01</c:v>
                  </c:pt>
                  <c:pt idx="392" c:formatCode="yyyy\-mm\-dd">
                    <c:v>2017-11-30</c:v>
                  </c:pt>
                  <c:pt idx="393" c:formatCode="yyyy\-mm\-dd">
                    <c:v>2017-11-29</c:v>
                  </c:pt>
                  <c:pt idx="394" c:formatCode="yyyy\-mm\-dd">
                    <c:v>2017-11-28</c:v>
                  </c:pt>
                  <c:pt idx="395" c:formatCode="yyyy\-mm\-dd">
                    <c:v>2017-11-27</c:v>
                  </c:pt>
                  <c:pt idx="396" c:formatCode="yyyy\-mm\-dd">
                    <c:v>2017-11-24</c:v>
                  </c:pt>
                  <c:pt idx="397" c:formatCode="yyyy\-mm\-dd">
                    <c:v>2017-11-23</c:v>
                  </c:pt>
                  <c:pt idx="398" c:formatCode="yyyy\-mm\-dd">
                    <c:v>2017-11-22</c:v>
                  </c:pt>
                  <c:pt idx="399" c:formatCode="yyyy\-mm\-dd">
                    <c:v>2017-11-21</c:v>
                  </c:pt>
                  <c:pt idx="400" c:formatCode="yyyy\-mm\-dd">
                    <c:v>2017-11-20</c:v>
                  </c:pt>
                  <c:pt idx="401" c:formatCode="yyyy\-mm\-dd">
                    <c:v>2017-11-17</c:v>
                  </c:pt>
                  <c:pt idx="402" c:formatCode="yyyy\-mm\-dd">
                    <c:v>2017-11-16</c:v>
                  </c:pt>
                  <c:pt idx="403" c:formatCode="yyyy\-mm\-dd">
                    <c:v>2017-11-15</c:v>
                  </c:pt>
                  <c:pt idx="404" c:formatCode="yyyy\-mm\-dd">
                    <c:v>2017-11-14</c:v>
                  </c:pt>
                  <c:pt idx="405" c:formatCode="yyyy\-mm\-dd">
                    <c:v>2017-11-13</c:v>
                  </c:pt>
                  <c:pt idx="406" c:formatCode="yyyy\-mm\-dd">
                    <c:v>2017-11-10</c:v>
                  </c:pt>
                  <c:pt idx="407" c:formatCode="yyyy\-mm\-dd">
                    <c:v>2017-11-09</c:v>
                  </c:pt>
                  <c:pt idx="408" c:formatCode="yyyy\-mm\-dd">
                    <c:v>2017-11-08</c:v>
                  </c:pt>
                  <c:pt idx="409" c:formatCode="yyyy\-mm\-dd">
                    <c:v>2017-11-07</c:v>
                  </c:pt>
                  <c:pt idx="410" c:formatCode="yyyy\-mm\-dd">
                    <c:v>2017-11-06</c:v>
                  </c:pt>
                  <c:pt idx="411" c:formatCode="yyyy\-mm\-dd">
                    <c:v>2017-11-03</c:v>
                  </c:pt>
                  <c:pt idx="412" c:formatCode="yyyy\-mm\-dd">
                    <c:v>2017-11-02</c:v>
                  </c:pt>
                  <c:pt idx="413" c:formatCode="yyyy\-mm\-dd">
                    <c:v>2017-11-01</c:v>
                  </c:pt>
                  <c:pt idx="414" c:formatCode="yyyy\-mm\-dd">
                    <c:v>2017-10-31</c:v>
                  </c:pt>
                  <c:pt idx="415" c:formatCode="yyyy\-mm\-dd">
                    <c:v>2017-10-30</c:v>
                  </c:pt>
                  <c:pt idx="416" c:formatCode="yyyy\-mm\-dd">
                    <c:v>2017-10-27</c:v>
                  </c:pt>
                  <c:pt idx="417" c:formatCode="yyyy\-mm\-dd">
                    <c:v>2017-10-26</c:v>
                  </c:pt>
                  <c:pt idx="418" c:formatCode="yyyy\-mm\-dd">
                    <c:v>2017-10-25</c:v>
                  </c:pt>
                  <c:pt idx="419" c:formatCode="yyyy\-mm\-dd">
                    <c:v>2017-10-24</c:v>
                  </c:pt>
                  <c:pt idx="420" c:formatCode="yyyy\-mm\-dd">
                    <c:v>2017-10-23</c:v>
                  </c:pt>
                  <c:pt idx="421" c:formatCode="yyyy\-mm\-dd">
                    <c:v>2017-10-20</c:v>
                  </c:pt>
                  <c:pt idx="422" c:formatCode="yyyy\-mm\-dd">
                    <c:v>2017-10-19</c:v>
                  </c:pt>
                  <c:pt idx="423" c:formatCode="yyyy\-mm\-dd">
                    <c:v>2017-10-18</c:v>
                  </c:pt>
                  <c:pt idx="424" c:formatCode="yyyy\-mm\-dd">
                    <c:v>2017-10-17</c:v>
                  </c:pt>
                  <c:pt idx="425" c:formatCode="yyyy\-mm\-dd">
                    <c:v>2017-10-16</c:v>
                  </c:pt>
                  <c:pt idx="426" c:formatCode="yyyy\-mm\-dd">
                    <c:v>2017-10-13</c:v>
                  </c:pt>
                  <c:pt idx="427" c:formatCode="yyyy\-mm\-dd">
                    <c:v>2017-10-12</c:v>
                  </c:pt>
                  <c:pt idx="428" c:formatCode="yyyy\-mm\-dd">
                    <c:v>2017-10-11</c:v>
                  </c:pt>
                  <c:pt idx="429" c:formatCode="yyyy\-mm\-dd">
                    <c:v>2017-10-10</c:v>
                  </c:pt>
                  <c:pt idx="430" c:formatCode="yyyy\-mm\-dd">
                    <c:v>2017-10-09</c:v>
                  </c:pt>
                  <c:pt idx="431" c:formatCode="yyyy\-mm\-dd">
                    <c:v>2017-09-29</c:v>
                  </c:pt>
                  <c:pt idx="432" c:formatCode="yyyy\-mm\-dd">
                    <c:v>2017-09-28</c:v>
                  </c:pt>
                  <c:pt idx="433" c:formatCode="yyyy\-mm\-dd">
                    <c:v>2017-09-27</c:v>
                  </c:pt>
                  <c:pt idx="434" c:formatCode="yyyy\-mm\-dd">
                    <c:v>2017-09-26</c:v>
                  </c:pt>
                  <c:pt idx="435" c:formatCode="yyyy\-mm\-dd">
                    <c:v>2017-09-25</c:v>
                  </c:pt>
                  <c:pt idx="436" c:formatCode="yyyy\-mm\-dd">
                    <c:v>2017-09-22</c:v>
                  </c:pt>
                  <c:pt idx="437" c:formatCode="yyyy\-mm\-dd">
                    <c:v>2017-09-21</c:v>
                  </c:pt>
                  <c:pt idx="438" c:formatCode="yyyy\-mm\-dd">
                    <c:v>2017-09-20</c:v>
                  </c:pt>
                  <c:pt idx="439" c:formatCode="yyyy\-mm\-dd">
                    <c:v>2017-09-19</c:v>
                  </c:pt>
                  <c:pt idx="440" c:formatCode="yyyy\-mm\-dd">
                    <c:v>2017-09-18</c:v>
                  </c:pt>
                  <c:pt idx="441" c:formatCode="yyyy\-mm\-dd">
                    <c:v>2017-09-15</c:v>
                  </c:pt>
                  <c:pt idx="442" c:formatCode="yyyy\-mm\-dd">
                    <c:v>2017-09-14</c:v>
                  </c:pt>
                  <c:pt idx="443" c:formatCode="yyyy\-mm\-dd">
                    <c:v>2017-09-13</c:v>
                  </c:pt>
                  <c:pt idx="444" c:formatCode="yyyy\-mm\-dd">
                    <c:v>2017-09-12</c:v>
                  </c:pt>
                  <c:pt idx="445" c:formatCode="yyyy\-mm\-dd">
                    <c:v>2017-09-11</c:v>
                  </c:pt>
                  <c:pt idx="446" c:formatCode="yyyy\-mm\-dd">
                    <c:v>2017-09-08</c:v>
                  </c:pt>
                  <c:pt idx="447" c:formatCode="yyyy\-mm\-dd">
                    <c:v>2017-09-07</c:v>
                  </c:pt>
                  <c:pt idx="448" c:formatCode="yyyy\-mm\-dd">
                    <c:v>2017-09-06</c:v>
                  </c:pt>
                  <c:pt idx="449" c:formatCode="yyyy\-mm\-dd">
                    <c:v>2017-09-05</c:v>
                  </c:pt>
                  <c:pt idx="450" c:formatCode="yyyy\-mm\-dd">
                    <c:v>2017-09-04</c:v>
                  </c:pt>
                  <c:pt idx="451" c:formatCode="yyyy\-mm\-dd">
                    <c:v>2017-09-01</c:v>
                  </c:pt>
                  <c:pt idx="452" c:formatCode="yyyy\-mm\-dd">
                    <c:v>2017-08-31</c:v>
                  </c:pt>
                  <c:pt idx="453" c:formatCode="yyyy\-mm\-dd">
                    <c:v>2017-08-30</c:v>
                  </c:pt>
                  <c:pt idx="454" c:formatCode="yyyy\-mm\-dd">
                    <c:v>2017-08-29</c:v>
                  </c:pt>
                  <c:pt idx="455" c:formatCode="yyyy\-mm\-dd">
                    <c:v>2017-08-28</c:v>
                  </c:pt>
                  <c:pt idx="456" c:formatCode="yyyy\-mm\-dd">
                    <c:v>2017-08-25</c:v>
                  </c:pt>
                  <c:pt idx="457" c:formatCode="yyyy\-mm\-dd">
                    <c:v>2017-08-24</c:v>
                  </c:pt>
                  <c:pt idx="458" c:formatCode="yyyy\-mm\-dd">
                    <c:v>2017-08-23</c:v>
                  </c:pt>
                  <c:pt idx="459" c:formatCode="yyyy\-mm\-dd">
                    <c:v>2017-08-22</c:v>
                  </c:pt>
                  <c:pt idx="460" c:formatCode="yyyy\-mm\-dd">
                    <c:v>2017-08-21</c:v>
                  </c:pt>
                  <c:pt idx="461" c:formatCode="yyyy\-mm\-dd">
                    <c:v>2017-08-18</c:v>
                  </c:pt>
                  <c:pt idx="462" c:formatCode="yyyy\-mm\-dd">
                    <c:v>2017-08-17</c:v>
                  </c:pt>
                  <c:pt idx="463" c:formatCode="yyyy\-mm\-dd">
                    <c:v>2017-08-16</c:v>
                  </c:pt>
                  <c:pt idx="464" c:formatCode="yyyy\-mm\-dd">
                    <c:v>2017-08-15</c:v>
                  </c:pt>
                  <c:pt idx="465" c:formatCode="yyyy\-mm\-dd">
                    <c:v>2017-08-14</c:v>
                  </c:pt>
                  <c:pt idx="466" c:formatCode="yyyy\-mm\-dd">
                    <c:v>2017-08-11</c:v>
                  </c:pt>
                  <c:pt idx="467" c:formatCode="yyyy\-mm\-dd">
                    <c:v>2017-08-10</c:v>
                  </c:pt>
                  <c:pt idx="468" c:formatCode="yyyy\-mm\-dd">
                    <c:v>2017-08-09</c:v>
                  </c:pt>
                  <c:pt idx="469" c:formatCode="yyyy\-mm\-dd">
                    <c:v>2017-08-08</c:v>
                  </c:pt>
                  <c:pt idx="470" c:formatCode="yyyy\-mm\-dd">
                    <c:v>2017-08-07</c:v>
                  </c:pt>
                  <c:pt idx="471" c:formatCode="yyyy\-mm\-dd">
                    <c:v>2017-08-04</c:v>
                  </c:pt>
                  <c:pt idx="472" c:formatCode="yyyy\-mm\-dd">
                    <c:v>2017-08-03</c:v>
                  </c:pt>
                  <c:pt idx="473" c:formatCode="yyyy\-mm\-dd">
                    <c:v>2017-08-02</c:v>
                  </c:pt>
                  <c:pt idx="474" c:formatCode="yyyy\-mm\-dd">
                    <c:v>2017-08-01</c:v>
                  </c:pt>
                  <c:pt idx="475" c:formatCode="yyyy\-mm\-dd">
                    <c:v>2017-07-31</c:v>
                  </c:pt>
                  <c:pt idx="476" c:formatCode="yyyy\-mm\-dd">
                    <c:v>2017-07-28</c:v>
                  </c:pt>
                  <c:pt idx="477" c:formatCode="yyyy\-mm\-dd">
                    <c:v>2017-07-27</c:v>
                  </c:pt>
                  <c:pt idx="478" c:formatCode="yyyy\-mm\-dd">
                    <c:v>2017-07-26</c:v>
                  </c:pt>
                  <c:pt idx="479" c:formatCode="yyyy\-mm\-dd">
                    <c:v>2017-07-25</c:v>
                  </c:pt>
                  <c:pt idx="480" c:formatCode="yyyy\-mm\-dd">
                    <c:v>2017-07-24</c:v>
                  </c:pt>
                  <c:pt idx="481" c:formatCode="yyyy\-mm\-dd">
                    <c:v>2017-07-21</c:v>
                  </c:pt>
                  <c:pt idx="482" c:formatCode="yyyy\-mm\-dd">
                    <c:v>2017-07-20</c:v>
                  </c:pt>
                  <c:pt idx="483" c:formatCode="yyyy\-mm\-dd">
                    <c:v>2017-07-19</c:v>
                  </c:pt>
                  <c:pt idx="484" c:formatCode="yyyy\-mm\-dd">
                    <c:v>2017-07-18</c:v>
                  </c:pt>
                  <c:pt idx="485" c:formatCode="yyyy\-mm\-dd">
                    <c:v>2017-07-17</c:v>
                  </c:pt>
                  <c:pt idx="486" c:formatCode="yyyy\-mm\-dd">
                    <c:v>2017-07-14</c:v>
                  </c:pt>
                  <c:pt idx="487" c:formatCode="yyyy\-mm\-dd">
                    <c:v>2017-07-13</c:v>
                  </c:pt>
                  <c:pt idx="488" c:formatCode="yyyy\-mm\-dd">
                    <c:v>2017-07-12</c:v>
                  </c:pt>
                  <c:pt idx="489" c:formatCode="yyyy\-mm\-dd">
                    <c:v>2017-07-11</c:v>
                  </c:pt>
                  <c:pt idx="490" c:formatCode="yyyy\-mm\-dd">
                    <c:v>2017-07-10</c:v>
                  </c:pt>
                  <c:pt idx="491" c:formatCode="yyyy\-mm\-dd">
                    <c:v>2017-07-07</c:v>
                  </c:pt>
                  <c:pt idx="492" c:formatCode="yyyy\-mm\-dd">
                    <c:v>2017-07-06</c:v>
                  </c:pt>
                  <c:pt idx="493" c:formatCode="yyyy\-mm\-dd">
                    <c:v>2017-07-05</c:v>
                  </c:pt>
                  <c:pt idx="494" c:formatCode="yyyy\-mm\-dd">
                    <c:v>2017-07-04</c:v>
                  </c:pt>
                  <c:pt idx="495" c:formatCode="yyyy\-mm\-dd">
                    <c:v>2017-07-03</c:v>
                  </c:pt>
                  <c:pt idx="496" c:formatCode="yyyy\-mm\-dd">
                    <c:v>2017-06-30</c:v>
                  </c:pt>
                  <c:pt idx="497" c:formatCode="yyyy\-mm\-dd">
                    <c:v>2017-06-29</c:v>
                  </c:pt>
                  <c:pt idx="498" c:formatCode="yyyy\-mm\-dd">
                    <c:v>2017-06-28</c:v>
                  </c:pt>
                  <c:pt idx="499" c:formatCode="yyyy\-mm\-dd">
                    <c:v>2017-06-27</c:v>
                  </c:pt>
                  <c:pt idx="500" c:formatCode="yyyy\-mm\-dd">
                    <c:v>2017-06-26</c:v>
                  </c:pt>
                  <c:pt idx="501" c:formatCode="yyyy\-mm\-dd">
                    <c:v>2017-06-23</c:v>
                  </c:pt>
                  <c:pt idx="502" c:formatCode="yyyy\-mm\-dd">
                    <c:v>2017-06-22</c:v>
                  </c:pt>
                  <c:pt idx="503" c:formatCode="yyyy\-mm\-dd">
                    <c:v>2017-06-21</c:v>
                  </c:pt>
                  <c:pt idx="504" c:formatCode="yyyy\-mm\-dd">
                    <c:v>2017-06-20</c:v>
                  </c:pt>
                  <c:pt idx="505" c:formatCode="yyyy\-mm\-dd">
                    <c:v>2017-06-19</c:v>
                  </c:pt>
                  <c:pt idx="506" c:formatCode="yyyy\-mm\-dd">
                    <c:v>2017-06-16</c:v>
                  </c:pt>
                  <c:pt idx="507" c:formatCode="yyyy\-mm\-dd">
                    <c:v>2017-06-15</c:v>
                  </c:pt>
                  <c:pt idx="508" c:formatCode="yyyy\-mm\-dd">
                    <c:v>2017-06-14</c:v>
                  </c:pt>
                  <c:pt idx="509" c:formatCode="yyyy\-mm\-dd">
                    <c:v>2017-06-13</c:v>
                  </c:pt>
                  <c:pt idx="510" c:formatCode="yyyy\-mm\-dd">
                    <c:v>2017-06-12</c:v>
                  </c:pt>
                  <c:pt idx="511" c:formatCode="yyyy\-mm\-dd">
                    <c:v>2017-06-09</c:v>
                  </c:pt>
                  <c:pt idx="512" c:formatCode="yyyy\-mm\-dd">
                    <c:v>2017-06-08</c:v>
                  </c:pt>
                  <c:pt idx="513" c:formatCode="yyyy\-mm\-dd">
                    <c:v>2017-06-07</c:v>
                  </c:pt>
                  <c:pt idx="514" c:formatCode="yyyy\-mm\-dd">
                    <c:v>2017-06-06</c:v>
                  </c:pt>
                  <c:pt idx="515" c:formatCode="yyyy\-mm\-dd">
                    <c:v>2017-06-05</c:v>
                  </c:pt>
                  <c:pt idx="516" c:formatCode="yyyy\-mm\-dd">
                    <c:v>2017-06-02</c:v>
                  </c:pt>
                  <c:pt idx="517" c:formatCode="yyyy\-mm\-dd">
                    <c:v>2017-06-01</c:v>
                  </c:pt>
                  <c:pt idx="518" c:formatCode="yyyy\-mm\-dd">
                    <c:v>2017-05-31</c:v>
                  </c:pt>
                  <c:pt idx="519" c:formatCode="yyyy\-mm\-dd">
                    <c:v>2017-05-26</c:v>
                  </c:pt>
                  <c:pt idx="520" c:formatCode="yyyy\-mm\-dd">
                    <c:v>2017-05-25</c:v>
                  </c:pt>
                  <c:pt idx="521" c:formatCode="yyyy\-mm\-dd">
                    <c:v>2017-05-24</c:v>
                  </c:pt>
                  <c:pt idx="522" c:formatCode="yyyy\-mm\-dd">
                    <c:v>2017-05-23</c:v>
                  </c:pt>
                  <c:pt idx="523" c:formatCode="yyyy\-mm\-dd">
                    <c:v>2017-05-22</c:v>
                  </c:pt>
                  <c:pt idx="524" c:formatCode="yyyy\-mm\-dd">
                    <c:v>2017-05-19</c:v>
                  </c:pt>
                  <c:pt idx="525" c:formatCode="yyyy\-mm\-dd">
                    <c:v>2017-05-18</c:v>
                  </c:pt>
                  <c:pt idx="526" c:formatCode="yyyy\-mm\-dd">
                    <c:v>2017-05-17</c:v>
                  </c:pt>
                  <c:pt idx="527" c:formatCode="yyyy\-mm\-dd">
                    <c:v>2017-05-16</c:v>
                  </c:pt>
                  <c:pt idx="528" c:formatCode="yyyy\-mm\-dd">
                    <c:v>2017-05-15</c:v>
                  </c:pt>
                  <c:pt idx="529" c:formatCode="yyyy\-mm\-dd">
                    <c:v>2017-05-12</c:v>
                  </c:pt>
                  <c:pt idx="530" c:formatCode="yyyy\-mm\-dd">
                    <c:v>2017-05-11</c:v>
                  </c:pt>
                  <c:pt idx="531" c:formatCode="yyyy\-mm\-dd">
                    <c:v>2017-05-10</c:v>
                  </c:pt>
                  <c:pt idx="532" c:formatCode="yyyy\-mm\-dd">
                    <c:v>2017-05-09</c:v>
                  </c:pt>
                  <c:pt idx="533" c:formatCode="yyyy\-mm\-dd">
                    <c:v>2017-05-08</c:v>
                  </c:pt>
                  <c:pt idx="534" c:formatCode="yyyy\-mm\-dd">
                    <c:v>2017-05-05</c:v>
                  </c:pt>
                  <c:pt idx="535" c:formatCode="yyyy\-mm\-dd">
                    <c:v>2017-05-04</c:v>
                  </c:pt>
                  <c:pt idx="536" c:formatCode="yyyy\-mm\-dd">
                    <c:v>2017-05-03</c:v>
                  </c:pt>
                  <c:pt idx="537" c:formatCode="yyyy\-mm\-dd">
                    <c:v>2017-05-02</c:v>
                  </c:pt>
                  <c:pt idx="538" c:formatCode="yyyy\-mm\-dd">
                    <c:v>2017-04-28</c:v>
                  </c:pt>
                  <c:pt idx="539" c:formatCode="yyyy\-mm\-dd">
                    <c:v>2017-04-27</c:v>
                  </c:pt>
                  <c:pt idx="540" c:formatCode="yyyy\-mm\-dd">
                    <c:v>2017-04-26</c:v>
                  </c:pt>
                  <c:pt idx="541" c:formatCode="yyyy\-mm\-dd">
                    <c:v>2017-04-25</c:v>
                  </c:pt>
                  <c:pt idx="542" c:formatCode="yyyy\-mm\-dd">
                    <c:v>2017-04-24</c:v>
                  </c:pt>
                  <c:pt idx="543" c:formatCode="yyyy\-mm\-dd">
                    <c:v>2017-04-21</c:v>
                  </c:pt>
                  <c:pt idx="544" c:formatCode="yyyy\-mm\-dd">
                    <c:v>2017-04-20</c:v>
                  </c:pt>
                  <c:pt idx="545" c:formatCode="yyyy\-mm\-dd">
                    <c:v>2017-04-19</c:v>
                  </c:pt>
                  <c:pt idx="546" c:formatCode="yyyy\-mm\-dd">
                    <c:v>2017-04-18</c:v>
                  </c:pt>
                  <c:pt idx="547" c:formatCode="yyyy\-mm\-dd">
                    <c:v>2017-04-17</c:v>
                  </c:pt>
                  <c:pt idx="548" c:formatCode="yyyy\-mm\-dd">
                    <c:v>2017-04-14</c:v>
                  </c:pt>
                  <c:pt idx="549" c:formatCode="yyyy\-mm\-dd">
                    <c:v>2017-04-13</c:v>
                  </c:pt>
                  <c:pt idx="550" c:formatCode="yyyy\-mm\-dd">
                    <c:v>2017-04-12</c:v>
                  </c:pt>
                  <c:pt idx="551" c:formatCode="yyyy\-mm\-dd">
                    <c:v>2017-04-11</c:v>
                  </c:pt>
                  <c:pt idx="552" c:formatCode="yyyy\-mm\-dd">
                    <c:v>2017-04-10</c:v>
                  </c:pt>
                  <c:pt idx="553" c:formatCode="yyyy\-mm\-dd">
                    <c:v>2017-04-07</c:v>
                  </c:pt>
                  <c:pt idx="554" c:formatCode="yyyy\-mm\-dd">
                    <c:v>2017-04-06</c:v>
                  </c:pt>
                  <c:pt idx="555" c:formatCode="yyyy\-mm\-dd">
                    <c:v>2017-04-05</c:v>
                  </c:pt>
                  <c:pt idx="556" c:formatCode="yyyy\-mm\-dd">
                    <c:v>2017-03-31</c:v>
                  </c:pt>
                  <c:pt idx="557" c:formatCode="yyyy\-mm\-dd">
                    <c:v>2017-03-30</c:v>
                  </c:pt>
                  <c:pt idx="558" c:formatCode="yyyy\-mm\-dd">
                    <c:v>2017-03-29</c:v>
                  </c:pt>
                  <c:pt idx="559" c:formatCode="yyyy\-mm\-dd">
                    <c:v>2017-03-28</c:v>
                  </c:pt>
                  <c:pt idx="560" c:formatCode="yyyy\-mm\-dd">
                    <c:v>2017-03-27</c:v>
                  </c:pt>
                  <c:pt idx="561" c:formatCode="yyyy\-mm\-dd">
                    <c:v>2017-03-24</c:v>
                  </c:pt>
                  <c:pt idx="562" c:formatCode="yyyy\-mm\-dd">
                    <c:v>2017-03-23</c:v>
                  </c:pt>
                  <c:pt idx="563" c:formatCode="yyyy\-mm\-dd">
                    <c:v>2017-03-22</c:v>
                  </c:pt>
                  <c:pt idx="564" c:formatCode="yyyy\-mm\-dd">
                    <c:v>2017-03-21</c:v>
                  </c:pt>
                  <c:pt idx="565" c:formatCode="yyyy\-mm\-dd">
                    <c:v>2017-03-20</c:v>
                  </c:pt>
                  <c:pt idx="566" c:formatCode="yyyy\-mm\-dd">
                    <c:v>2017-03-17</c:v>
                  </c:pt>
                  <c:pt idx="567" c:formatCode="yyyy\-mm\-dd">
                    <c:v>2017-03-16</c:v>
                  </c:pt>
                  <c:pt idx="568" c:formatCode="yyyy\-mm\-dd">
                    <c:v>2017-03-15</c:v>
                  </c:pt>
                  <c:pt idx="569" c:formatCode="yyyy\-mm\-dd">
                    <c:v>2017-03-14</c:v>
                  </c:pt>
                  <c:pt idx="570" c:formatCode="yyyy\-mm\-dd">
                    <c:v>2017-03-13</c:v>
                  </c:pt>
                  <c:pt idx="571" c:formatCode="yyyy\-mm\-dd">
                    <c:v>2017-03-10</c:v>
                  </c:pt>
                  <c:pt idx="572" c:formatCode="yyyy\-mm\-dd">
                    <c:v>2017-03-09</c:v>
                  </c:pt>
                  <c:pt idx="573" c:formatCode="yyyy\-mm\-dd">
                    <c:v>2017-03-08</c:v>
                  </c:pt>
                  <c:pt idx="574" c:formatCode="yyyy\-mm\-dd">
                    <c:v>2017-03-07</c:v>
                  </c:pt>
                  <c:pt idx="575" c:formatCode="yyyy\-mm\-dd">
                    <c:v>2017-03-06</c:v>
                  </c:pt>
                  <c:pt idx="576" c:formatCode="yyyy\-mm\-dd">
                    <c:v>2017-03-03</c:v>
                  </c:pt>
                  <c:pt idx="577" c:formatCode="yyyy\-mm\-dd">
                    <c:v>2017-03-02</c:v>
                  </c:pt>
                  <c:pt idx="578" c:formatCode="yyyy\-mm\-dd">
                    <c:v>2017-03-01</c:v>
                  </c:pt>
                  <c:pt idx="579" c:formatCode="yyyy\-mm\-dd">
                    <c:v>2017-02-28</c:v>
                  </c:pt>
                  <c:pt idx="580" c:formatCode="yyyy\-mm\-dd">
                    <c:v>2017-02-27</c:v>
                  </c:pt>
                  <c:pt idx="581" c:formatCode="yyyy\-mm\-dd">
                    <c:v>2017-02-24</c:v>
                  </c:pt>
                  <c:pt idx="582" c:formatCode="yyyy\-mm\-dd">
                    <c:v>2017-02-23</c:v>
                  </c:pt>
                  <c:pt idx="583" c:formatCode="yyyy\-mm\-dd">
                    <c:v>2017-02-22</c:v>
                  </c:pt>
                  <c:pt idx="584" c:formatCode="yyyy\-mm\-dd">
                    <c:v>2017-02-21</c:v>
                  </c:pt>
                  <c:pt idx="585" c:formatCode="yyyy\-mm\-dd">
                    <c:v>2017-02-20</c:v>
                  </c:pt>
                  <c:pt idx="586" c:formatCode="yyyy\-mm\-dd">
                    <c:v>2017-02-17</c:v>
                  </c:pt>
                  <c:pt idx="587" c:formatCode="yyyy\-mm\-dd">
                    <c:v>2017-02-16</c:v>
                  </c:pt>
                  <c:pt idx="588" c:formatCode="yyyy\-mm\-dd">
                    <c:v>2017-02-15</c:v>
                  </c:pt>
                  <c:pt idx="589" c:formatCode="yyyy\-mm\-dd">
                    <c:v>2017-02-14</c:v>
                  </c:pt>
                  <c:pt idx="590" c:formatCode="yyyy\-mm\-dd">
                    <c:v>2017-02-13</c:v>
                  </c:pt>
                  <c:pt idx="591" c:formatCode="yyyy\-mm\-dd">
                    <c:v>2017-02-10</c:v>
                  </c:pt>
                  <c:pt idx="592" c:formatCode="yyyy\-mm\-dd">
                    <c:v>2017-02-09</c:v>
                  </c:pt>
                  <c:pt idx="593" c:formatCode="yyyy\-mm\-dd">
                    <c:v>2017-02-08</c:v>
                  </c:pt>
                  <c:pt idx="594" c:formatCode="yyyy\-mm\-dd">
                    <c:v>2017-02-07</c:v>
                  </c:pt>
                  <c:pt idx="595" c:formatCode="yyyy\-mm\-dd">
                    <c:v>2017-02-06</c:v>
                  </c:pt>
                  <c:pt idx="596" c:formatCode="yyyy\-mm\-dd">
                    <c:v>2017-02-03</c:v>
                  </c:pt>
                  <c:pt idx="597" c:formatCode="yyyy\-mm\-dd">
                    <c:v>2017-01-26</c:v>
                  </c:pt>
                  <c:pt idx="598" c:formatCode="yyyy\-mm\-dd">
                    <c:v>2017-01-25</c:v>
                  </c:pt>
                  <c:pt idx="599" c:formatCode="yyyy\-mm\-dd">
                    <c:v>2017-01-24</c:v>
                  </c:pt>
                  <c:pt idx="600" c:formatCode="yyyy\-mm\-dd">
                    <c:v>2017-01-23</c:v>
                  </c:pt>
                  <c:pt idx="601" c:formatCode="yyyy\-mm\-dd">
                    <c:v>2017-01-20</c:v>
                  </c:pt>
                  <c:pt idx="602" c:formatCode="yyyy\-mm\-dd">
                    <c:v>2017-01-19</c:v>
                  </c:pt>
                  <c:pt idx="603" c:formatCode="yyyy\-mm\-dd">
                    <c:v>2017-01-18</c:v>
                  </c:pt>
                  <c:pt idx="604" c:formatCode="yyyy\-mm\-dd">
                    <c:v>2017-01-17</c:v>
                  </c:pt>
                  <c:pt idx="605" c:formatCode="yyyy\-mm\-dd">
                    <c:v>2017-01-16</c:v>
                  </c:pt>
                  <c:pt idx="606" c:formatCode="yyyy\-mm\-dd">
                    <c:v>2017-01-13</c:v>
                  </c:pt>
                  <c:pt idx="607" c:formatCode="yyyy\-mm\-dd">
                    <c:v>2017-01-12</c:v>
                  </c:pt>
                  <c:pt idx="608" c:formatCode="yyyy\-mm\-dd">
                    <c:v>2017-01-11</c:v>
                  </c:pt>
                  <c:pt idx="609" c:formatCode="yyyy\-mm\-dd">
                    <c:v>2017-01-10</c:v>
                  </c:pt>
                  <c:pt idx="610" c:formatCode="yyyy\-mm\-dd">
                    <c:v>2017-01-09</c:v>
                  </c:pt>
                  <c:pt idx="611" c:formatCode="yyyy\-mm\-dd">
                    <c:v>2017-01-06</c:v>
                  </c:pt>
                  <c:pt idx="612" c:formatCode="yyyy\-mm\-dd">
                    <c:v>2017-01-05</c:v>
                  </c:pt>
                  <c:pt idx="613" c:formatCode="yyyy\-mm\-dd">
                    <c:v>2017-01-04</c:v>
                  </c:pt>
                  <c:pt idx="614" c:formatCode="yyyy\-mm\-dd">
                    <c:v>2017-01-03</c:v>
                  </c:pt>
                  <c:pt idx="615" c:formatCode="yyyy\-mm\-dd">
                    <c:v>2016-12-30</c:v>
                  </c:pt>
                  <c:pt idx="616" c:formatCode="yyyy\-mm\-dd">
                    <c:v>2016-12-29</c:v>
                  </c:pt>
                  <c:pt idx="617" c:formatCode="yyyy\-mm\-dd">
                    <c:v>2016-12-28</c:v>
                  </c:pt>
                  <c:pt idx="618" c:formatCode="yyyy\-mm\-dd">
                    <c:v>2016-12-27</c:v>
                  </c:pt>
                  <c:pt idx="619" c:formatCode="yyyy\-mm\-dd">
                    <c:v>2016-12-26</c:v>
                  </c:pt>
                  <c:pt idx="620" c:formatCode="yyyy\-mm\-dd">
                    <c:v>2016-12-23</c:v>
                  </c:pt>
                  <c:pt idx="621" c:formatCode="yyyy\-mm\-dd">
                    <c:v>2016-12-22</c:v>
                  </c:pt>
                  <c:pt idx="622" c:formatCode="yyyy\-mm\-dd">
                    <c:v>2016-12-21</c:v>
                  </c:pt>
                  <c:pt idx="623" c:formatCode="yyyy\-mm\-dd">
                    <c:v>2016-12-20</c:v>
                  </c:pt>
                  <c:pt idx="624" c:formatCode="yyyy\-mm\-dd">
                    <c:v>2016-12-19</c:v>
                  </c:pt>
                  <c:pt idx="625" c:formatCode="yyyy\-mm\-dd">
                    <c:v>2016-12-16</c:v>
                  </c:pt>
                  <c:pt idx="626" c:formatCode="yyyy\-mm\-dd">
                    <c:v>2016-12-15</c:v>
                  </c:pt>
                  <c:pt idx="627" c:formatCode="yyyy\-mm\-dd">
                    <c:v>2016-12-14</c:v>
                  </c:pt>
                  <c:pt idx="628" c:formatCode="yyyy\-mm\-dd">
                    <c:v>2016-12-13</c:v>
                  </c:pt>
                  <c:pt idx="629" c:formatCode="yyyy\-mm\-dd">
                    <c:v>2016-12-12</c:v>
                  </c:pt>
                  <c:pt idx="630" c:formatCode="yyyy\-mm\-dd">
                    <c:v>2016-12-09</c:v>
                  </c:pt>
                  <c:pt idx="631" c:formatCode="yyyy\-mm\-dd">
                    <c:v>2016-12-08</c:v>
                  </c:pt>
                  <c:pt idx="632" c:formatCode="yyyy\-mm\-dd">
                    <c:v>2016-12-07</c:v>
                  </c:pt>
                  <c:pt idx="633" c:formatCode="yyyy\-mm\-dd">
                    <c:v>2016-12-06</c:v>
                  </c:pt>
                  <c:pt idx="634" c:formatCode="yyyy\-mm\-dd">
                    <c:v>2016-12-05</c:v>
                  </c:pt>
                  <c:pt idx="635" c:formatCode="yyyy\-mm\-dd">
                    <c:v>2016-12-02</c:v>
                  </c:pt>
                  <c:pt idx="636" c:formatCode="yyyy\-mm\-dd">
                    <c:v>2016-12-01</c:v>
                  </c:pt>
                  <c:pt idx="637" c:formatCode="yyyy\-mm\-dd">
                    <c:v>2016-11-30</c:v>
                  </c:pt>
                  <c:pt idx="638" c:formatCode="yyyy\-mm\-dd">
                    <c:v>2016-11-29</c:v>
                  </c:pt>
                  <c:pt idx="639" c:formatCode="yyyy\-mm\-dd">
                    <c:v>2016-11-28</c:v>
                  </c:pt>
                  <c:pt idx="640" c:formatCode="yyyy\-mm\-dd">
                    <c:v>2016-11-25</c:v>
                  </c:pt>
                  <c:pt idx="641" c:formatCode="yyyy\-mm\-dd">
                    <c:v>2016-11-24</c:v>
                  </c:pt>
                  <c:pt idx="642" c:formatCode="yyyy\-mm\-dd">
                    <c:v>2016-11-23</c:v>
                  </c:pt>
                  <c:pt idx="643" c:formatCode="yyyy\-mm\-dd">
                    <c:v>2016-11-22</c:v>
                  </c:pt>
                  <c:pt idx="644" c:formatCode="yyyy\-mm\-dd">
                    <c:v>2016-11-21</c:v>
                  </c:pt>
                  <c:pt idx="645" c:formatCode="yyyy\-mm\-dd">
                    <c:v>2016-11-18</c:v>
                  </c:pt>
                  <c:pt idx="646" c:formatCode="yyyy\-mm\-dd">
                    <c:v>2016-11-17</c:v>
                  </c:pt>
                  <c:pt idx="647" c:formatCode="yyyy\-mm\-dd">
                    <c:v>2016-11-16</c:v>
                  </c:pt>
                  <c:pt idx="648" c:formatCode="yyyy\-mm\-dd">
                    <c:v>2016-11-15</c:v>
                  </c:pt>
                  <c:pt idx="649" c:formatCode="yyyy\-mm\-dd">
                    <c:v>2016-11-14</c:v>
                  </c:pt>
                  <c:pt idx="650" c:formatCode="yyyy\-mm\-dd">
                    <c:v>2016-11-11</c:v>
                  </c:pt>
                  <c:pt idx="651" c:formatCode="yyyy\-mm\-dd">
                    <c:v>2016-11-10</c:v>
                  </c:pt>
                  <c:pt idx="652" c:formatCode="yyyy\-mm\-dd">
                    <c:v>2016-11-09</c:v>
                  </c:pt>
                  <c:pt idx="653" c:formatCode="yyyy\-mm\-dd">
                    <c:v>2016-11-08</c:v>
                  </c:pt>
                  <c:pt idx="654" c:formatCode="yyyy\-mm\-dd">
                    <c:v>2016-11-07</c:v>
                  </c:pt>
                  <c:pt idx="655" c:formatCode="yyyy\-mm\-dd">
                    <c:v>2016-11-04</c:v>
                  </c:pt>
                  <c:pt idx="656" c:formatCode="yyyy\-mm\-dd">
                    <c:v>2016-11-03</c:v>
                  </c:pt>
                  <c:pt idx="657" c:formatCode="yyyy\-mm\-dd">
                    <c:v>2016-11-02</c:v>
                  </c:pt>
                  <c:pt idx="658" c:formatCode="yyyy\-mm\-dd">
                    <c:v>2016-11-01</c:v>
                  </c:pt>
                  <c:pt idx="659" c:formatCode="yyyy\-mm\-dd">
                    <c:v>2016-10-31</c:v>
                  </c:pt>
                  <c:pt idx="660" c:formatCode="yyyy\-mm\-dd">
                    <c:v>2016-10-28</c:v>
                  </c:pt>
                  <c:pt idx="661" c:formatCode="yyyy\-mm\-dd">
                    <c:v>2016-10-27</c:v>
                  </c:pt>
                  <c:pt idx="662" c:formatCode="yyyy\-mm\-dd">
                    <c:v>2016-10-26</c:v>
                  </c:pt>
                  <c:pt idx="663" c:formatCode="yyyy\-mm\-dd">
                    <c:v>2016-10-25</c:v>
                  </c:pt>
                  <c:pt idx="664" c:formatCode="yyyy\-mm\-dd">
                    <c:v>2016-10-24</c:v>
                  </c:pt>
                  <c:pt idx="665" c:formatCode="yyyy\-mm\-dd">
                    <c:v>2016-10-21</c:v>
                  </c:pt>
                  <c:pt idx="666" c:formatCode="yyyy\-mm\-dd">
                    <c:v>2016-10-20</c:v>
                  </c:pt>
                  <c:pt idx="667" c:formatCode="yyyy\-mm\-dd">
                    <c:v>2016-10-19</c:v>
                  </c:pt>
                  <c:pt idx="668" c:formatCode="yyyy\-mm\-dd">
                    <c:v>2016-10-18</c:v>
                  </c:pt>
                  <c:pt idx="669" c:formatCode="yyyy\-mm\-dd">
                    <c:v>2016-10-17</c:v>
                  </c:pt>
                  <c:pt idx="670" c:formatCode="yyyy\-mm\-dd">
                    <c:v>2016-10-14</c:v>
                  </c:pt>
                  <c:pt idx="671" c:formatCode="yyyy\-mm\-dd">
                    <c:v>2016-10-13</c:v>
                  </c:pt>
                  <c:pt idx="672" c:formatCode="yyyy\-mm\-dd">
                    <c:v>2016-10-12</c:v>
                  </c:pt>
                  <c:pt idx="673" c:formatCode="yyyy\-mm\-dd">
                    <c:v>2016-10-11</c:v>
                  </c:pt>
                  <c:pt idx="674" c:formatCode="yyyy\-mm\-dd">
                    <c:v>2016-10-10</c:v>
                  </c:pt>
                  <c:pt idx="675" c:formatCode="yyyy\-mm\-dd">
                    <c:v>2016-09-30</c:v>
                  </c:pt>
                  <c:pt idx="676" c:formatCode="yyyy\-mm\-dd">
                    <c:v>2016-09-29</c:v>
                  </c:pt>
                  <c:pt idx="677" c:formatCode="yyyy\-mm\-dd">
                    <c:v>2016-09-28</c:v>
                  </c:pt>
                  <c:pt idx="678" c:formatCode="yyyy\-mm\-dd">
                    <c:v>2016-09-27</c:v>
                  </c:pt>
                  <c:pt idx="679" c:formatCode="yyyy\-mm\-dd">
                    <c:v>2016-09-26</c:v>
                  </c:pt>
                  <c:pt idx="680" c:formatCode="yyyy\-mm\-dd">
                    <c:v>2016-09-23</c:v>
                  </c:pt>
                  <c:pt idx="681" c:formatCode="yyyy\-mm\-dd">
                    <c:v>2016-09-22</c:v>
                  </c:pt>
                  <c:pt idx="682" c:formatCode="yyyy\-mm\-dd">
                    <c:v>2016-09-21</c:v>
                  </c:pt>
                  <c:pt idx="683" c:formatCode="yyyy\-mm\-dd">
                    <c:v>2016-09-20</c:v>
                  </c:pt>
                  <c:pt idx="684" c:formatCode="yyyy\-mm\-dd">
                    <c:v>2016-09-19</c:v>
                  </c:pt>
                  <c:pt idx="685" c:formatCode="yyyy\-mm\-dd">
                    <c:v>2016-09-14</c:v>
                  </c:pt>
                  <c:pt idx="686" c:formatCode="yyyy\-mm\-dd">
                    <c:v>2016-09-13</c:v>
                  </c:pt>
                  <c:pt idx="687" c:formatCode="yyyy\-mm\-dd">
                    <c:v>2016-09-12</c:v>
                  </c:pt>
                  <c:pt idx="688" c:formatCode="yyyy\-mm\-dd">
                    <c:v>2016-09-09</c:v>
                  </c:pt>
                  <c:pt idx="689" c:formatCode="yyyy\-mm\-dd">
                    <c:v>2016-09-08</c:v>
                  </c:pt>
                  <c:pt idx="690" c:formatCode="yyyy\-mm\-dd">
                    <c:v>2016-09-07</c:v>
                  </c:pt>
                  <c:pt idx="691" c:formatCode="yyyy\-mm\-dd">
                    <c:v>2016-09-06</c:v>
                  </c:pt>
                  <c:pt idx="692" c:formatCode="yyyy\-mm\-dd">
                    <c:v>2016-09-05</c:v>
                  </c:pt>
                  <c:pt idx="693" c:formatCode="yyyy\-mm\-dd">
                    <c:v>2016-09-02</c:v>
                  </c:pt>
                  <c:pt idx="694" c:formatCode="yyyy\-mm\-dd">
                    <c:v>2016-09-01</c:v>
                  </c:pt>
                  <c:pt idx="695" c:formatCode="yyyy\-mm\-dd">
                    <c:v>2016-08-31</c:v>
                  </c:pt>
                  <c:pt idx="696" c:formatCode="yyyy\-mm\-dd">
                    <c:v>2016-08-30</c:v>
                  </c:pt>
                  <c:pt idx="697" c:formatCode="yyyy\-mm\-dd">
                    <c:v>2016-08-29</c:v>
                  </c:pt>
                  <c:pt idx="698" c:formatCode="yyyy\-mm\-dd">
                    <c:v>2016-08-26</c:v>
                  </c:pt>
                  <c:pt idx="699" c:formatCode="yyyy\-mm\-dd">
                    <c:v>2016-08-25</c:v>
                  </c:pt>
                  <c:pt idx="700" c:formatCode="yyyy\-mm\-dd">
                    <c:v>2016-08-24</c:v>
                  </c:pt>
                  <c:pt idx="701" c:formatCode="yyyy\-mm\-dd">
                    <c:v>2016-08-23</c:v>
                  </c:pt>
                  <c:pt idx="702" c:formatCode="yyyy\-mm\-dd">
                    <c:v>2016-08-22</c:v>
                  </c:pt>
                  <c:pt idx="703" c:formatCode="yyyy\-mm\-dd">
                    <c:v>2016-08-19</c:v>
                  </c:pt>
                  <c:pt idx="704" c:formatCode="yyyy\-mm\-dd">
                    <c:v>2016-08-18</c:v>
                  </c:pt>
                  <c:pt idx="705" c:formatCode="yyyy\-mm\-dd">
                    <c:v>2016-08-17</c:v>
                  </c:pt>
                  <c:pt idx="706" c:formatCode="yyyy\-mm\-dd">
                    <c:v>2016-08-16</c:v>
                  </c:pt>
                  <c:pt idx="707" c:formatCode="yyyy\-mm\-dd">
                    <c:v>2016-08-15</c:v>
                  </c:pt>
                  <c:pt idx="708" c:formatCode="yyyy\-mm\-dd">
                    <c:v>2016-08-12</c:v>
                  </c:pt>
                  <c:pt idx="709" c:formatCode="yyyy\-mm\-dd">
                    <c:v>2016-08-11</c:v>
                  </c:pt>
                  <c:pt idx="710" c:formatCode="yyyy\-mm\-dd">
                    <c:v>2016-08-10</c:v>
                  </c:pt>
                  <c:pt idx="711" c:formatCode="yyyy\-mm\-dd">
                    <c:v>2016-08-09</c:v>
                  </c:pt>
                  <c:pt idx="712" c:formatCode="yyyy\-mm\-dd">
                    <c:v>2016-08-08</c:v>
                  </c:pt>
                  <c:pt idx="713" c:formatCode="yyyy\-mm\-dd">
                    <c:v>2016-08-05</c:v>
                  </c:pt>
                  <c:pt idx="714" c:formatCode="yyyy\-mm\-dd">
                    <c:v>2016-08-04</c:v>
                  </c:pt>
                  <c:pt idx="715" c:formatCode="yyyy\-mm\-dd">
                    <c:v>2016-08-03</c:v>
                  </c:pt>
                  <c:pt idx="716" c:formatCode="yyyy\-mm\-dd">
                    <c:v>2016-08-02</c:v>
                  </c:pt>
                  <c:pt idx="717" c:formatCode="yyyy\-mm\-dd">
                    <c:v>2016-08-01</c:v>
                  </c:pt>
                  <c:pt idx="718" c:formatCode="yyyy\-mm\-dd">
                    <c:v>2016-07-29</c:v>
                  </c:pt>
                  <c:pt idx="719" c:formatCode="yyyy\-mm\-dd">
                    <c:v>2016-07-28</c:v>
                  </c:pt>
                  <c:pt idx="720" c:formatCode="yyyy\-mm\-dd">
                    <c:v>2016-07-27</c:v>
                  </c:pt>
                  <c:pt idx="721" c:formatCode="yyyy\-mm\-dd">
                    <c:v>2016-07-26</c:v>
                  </c:pt>
                  <c:pt idx="722" c:formatCode="yyyy\-mm\-dd">
                    <c:v>2016-07-25</c:v>
                  </c:pt>
                  <c:pt idx="723" c:formatCode="yyyy\-mm\-dd">
                    <c:v>2016-07-22</c:v>
                  </c:pt>
                  <c:pt idx="724" c:formatCode="yyyy\-mm\-dd">
                    <c:v>2016-07-21</c:v>
                  </c:pt>
                  <c:pt idx="725" c:formatCode="yyyy\-mm\-dd">
                    <c:v>2016-07-20</c:v>
                  </c:pt>
                  <c:pt idx="726" c:formatCode="yyyy\-mm\-dd">
                    <c:v>2016-07-19</c:v>
                  </c:pt>
                  <c:pt idx="727" c:formatCode="yyyy\-mm\-dd">
                    <c:v>2016-07-18</c:v>
                  </c:pt>
                  <c:pt idx="728" c:formatCode="yyyy\-mm\-dd">
                    <c:v>2016-07-15</c:v>
                  </c:pt>
                  <c:pt idx="729" c:formatCode="yyyy\-mm\-dd">
                    <c:v>2016-07-14</c:v>
                  </c:pt>
                  <c:pt idx="730" c:formatCode="yyyy\-mm\-dd">
                    <c:v>2016-07-13</c:v>
                  </c:pt>
                  <c:pt idx="731" c:formatCode="yyyy\-mm\-dd">
                    <c:v>2016-07-12</c:v>
                  </c:pt>
                  <c:pt idx="732" c:formatCode="yyyy\-mm\-dd">
                    <c:v>2016-07-11</c:v>
                  </c:pt>
                  <c:pt idx="733" c:formatCode="yyyy\-mm\-dd">
                    <c:v>2016-07-08</c:v>
                  </c:pt>
                  <c:pt idx="734" c:formatCode="yyyy\-mm\-dd">
                    <c:v>2016-07-07</c:v>
                  </c:pt>
                  <c:pt idx="735" c:formatCode="yyyy\-mm\-dd">
                    <c:v>2016-07-06</c:v>
                  </c:pt>
                  <c:pt idx="736" c:formatCode="yyyy\-mm\-dd">
                    <c:v>2016-07-05</c:v>
                  </c:pt>
                  <c:pt idx="737" c:formatCode="yyyy\-mm\-dd">
                    <c:v>2016-07-04</c:v>
                  </c:pt>
                  <c:pt idx="738" c:formatCode="yyyy\-mm\-dd">
                    <c:v>2016-07-01</c:v>
                  </c:pt>
                  <c:pt idx="739" c:formatCode="yyyy\-mm\-dd">
                    <c:v>2016-06-30</c:v>
                  </c:pt>
                  <c:pt idx="740" c:formatCode="yyyy\-mm\-dd">
                    <c:v>2016-06-29</c:v>
                  </c:pt>
                  <c:pt idx="741" c:formatCode="yyyy\-mm\-dd">
                    <c:v>2016-06-28</c:v>
                  </c:pt>
                  <c:pt idx="742" c:formatCode="yyyy\-mm\-dd">
                    <c:v>2016-06-27</c:v>
                  </c:pt>
                  <c:pt idx="743" c:formatCode="yyyy\-mm\-dd">
                    <c:v>2016-06-24</c:v>
                  </c:pt>
                  <c:pt idx="744" c:formatCode="yyyy\-mm\-dd">
                    <c:v>2016-06-23</c:v>
                  </c:pt>
                  <c:pt idx="745" c:formatCode="yyyy\-mm\-dd">
                    <c:v>2016-06-22</c:v>
                  </c:pt>
                  <c:pt idx="746" c:formatCode="yyyy\-mm\-dd">
                    <c:v>2016-06-21</c:v>
                  </c:pt>
                  <c:pt idx="747" c:formatCode="yyyy\-mm\-dd">
                    <c:v>2016-06-20</c:v>
                  </c:pt>
                  <c:pt idx="748" c:formatCode="yyyy\-mm\-dd">
                    <c:v>2016-06-17</c:v>
                  </c:pt>
                  <c:pt idx="749" c:formatCode="yyyy\-mm\-dd">
                    <c:v>2016-06-16</c:v>
                  </c:pt>
                  <c:pt idx="750" c:formatCode="yyyy\-mm\-dd">
                    <c:v>2016-06-15</c:v>
                  </c:pt>
                  <c:pt idx="751" c:formatCode="yyyy\-mm\-dd">
                    <c:v>2016-06-14</c:v>
                  </c:pt>
                  <c:pt idx="752" c:formatCode="yyyy\-mm\-dd">
                    <c:v>2016-06-13</c:v>
                  </c:pt>
                  <c:pt idx="753" c:formatCode="yyyy\-mm\-dd">
                    <c:v>2016-06-08</c:v>
                  </c:pt>
                  <c:pt idx="754" c:formatCode="yyyy\-mm\-dd">
                    <c:v>2016-06-07</c:v>
                  </c:pt>
                  <c:pt idx="755" c:formatCode="yyyy\-mm\-dd">
                    <c:v>2016-06-06</c:v>
                  </c:pt>
                  <c:pt idx="756" c:formatCode="yyyy\-mm\-dd">
                    <c:v>2016-06-03</c:v>
                  </c:pt>
                  <c:pt idx="757" c:formatCode="yyyy\-mm\-dd">
                    <c:v>2016-06-02</c:v>
                  </c:pt>
                  <c:pt idx="758" c:formatCode="yyyy\-mm\-dd">
                    <c:v>2016-06-01</c:v>
                  </c:pt>
                  <c:pt idx="759" c:formatCode="yyyy\-mm\-dd">
                    <c:v>2016-05-31</c:v>
                  </c:pt>
                  <c:pt idx="760" c:formatCode="yyyy\-mm\-dd">
                    <c:v>2016-05-30</c:v>
                  </c:pt>
                  <c:pt idx="761" c:formatCode="yyyy\-mm\-dd">
                    <c:v>2016-05-27</c:v>
                  </c:pt>
                  <c:pt idx="762" c:formatCode="yyyy\-mm\-dd">
                    <c:v>2016-05-26</c:v>
                  </c:pt>
                  <c:pt idx="763" c:formatCode="yyyy\-mm\-dd">
                    <c:v>2016-05-25</c:v>
                  </c:pt>
                  <c:pt idx="764" c:formatCode="yyyy\-mm\-dd">
                    <c:v>2016-05-24</c:v>
                  </c:pt>
                  <c:pt idx="765" c:formatCode="yyyy\-mm\-dd">
                    <c:v>2016-05-23</c:v>
                  </c:pt>
                  <c:pt idx="766" c:formatCode="yyyy\-mm\-dd">
                    <c:v>2016-05-20</c:v>
                  </c:pt>
                  <c:pt idx="767" c:formatCode="yyyy\-mm\-dd">
                    <c:v>2016-05-19</c:v>
                  </c:pt>
                  <c:pt idx="768" c:formatCode="yyyy\-mm\-dd">
                    <c:v>2016-05-18</c:v>
                  </c:pt>
                  <c:pt idx="769" c:formatCode="yyyy\-mm\-dd">
                    <c:v>2016-05-17</c:v>
                  </c:pt>
                  <c:pt idx="770" c:formatCode="yyyy\-mm\-dd">
                    <c:v>2016-05-16</c:v>
                  </c:pt>
                  <c:pt idx="771" c:formatCode="yyyy\-mm\-dd">
                    <c:v>2016-05-13</c:v>
                  </c:pt>
                  <c:pt idx="772" c:formatCode="yyyy\-mm\-dd">
                    <c:v>2016-05-12</c:v>
                  </c:pt>
                  <c:pt idx="773" c:formatCode="yyyy\-mm\-dd">
                    <c:v>2016-05-11</c:v>
                  </c:pt>
                  <c:pt idx="774" c:formatCode="yyyy\-mm\-dd">
                    <c:v>2016-05-10</c:v>
                  </c:pt>
                  <c:pt idx="775" c:formatCode="yyyy\-mm\-dd">
                    <c:v>2016-05-09</c:v>
                  </c:pt>
                  <c:pt idx="776" c:formatCode="yyyy\-mm\-dd">
                    <c:v>2016-05-06</c:v>
                  </c:pt>
                  <c:pt idx="777" c:formatCode="yyyy\-mm\-dd">
                    <c:v>2016-05-05</c:v>
                  </c:pt>
                  <c:pt idx="778" c:formatCode="yyyy\-mm\-dd">
                    <c:v>2016-05-04</c:v>
                  </c:pt>
                  <c:pt idx="779" c:formatCode="yyyy\-mm\-dd">
                    <c:v>2016-05-03</c:v>
                  </c:pt>
                  <c:pt idx="780" c:formatCode="yyyy\-mm\-dd">
                    <c:v>2016-04-29</c:v>
                  </c:pt>
                  <c:pt idx="781" c:formatCode="yyyy\-mm\-dd">
                    <c:v>2016-04-28</c:v>
                  </c:pt>
                  <c:pt idx="782" c:formatCode="yyyy\-mm\-dd">
                    <c:v>2016-04-27</c:v>
                  </c:pt>
                  <c:pt idx="783" c:formatCode="yyyy\-mm\-dd">
                    <c:v>2016-04-26</c:v>
                  </c:pt>
                  <c:pt idx="784" c:formatCode="yyyy\-mm\-dd">
                    <c:v>2016-04-25</c:v>
                  </c:pt>
                  <c:pt idx="785" c:formatCode="yyyy\-mm\-dd">
                    <c:v>2016-04-22</c:v>
                  </c:pt>
                  <c:pt idx="786" c:formatCode="yyyy\-mm\-dd">
                    <c:v>2016-04-21</c:v>
                  </c:pt>
                  <c:pt idx="787" c:formatCode="yyyy\-mm\-dd">
                    <c:v>2016-04-20</c:v>
                  </c:pt>
                  <c:pt idx="788" c:formatCode="yyyy\-mm\-dd">
                    <c:v>2016-04-19</c:v>
                  </c:pt>
                  <c:pt idx="789" c:formatCode="yyyy\-mm\-dd">
                    <c:v>2016-04-18</c:v>
                  </c:pt>
                  <c:pt idx="790" c:formatCode="yyyy\-mm\-dd">
                    <c:v>2016-04-15</c:v>
                  </c:pt>
                  <c:pt idx="791" c:formatCode="yyyy\-mm\-dd">
                    <c:v>2016-04-14</c:v>
                  </c:pt>
                  <c:pt idx="792" c:formatCode="yyyy\-mm\-dd">
                    <c:v>2016-04-13</c:v>
                  </c:pt>
                  <c:pt idx="793" c:formatCode="yyyy\-mm\-dd">
                    <c:v>2016-04-12</c:v>
                  </c:pt>
                  <c:pt idx="794" c:formatCode="yyyy\-mm\-dd">
                    <c:v>2016-04-11</c:v>
                  </c:pt>
                  <c:pt idx="795" c:formatCode="yyyy\-mm\-dd">
                    <c:v>2016-04-08</c:v>
                  </c:pt>
                  <c:pt idx="796" c:formatCode="yyyy\-mm\-dd">
                    <c:v>2016-04-07</c:v>
                  </c:pt>
                  <c:pt idx="797" c:formatCode="yyyy\-mm\-dd">
                    <c:v>2016-04-06</c:v>
                  </c:pt>
                  <c:pt idx="798" c:formatCode="yyyy\-mm\-dd">
                    <c:v>2016-04-05</c:v>
                  </c:pt>
                  <c:pt idx="799" c:formatCode="yyyy\-mm\-dd">
                    <c:v>2016-04-01</c:v>
                  </c:pt>
                  <c:pt idx="800" c:formatCode="yyyy\-mm\-dd">
                    <c:v>2016-03-31</c:v>
                  </c:pt>
                  <c:pt idx="801" c:formatCode="yyyy\-mm\-dd">
                    <c:v>2016-03-30</c:v>
                  </c:pt>
                  <c:pt idx="802" c:formatCode="yyyy\-mm\-dd">
                    <c:v>2016-03-29</c:v>
                  </c:pt>
                  <c:pt idx="803" c:formatCode="yyyy\-mm\-dd">
                    <c:v>2016-03-28</c:v>
                  </c:pt>
                  <c:pt idx="804" c:formatCode="yyyy\-mm\-dd">
                    <c:v>2016-03-25</c:v>
                  </c:pt>
                  <c:pt idx="805" c:formatCode="yyyy\-mm\-dd">
                    <c:v>2016-03-24</c:v>
                  </c:pt>
                  <c:pt idx="806" c:formatCode="yyyy\-mm\-dd">
                    <c:v>2016-03-23</c:v>
                  </c:pt>
                  <c:pt idx="807" c:formatCode="yyyy\-mm\-dd">
                    <c:v>2016-03-22</c:v>
                  </c:pt>
                  <c:pt idx="808" c:formatCode="yyyy\-mm\-dd">
                    <c:v>2016-03-21</c:v>
                  </c:pt>
                  <c:pt idx="809" c:formatCode="yyyy\-mm\-dd">
                    <c:v>2016-03-18</c:v>
                  </c:pt>
                  <c:pt idx="810" c:formatCode="yyyy\-mm\-dd">
                    <c:v>2016-03-17</c:v>
                  </c:pt>
                  <c:pt idx="811" c:formatCode="yyyy\-mm\-dd">
                    <c:v>2016-03-16</c:v>
                  </c:pt>
                  <c:pt idx="812" c:formatCode="yyyy\-mm\-dd">
                    <c:v>2016-03-15</c:v>
                  </c:pt>
                  <c:pt idx="813" c:formatCode="yyyy\-mm\-dd">
                    <c:v>2016-03-14</c:v>
                  </c:pt>
                  <c:pt idx="814" c:formatCode="yyyy\-mm\-dd">
                    <c:v>2016-03-11</c:v>
                  </c:pt>
                  <c:pt idx="815" c:formatCode="yyyy\-mm\-dd">
                    <c:v>2016-03-10</c:v>
                  </c:pt>
                  <c:pt idx="816" c:formatCode="yyyy\-mm\-dd">
                    <c:v>2016-03-09</c:v>
                  </c:pt>
                  <c:pt idx="817" c:formatCode="yyyy\-mm\-dd">
                    <c:v>2016-03-08</c:v>
                  </c:pt>
                  <c:pt idx="818" c:formatCode="yyyy\-mm\-dd">
                    <c:v>2016-03-07</c:v>
                  </c:pt>
                  <c:pt idx="819" c:formatCode="yyyy\-mm\-dd">
                    <c:v>2016-03-04</c:v>
                  </c:pt>
                  <c:pt idx="820" c:formatCode="yyyy\-mm\-dd">
                    <c:v>2016-03-03</c:v>
                  </c:pt>
                  <c:pt idx="821" c:formatCode="yyyy\-mm\-dd">
                    <c:v>2016-03-02</c:v>
                  </c:pt>
                  <c:pt idx="822" c:formatCode="yyyy\-mm\-dd">
                    <c:v>2016-03-01</c:v>
                  </c:pt>
                  <c:pt idx="823" c:formatCode="yyyy\-mm\-dd">
                    <c:v>2016-02-29</c:v>
                  </c:pt>
                  <c:pt idx="824" c:formatCode="yyyy\-mm\-dd">
                    <c:v>2016-02-26</c:v>
                  </c:pt>
                  <c:pt idx="825" c:formatCode="yyyy\-mm\-dd">
                    <c:v>2016-02-25</c:v>
                  </c:pt>
                  <c:pt idx="826" c:formatCode="yyyy\-mm\-dd">
                    <c:v>2016-02-24</c:v>
                  </c:pt>
                  <c:pt idx="827" c:formatCode="yyyy\-mm\-dd">
                    <c:v>2016-02-23</c:v>
                  </c:pt>
                  <c:pt idx="828" c:formatCode="yyyy\-mm\-dd">
                    <c:v>2016-02-22</c:v>
                  </c:pt>
                  <c:pt idx="829" c:formatCode="yyyy\-mm\-dd">
                    <c:v>2016-02-19</c:v>
                  </c:pt>
                  <c:pt idx="830" c:formatCode="yyyy\-mm\-dd">
                    <c:v>2016-02-18</c:v>
                  </c:pt>
                  <c:pt idx="831" c:formatCode="yyyy\-mm\-dd">
                    <c:v>2016-02-17</c:v>
                  </c:pt>
                  <c:pt idx="832" c:formatCode="yyyy\-mm\-dd">
                    <c:v>2016-02-16</c:v>
                  </c:pt>
                  <c:pt idx="833" c:formatCode="yyyy\-mm\-dd">
                    <c:v>2016-02-15</c:v>
                  </c:pt>
                  <c:pt idx="834" c:formatCode="yyyy\-mm\-dd">
                    <c:v>2016-02-05</c:v>
                  </c:pt>
                  <c:pt idx="835" c:formatCode="yyyy\-mm\-dd">
                    <c:v>2016-02-04</c:v>
                  </c:pt>
                  <c:pt idx="836" c:formatCode="yyyy\-mm\-dd">
                    <c:v>2016-02-03</c:v>
                  </c:pt>
                  <c:pt idx="837" c:formatCode="yyyy\-mm\-dd">
                    <c:v>2016-02-02</c:v>
                  </c:pt>
                  <c:pt idx="838" c:formatCode="yyyy\-mm\-dd">
                    <c:v>2016-02-01</c:v>
                  </c:pt>
                  <c:pt idx="839" c:formatCode="yyyy\-mm\-dd">
                    <c:v>2016-01-29</c:v>
                  </c:pt>
                  <c:pt idx="840" c:formatCode="yyyy\-mm\-dd">
                    <c:v>2016-01-28</c:v>
                  </c:pt>
                  <c:pt idx="841" c:formatCode="yyyy\-mm\-dd">
                    <c:v>2016-01-27</c:v>
                  </c:pt>
                  <c:pt idx="842" c:formatCode="yyyy\-mm\-dd">
                    <c:v>2016-01-26</c:v>
                  </c:pt>
                  <c:pt idx="843" c:formatCode="yyyy\-mm\-dd">
                    <c:v>2016-01-25</c:v>
                  </c:pt>
                  <c:pt idx="844" c:formatCode="yyyy\-mm\-dd">
                    <c:v>2016-01-22</c:v>
                  </c:pt>
                  <c:pt idx="845" c:formatCode="yyyy\-mm\-dd">
                    <c:v>2016-01-21</c:v>
                  </c:pt>
                  <c:pt idx="846" c:formatCode="yyyy\-mm\-dd">
                    <c:v>2016-01-20</c:v>
                  </c:pt>
                  <c:pt idx="847" c:formatCode="yyyy\-mm\-dd">
                    <c:v>2016-01-19</c:v>
                  </c:pt>
                  <c:pt idx="848" c:formatCode="yyyy\-mm\-dd">
                    <c:v>2016-01-18</c:v>
                  </c:pt>
                  <c:pt idx="849" c:formatCode="yyyy\-mm\-dd">
                    <c:v>2016-01-15</c:v>
                  </c:pt>
                  <c:pt idx="850" c:formatCode="yyyy\-mm\-dd">
                    <c:v>2016-01-14</c:v>
                  </c:pt>
                  <c:pt idx="851" c:formatCode="yyyy\-mm\-dd">
                    <c:v>2016-01-13</c:v>
                  </c:pt>
                  <c:pt idx="852" c:formatCode="yyyy\-mm\-dd">
                    <c:v>2016-01-12</c:v>
                  </c:pt>
                  <c:pt idx="853" c:formatCode="yyyy\-mm\-dd">
                    <c:v>2016-01-11</c:v>
                  </c:pt>
                  <c:pt idx="854" c:formatCode="yyyy\-mm\-dd">
                    <c:v>2016-01-08</c:v>
                  </c:pt>
                  <c:pt idx="855" c:formatCode="yyyy\-mm\-dd">
                    <c:v>2016-01-07</c:v>
                  </c:pt>
                  <c:pt idx="856" c:formatCode="yyyy\-mm\-dd">
                    <c:v>2016-01-06</c:v>
                  </c:pt>
                  <c:pt idx="857" c:formatCode="yyyy\-mm\-dd">
                    <c:v>2016-01-05</c:v>
                  </c:pt>
                  <c:pt idx="858" c:formatCode="yyyy\-mm\-dd">
                    <c:v>2016-01-04</c:v>
                  </c:pt>
                  <c:pt idx="859" c:formatCode="yyyy\-mm\-dd">
                    <c:v>2015-12-31</c:v>
                  </c:pt>
                  <c:pt idx="860" c:formatCode="yyyy\-mm\-dd">
                    <c:v>2015-12-30</c:v>
                  </c:pt>
                  <c:pt idx="861" c:formatCode="yyyy\-mm\-dd">
                    <c:v>2015-12-29</c:v>
                  </c:pt>
                  <c:pt idx="862" c:formatCode="yyyy\-mm\-dd">
                    <c:v>2015-12-28</c:v>
                  </c:pt>
                  <c:pt idx="863" c:formatCode="yyyy\-mm\-dd">
                    <c:v>2015-12-25</c:v>
                  </c:pt>
                  <c:pt idx="864" c:formatCode="yyyy\-mm\-dd">
                    <c:v>2015-12-24</c:v>
                  </c:pt>
                  <c:pt idx="865" c:formatCode="yyyy\-mm\-dd">
                    <c:v>2015-12-23</c:v>
                  </c:pt>
                  <c:pt idx="866" c:formatCode="yyyy\-mm\-dd">
                    <c:v>2015-12-22</c:v>
                  </c:pt>
                  <c:pt idx="867" c:formatCode="yyyy\-mm\-dd">
                    <c:v>2015-12-21</c:v>
                  </c:pt>
                  <c:pt idx="868" c:formatCode="yyyy\-mm\-dd">
                    <c:v>2015-12-18</c:v>
                  </c:pt>
                  <c:pt idx="869" c:formatCode="yyyy\-mm\-dd">
                    <c:v>2015-12-17</c:v>
                  </c:pt>
                  <c:pt idx="870" c:formatCode="yyyy\-mm\-dd">
                    <c:v>2015-12-16</c:v>
                  </c:pt>
                  <c:pt idx="871" c:formatCode="yyyy\-mm\-dd">
                    <c:v>2015-12-15</c:v>
                  </c:pt>
                  <c:pt idx="872" c:formatCode="yyyy\-mm\-dd">
                    <c:v>2015-12-14</c:v>
                  </c:pt>
                  <c:pt idx="873" c:formatCode="yyyy\-mm\-dd">
                    <c:v>2015-12-11</c:v>
                  </c:pt>
                  <c:pt idx="874" c:formatCode="yyyy\-mm\-dd">
                    <c:v>2015-12-10</c:v>
                  </c:pt>
                  <c:pt idx="875" c:formatCode="yyyy\-mm\-dd">
                    <c:v>2015-12-09</c:v>
                  </c:pt>
                  <c:pt idx="876" c:formatCode="yyyy\-mm\-dd">
                    <c:v>2015-12-08</c:v>
                  </c:pt>
                  <c:pt idx="877" c:formatCode="yyyy\-mm\-dd">
                    <c:v>2015-12-07</c:v>
                  </c:pt>
                  <c:pt idx="878" c:formatCode="yyyy\-mm\-dd">
                    <c:v>2015-12-04</c:v>
                  </c:pt>
                  <c:pt idx="879" c:formatCode="yyyy\-mm\-dd">
                    <c:v>2015-12-03</c:v>
                  </c:pt>
                  <c:pt idx="880" c:formatCode="yyyy\-mm\-dd">
                    <c:v>2015-12-02</c:v>
                  </c:pt>
                  <c:pt idx="881" c:formatCode="yyyy\-mm\-dd">
                    <c:v>2015-12-01</c:v>
                  </c:pt>
                  <c:pt idx="882" c:formatCode="yyyy\-mm\-dd">
                    <c:v>2015-11-30</c:v>
                  </c:pt>
                  <c:pt idx="883" c:formatCode="yyyy\-mm\-dd">
                    <c:v>2015-11-27</c:v>
                  </c:pt>
                  <c:pt idx="884" c:formatCode="yyyy\-mm\-dd">
                    <c:v>2015-11-26</c:v>
                  </c:pt>
                  <c:pt idx="885" c:formatCode="yyyy\-mm\-dd">
                    <c:v>2015-11-25</c:v>
                  </c:pt>
                  <c:pt idx="886" c:formatCode="yyyy\-mm\-dd">
                    <c:v>2015-11-24</c:v>
                  </c:pt>
                  <c:pt idx="887" c:formatCode="yyyy\-mm\-dd">
                    <c:v>2015-11-23</c:v>
                  </c:pt>
                  <c:pt idx="888" c:formatCode="yyyy\-mm\-dd">
                    <c:v>2015-11-20</c:v>
                  </c:pt>
                  <c:pt idx="889" c:formatCode="yyyy\-mm\-dd">
                    <c:v>2015-11-19</c:v>
                  </c:pt>
                  <c:pt idx="890" c:formatCode="yyyy\-mm\-dd">
                    <c:v>2015-11-18</c:v>
                  </c:pt>
                  <c:pt idx="891" c:formatCode="yyyy\-mm\-dd">
                    <c:v>2015-11-17</c:v>
                  </c:pt>
                  <c:pt idx="892" c:formatCode="yyyy\-mm\-dd">
                    <c:v>2015-11-16</c:v>
                  </c:pt>
                  <c:pt idx="893" c:formatCode="yyyy\-mm\-dd">
                    <c:v>2015-11-13</c:v>
                  </c:pt>
                  <c:pt idx="894" c:formatCode="yyyy\-mm\-dd">
                    <c:v>2015-11-12</c:v>
                  </c:pt>
                  <c:pt idx="895" c:formatCode="yyyy\-mm\-dd">
                    <c:v>2015-11-11</c:v>
                  </c:pt>
                  <c:pt idx="896" c:formatCode="yyyy\-mm\-dd">
                    <c:v>2015-11-10</c:v>
                  </c:pt>
                  <c:pt idx="897" c:formatCode="yyyy\-mm\-dd">
                    <c:v>2015-11-09</c:v>
                  </c:pt>
                  <c:pt idx="898" c:formatCode="yyyy\-mm\-dd">
                    <c:v>2015-11-06</c:v>
                  </c:pt>
                  <c:pt idx="899" c:formatCode="yyyy\-mm\-dd">
                    <c:v>2015-11-05</c:v>
                  </c:pt>
                  <c:pt idx="900" c:formatCode="yyyy\-mm\-dd">
                    <c:v>2015-11-04</c:v>
                  </c:pt>
                  <c:pt idx="901" c:formatCode="yyyy\-mm\-dd">
                    <c:v>2015-11-03</c:v>
                  </c:pt>
                  <c:pt idx="902" c:formatCode="yyyy\-mm\-dd">
                    <c:v>2015-11-02</c:v>
                  </c:pt>
                  <c:pt idx="903" c:formatCode="yyyy\-mm\-dd">
                    <c:v>2015-10-30</c:v>
                  </c:pt>
                  <c:pt idx="904" c:formatCode="yyyy\-mm\-dd">
                    <c:v>2015-10-29</c:v>
                  </c:pt>
                  <c:pt idx="905" c:formatCode="yyyy\-mm\-dd">
                    <c:v>2015-10-28</c:v>
                  </c:pt>
                  <c:pt idx="906" c:formatCode="yyyy\-mm\-dd">
                    <c:v>2015-10-27</c:v>
                  </c:pt>
                  <c:pt idx="907" c:formatCode="yyyy\-mm\-dd">
                    <c:v>2015-10-26</c:v>
                  </c:pt>
                  <c:pt idx="908" c:formatCode="yyyy\-mm\-dd">
                    <c:v>2015-10-23</c:v>
                  </c:pt>
                  <c:pt idx="909" c:formatCode="yyyy\-mm\-dd">
                    <c:v>2015-10-22</c:v>
                  </c:pt>
                  <c:pt idx="910" c:formatCode="yyyy\-mm\-dd">
                    <c:v>2015-10-21</c:v>
                  </c:pt>
                  <c:pt idx="911" c:formatCode="yyyy\-mm\-dd">
                    <c:v>2015-10-20</c:v>
                  </c:pt>
                  <c:pt idx="912" c:formatCode="yyyy\-mm\-dd">
                    <c:v>2015-10-19</c:v>
                  </c:pt>
                  <c:pt idx="913" c:formatCode="yyyy\-mm\-dd">
                    <c:v>2015-10-16</c:v>
                  </c:pt>
                  <c:pt idx="914" c:formatCode="yyyy\-mm\-dd">
                    <c:v>2015-10-15</c:v>
                  </c:pt>
                  <c:pt idx="915" c:formatCode="yyyy\-mm\-dd">
                    <c:v>2015-10-14</c:v>
                  </c:pt>
                  <c:pt idx="916" c:formatCode="yyyy\-mm\-dd">
                    <c:v>2015-10-13</c:v>
                  </c:pt>
                  <c:pt idx="917" c:formatCode="yyyy\-mm\-dd">
                    <c:v>2015-10-12</c:v>
                  </c:pt>
                  <c:pt idx="918" c:formatCode="yyyy\-mm\-dd">
                    <c:v>2015-10-09</c:v>
                  </c:pt>
                  <c:pt idx="919" c:formatCode="yyyy\-mm\-dd">
                    <c:v>2015-10-08</c:v>
                  </c:pt>
                  <c:pt idx="920" c:formatCode="yyyy\-mm\-dd">
                    <c:v>2015-09-30</c:v>
                  </c:pt>
                  <c:pt idx="921" c:formatCode="yyyy\-mm\-dd">
                    <c:v>2015-09-28</c:v>
                  </c:pt>
                  <c:pt idx="922" c:formatCode="yyyy\-mm\-dd">
                    <c:v>2015-09-25</c:v>
                  </c:pt>
                  <c:pt idx="923" c:formatCode="yyyy\-mm\-dd">
                    <c:v>2015-09-24</c:v>
                  </c:pt>
                  <c:pt idx="924" c:formatCode="yyyy\-mm\-dd">
                    <c:v>2015-09-23</c:v>
                  </c:pt>
                  <c:pt idx="925" c:formatCode="yyyy\-mm\-dd">
                    <c:v>2015-09-22</c:v>
                  </c:pt>
                  <c:pt idx="926" c:formatCode="yyyy\-mm\-dd">
                    <c:v>2015-09-21</c:v>
                  </c:pt>
                  <c:pt idx="927" c:formatCode="yyyy\-mm\-dd">
                    <c:v>2015-09-18</c:v>
                  </c:pt>
                  <c:pt idx="928" c:formatCode="yyyy\-mm\-dd">
                    <c:v>2015-09-17</c:v>
                  </c:pt>
                  <c:pt idx="929" c:formatCode="yyyy\-mm\-dd">
                    <c:v>2015-09-16</c:v>
                  </c:pt>
                  <c:pt idx="930" c:formatCode="yyyy\-mm\-dd">
                    <c:v>2015-09-15</c:v>
                  </c:pt>
                  <c:pt idx="931" c:formatCode="yyyy\-mm\-dd">
                    <c:v>2015-09-14</c:v>
                  </c:pt>
                  <c:pt idx="932" c:formatCode="yyyy\-mm\-dd">
                    <c:v>2015-09-11</c:v>
                  </c:pt>
                  <c:pt idx="933" c:formatCode="yyyy\-mm\-dd">
                    <c:v>2015-09-10</c:v>
                  </c:pt>
                  <c:pt idx="934" c:formatCode="yyyy\-mm\-dd">
                    <c:v>2015-09-09</c:v>
                  </c:pt>
                  <c:pt idx="935" c:formatCode="yyyy\-mm\-dd">
                    <c:v>2015-09-08</c:v>
                  </c:pt>
                  <c:pt idx="936" c:formatCode="yyyy\-mm\-dd">
                    <c:v>2015-09-07</c:v>
                  </c:pt>
                  <c:pt idx="937" c:formatCode="yyyy\-mm\-dd">
                    <c:v>2015-09-02</c:v>
                  </c:pt>
                  <c:pt idx="938" c:formatCode="yyyy\-mm\-dd">
                    <c:v>2015-09-01</c:v>
                  </c:pt>
                  <c:pt idx="939" c:formatCode="yyyy\-mm\-dd">
                    <c:v>2015-08-31</c:v>
                  </c:pt>
                  <c:pt idx="940" c:formatCode="yyyy\-mm\-dd">
                    <c:v>2015-08-28</c:v>
                  </c:pt>
                  <c:pt idx="941" c:formatCode="yyyy\-mm\-dd">
                    <c:v>2015-08-27</c:v>
                  </c:pt>
                  <c:pt idx="942" c:formatCode="yyyy\-mm\-dd">
                    <c:v>2015-08-26</c:v>
                  </c:pt>
                  <c:pt idx="943" c:formatCode="yyyy\-mm\-dd">
                    <c:v>2015-08-24</c:v>
                  </c:pt>
                  <c:pt idx="944" c:formatCode="yyyy\-mm\-dd">
                    <c:v>2015-08-21</c:v>
                  </c:pt>
                  <c:pt idx="945" c:formatCode="yyyy\-mm\-dd">
                    <c:v>2015-08-20</c:v>
                  </c:pt>
                  <c:pt idx="946" c:formatCode="yyyy\-mm\-dd">
                    <c:v>2015-08-19</c:v>
                  </c:pt>
                  <c:pt idx="947" c:formatCode="yyyy\-mm\-dd">
                    <c:v>2015-08-18</c:v>
                  </c:pt>
                  <c:pt idx="948" c:formatCode="yyyy\-mm\-dd">
                    <c:v>2015-08-17</c:v>
                  </c:pt>
                  <c:pt idx="949" c:formatCode="yyyy\-mm\-dd">
                    <c:v>2015-08-14</c:v>
                  </c:pt>
                  <c:pt idx="950" c:formatCode="yyyy\-mm\-dd">
                    <c:v>2015-08-13</c:v>
                  </c:pt>
                  <c:pt idx="951" c:formatCode="yyyy\-mm\-dd">
                    <c:v>2015-08-12</c:v>
                  </c:pt>
                  <c:pt idx="952" c:formatCode="yyyy\-mm\-dd">
                    <c:v>2015-08-11</c:v>
                  </c:pt>
                  <c:pt idx="953" c:formatCode="yyyy\-mm\-dd">
                    <c:v>2015-08-10</c:v>
                  </c:pt>
                  <c:pt idx="954" c:formatCode="yyyy\-mm\-dd">
                    <c:v>2015-08-07</c:v>
                  </c:pt>
                  <c:pt idx="955" c:formatCode="yyyy\-mm\-dd">
                    <c:v>2015-08-06</c:v>
                  </c:pt>
                  <c:pt idx="956" c:formatCode="yyyy\-mm\-dd">
                    <c:v>2015-08-05</c:v>
                  </c:pt>
                  <c:pt idx="957" c:formatCode="yyyy\-mm\-dd">
                    <c:v>2015-08-04</c:v>
                  </c:pt>
                  <c:pt idx="958" c:formatCode="yyyy\-mm\-dd">
                    <c:v>2015-08-03</c:v>
                  </c:pt>
                  <c:pt idx="959" c:formatCode="yyyy\-mm\-dd">
                    <c:v>2015-07-31</c:v>
                  </c:pt>
                  <c:pt idx="960" c:formatCode="yyyy\-mm\-dd">
                    <c:v>2015-07-30</c:v>
                  </c:pt>
                  <c:pt idx="961" c:formatCode="yyyy\-mm\-dd">
                    <c:v>2015-07-29</c:v>
                  </c:pt>
                  <c:pt idx="962" c:formatCode="yyyy\-mm\-dd">
                    <c:v>2015-07-28</c:v>
                  </c:pt>
                  <c:pt idx="963" c:formatCode="yyyy\-mm\-dd">
                    <c:v>2015-07-27</c:v>
                  </c:pt>
                  <c:pt idx="964" c:formatCode="yyyy\-mm\-dd">
                    <c:v>2015-07-24</c:v>
                  </c:pt>
                  <c:pt idx="965" c:formatCode="yyyy\-mm\-dd">
                    <c:v>2015-07-23</c:v>
                  </c:pt>
                  <c:pt idx="966" c:formatCode="yyyy\-mm\-dd">
                    <c:v>2015-07-22</c:v>
                  </c:pt>
                  <c:pt idx="967" c:formatCode="yyyy\-mm\-dd">
                    <c:v>2015-07-21</c:v>
                  </c:pt>
                  <c:pt idx="968" c:formatCode="yyyy\-mm\-dd">
                    <c:v>2015-07-20</c:v>
                  </c:pt>
                  <c:pt idx="969" c:formatCode="yyyy\-mm\-dd">
                    <c:v>2015-07-17</c:v>
                  </c:pt>
                  <c:pt idx="970" c:formatCode="yyyy\-mm\-dd">
                    <c:v>2015-07-16</c:v>
                  </c:pt>
                  <c:pt idx="971" c:formatCode="yyyy\-mm\-dd">
                    <c:v>2015-07-15</c:v>
                  </c:pt>
                  <c:pt idx="972" c:formatCode="yyyy\-mm\-dd">
                    <c:v>2015-07-14</c:v>
                  </c:pt>
                  <c:pt idx="973" c:formatCode="yyyy\-mm\-dd">
                    <c:v>2015-07-13</c:v>
                  </c:pt>
                  <c:pt idx="974" c:formatCode="yyyy\-mm\-dd">
                    <c:v>2015-07-10</c:v>
                  </c:pt>
                  <c:pt idx="975" c:formatCode="yyyy\-mm\-dd">
                    <c:v>2015-07-09</c:v>
                  </c:pt>
                  <c:pt idx="976" c:formatCode="yyyy\-mm\-dd">
                    <c:v>2015-07-08</c:v>
                  </c:pt>
                  <c:pt idx="977" c:formatCode="yyyy\-mm\-dd">
                    <c:v>2015-07-07</c:v>
                  </c:pt>
                  <c:pt idx="978" c:formatCode="yyyy\-mm\-dd">
                    <c:v>2015-07-06</c:v>
                  </c:pt>
                  <c:pt idx="979" c:formatCode="yyyy\-mm\-dd">
                    <c:v>2015-07-03</c:v>
                  </c:pt>
                  <c:pt idx="980" c:formatCode="yyyy\-mm\-dd">
                    <c:v>2015-07-02</c:v>
                  </c:pt>
                  <c:pt idx="981" c:formatCode="yyyy\-mm\-dd">
                    <c:v>2015-07-01</c:v>
                  </c:pt>
                  <c:pt idx="982" c:formatCode="yyyy\-mm\-dd">
                    <c:v>2015-06-30</c:v>
                  </c:pt>
                  <c:pt idx="983" c:formatCode="yyyy\-mm\-dd">
                    <c:v>2015-06-29</c:v>
                  </c:pt>
                  <c:pt idx="984" c:formatCode="yyyy\-mm\-dd">
                    <c:v>2015-06-26</c:v>
                  </c:pt>
                  <c:pt idx="985" c:formatCode="yyyy\-mm\-dd">
                    <c:v>2015-06-25</c:v>
                  </c:pt>
                  <c:pt idx="986" c:formatCode="yyyy\-mm\-dd">
                    <c:v>2015-06-24</c:v>
                  </c:pt>
                  <c:pt idx="987" c:formatCode="yyyy\-mm\-dd">
                    <c:v>2015-06-23</c:v>
                  </c:pt>
                  <c:pt idx="988" c:formatCode="yyyy\-mm\-dd">
                    <c:v>2015-06-19</c:v>
                  </c:pt>
                  <c:pt idx="989" c:formatCode="yyyy\-mm\-dd">
                    <c:v>2015-06-18</c:v>
                  </c:pt>
                  <c:pt idx="990" c:formatCode="yyyy\-mm\-dd">
                    <c:v>2015-06-17</c:v>
                  </c:pt>
                  <c:pt idx="991" c:formatCode="yyyy\-mm\-dd">
                    <c:v>2015-06-16</c:v>
                  </c:pt>
                  <c:pt idx="992" c:formatCode="yyyy\-mm\-dd">
                    <c:v>2015-06-15</c:v>
                  </c:pt>
                  <c:pt idx="993" c:formatCode="yyyy\-mm\-dd">
                    <c:v>2015-06-12</c:v>
                  </c:pt>
                  <c:pt idx="994" c:formatCode="yyyy\-mm\-dd">
                    <c:v>2015-06-11</c:v>
                  </c:pt>
                  <c:pt idx="995" c:formatCode="yyyy\-mm\-dd">
                    <c:v>2015-06-10</c:v>
                  </c:pt>
                  <c:pt idx="996" c:formatCode="yyyy\-mm\-dd">
                    <c:v>2015-06-09</c:v>
                  </c:pt>
                  <c:pt idx="997" c:formatCode="yyyy\-mm\-dd">
                    <c:v>2015-06-08</c:v>
                  </c:pt>
                  <c:pt idx="998" c:formatCode="yyyy\-mm\-dd">
                    <c:v>2015-06-05</c:v>
                  </c:pt>
                  <c:pt idx="999" c:formatCode="yyyy\-mm\-dd">
                    <c:v>2015-06-04</c:v>
                  </c:pt>
                  <c:pt idx="1000" c:formatCode="yyyy\-mm\-dd">
                    <c:v>2015-06-03</c:v>
                  </c:pt>
                  <c:pt idx="1001" c:formatCode="yyyy\-mm\-dd">
                    <c:v>2015-06-02</c:v>
                  </c:pt>
                  <c:pt idx="1002" c:formatCode="yyyy\-mm\-dd">
                    <c:v>2015-06-01</c:v>
                  </c:pt>
                  <c:pt idx="1003" c:formatCode="yyyy\-mm\-dd">
                    <c:v>2015-05-29</c:v>
                  </c:pt>
                  <c:pt idx="1004" c:formatCode="yyyy\-mm\-dd">
                    <c:v>2015-05-28</c:v>
                  </c:pt>
                  <c:pt idx="1005" c:formatCode="yyyy\-mm\-dd">
                    <c:v>2015-05-27</c:v>
                  </c:pt>
                  <c:pt idx="1006" c:formatCode="yyyy\-mm\-dd">
                    <c:v>2015-05-26</c:v>
                  </c:pt>
                  <c:pt idx="1007" c:formatCode="yyyy\-mm\-dd">
                    <c:v>2015-05-25</c:v>
                  </c:pt>
                  <c:pt idx="1008" c:formatCode="yyyy\-mm\-dd">
                    <c:v>2015-05-22</c:v>
                  </c:pt>
                  <c:pt idx="1009" c:formatCode="yyyy\-mm\-dd">
                    <c:v>2015-05-20</c:v>
                  </c:pt>
                  <c:pt idx="1010" c:formatCode="yyyy\-mm\-dd">
                    <c:v>2015-05-19</c:v>
                  </c:pt>
                  <c:pt idx="1011" c:formatCode="yyyy\-mm\-dd">
                    <c:v>2015-05-18</c:v>
                  </c:pt>
                  <c:pt idx="1012" c:formatCode="yyyy\-mm\-dd">
                    <c:v>2015-05-15</c:v>
                  </c:pt>
                  <c:pt idx="1013" c:formatCode="yyyy\-mm\-dd">
                    <c:v>2015-05-14</c:v>
                  </c:pt>
                  <c:pt idx="1014" c:formatCode="yyyy\-mm\-dd">
                    <c:v>2015-05-13</c:v>
                  </c:pt>
                  <c:pt idx="1015" c:formatCode="yyyy\-mm\-dd">
                    <c:v>2015-05-12</c:v>
                  </c:pt>
                  <c:pt idx="1016" c:formatCode="yyyy\-mm\-dd">
                    <c:v>2015-05-11</c:v>
                  </c:pt>
                  <c:pt idx="1017" c:formatCode="yyyy\-mm\-dd">
                    <c:v>2015-05-08</c:v>
                  </c:pt>
                  <c:pt idx="1018" c:formatCode="yyyy\-mm\-dd">
                    <c:v>2015-05-07</c:v>
                  </c:pt>
                  <c:pt idx="1019" c:formatCode="yyyy\-mm\-dd">
                    <c:v>2015-05-06</c:v>
                  </c:pt>
                  <c:pt idx="1020" c:formatCode="yyyy\-mm\-dd">
                    <c:v>2015-05-05</c:v>
                  </c:pt>
                  <c:pt idx="1021" c:formatCode="yyyy\-mm\-dd">
                    <c:v>2015-05-04</c:v>
                  </c:pt>
                  <c:pt idx="1022" c:formatCode="yyyy\-mm\-dd">
                    <c:v>2015-04-30</c:v>
                  </c:pt>
                  <c:pt idx="1023" c:formatCode="yyyy\-mm\-dd">
                    <c:v>2015-04-29</c:v>
                  </c:pt>
                  <c:pt idx="1024" c:formatCode="yyyy\-mm\-dd">
                    <c:v>2015-04-28</c:v>
                  </c:pt>
                  <c:pt idx="1025" c:formatCode="yyyy\-mm\-dd">
                    <c:v>2015-04-27</c:v>
                  </c:pt>
                  <c:pt idx="1026" c:formatCode="yyyy\-mm\-dd">
                    <c:v>2015-04-24</c:v>
                  </c:pt>
                  <c:pt idx="1027" c:formatCode="yyyy\-mm\-dd">
                    <c:v>2015-04-23</c:v>
                  </c:pt>
                  <c:pt idx="1028" c:formatCode="yyyy\-mm\-dd">
                    <c:v>2015-04-22</c:v>
                  </c:pt>
                  <c:pt idx="1029" c:formatCode="yyyy\-mm\-dd">
                    <c:v>2015-04-21</c:v>
                  </c:pt>
                  <c:pt idx="1030" c:formatCode="yyyy\-mm\-dd">
                    <c:v>2015-04-20</c:v>
                  </c:pt>
                  <c:pt idx="1031" c:formatCode="yyyy\-mm\-dd">
                    <c:v>2015-04-17</c:v>
                  </c:pt>
                  <c:pt idx="1032" c:formatCode="yyyy\-mm\-dd">
                    <c:v>2015-04-16</c:v>
                  </c:pt>
                  <c:pt idx="1033" c:formatCode="yyyy\-mm\-dd">
                    <c:v>2015-04-15</c:v>
                  </c:pt>
                  <c:pt idx="1034" c:formatCode="yyyy\-mm\-dd">
                    <c:v>2015-04-14</c:v>
                  </c:pt>
                  <c:pt idx="1035" c:formatCode="yyyy\-mm\-dd">
                    <c:v>2015-04-13</c:v>
                  </c:pt>
                  <c:pt idx="1036" c:formatCode="yyyy\-mm\-dd">
                    <c:v>2015-04-10</c:v>
                  </c:pt>
                  <c:pt idx="1037" c:formatCode="yyyy\-mm\-dd">
                    <c:v>2015-04-09</c:v>
                  </c:pt>
                  <c:pt idx="1038" c:formatCode="yyyy\-mm\-dd">
                    <c:v>2015-04-08</c:v>
                  </c:pt>
                  <c:pt idx="1039" c:formatCode="yyyy\-mm\-dd">
                    <c:v>2015-04-07</c:v>
                  </c:pt>
                  <c:pt idx="1040" c:formatCode="yyyy\-mm\-dd">
                    <c:v>2015-04-03</c:v>
                  </c:pt>
                  <c:pt idx="1041" c:formatCode="yyyy\-mm\-dd">
                    <c:v>2015-04-02</c:v>
                  </c:pt>
                  <c:pt idx="1042" c:formatCode="yyyy\-mm\-dd">
                    <c:v>2015-04-01</c:v>
                  </c:pt>
                  <c:pt idx="1043" c:formatCode="yyyy\-mm\-dd">
                    <c:v>2015-03-31</c:v>
                  </c:pt>
                  <c:pt idx="1044" c:formatCode="yyyy\-mm\-dd">
                    <c:v>2015-03-30</c:v>
                  </c:pt>
                  <c:pt idx="1045" c:formatCode="yyyy\-mm\-dd">
                    <c:v>2015-03-27</c:v>
                  </c:pt>
                  <c:pt idx="1046" c:formatCode="yyyy\-mm\-dd">
                    <c:v>2015-03-26</c:v>
                  </c:pt>
                  <c:pt idx="1047" c:formatCode="yyyy\-mm\-dd">
                    <c:v>2015-03-25</c:v>
                  </c:pt>
                  <c:pt idx="1048" c:formatCode="yyyy\-mm\-dd">
                    <c:v>2015-03-23</c:v>
                  </c:pt>
                  <c:pt idx="1049" c:formatCode="yyyy\-mm\-dd">
                    <c:v>2015-03-20</c:v>
                  </c:pt>
                  <c:pt idx="1050" c:formatCode="yyyy\-mm\-dd">
                    <c:v>2015-03-19</c:v>
                  </c:pt>
                  <c:pt idx="1051" c:formatCode="yyyy\-mm\-dd">
                    <c:v>2015-03-18</c:v>
                  </c:pt>
                  <c:pt idx="1052" c:formatCode="yyyy\-mm\-dd">
                    <c:v>2015-03-17</c:v>
                  </c:pt>
                  <c:pt idx="1053" c:formatCode="yyyy\-mm\-dd">
                    <c:v>2015-03-16</c:v>
                  </c:pt>
                  <c:pt idx="1054" c:formatCode="yyyy\-mm\-dd">
                    <c:v>2015-03-13</c:v>
                  </c:pt>
                  <c:pt idx="1055" c:formatCode="yyyy\-mm\-dd">
                    <c:v>2015-03-12</c:v>
                  </c:pt>
                  <c:pt idx="1056" c:formatCode="yyyy\-mm\-dd">
                    <c:v>2015-03-11</c:v>
                  </c:pt>
                  <c:pt idx="1057" c:formatCode="yyyy\-mm\-dd">
                    <c:v>2015-03-10</c:v>
                  </c:pt>
                  <c:pt idx="1058" c:formatCode="yyyy\-mm\-dd">
                    <c:v>2015-03-09</c:v>
                  </c:pt>
                  <c:pt idx="1059" c:formatCode="yyyy\-mm\-dd">
                    <c:v>2015-03-06</c:v>
                  </c:pt>
                  <c:pt idx="1060" c:formatCode="yyyy\-mm\-dd">
                    <c:v>2015-03-05</c:v>
                  </c:pt>
                  <c:pt idx="1061" c:formatCode="yyyy\-mm\-dd">
                    <c:v>2015-03-04</c:v>
                  </c:pt>
                  <c:pt idx="1062" c:formatCode="yyyy\-mm\-dd">
                    <c:v>2015-03-03</c:v>
                  </c:pt>
                  <c:pt idx="1063" c:formatCode="yyyy\-mm\-dd">
                    <c:v>2015-03-02</c:v>
                  </c:pt>
                  <c:pt idx="1064" c:formatCode="yyyy\-mm\-dd">
                    <c:v>2015-02-27</c:v>
                  </c:pt>
                  <c:pt idx="1065" c:formatCode="yyyy\-mm\-dd">
                    <c:v>2015-02-26</c:v>
                  </c:pt>
                  <c:pt idx="1066" c:formatCode="yyyy\-mm\-dd">
                    <c:v>2015-02-25</c:v>
                  </c:pt>
                  <c:pt idx="1067" c:formatCode="yyyy\-mm\-dd">
                    <c:v>2015-02-17</c:v>
                  </c:pt>
                  <c:pt idx="1068" c:formatCode="yyyy\-mm\-dd">
                    <c:v>2015-02-16</c:v>
                  </c:pt>
                  <c:pt idx="1069" c:formatCode="yyyy\-mm\-dd">
                    <c:v>2015-02-13</c:v>
                  </c:pt>
                  <c:pt idx="1070" c:formatCode="yyyy\-mm\-dd">
                    <c:v>2015-02-12</c:v>
                  </c:pt>
                  <c:pt idx="1071" c:formatCode="yyyy\-mm\-dd">
                    <c:v>2015-02-11</c:v>
                  </c:pt>
                  <c:pt idx="1072" c:formatCode="yyyy\-mm\-dd">
                    <c:v>2015-02-10</c:v>
                  </c:pt>
                  <c:pt idx="1073" c:formatCode="yyyy\-mm\-dd">
                    <c:v>2015-02-09</c:v>
                  </c:pt>
                  <c:pt idx="1074" c:formatCode="yyyy\-mm\-dd">
                    <c:v>2015-02-06</c:v>
                  </c:pt>
                  <c:pt idx="1075" c:formatCode="yyyy\-mm\-dd">
                    <c:v>2015-02-05</c:v>
                  </c:pt>
                  <c:pt idx="1076" c:formatCode="yyyy\-mm\-dd">
                    <c:v>2015-02-04</c:v>
                  </c:pt>
                  <c:pt idx="1077" c:formatCode="yyyy\-mm\-dd">
                    <c:v>2015-02-03</c:v>
                  </c:pt>
                  <c:pt idx="1078" c:formatCode="yyyy\-mm\-dd">
                    <c:v>2015-02-02</c:v>
                  </c:pt>
                  <c:pt idx="1079" c:formatCode="yyyy\-mm\-dd">
                    <c:v>2015-01-30</c:v>
                  </c:pt>
                  <c:pt idx="1080" c:formatCode="yyyy\-mm\-dd">
                    <c:v>2015-01-29</c:v>
                  </c:pt>
                  <c:pt idx="1081" c:formatCode="yyyy\-mm\-dd">
                    <c:v>2015-01-28</c:v>
                  </c:pt>
                  <c:pt idx="1082" c:formatCode="yyyy\-mm\-dd">
                    <c:v>2015-01-27</c:v>
                  </c:pt>
                  <c:pt idx="1083" c:formatCode="yyyy\-mm\-dd">
                    <c:v>2015-01-26</c:v>
                  </c:pt>
                  <c:pt idx="1084" c:formatCode="yyyy\-mm\-dd">
                    <c:v>2015-01-23</c:v>
                  </c:pt>
                  <c:pt idx="1085" c:formatCode="yyyy\-mm\-dd">
                    <c:v>2015-01-22</c:v>
                  </c:pt>
                  <c:pt idx="1086" c:formatCode="yyyy\-mm\-dd">
                    <c:v>2015-01-21</c:v>
                  </c:pt>
                  <c:pt idx="1087" c:formatCode="yyyy\-mm\-dd">
                    <c:v>2015-01-20</c:v>
                  </c:pt>
                  <c:pt idx="1088" c:formatCode="yyyy\-mm\-dd">
                    <c:v>2015-01-19</c:v>
                  </c:pt>
                  <c:pt idx="1089" c:formatCode="yyyy\-mm\-dd">
                    <c:v>2015-01-16</c:v>
                  </c:pt>
                  <c:pt idx="1090" c:formatCode="yyyy\-mm\-dd">
                    <c:v>2015-01-15</c:v>
                  </c:pt>
                  <c:pt idx="1091" c:formatCode="yyyy\-mm\-dd">
                    <c:v>2015-01-14</c:v>
                  </c:pt>
                  <c:pt idx="1092" c:formatCode="yyyy\-mm\-dd">
                    <c:v>2015-01-13</c:v>
                  </c:pt>
                  <c:pt idx="1093" c:formatCode="yyyy\-mm\-dd">
                    <c:v>2015-01-12</c:v>
                  </c:pt>
                  <c:pt idx="1094" c:formatCode="yyyy\-mm\-dd">
                    <c:v>2015-01-09</c:v>
                  </c:pt>
                  <c:pt idx="1095" c:formatCode="yyyy\-mm\-dd">
                    <c:v>2015-01-08</c:v>
                  </c:pt>
                  <c:pt idx="1096" c:formatCode="yyyy\-mm\-dd">
                    <c:v>2015-01-07</c:v>
                  </c:pt>
                  <c:pt idx="1097" c:formatCode="yyyy\-mm\-dd">
                    <c:v>2015-01-06</c:v>
                  </c:pt>
                  <c:pt idx="1098" c:formatCode="yyyy\-mm\-dd">
                    <c:v>2015-01-05</c:v>
                  </c:pt>
                </c:lvl>
                <c:lvl>
                  <c:pt idx="0" c:formatCode="@">
                    <c:v>150153.SZ</c:v>
                  </c:pt>
                  <c:pt idx="1" c:formatCode="@">
                    <c:v>150153.SZ</c:v>
                  </c:pt>
                  <c:pt idx="2" c:formatCode="@">
                    <c:v>150153.SZ</c:v>
                  </c:pt>
                  <c:pt idx="3" c:formatCode="@">
                    <c:v>150153.SZ</c:v>
                  </c:pt>
                  <c:pt idx="4" c:formatCode="@">
                    <c:v>150153.SZ</c:v>
                  </c:pt>
                  <c:pt idx="5" c:formatCode="@">
                    <c:v>150153.SZ</c:v>
                  </c:pt>
                  <c:pt idx="6" c:formatCode="@">
                    <c:v>150153.SZ</c:v>
                  </c:pt>
                  <c:pt idx="7" c:formatCode="@">
                    <c:v>150153.SZ</c:v>
                  </c:pt>
                  <c:pt idx="8" c:formatCode="@">
                    <c:v>150153.SZ</c:v>
                  </c:pt>
                  <c:pt idx="9" c:formatCode="@">
                    <c:v>150153.SZ</c:v>
                  </c:pt>
                  <c:pt idx="10" c:formatCode="@">
                    <c:v>150153.SZ</c:v>
                  </c:pt>
                  <c:pt idx="11" c:formatCode="@">
                    <c:v>150153.SZ</c:v>
                  </c:pt>
                  <c:pt idx="12" c:formatCode="@">
                    <c:v>150153.SZ</c:v>
                  </c:pt>
                  <c:pt idx="13" c:formatCode="@">
                    <c:v>150153.SZ</c:v>
                  </c:pt>
                  <c:pt idx="14" c:formatCode="@">
                    <c:v>150153.SZ</c:v>
                  </c:pt>
                  <c:pt idx="15" c:formatCode="@">
                    <c:v>150153.SZ</c:v>
                  </c:pt>
                  <c:pt idx="16" c:formatCode="@">
                    <c:v>150153.SZ</c:v>
                  </c:pt>
                  <c:pt idx="17" c:formatCode="@">
                    <c:v>150153.SZ</c:v>
                  </c:pt>
                  <c:pt idx="18" c:formatCode="@">
                    <c:v>150153.SZ</c:v>
                  </c:pt>
                  <c:pt idx="19" c:formatCode="@">
                    <c:v>150153.SZ</c:v>
                  </c:pt>
                  <c:pt idx="20" c:formatCode="@">
                    <c:v>150153.SZ</c:v>
                  </c:pt>
                  <c:pt idx="21" c:formatCode="@">
                    <c:v>150153.SZ</c:v>
                  </c:pt>
                  <c:pt idx="22" c:formatCode="@">
                    <c:v>150153.SZ</c:v>
                  </c:pt>
                  <c:pt idx="23" c:formatCode="@">
                    <c:v>150153.SZ</c:v>
                  </c:pt>
                  <c:pt idx="24" c:formatCode="@">
                    <c:v>150153.SZ</c:v>
                  </c:pt>
                  <c:pt idx="25" c:formatCode="@">
                    <c:v>150153.SZ</c:v>
                  </c:pt>
                  <c:pt idx="26" c:formatCode="@">
                    <c:v>150153.SZ</c:v>
                  </c:pt>
                  <c:pt idx="27" c:formatCode="@">
                    <c:v>150153.SZ</c:v>
                  </c:pt>
                  <c:pt idx="28" c:formatCode="@">
                    <c:v>150153.SZ</c:v>
                  </c:pt>
                  <c:pt idx="29" c:formatCode="@">
                    <c:v>150153.SZ</c:v>
                  </c:pt>
                  <c:pt idx="30" c:formatCode="@">
                    <c:v>150153.SZ</c:v>
                  </c:pt>
                  <c:pt idx="31" c:formatCode="@">
                    <c:v>150153.SZ</c:v>
                  </c:pt>
                  <c:pt idx="32" c:formatCode="@">
                    <c:v>150153.SZ</c:v>
                  </c:pt>
                  <c:pt idx="33" c:formatCode="@">
                    <c:v>150153.SZ</c:v>
                  </c:pt>
                  <c:pt idx="34" c:formatCode="@">
                    <c:v>150153.SZ</c:v>
                  </c:pt>
                  <c:pt idx="35" c:formatCode="@">
                    <c:v>150153.SZ</c:v>
                  </c:pt>
                  <c:pt idx="36" c:formatCode="@">
                    <c:v>150153.SZ</c:v>
                  </c:pt>
                  <c:pt idx="37" c:formatCode="@">
                    <c:v>150153.SZ</c:v>
                  </c:pt>
                  <c:pt idx="38" c:formatCode="@">
                    <c:v>150153.SZ</c:v>
                  </c:pt>
                  <c:pt idx="39" c:formatCode="@">
                    <c:v>150153.SZ</c:v>
                  </c:pt>
                  <c:pt idx="40" c:formatCode="@">
                    <c:v>150153.SZ</c:v>
                  </c:pt>
                  <c:pt idx="41" c:formatCode="@">
                    <c:v>150153.SZ</c:v>
                  </c:pt>
                  <c:pt idx="42" c:formatCode="@">
                    <c:v>150153.SZ</c:v>
                  </c:pt>
                  <c:pt idx="43" c:formatCode="@">
                    <c:v>150153.SZ</c:v>
                  </c:pt>
                  <c:pt idx="44" c:formatCode="@">
                    <c:v>150153.SZ</c:v>
                  </c:pt>
                  <c:pt idx="45" c:formatCode="@">
                    <c:v>150153.SZ</c:v>
                  </c:pt>
                  <c:pt idx="46" c:formatCode="@">
                    <c:v>150153.SZ</c:v>
                  </c:pt>
                  <c:pt idx="47" c:formatCode="@">
                    <c:v>150153.SZ</c:v>
                  </c:pt>
                  <c:pt idx="48" c:formatCode="@">
                    <c:v>150153.SZ</c:v>
                  </c:pt>
                  <c:pt idx="49" c:formatCode="@">
                    <c:v>150153.SZ</c:v>
                  </c:pt>
                  <c:pt idx="50" c:formatCode="@">
                    <c:v>150153.SZ</c:v>
                  </c:pt>
                  <c:pt idx="51" c:formatCode="@">
                    <c:v>150153.SZ</c:v>
                  </c:pt>
                  <c:pt idx="52" c:formatCode="@">
                    <c:v>150153.SZ</c:v>
                  </c:pt>
                  <c:pt idx="53" c:formatCode="@">
                    <c:v>150153.SZ</c:v>
                  </c:pt>
                  <c:pt idx="54" c:formatCode="@">
                    <c:v>150153.SZ</c:v>
                  </c:pt>
                  <c:pt idx="55" c:formatCode="@">
                    <c:v>150153.SZ</c:v>
                  </c:pt>
                  <c:pt idx="56" c:formatCode="@">
                    <c:v>150153.SZ</c:v>
                  </c:pt>
                  <c:pt idx="57" c:formatCode="@">
                    <c:v>150153.SZ</c:v>
                  </c:pt>
                  <c:pt idx="58" c:formatCode="@">
                    <c:v>150153.SZ</c:v>
                  </c:pt>
                  <c:pt idx="59" c:formatCode="@">
                    <c:v>150153.SZ</c:v>
                  </c:pt>
                  <c:pt idx="60" c:formatCode="@">
                    <c:v>150153.SZ</c:v>
                  </c:pt>
                  <c:pt idx="61" c:formatCode="@">
                    <c:v>150153.SZ</c:v>
                  </c:pt>
                  <c:pt idx="62" c:formatCode="@">
                    <c:v>150153.SZ</c:v>
                  </c:pt>
                  <c:pt idx="63" c:formatCode="@">
                    <c:v>150153.SZ</c:v>
                  </c:pt>
                  <c:pt idx="64" c:formatCode="@">
                    <c:v>150153.SZ</c:v>
                  </c:pt>
                  <c:pt idx="65" c:formatCode="@">
                    <c:v>150153.SZ</c:v>
                  </c:pt>
                  <c:pt idx="66" c:formatCode="@">
                    <c:v>150153.SZ</c:v>
                  </c:pt>
                  <c:pt idx="67" c:formatCode="@">
                    <c:v>150153.SZ</c:v>
                  </c:pt>
                  <c:pt idx="68" c:formatCode="@">
                    <c:v>150153.SZ</c:v>
                  </c:pt>
                  <c:pt idx="69" c:formatCode="@">
                    <c:v>150153.SZ</c:v>
                  </c:pt>
                  <c:pt idx="70" c:formatCode="@">
                    <c:v>150153.SZ</c:v>
                  </c:pt>
                  <c:pt idx="71" c:formatCode="@">
                    <c:v>150153.SZ</c:v>
                  </c:pt>
                  <c:pt idx="72" c:formatCode="@">
                    <c:v>150153.SZ</c:v>
                  </c:pt>
                  <c:pt idx="73" c:formatCode="@">
                    <c:v>150153.SZ</c:v>
                  </c:pt>
                  <c:pt idx="74" c:formatCode="@">
                    <c:v>150153.SZ</c:v>
                  </c:pt>
                  <c:pt idx="75" c:formatCode="@">
                    <c:v>150153.SZ</c:v>
                  </c:pt>
                  <c:pt idx="76" c:formatCode="@">
                    <c:v>150153.SZ</c:v>
                  </c:pt>
                  <c:pt idx="77" c:formatCode="@">
                    <c:v>150153.SZ</c:v>
                  </c:pt>
                  <c:pt idx="78" c:formatCode="@">
                    <c:v>150153.SZ</c:v>
                  </c:pt>
                  <c:pt idx="79" c:formatCode="@">
                    <c:v>150153.SZ</c:v>
                  </c:pt>
                  <c:pt idx="80" c:formatCode="@">
                    <c:v>150153.SZ</c:v>
                  </c:pt>
                  <c:pt idx="81" c:formatCode="@">
                    <c:v>150153.SZ</c:v>
                  </c:pt>
                  <c:pt idx="82" c:formatCode="@">
                    <c:v>150153.SZ</c:v>
                  </c:pt>
                  <c:pt idx="83" c:formatCode="@">
                    <c:v>150153.SZ</c:v>
                  </c:pt>
                  <c:pt idx="84" c:formatCode="@">
                    <c:v>150153.SZ</c:v>
                  </c:pt>
                  <c:pt idx="85" c:formatCode="@">
                    <c:v>150153.SZ</c:v>
                  </c:pt>
                  <c:pt idx="86" c:formatCode="@">
                    <c:v>150153.SZ</c:v>
                  </c:pt>
                  <c:pt idx="87" c:formatCode="@">
                    <c:v>150153.SZ</c:v>
                  </c:pt>
                  <c:pt idx="88" c:formatCode="@">
                    <c:v>150153.SZ</c:v>
                  </c:pt>
                  <c:pt idx="89" c:formatCode="@">
                    <c:v>150153.SZ</c:v>
                  </c:pt>
                  <c:pt idx="90" c:formatCode="@">
                    <c:v>150153.SZ</c:v>
                  </c:pt>
                  <c:pt idx="91" c:formatCode="@">
                    <c:v>150153.SZ</c:v>
                  </c:pt>
                  <c:pt idx="92" c:formatCode="@">
                    <c:v>150153.SZ</c:v>
                  </c:pt>
                  <c:pt idx="93" c:formatCode="@">
                    <c:v>150153.SZ</c:v>
                  </c:pt>
                  <c:pt idx="94" c:formatCode="@">
                    <c:v>150153.SZ</c:v>
                  </c:pt>
                  <c:pt idx="95" c:formatCode="@">
                    <c:v>150153.SZ</c:v>
                  </c:pt>
                  <c:pt idx="96" c:formatCode="@">
                    <c:v>150153.SZ</c:v>
                  </c:pt>
                  <c:pt idx="97" c:formatCode="@">
                    <c:v>150153.SZ</c:v>
                  </c:pt>
                  <c:pt idx="98" c:formatCode="@">
                    <c:v>150153.SZ</c:v>
                  </c:pt>
                  <c:pt idx="99" c:formatCode="@">
                    <c:v>150153.SZ</c:v>
                  </c:pt>
                  <c:pt idx="100" c:formatCode="@">
                    <c:v>150153.SZ</c:v>
                  </c:pt>
                  <c:pt idx="101" c:formatCode="@">
                    <c:v>150153.SZ</c:v>
                  </c:pt>
                  <c:pt idx="102" c:formatCode="@">
                    <c:v>150153.SZ</c:v>
                  </c:pt>
                  <c:pt idx="103" c:formatCode="@">
                    <c:v>150153.SZ</c:v>
                  </c:pt>
                  <c:pt idx="104" c:formatCode="@">
                    <c:v>150153.SZ</c:v>
                  </c:pt>
                  <c:pt idx="105" c:formatCode="@">
                    <c:v>150153.SZ</c:v>
                  </c:pt>
                  <c:pt idx="106" c:formatCode="@">
                    <c:v>150153.SZ</c:v>
                  </c:pt>
                  <c:pt idx="107" c:formatCode="@">
                    <c:v>150153.SZ</c:v>
                  </c:pt>
                  <c:pt idx="108" c:formatCode="@">
                    <c:v>150153.SZ</c:v>
                  </c:pt>
                  <c:pt idx="109" c:formatCode="@">
                    <c:v>150153.SZ</c:v>
                  </c:pt>
                  <c:pt idx="110" c:formatCode="@">
                    <c:v>150153.SZ</c:v>
                  </c:pt>
                  <c:pt idx="111" c:formatCode="@">
                    <c:v>150153.SZ</c:v>
                  </c:pt>
                  <c:pt idx="112" c:formatCode="@">
                    <c:v>150153.SZ</c:v>
                  </c:pt>
                  <c:pt idx="113" c:formatCode="@">
                    <c:v>150153.SZ</c:v>
                  </c:pt>
                  <c:pt idx="114" c:formatCode="@">
                    <c:v>150153.SZ</c:v>
                  </c:pt>
                  <c:pt idx="115" c:formatCode="@">
                    <c:v>150153.SZ</c:v>
                  </c:pt>
                  <c:pt idx="116" c:formatCode="@">
                    <c:v>150153.SZ</c:v>
                  </c:pt>
                  <c:pt idx="117" c:formatCode="@">
                    <c:v>150153.SZ</c:v>
                  </c:pt>
                  <c:pt idx="118" c:formatCode="@">
                    <c:v>150153.SZ</c:v>
                  </c:pt>
                  <c:pt idx="119" c:formatCode="@">
                    <c:v>150153.SZ</c:v>
                  </c:pt>
                  <c:pt idx="120" c:formatCode="@">
                    <c:v>150153.SZ</c:v>
                  </c:pt>
                  <c:pt idx="121" c:formatCode="@">
                    <c:v>150153.SZ</c:v>
                  </c:pt>
                  <c:pt idx="122" c:formatCode="@">
                    <c:v>150153.SZ</c:v>
                  </c:pt>
                  <c:pt idx="123" c:formatCode="@">
                    <c:v>150153.SZ</c:v>
                  </c:pt>
                  <c:pt idx="124" c:formatCode="@">
                    <c:v>150153.SZ</c:v>
                  </c:pt>
                  <c:pt idx="125" c:formatCode="@">
                    <c:v>150153.SZ</c:v>
                  </c:pt>
                  <c:pt idx="126" c:formatCode="@">
                    <c:v>150153.SZ</c:v>
                  </c:pt>
                  <c:pt idx="127" c:formatCode="@">
                    <c:v>150153.SZ</c:v>
                  </c:pt>
                  <c:pt idx="128" c:formatCode="@">
                    <c:v>150153.SZ</c:v>
                  </c:pt>
                  <c:pt idx="129" c:formatCode="@">
                    <c:v>150153.SZ</c:v>
                  </c:pt>
                  <c:pt idx="130" c:formatCode="@">
                    <c:v>150153.SZ</c:v>
                  </c:pt>
                  <c:pt idx="131" c:formatCode="@">
                    <c:v>150153.SZ</c:v>
                  </c:pt>
                  <c:pt idx="132" c:formatCode="@">
                    <c:v>150153.SZ</c:v>
                  </c:pt>
                  <c:pt idx="133" c:formatCode="@">
                    <c:v>150153.SZ</c:v>
                  </c:pt>
                  <c:pt idx="134" c:formatCode="@">
                    <c:v>150153.SZ</c:v>
                  </c:pt>
                  <c:pt idx="135" c:formatCode="@">
                    <c:v>150153.SZ</c:v>
                  </c:pt>
                  <c:pt idx="136" c:formatCode="@">
                    <c:v>150153.SZ</c:v>
                  </c:pt>
                  <c:pt idx="137" c:formatCode="@">
                    <c:v>150153.SZ</c:v>
                  </c:pt>
                  <c:pt idx="138" c:formatCode="@">
                    <c:v>150153.SZ</c:v>
                  </c:pt>
                  <c:pt idx="139" c:formatCode="@">
                    <c:v>150153.SZ</c:v>
                  </c:pt>
                  <c:pt idx="140" c:formatCode="@">
                    <c:v>150153.SZ</c:v>
                  </c:pt>
                  <c:pt idx="141" c:formatCode="@">
                    <c:v>150153.SZ</c:v>
                  </c:pt>
                  <c:pt idx="142" c:formatCode="@">
                    <c:v>150153.SZ</c:v>
                  </c:pt>
                  <c:pt idx="143" c:formatCode="@">
                    <c:v>150153.SZ</c:v>
                  </c:pt>
                  <c:pt idx="144" c:formatCode="@">
                    <c:v>150153.SZ</c:v>
                  </c:pt>
                  <c:pt idx="145" c:formatCode="@">
                    <c:v>150153.SZ</c:v>
                  </c:pt>
                  <c:pt idx="146" c:formatCode="@">
                    <c:v>150153.SZ</c:v>
                  </c:pt>
                  <c:pt idx="147" c:formatCode="@">
                    <c:v>150153.SZ</c:v>
                  </c:pt>
                  <c:pt idx="148" c:formatCode="@">
                    <c:v>150153.SZ</c:v>
                  </c:pt>
                  <c:pt idx="149" c:formatCode="@">
                    <c:v>150153.SZ</c:v>
                  </c:pt>
                  <c:pt idx="150" c:formatCode="@">
                    <c:v>150153.SZ</c:v>
                  </c:pt>
                  <c:pt idx="151" c:formatCode="@">
                    <c:v>150153.SZ</c:v>
                  </c:pt>
                  <c:pt idx="152" c:formatCode="@">
                    <c:v>150153.SZ</c:v>
                  </c:pt>
                  <c:pt idx="153" c:formatCode="@">
                    <c:v>150153.SZ</c:v>
                  </c:pt>
                  <c:pt idx="154" c:formatCode="@">
                    <c:v>150153.SZ</c:v>
                  </c:pt>
                  <c:pt idx="155" c:formatCode="@">
                    <c:v>150153.SZ</c:v>
                  </c:pt>
                  <c:pt idx="156" c:formatCode="@">
                    <c:v>150153.SZ</c:v>
                  </c:pt>
                  <c:pt idx="157" c:formatCode="@">
                    <c:v>150153.SZ</c:v>
                  </c:pt>
                  <c:pt idx="158" c:formatCode="@">
                    <c:v>150153.SZ</c:v>
                  </c:pt>
                  <c:pt idx="159" c:formatCode="@">
                    <c:v>150153.SZ</c:v>
                  </c:pt>
                  <c:pt idx="160" c:formatCode="@">
                    <c:v>150153.SZ</c:v>
                  </c:pt>
                  <c:pt idx="161" c:formatCode="@">
                    <c:v>150153.SZ</c:v>
                  </c:pt>
                  <c:pt idx="162" c:formatCode="@">
                    <c:v>150153.SZ</c:v>
                  </c:pt>
                  <c:pt idx="163" c:formatCode="@">
                    <c:v>150153.SZ</c:v>
                  </c:pt>
                  <c:pt idx="164" c:formatCode="@">
                    <c:v>150153.SZ</c:v>
                  </c:pt>
                  <c:pt idx="165" c:formatCode="@">
                    <c:v>150153.SZ</c:v>
                  </c:pt>
                  <c:pt idx="166" c:formatCode="@">
                    <c:v>150153.SZ</c:v>
                  </c:pt>
                  <c:pt idx="167" c:formatCode="@">
                    <c:v>150153.SZ</c:v>
                  </c:pt>
                  <c:pt idx="168" c:formatCode="@">
                    <c:v>150153.SZ</c:v>
                  </c:pt>
                  <c:pt idx="169" c:formatCode="@">
                    <c:v>150153.SZ</c:v>
                  </c:pt>
                  <c:pt idx="170" c:formatCode="@">
                    <c:v>150153.SZ</c:v>
                  </c:pt>
                  <c:pt idx="171" c:formatCode="@">
                    <c:v>150153.SZ</c:v>
                  </c:pt>
                  <c:pt idx="172" c:formatCode="@">
                    <c:v>150153.SZ</c:v>
                  </c:pt>
                  <c:pt idx="173" c:formatCode="@">
                    <c:v>150153.SZ</c:v>
                  </c:pt>
                  <c:pt idx="174" c:formatCode="@">
                    <c:v>150153.SZ</c:v>
                  </c:pt>
                  <c:pt idx="175" c:formatCode="@">
                    <c:v>150153.SZ</c:v>
                  </c:pt>
                  <c:pt idx="176" c:formatCode="@">
                    <c:v>150153.SZ</c:v>
                  </c:pt>
                  <c:pt idx="177" c:formatCode="@">
                    <c:v>150153.SZ</c:v>
                  </c:pt>
                  <c:pt idx="178" c:formatCode="@">
                    <c:v>150153.SZ</c:v>
                  </c:pt>
                  <c:pt idx="179" c:formatCode="@">
                    <c:v>150153.SZ</c:v>
                  </c:pt>
                  <c:pt idx="180" c:formatCode="@">
                    <c:v>150153.SZ</c:v>
                  </c:pt>
                  <c:pt idx="181" c:formatCode="@">
                    <c:v>150153.SZ</c:v>
                  </c:pt>
                  <c:pt idx="182" c:formatCode="@">
                    <c:v>150153.SZ</c:v>
                  </c:pt>
                  <c:pt idx="183" c:formatCode="@">
                    <c:v>150153.SZ</c:v>
                  </c:pt>
                  <c:pt idx="184" c:formatCode="@">
                    <c:v>150153.SZ</c:v>
                  </c:pt>
                  <c:pt idx="185" c:formatCode="@">
                    <c:v>150153.SZ</c:v>
                  </c:pt>
                  <c:pt idx="186" c:formatCode="@">
                    <c:v>150153.SZ</c:v>
                  </c:pt>
                  <c:pt idx="187" c:formatCode="@">
                    <c:v>150153.SZ</c:v>
                  </c:pt>
                  <c:pt idx="188" c:formatCode="@">
                    <c:v>150153.SZ</c:v>
                  </c:pt>
                  <c:pt idx="189" c:formatCode="@">
                    <c:v>150153.SZ</c:v>
                  </c:pt>
                  <c:pt idx="190" c:formatCode="@">
                    <c:v>150153.SZ</c:v>
                  </c:pt>
                  <c:pt idx="191" c:formatCode="@">
                    <c:v>150153.SZ</c:v>
                  </c:pt>
                  <c:pt idx="192" c:formatCode="@">
                    <c:v>150153.SZ</c:v>
                  </c:pt>
                  <c:pt idx="193" c:formatCode="@">
                    <c:v>150153.SZ</c:v>
                  </c:pt>
                  <c:pt idx="194" c:formatCode="@">
                    <c:v>150153.SZ</c:v>
                  </c:pt>
                  <c:pt idx="195" c:formatCode="@">
                    <c:v>150153.SZ</c:v>
                  </c:pt>
                  <c:pt idx="196" c:formatCode="@">
                    <c:v>150153.SZ</c:v>
                  </c:pt>
                  <c:pt idx="197" c:formatCode="@">
                    <c:v>150153.SZ</c:v>
                  </c:pt>
                  <c:pt idx="198" c:formatCode="@">
                    <c:v>150153.SZ</c:v>
                  </c:pt>
                  <c:pt idx="199" c:formatCode="@">
                    <c:v>150153.SZ</c:v>
                  </c:pt>
                  <c:pt idx="200" c:formatCode="@">
                    <c:v>150153.SZ</c:v>
                  </c:pt>
                  <c:pt idx="201" c:formatCode="@">
                    <c:v>150153.SZ</c:v>
                  </c:pt>
                  <c:pt idx="202" c:formatCode="@">
                    <c:v>150153.SZ</c:v>
                  </c:pt>
                  <c:pt idx="203" c:formatCode="@">
                    <c:v>150153.SZ</c:v>
                  </c:pt>
                  <c:pt idx="204" c:formatCode="@">
                    <c:v>150153.SZ</c:v>
                  </c:pt>
                  <c:pt idx="205" c:formatCode="@">
                    <c:v>150153.SZ</c:v>
                  </c:pt>
                  <c:pt idx="206" c:formatCode="@">
                    <c:v>150153.SZ</c:v>
                  </c:pt>
                  <c:pt idx="207" c:formatCode="@">
                    <c:v>150153.SZ</c:v>
                  </c:pt>
                  <c:pt idx="208" c:formatCode="@">
                    <c:v>150153.SZ</c:v>
                  </c:pt>
                  <c:pt idx="209" c:formatCode="@">
                    <c:v>150153.SZ</c:v>
                  </c:pt>
                  <c:pt idx="210" c:formatCode="@">
                    <c:v>150153.SZ</c:v>
                  </c:pt>
                  <c:pt idx="211" c:formatCode="@">
                    <c:v>150153.SZ</c:v>
                  </c:pt>
                  <c:pt idx="212" c:formatCode="@">
                    <c:v>150153.SZ</c:v>
                  </c:pt>
                  <c:pt idx="213" c:formatCode="@">
                    <c:v>150153.SZ</c:v>
                  </c:pt>
                  <c:pt idx="214" c:formatCode="@">
                    <c:v>150153.SZ</c:v>
                  </c:pt>
                  <c:pt idx="215" c:formatCode="@">
                    <c:v>150153.SZ</c:v>
                  </c:pt>
                  <c:pt idx="216" c:formatCode="@">
                    <c:v>150153.SZ</c:v>
                  </c:pt>
                  <c:pt idx="217" c:formatCode="@">
                    <c:v>150153.SZ</c:v>
                  </c:pt>
                  <c:pt idx="218" c:formatCode="@">
                    <c:v>150153.SZ</c:v>
                  </c:pt>
                  <c:pt idx="219" c:formatCode="@">
                    <c:v>150153.SZ</c:v>
                  </c:pt>
                  <c:pt idx="220" c:formatCode="@">
                    <c:v>150153.SZ</c:v>
                  </c:pt>
                  <c:pt idx="221" c:formatCode="@">
                    <c:v>150153.SZ</c:v>
                  </c:pt>
                  <c:pt idx="222" c:formatCode="@">
                    <c:v>150153.SZ</c:v>
                  </c:pt>
                  <c:pt idx="223" c:formatCode="@">
                    <c:v>150153.SZ</c:v>
                  </c:pt>
                  <c:pt idx="224" c:formatCode="@">
                    <c:v>150153.SZ</c:v>
                  </c:pt>
                  <c:pt idx="225" c:formatCode="@">
                    <c:v>150153.SZ</c:v>
                  </c:pt>
                  <c:pt idx="226" c:formatCode="@">
                    <c:v>150153.SZ</c:v>
                  </c:pt>
                  <c:pt idx="227" c:formatCode="@">
                    <c:v>150153.SZ</c:v>
                  </c:pt>
                  <c:pt idx="228" c:formatCode="@">
                    <c:v>150153.SZ</c:v>
                  </c:pt>
                  <c:pt idx="229" c:formatCode="@">
                    <c:v>150153.SZ</c:v>
                  </c:pt>
                  <c:pt idx="230" c:formatCode="@">
                    <c:v>150153.SZ</c:v>
                  </c:pt>
                  <c:pt idx="231" c:formatCode="@">
                    <c:v>150153.SZ</c:v>
                  </c:pt>
                  <c:pt idx="232" c:formatCode="@">
                    <c:v>150153.SZ</c:v>
                  </c:pt>
                  <c:pt idx="233" c:formatCode="@">
                    <c:v>150153.SZ</c:v>
                  </c:pt>
                  <c:pt idx="234" c:formatCode="@">
                    <c:v>150153.SZ</c:v>
                  </c:pt>
                  <c:pt idx="235" c:formatCode="@">
                    <c:v>150153.SZ</c:v>
                  </c:pt>
                  <c:pt idx="236" c:formatCode="@">
                    <c:v>150153.SZ</c:v>
                  </c:pt>
                  <c:pt idx="237" c:formatCode="@">
                    <c:v>150153.SZ</c:v>
                  </c:pt>
                  <c:pt idx="238" c:formatCode="@">
                    <c:v>150153.SZ</c:v>
                  </c:pt>
                  <c:pt idx="239" c:formatCode="@">
                    <c:v>150153.SZ</c:v>
                  </c:pt>
                  <c:pt idx="240" c:formatCode="@">
                    <c:v>150153.SZ</c:v>
                  </c:pt>
                  <c:pt idx="241" c:formatCode="@">
                    <c:v>150153.SZ</c:v>
                  </c:pt>
                  <c:pt idx="242" c:formatCode="@">
                    <c:v>150153.SZ</c:v>
                  </c:pt>
                  <c:pt idx="243" c:formatCode="@">
                    <c:v>150153.SZ</c:v>
                  </c:pt>
                  <c:pt idx="244" c:formatCode="@">
                    <c:v>150153.SZ</c:v>
                  </c:pt>
                  <c:pt idx="245" c:formatCode="@">
                    <c:v>150153.SZ</c:v>
                  </c:pt>
                  <c:pt idx="246" c:formatCode="@">
                    <c:v>150153.SZ</c:v>
                  </c:pt>
                  <c:pt idx="247" c:formatCode="@">
                    <c:v>150153.SZ</c:v>
                  </c:pt>
                  <c:pt idx="248" c:formatCode="@">
                    <c:v>150153.SZ</c:v>
                  </c:pt>
                  <c:pt idx="249" c:formatCode="@">
                    <c:v>150153.SZ</c:v>
                  </c:pt>
                  <c:pt idx="250" c:formatCode="@">
                    <c:v>150153.SZ</c:v>
                  </c:pt>
                  <c:pt idx="251" c:formatCode="@">
                    <c:v>150153.SZ</c:v>
                  </c:pt>
                  <c:pt idx="252" c:formatCode="@">
                    <c:v>150153.SZ</c:v>
                  </c:pt>
                  <c:pt idx="253" c:formatCode="@">
                    <c:v>150153.SZ</c:v>
                  </c:pt>
                  <c:pt idx="254" c:formatCode="@">
                    <c:v>150153.SZ</c:v>
                  </c:pt>
                  <c:pt idx="255" c:formatCode="@">
                    <c:v>150153.SZ</c:v>
                  </c:pt>
                  <c:pt idx="256" c:formatCode="@">
                    <c:v>150153.SZ</c:v>
                  </c:pt>
                  <c:pt idx="257" c:formatCode="@">
                    <c:v>150153.SZ</c:v>
                  </c:pt>
                  <c:pt idx="258" c:formatCode="@">
                    <c:v>150153.SZ</c:v>
                  </c:pt>
                  <c:pt idx="259" c:formatCode="@">
                    <c:v>150153.SZ</c:v>
                  </c:pt>
                  <c:pt idx="260" c:formatCode="@">
                    <c:v>150153.SZ</c:v>
                  </c:pt>
                  <c:pt idx="261" c:formatCode="@">
                    <c:v>150153.SZ</c:v>
                  </c:pt>
                  <c:pt idx="262" c:formatCode="@">
                    <c:v>150153.SZ</c:v>
                  </c:pt>
                  <c:pt idx="263" c:formatCode="@">
                    <c:v>150153.SZ</c:v>
                  </c:pt>
                  <c:pt idx="264" c:formatCode="@">
                    <c:v>150153.SZ</c:v>
                  </c:pt>
                  <c:pt idx="265" c:formatCode="@">
                    <c:v>150153.SZ</c:v>
                  </c:pt>
                  <c:pt idx="266" c:formatCode="@">
                    <c:v>150153.SZ</c:v>
                  </c:pt>
                  <c:pt idx="267" c:formatCode="@">
                    <c:v>150153.SZ</c:v>
                  </c:pt>
                  <c:pt idx="268" c:formatCode="@">
                    <c:v>150153.SZ</c:v>
                  </c:pt>
                  <c:pt idx="269" c:formatCode="@">
                    <c:v>150153.SZ</c:v>
                  </c:pt>
                  <c:pt idx="270" c:formatCode="@">
                    <c:v>150153.SZ</c:v>
                  </c:pt>
                  <c:pt idx="271" c:formatCode="@">
                    <c:v>150153.SZ</c:v>
                  </c:pt>
                  <c:pt idx="272" c:formatCode="@">
                    <c:v>150153.SZ</c:v>
                  </c:pt>
                  <c:pt idx="273" c:formatCode="@">
                    <c:v>150153.SZ</c:v>
                  </c:pt>
                  <c:pt idx="274" c:formatCode="@">
                    <c:v>150153.SZ</c:v>
                  </c:pt>
                  <c:pt idx="275" c:formatCode="@">
                    <c:v>150153.SZ</c:v>
                  </c:pt>
                  <c:pt idx="276" c:formatCode="@">
                    <c:v>150153.SZ</c:v>
                  </c:pt>
                  <c:pt idx="277" c:formatCode="@">
                    <c:v>150153.SZ</c:v>
                  </c:pt>
                  <c:pt idx="278" c:formatCode="@">
                    <c:v>150153.SZ</c:v>
                  </c:pt>
                  <c:pt idx="279" c:formatCode="@">
                    <c:v>150153.SZ</c:v>
                  </c:pt>
                  <c:pt idx="280" c:formatCode="@">
                    <c:v>150153.SZ</c:v>
                  </c:pt>
                  <c:pt idx="281" c:formatCode="@">
                    <c:v>150153.SZ</c:v>
                  </c:pt>
                  <c:pt idx="282" c:formatCode="@">
                    <c:v>150153.SZ</c:v>
                  </c:pt>
                  <c:pt idx="283" c:formatCode="@">
                    <c:v>150153.SZ</c:v>
                  </c:pt>
                  <c:pt idx="284" c:formatCode="@">
                    <c:v>150153.SZ</c:v>
                  </c:pt>
                  <c:pt idx="285" c:formatCode="@">
                    <c:v>150153.SZ</c:v>
                  </c:pt>
                  <c:pt idx="286" c:formatCode="@">
                    <c:v>150153.SZ</c:v>
                  </c:pt>
                  <c:pt idx="287" c:formatCode="@">
                    <c:v>150153.SZ</c:v>
                  </c:pt>
                  <c:pt idx="288" c:formatCode="@">
                    <c:v>150153.SZ</c:v>
                  </c:pt>
                  <c:pt idx="289" c:formatCode="@">
                    <c:v>150153.SZ</c:v>
                  </c:pt>
                  <c:pt idx="290" c:formatCode="@">
                    <c:v>150153.SZ</c:v>
                  </c:pt>
                  <c:pt idx="291" c:formatCode="@">
                    <c:v>150153.SZ</c:v>
                  </c:pt>
                  <c:pt idx="292" c:formatCode="@">
                    <c:v>150153.SZ</c:v>
                  </c:pt>
                  <c:pt idx="293" c:formatCode="@">
                    <c:v>150153.SZ</c:v>
                  </c:pt>
                  <c:pt idx="294" c:formatCode="@">
                    <c:v>150153.SZ</c:v>
                  </c:pt>
                  <c:pt idx="295" c:formatCode="@">
                    <c:v>150153.SZ</c:v>
                  </c:pt>
                  <c:pt idx="296" c:formatCode="@">
                    <c:v>150153.SZ</c:v>
                  </c:pt>
                  <c:pt idx="297" c:formatCode="@">
                    <c:v>150153.SZ</c:v>
                  </c:pt>
                  <c:pt idx="298" c:formatCode="@">
                    <c:v>150153.SZ</c:v>
                  </c:pt>
                  <c:pt idx="299" c:formatCode="@">
                    <c:v>150153.SZ</c:v>
                  </c:pt>
                  <c:pt idx="300" c:formatCode="@">
                    <c:v>150153.SZ</c:v>
                  </c:pt>
                  <c:pt idx="301" c:formatCode="@">
                    <c:v>150153.SZ</c:v>
                  </c:pt>
                  <c:pt idx="302" c:formatCode="@">
                    <c:v>150153.SZ</c:v>
                  </c:pt>
                  <c:pt idx="303" c:formatCode="@">
                    <c:v>150153.SZ</c:v>
                  </c:pt>
                  <c:pt idx="304" c:formatCode="@">
                    <c:v>150153.SZ</c:v>
                  </c:pt>
                  <c:pt idx="305" c:formatCode="@">
                    <c:v>150153.SZ</c:v>
                  </c:pt>
                  <c:pt idx="306" c:formatCode="@">
                    <c:v>150153.SZ</c:v>
                  </c:pt>
                  <c:pt idx="307" c:formatCode="@">
                    <c:v>150153.SZ</c:v>
                  </c:pt>
                  <c:pt idx="308" c:formatCode="@">
                    <c:v>150153.SZ</c:v>
                  </c:pt>
                  <c:pt idx="309" c:formatCode="@">
                    <c:v>150153.SZ</c:v>
                  </c:pt>
                  <c:pt idx="310" c:formatCode="@">
                    <c:v>150153.SZ</c:v>
                  </c:pt>
                  <c:pt idx="311" c:formatCode="@">
                    <c:v>150153.SZ</c:v>
                  </c:pt>
                  <c:pt idx="312" c:formatCode="@">
                    <c:v>150153.SZ</c:v>
                  </c:pt>
                  <c:pt idx="313" c:formatCode="@">
                    <c:v>150153.SZ</c:v>
                  </c:pt>
                  <c:pt idx="314" c:formatCode="@">
                    <c:v>150153.SZ</c:v>
                  </c:pt>
                  <c:pt idx="315" c:formatCode="@">
                    <c:v>150153.SZ</c:v>
                  </c:pt>
                  <c:pt idx="316" c:formatCode="@">
                    <c:v>150153.SZ</c:v>
                  </c:pt>
                  <c:pt idx="317" c:formatCode="@">
                    <c:v>150153.SZ</c:v>
                  </c:pt>
                  <c:pt idx="318" c:formatCode="@">
                    <c:v>150153.SZ</c:v>
                  </c:pt>
                  <c:pt idx="319" c:formatCode="@">
                    <c:v>150153.SZ</c:v>
                  </c:pt>
                  <c:pt idx="320" c:formatCode="@">
                    <c:v>150153.SZ</c:v>
                  </c:pt>
                  <c:pt idx="321" c:formatCode="@">
                    <c:v>150153.SZ</c:v>
                  </c:pt>
                  <c:pt idx="322" c:formatCode="@">
                    <c:v>150153.SZ</c:v>
                  </c:pt>
                  <c:pt idx="323" c:formatCode="@">
                    <c:v>150153.SZ</c:v>
                  </c:pt>
                  <c:pt idx="324" c:formatCode="@">
                    <c:v>150153.SZ</c:v>
                  </c:pt>
                  <c:pt idx="325" c:formatCode="@">
                    <c:v>150153.SZ</c:v>
                  </c:pt>
                  <c:pt idx="326" c:formatCode="@">
                    <c:v>150153.SZ</c:v>
                  </c:pt>
                  <c:pt idx="327" c:formatCode="@">
                    <c:v>150153.SZ</c:v>
                  </c:pt>
                  <c:pt idx="328" c:formatCode="@">
                    <c:v>150153.SZ</c:v>
                  </c:pt>
                  <c:pt idx="329" c:formatCode="@">
                    <c:v>150153.SZ</c:v>
                  </c:pt>
                  <c:pt idx="330" c:formatCode="@">
                    <c:v>150153.SZ</c:v>
                  </c:pt>
                  <c:pt idx="331" c:formatCode="@">
                    <c:v>150153.SZ</c:v>
                  </c:pt>
                  <c:pt idx="332" c:formatCode="@">
                    <c:v>150153.SZ</c:v>
                  </c:pt>
                  <c:pt idx="333" c:formatCode="@">
                    <c:v>150153.SZ</c:v>
                  </c:pt>
                  <c:pt idx="334" c:formatCode="@">
                    <c:v>150153.SZ</c:v>
                  </c:pt>
                  <c:pt idx="335" c:formatCode="@">
                    <c:v>150153.SZ</c:v>
                  </c:pt>
                  <c:pt idx="336" c:formatCode="@">
                    <c:v>150153.SZ</c:v>
                  </c:pt>
                  <c:pt idx="337" c:formatCode="@">
                    <c:v>150153.SZ</c:v>
                  </c:pt>
                  <c:pt idx="338" c:formatCode="@">
                    <c:v>150153.SZ</c:v>
                  </c:pt>
                  <c:pt idx="339" c:formatCode="@">
                    <c:v>150153.SZ</c:v>
                  </c:pt>
                  <c:pt idx="340" c:formatCode="@">
                    <c:v>150153.SZ</c:v>
                  </c:pt>
                  <c:pt idx="341" c:formatCode="@">
                    <c:v>150153.SZ</c:v>
                  </c:pt>
                  <c:pt idx="342" c:formatCode="@">
                    <c:v>150153.SZ</c:v>
                  </c:pt>
                  <c:pt idx="343" c:formatCode="@">
                    <c:v>150153.SZ</c:v>
                  </c:pt>
                  <c:pt idx="344" c:formatCode="@">
                    <c:v>150153.SZ</c:v>
                  </c:pt>
                  <c:pt idx="345" c:formatCode="@">
                    <c:v>150153.SZ</c:v>
                  </c:pt>
                  <c:pt idx="346" c:formatCode="@">
                    <c:v>150153.SZ</c:v>
                  </c:pt>
                  <c:pt idx="347" c:formatCode="@">
                    <c:v>150153.SZ</c:v>
                  </c:pt>
                  <c:pt idx="348" c:formatCode="@">
                    <c:v>150153.SZ</c:v>
                  </c:pt>
                  <c:pt idx="349" c:formatCode="@">
                    <c:v>150153.SZ</c:v>
                  </c:pt>
                  <c:pt idx="350" c:formatCode="@">
                    <c:v>150153.SZ</c:v>
                  </c:pt>
                  <c:pt idx="351" c:formatCode="@">
                    <c:v>150153.SZ</c:v>
                  </c:pt>
                  <c:pt idx="352" c:formatCode="@">
                    <c:v>150153.SZ</c:v>
                  </c:pt>
                  <c:pt idx="353" c:formatCode="@">
                    <c:v>150153.SZ</c:v>
                  </c:pt>
                  <c:pt idx="354" c:formatCode="@">
                    <c:v>150153.SZ</c:v>
                  </c:pt>
                  <c:pt idx="355" c:formatCode="@">
                    <c:v>150153.SZ</c:v>
                  </c:pt>
                  <c:pt idx="356" c:formatCode="@">
                    <c:v>150153.SZ</c:v>
                  </c:pt>
                  <c:pt idx="357" c:formatCode="@">
                    <c:v>150153.SZ</c:v>
                  </c:pt>
                  <c:pt idx="358" c:formatCode="@">
                    <c:v>150153.SZ</c:v>
                  </c:pt>
                  <c:pt idx="359" c:formatCode="@">
                    <c:v>150153.SZ</c:v>
                  </c:pt>
                  <c:pt idx="360" c:formatCode="@">
                    <c:v>150153.SZ</c:v>
                  </c:pt>
                  <c:pt idx="361" c:formatCode="@">
                    <c:v>150153.SZ</c:v>
                  </c:pt>
                  <c:pt idx="362" c:formatCode="@">
                    <c:v>150153.SZ</c:v>
                  </c:pt>
                  <c:pt idx="363" c:formatCode="@">
                    <c:v>150153.SZ</c:v>
                  </c:pt>
                  <c:pt idx="364" c:formatCode="@">
                    <c:v>150153.SZ</c:v>
                  </c:pt>
                  <c:pt idx="365" c:formatCode="@">
                    <c:v>150153.SZ</c:v>
                  </c:pt>
                  <c:pt idx="366" c:formatCode="@">
                    <c:v>150153.SZ</c:v>
                  </c:pt>
                  <c:pt idx="367" c:formatCode="@">
                    <c:v>150153.SZ</c:v>
                  </c:pt>
                  <c:pt idx="368" c:formatCode="@">
                    <c:v>150153.SZ</c:v>
                  </c:pt>
                  <c:pt idx="369" c:formatCode="@">
                    <c:v>150153.SZ</c:v>
                  </c:pt>
                  <c:pt idx="370" c:formatCode="@">
                    <c:v>150153.SZ</c:v>
                  </c:pt>
                  <c:pt idx="371" c:formatCode="@">
                    <c:v>150153.SZ</c:v>
                  </c:pt>
                  <c:pt idx="372" c:formatCode="@">
                    <c:v>150153.SZ</c:v>
                  </c:pt>
                  <c:pt idx="373" c:formatCode="@">
                    <c:v>150153.SZ</c:v>
                  </c:pt>
                  <c:pt idx="374" c:formatCode="@">
                    <c:v>150153.SZ</c:v>
                  </c:pt>
                  <c:pt idx="375" c:formatCode="@">
                    <c:v>150153.SZ</c:v>
                  </c:pt>
                  <c:pt idx="376" c:formatCode="@">
                    <c:v>150153.SZ</c:v>
                  </c:pt>
                  <c:pt idx="377" c:formatCode="@">
                    <c:v>150153.SZ</c:v>
                  </c:pt>
                  <c:pt idx="378" c:formatCode="@">
                    <c:v>150153.SZ</c:v>
                  </c:pt>
                  <c:pt idx="379" c:formatCode="@">
                    <c:v>150153.SZ</c:v>
                  </c:pt>
                  <c:pt idx="380" c:formatCode="@">
                    <c:v>150153.SZ</c:v>
                  </c:pt>
                  <c:pt idx="381" c:formatCode="@">
                    <c:v>150153.SZ</c:v>
                  </c:pt>
                  <c:pt idx="382" c:formatCode="@">
                    <c:v>150153.SZ</c:v>
                  </c:pt>
                  <c:pt idx="383" c:formatCode="@">
                    <c:v>150153.SZ</c:v>
                  </c:pt>
                  <c:pt idx="384" c:formatCode="@">
                    <c:v>150153.SZ</c:v>
                  </c:pt>
                  <c:pt idx="385" c:formatCode="@">
                    <c:v>150153.SZ</c:v>
                  </c:pt>
                  <c:pt idx="386" c:formatCode="@">
                    <c:v>150153.SZ</c:v>
                  </c:pt>
                  <c:pt idx="387" c:formatCode="@">
                    <c:v>150153.SZ</c:v>
                  </c:pt>
                  <c:pt idx="388" c:formatCode="@">
                    <c:v>150153.SZ</c:v>
                  </c:pt>
                  <c:pt idx="389" c:formatCode="@">
                    <c:v>150153.SZ</c:v>
                  </c:pt>
                  <c:pt idx="390" c:formatCode="@">
                    <c:v>150153.SZ</c:v>
                  </c:pt>
                  <c:pt idx="391" c:formatCode="@">
                    <c:v>150153.SZ</c:v>
                  </c:pt>
                  <c:pt idx="392" c:formatCode="@">
                    <c:v>150153.SZ</c:v>
                  </c:pt>
                  <c:pt idx="393" c:formatCode="@">
                    <c:v>150153.SZ</c:v>
                  </c:pt>
                  <c:pt idx="394" c:formatCode="@">
                    <c:v>150153.SZ</c:v>
                  </c:pt>
                  <c:pt idx="395" c:formatCode="@">
                    <c:v>150153.SZ</c:v>
                  </c:pt>
                  <c:pt idx="396" c:formatCode="@">
                    <c:v>150153.SZ</c:v>
                  </c:pt>
                  <c:pt idx="397" c:formatCode="@">
                    <c:v>150153.SZ</c:v>
                  </c:pt>
                  <c:pt idx="398" c:formatCode="@">
                    <c:v>150153.SZ</c:v>
                  </c:pt>
                  <c:pt idx="399" c:formatCode="@">
                    <c:v>150153.SZ</c:v>
                  </c:pt>
                  <c:pt idx="400" c:formatCode="@">
                    <c:v>150153.SZ</c:v>
                  </c:pt>
                  <c:pt idx="401" c:formatCode="@">
                    <c:v>150153.SZ</c:v>
                  </c:pt>
                  <c:pt idx="402" c:formatCode="@">
                    <c:v>150153.SZ</c:v>
                  </c:pt>
                  <c:pt idx="403" c:formatCode="@">
                    <c:v>150153.SZ</c:v>
                  </c:pt>
                  <c:pt idx="404" c:formatCode="@">
                    <c:v>150153.SZ</c:v>
                  </c:pt>
                  <c:pt idx="405" c:formatCode="@">
                    <c:v>150153.SZ</c:v>
                  </c:pt>
                  <c:pt idx="406" c:formatCode="@">
                    <c:v>150153.SZ</c:v>
                  </c:pt>
                  <c:pt idx="407" c:formatCode="@">
                    <c:v>150153.SZ</c:v>
                  </c:pt>
                  <c:pt idx="408" c:formatCode="@">
                    <c:v>150153.SZ</c:v>
                  </c:pt>
                  <c:pt idx="409" c:formatCode="@">
                    <c:v>150153.SZ</c:v>
                  </c:pt>
                  <c:pt idx="410" c:formatCode="@">
                    <c:v>150153.SZ</c:v>
                  </c:pt>
                  <c:pt idx="411" c:formatCode="@">
                    <c:v>150153.SZ</c:v>
                  </c:pt>
                  <c:pt idx="412" c:formatCode="@">
                    <c:v>150153.SZ</c:v>
                  </c:pt>
                  <c:pt idx="413" c:formatCode="@">
                    <c:v>150153.SZ</c:v>
                  </c:pt>
                  <c:pt idx="414" c:formatCode="@">
                    <c:v>150153.SZ</c:v>
                  </c:pt>
                  <c:pt idx="415" c:formatCode="@">
                    <c:v>150153.SZ</c:v>
                  </c:pt>
                  <c:pt idx="416" c:formatCode="@">
                    <c:v>150153.SZ</c:v>
                  </c:pt>
                  <c:pt idx="417" c:formatCode="@">
                    <c:v>150153.SZ</c:v>
                  </c:pt>
                  <c:pt idx="418" c:formatCode="@">
                    <c:v>150153.SZ</c:v>
                  </c:pt>
                  <c:pt idx="419" c:formatCode="@">
                    <c:v>150153.SZ</c:v>
                  </c:pt>
                  <c:pt idx="420" c:formatCode="@">
                    <c:v>150153.SZ</c:v>
                  </c:pt>
                  <c:pt idx="421" c:formatCode="@">
                    <c:v>150153.SZ</c:v>
                  </c:pt>
                  <c:pt idx="422" c:formatCode="@">
                    <c:v>150153.SZ</c:v>
                  </c:pt>
                  <c:pt idx="423" c:formatCode="@">
                    <c:v>150153.SZ</c:v>
                  </c:pt>
                  <c:pt idx="424" c:formatCode="@">
                    <c:v>150153.SZ</c:v>
                  </c:pt>
                  <c:pt idx="425" c:formatCode="@">
                    <c:v>150153.SZ</c:v>
                  </c:pt>
                  <c:pt idx="426" c:formatCode="@">
                    <c:v>150153.SZ</c:v>
                  </c:pt>
                  <c:pt idx="427" c:formatCode="@">
                    <c:v>150153.SZ</c:v>
                  </c:pt>
                  <c:pt idx="428" c:formatCode="@">
                    <c:v>150153.SZ</c:v>
                  </c:pt>
                  <c:pt idx="429" c:formatCode="@">
                    <c:v>150153.SZ</c:v>
                  </c:pt>
                  <c:pt idx="430" c:formatCode="@">
                    <c:v>150153.SZ</c:v>
                  </c:pt>
                  <c:pt idx="431" c:formatCode="@">
                    <c:v>150153.SZ</c:v>
                  </c:pt>
                  <c:pt idx="432" c:formatCode="@">
                    <c:v>150153.SZ</c:v>
                  </c:pt>
                  <c:pt idx="433" c:formatCode="@">
                    <c:v>150153.SZ</c:v>
                  </c:pt>
                  <c:pt idx="434" c:formatCode="@">
                    <c:v>150153.SZ</c:v>
                  </c:pt>
                  <c:pt idx="435" c:formatCode="@">
                    <c:v>150153.SZ</c:v>
                  </c:pt>
                  <c:pt idx="436" c:formatCode="@">
                    <c:v>150153.SZ</c:v>
                  </c:pt>
                  <c:pt idx="437" c:formatCode="@">
                    <c:v>150153.SZ</c:v>
                  </c:pt>
                  <c:pt idx="438" c:formatCode="@">
                    <c:v>150153.SZ</c:v>
                  </c:pt>
                  <c:pt idx="439" c:formatCode="@">
                    <c:v>150153.SZ</c:v>
                  </c:pt>
                  <c:pt idx="440" c:formatCode="@">
                    <c:v>150153.SZ</c:v>
                  </c:pt>
                  <c:pt idx="441" c:formatCode="@">
                    <c:v>150153.SZ</c:v>
                  </c:pt>
                  <c:pt idx="442" c:formatCode="@">
                    <c:v>150153.SZ</c:v>
                  </c:pt>
                  <c:pt idx="443" c:formatCode="@">
                    <c:v>150153.SZ</c:v>
                  </c:pt>
                  <c:pt idx="444" c:formatCode="@">
                    <c:v>150153.SZ</c:v>
                  </c:pt>
                  <c:pt idx="445" c:formatCode="@">
                    <c:v>150153.SZ</c:v>
                  </c:pt>
                  <c:pt idx="446" c:formatCode="@">
                    <c:v>150153.SZ</c:v>
                  </c:pt>
                  <c:pt idx="447" c:formatCode="@">
                    <c:v>150153.SZ</c:v>
                  </c:pt>
                  <c:pt idx="448" c:formatCode="@">
                    <c:v>150153.SZ</c:v>
                  </c:pt>
                  <c:pt idx="449" c:formatCode="@">
                    <c:v>150153.SZ</c:v>
                  </c:pt>
                  <c:pt idx="450" c:formatCode="@">
                    <c:v>150153.SZ</c:v>
                  </c:pt>
                  <c:pt idx="451" c:formatCode="@">
                    <c:v>150153.SZ</c:v>
                  </c:pt>
                  <c:pt idx="452" c:formatCode="@">
                    <c:v>150153.SZ</c:v>
                  </c:pt>
                  <c:pt idx="453" c:formatCode="@">
                    <c:v>150153.SZ</c:v>
                  </c:pt>
                  <c:pt idx="454" c:formatCode="@">
                    <c:v>150153.SZ</c:v>
                  </c:pt>
                  <c:pt idx="455" c:formatCode="@">
                    <c:v>150153.SZ</c:v>
                  </c:pt>
                  <c:pt idx="456" c:formatCode="@">
                    <c:v>150153.SZ</c:v>
                  </c:pt>
                  <c:pt idx="457" c:formatCode="@">
                    <c:v>150153.SZ</c:v>
                  </c:pt>
                  <c:pt idx="458" c:formatCode="@">
                    <c:v>150153.SZ</c:v>
                  </c:pt>
                  <c:pt idx="459" c:formatCode="@">
                    <c:v>150153.SZ</c:v>
                  </c:pt>
                  <c:pt idx="460" c:formatCode="@">
                    <c:v>150153.SZ</c:v>
                  </c:pt>
                  <c:pt idx="461" c:formatCode="@">
                    <c:v>150153.SZ</c:v>
                  </c:pt>
                  <c:pt idx="462" c:formatCode="@">
                    <c:v>150153.SZ</c:v>
                  </c:pt>
                  <c:pt idx="463" c:formatCode="@">
                    <c:v>150153.SZ</c:v>
                  </c:pt>
                  <c:pt idx="464" c:formatCode="@">
                    <c:v>150153.SZ</c:v>
                  </c:pt>
                  <c:pt idx="465" c:formatCode="@">
                    <c:v>150153.SZ</c:v>
                  </c:pt>
                  <c:pt idx="466" c:formatCode="@">
                    <c:v>150153.SZ</c:v>
                  </c:pt>
                  <c:pt idx="467" c:formatCode="@">
                    <c:v>150153.SZ</c:v>
                  </c:pt>
                  <c:pt idx="468" c:formatCode="@">
                    <c:v>150153.SZ</c:v>
                  </c:pt>
                  <c:pt idx="469" c:formatCode="@">
                    <c:v>150153.SZ</c:v>
                  </c:pt>
                  <c:pt idx="470" c:formatCode="@">
                    <c:v>150153.SZ</c:v>
                  </c:pt>
                  <c:pt idx="471" c:formatCode="@">
                    <c:v>150153.SZ</c:v>
                  </c:pt>
                  <c:pt idx="472" c:formatCode="@">
                    <c:v>150153.SZ</c:v>
                  </c:pt>
                  <c:pt idx="473" c:formatCode="@">
                    <c:v>150153.SZ</c:v>
                  </c:pt>
                  <c:pt idx="474" c:formatCode="@">
                    <c:v>150153.SZ</c:v>
                  </c:pt>
                  <c:pt idx="475" c:formatCode="@">
                    <c:v>150153.SZ</c:v>
                  </c:pt>
                  <c:pt idx="476" c:formatCode="@">
                    <c:v>150153.SZ</c:v>
                  </c:pt>
                  <c:pt idx="477" c:formatCode="@">
                    <c:v>150153.SZ</c:v>
                  </c:pt>
                  <c:pt idx="478" c:formatCode="@">
                    <c:v>150153.SZ</c:v>
                  </c:pt>
                  <c:pt idx="479" c:formatCode="@">
                    <c:v>150153.SZ</c:v>
                  </c:pt>
                  <c:pt idx="480" c:formatCode="@">
                    <c:v>150153.SZ</c:v>
                  </c:pt>
                  <c:pt idx="481" c:formatCode="@">
                    <c:v>150153.SZ</c:v>
                  </c:pt>
                  <c:pt idx="482" c:formatCode="@">
                    <c:v>150153.SZ</c:v>
                  </c:pt>
                  <c:pt idx="483" c:formatCode="@">
                    <c:v>150153.SZ</c:v>
                  </c:pt>
                  <c:pt idx="484" c:formatCode="@">
                    <c:v>150153.SZ</c:v>
                  </c:pt>
                  <c:pt idx="485" c:formatCode="@">
                    <c:v>150153.SZ</c:v>
                  </c:pt>
                  <c:pt idx="486" c:formatCode="@">
                    <c:v>150153.SZ</c:v>
                  </c:pt>
                  <c:pt idx="487" c:formatCode="@">
                    <c:v>150153.SZ</c:v>
                  </c:pt>
                  <c:pt idx="488" c:formatCode="@">
                    <c:v>150153.SZ</c:v>
                  </c:pt>
                  <c:pt idx="489" c:formatCode="@">
                    <c:v>150153.SZ</c:v>
                  </c:pt>
                  <c:pt idx="490" c:formatCode="@">
                    <c:v>150153.SZ</c:v>
                  </c:pt>
                  <c:pt idx="491" c:formatCode="@">
                    <c:v>150153.SZ</c:v>
                  </c:pt>
                  <c:pt idx="492" c:formatCode="@">
                    <c:v>150153.SZ</c:v>
                  </c:pt>
                  <c:pt idx="493" c:formatCode="@">
                    <c:v>150153.SZ</c:v>
                  </c:pt>
                  <c:pt idx="494" c:formatCode="@">
                    <c:v>150153.SZ</c:v>
                  </c:pt>
                  <c:pt idx="495" c:formatCode="@">
                    <c:v>150153.SZ</c:v>
                  </c:pt>
                  <c:pt idx="496" c:formatCode="@">
                    <c:v>150153.SZ</c:v>
                  </c:pt>
                  <c:pt idx="497" c:formatCode="@">
                    <c:v>150153.SZ</c:v>
                  </c:pt>
                  <c:pt idx="498" c:formatCode="@">
                    <c:v>150153.SZ</c:v>
                  </c:pt>
                  <c:pt idx="499" c:formatCode="@">
                    <c:v>150153.SZ</c:v>
                  </c:pt>
                  <c:pt idx="500" c:formatCode="@">
                    <c:v>150153.SZ</c:v>
                  </c:pt>
                  <c:pt idx="501" c:formatCode="@">
                    <c:v>150153.SZ</c:v>
                  </c:pt>
                  <c:pt idx="502" c:formatCode="@">
                    <c:v>150153.SZ</c:v>
                  </c:pt>
                  <c:pt idx="503" c:formatCode="@">
                    <c:v>150153.SZ</c:v>
                  </c:pt>
                  <c:pt idx="504" c:formatCode="@">
                    <c:v>150153.SZ</c:v>
                  </c:pt>
                  <c:pt idx="505" c:formatCode="@">
                    <c:v>150153.SZ</c:v>
                  </c:pt>
                  <c:pt idx="506" c:formatCode="@">
                    <c:v>150153.SZ</c:v>
                  </c:pt>
                  <c:pt idx="507" c:formatCode="@">
                    <c:v>150153.SZ</c:v>
                  </c:pt>
                  <c:pt idx="508" c:formatCode="@">
                    <c:v>150153.SZ</c:v>
                  </c:pt>
                  <c:pt idx="509" c:formatCode="@">
                    <c:v>150153.SZ</c:v>
                  </c:pt>
                  <c:pt idx="510" c:formatCode="@">
                    <c:v>150153.SZ</c:v>
                  </c:pt>
                  <c:pt idx="511" c:formatCode="@">
                    <c:v>150153.SZ</c:v>
                  </c:pt>
                  <c:pt idx="512" c:formatCode="@">
                    <c:v>150153.SZ</c:v>
                  </c:pt>
                  <c:pt idx="513" c:formatCode="@">
                    <c:v>150153.SZ</c:v>
                  </c:pt>
                  <c:pt idx="514" c:formatCode="@">
                    <c:v>150153.SZ</c:v>
                  </c:pt>
                  <c:pt idx="515" c:formatCode="@">
                    <c:v>150153.SZ</c:v>
                  </c:pt>
                  <c:pt idx="516" c:formatCode="@">
                    <c:v>150153.SZ</c:v>
                  </c:pt>
                  <c:pt idx="517" c:formatCode="@">
                    <c:v>150153.SZ</c:v>
                  </c:pt>
                  <c:pt idx="518" c:formatCode="@">
                    <c:v>150153.SZ</c:v>
                  </c:pt>
                  <c:pt idx="519" c:formatCode="@">
                    <c:v>150153.SZ</c:v>
                  </c:pt>
                  <c:pt idx="520" c:formatCode="@">
                    <c:v>150153.SZ</c:v>
                  </c:pt>
                  <c:pt idx="521" c:formatCode="@">
                    <c:v>150153.SZ</c:v>
                  </c:pt>
                  <c:pt idx="522" c:formatCode="@">
                    <c:v>150153.SZ</c:v>
                  </c:pt>
                  <c:pt idx="523" c:formatCode="@">
                    <c:v>150153.SZ</c:v>
                  </c:pt>
                  <c:pt idx="524" c:formatCode="@">
                    <c:v>150153.SZ</c:v>
                  </c:pt>
                  <c:pt idx="525" c:formatCode="@">
                    <c:v>150153.SZ</c:v>
                  </c:pt>
                  <c:pt idx="526" c:formatCode="@">
                    <c:v>150153.SZ</c:v>
                  </c:pt>
                  <c:pt idx="527" c:formatCode="@">
                    <c:v>150153.SZ</c:v>
                  </c:pt>
                  <c:pt idx="528" c:formatCode="@">
                    <c:v>150153.SZ</c:v>
                  </c:pt>
                  <c:pt idx="529" c:formatCode="@">
                    <c:v>150153.SZ</c:v>
                  </c:pt>
                  <c:pt idx="530" c:formatCode="@">
                    <c:v>150153.SZ</c:v>
                  </c:pt>
                  <c:pt idx="531" c:formatCode="@">
                    <c:v>150153.SZ</c:v>
                  </c:pt>
                  <c:pt idx="532" c:formatCode="@">
                    <c:v>150153.SZ</c:v>
                  </c:pt>
                  <c:pt idx="533" c:formatCode="@">
                    <c:v>150153.SZ</c:v>
                  </c:pt>
                  <c:pt idx="534" c:formatCode="@">
                    <c:v>150153.SZ</c:v>
                  </c:pt>
                  <c:pt idx="535" c:formatCode="@">
                    <c:v>150153.SZ</c:v>
                  </c:pt>
                  <c:pt idx="536" c:formatCode="@">
                    <c:v>150153.SZ</c:v>
                  </c:pt>
                  <c:pt idx="537" c:formatCode="@">
                    <c:v>150153.SZ</c:v>
                  </c:pt>
                  <c:pt idx="538" c:formatCode="@">
                    <c:v>150153.SZ</c:v>
                  </c:pt>
                  <c:pt idx="539" c:formatCode="@">
                    <c:v>150153.SZ</c:v>
                  </c:pt>
                  <c:pt idx="540" c:formatCode="@">
                    <c:v>150153.SZ</c:v>
                  </c:pt>
                  <c:pt idx="541" c:formatCode="@">
                    <c:v>150153.SZ</c:v>
                  </c:pt>
                  <c:pt idx="542" c:formatCode="@">
                    <c:v>150153.SZ</c:v>
                  </c:pt>
                  <c:pt idx="543" c:formatCode="@">
                    <c:v>150153.SZ</c:v>
                  </c:pt>
                  <c:pt idx="544" c:formatCode="@">
                    <c:v>150153.SZ</c:v>
                  </c:pt>
                  <c:pt idx="545" c:formatCode="@">
                    <c:v>150153.SZ</c:v>
                  </c:pt>
                  <c:pt idx="546" c:formatCode="@">
                    <c:v>150153.SZ</c:v>
                  </c:pt>
                  <c:pt idx="547" c:formatCode="@">
                    <c:v>150153.SZ</c:v>
                  </c:pt>
                  <c:pt idx="548" c:formatCode="@">
                    <c:v>150153.SZ</c:v>
                  </c:pt>
                  <c:pt idx="549" c:formatCode="@">
                    <c:v>150153.SZ</c:v>
                  </c:pt>
                  <c:pt idx="550" c:formatCode="@">
                    <c:v>150153.SZ</c:v>
                  </c:pt>
                  <c:pt idx="551" c:formatCode="@">
                    <c:v>150153.SZ</c:v>
                  </c:pt>
                  <c:pt idx="552" c:formatCode="@">
                    <c:v>150153.SZ</c:v>
                  </c:pt>
                  <c:pt idx="553" c:formatCode="@">
                    <c:v>150153.SZ</c:v>
                  </c:pt>
                  <c:pt idx="554" c:formatCode="@">
                    <c:v>150153.SZ</c:v>
                  </c:pt>
                  <c:pt idx="555" c:formatCode="@">
                    <c:v>150153.SZ</c:v>
                  </c:pt>
                  <c:pt idx="556" c:formatCode="@">
                    <c:v>150153.SZ</c:v>
                  </c:pt>
                  <c:pt idx="557" c:formatCode="@">
                    <c:v>150153.SZ</c:v>
                  </c:pt>
                  <c:pt idx="558" c:formatCode="@">
                    <c:v>150153.SZ</c:v>
                  </c:pt>
                  <c:pt idx="559" c:formatCode="@">
                    <c:v>150153.SZ</c:v>
                  </c:pt>
                  <c:pt idx="560" c:formatCode="@">
                    <c:v>150153.SZ</c:v>
                  </c:pt>
                  <c:pt idx="561" c:formatCode="@">
                    <c:v>150153.SZ</c:v>
                  </c:pt>
                  <c:pt idx="562" c:formatCode="@">
                    <c:v>150153.SZ</c:v>
                  </c:pt>
                  <c:pt idx="563" c:formatCode="@">
                    <c:v>150153.SZ</c:v>
                  </c:pt>
                  <c:pt idx="564" c:formatCode="@">
                    <c:v>150153.SZ</c:v>
                  </c:pt>
                  <c:pt idx="565" c:formatCode="@">
                    <c:v>150153.SZ</c:v>
                  </c:pt>
                  <c:pt idx="566" c:formatCode="@">
                    <c:v>150153.SZ</c:v>
                  </c:pt>
                  <c:pt idx="567" c:formatCode="@">
                    <c:v>150153.SZ</c:v>
                  </c:pt>
                  <c:pt idx="568" c:formatCode="@">
                    <c:v>150153.SZ</c:v>
                  </c:pt>
                  <c:pt idx="569" c:formatCode="@">
                    <c:v>150153.SZ</c:v>
                  </c:pt>
                  <c:pt idx="570" c:formatCode="@">
                    <c:v>150153.SZ</c:v>
                  </c:pt>
                  <c:pt idx="571" c:formatCode="@">
                    <c:v>150153.SZ</c:v>
                  </c:pt>
                  <c:pt idx="572" c:formatCode="@">
                    <c:v>150153.SZ</c:v>
                  </c:pt>
                  <c:pt idx="573" c:formatCode="@">
                    <c:v>150153.SZ</c:v>
                  </c:pt>
                  <c:pt idx="574" c:formatCode="@">
                    <c:v>150153.SZ</c:v>
                  </c:pt>
                  <c:pt idx="575" c:formatCode="@">
                    <c:v>150153.SZ</c:v>
                  </c:pt>
                  <c:pt idx="576" c:formatCode="@">
                    <c:v>150153.SZ</c:v>
                  </c:pt>
                  <c:pt idx="577" c:formatCode="@">
                    <c:v>150153.SZ</c:v>
                  </c:pt>
                  <c:pt idx="578" c:formatCode="@">
                    <c:v>150153.SZ</c:v>
                  </c:pt>
                  <c:pt idx="579" c:formatCode="@">
                    <c:v>150153.SZ</c:v>
                  </c:pt>
                  <c:pt idx="580" c:formatCode="@">
                    <c:v>150153.SZ</c:v>
                  </c:pt>
                  <c:pt idx="581" c:formatCode="@">
                    <c:v>150153.SZ</c:v>
                  </c:pt>
                  <c:pt idx="582" c:formatCode="@">
                    <c:v>150153.SZ</c:v>
                  </c:pt>
                  <c:pt idx="583" c:formatCode="@">
                    <c:v>150153.SZ</c:v>
                  </c:pt>
                  <c:pt idx="584" c:formatCode="@">
                    <c:v>150153.SZ</c:v>
                  </c:pt>
                  <c:pt idx="585" c:formatCode="@">
                    <c:v>150153.SZ</c:v>
                  </c:pt>
                  <c:pt idx="586" c:formatCode="@">
                    <c:v>150153.SZ</c:v>
                  </c:pt>
                  <c:pt idx="587" c:formatCode="@">
                    <c:v>150153.SZ</c:v>
                  </c:pt>
                  <c:pt idx="588" c:formatCode="@">
                    <c:v>150153.SZ</c:v>
                  </c:pt>
                  <c:pt idx="589" c:formatCode="@">
                    <c:v>150153.SZ</c:v>
                  </c:pt>
                  <c:pt idx="590" c:formatCode="@">
                    <c:v>150153.SZ</c:v>
                  </c:pt>
                  <c:pt idx="591" c:formatCode="@">
                    <c:v>150153.SZ</c:v>
                  </c:pt>
                  <c:pt idx="592" c:formatCode="@">
                    <c:v>150153.SZ</c:v>
                  </c:pt>
                  <c:pt idx="593" c:formatCode="@">
                    <c:v>150153.SZ</c:v>
                  </c:pt>
                  <c:pt idx="594" c:formatCode="@">
                    <c:v>150153.SZ</c:v>
                  </c:pt>
                  <c:pt idx="595" c:formatCode="@">
                    <c:v>150153.SZ</c:v>
                  </c:pt>
                  <c:pt idx="596" c:formatCode="@">
                    <c:v>150153.SZ</c:v>
                  </c:pt>
                  <c:pt idx="597" c:formatCode="@">
                    <c:v>150153.SZ</c:v>
                  </c:pt>
                  <c:pt idx="598" c:formatCode="@">
                    <c:v>150153.SZ</c:v>
                  </c:pt>
                  <c:pt idx="599" c:formatCode="@">
                    <c:v>150153.SZ</c:v>
                  </c:pt>
                  <c:pt idx="600" c:formatCode="@">
                    <c:v>150153.SZ</c:v>
                  </c:pt>
                  <c:pt idx="601" c:formatCode="@">
                    <c:v>150153.SZ</c:v>
                  </c:pt>
                  <c:pt idx="602" c:formatCode="@">
                    <c:v>150153.SZ</c:v>
                  </c:pt>
                  <c:pt idx="603" c:formatCode="@">
                    <c:v>150153.SZ</c:v>
                  </c:pt>
                  <c:pt idx="604" c:formatCode="@">
                    <c:v>150153.SZ</c:v>
                  </c:pt>
                  <c:pt idx="605" c:formatCode="@">
                    <c:v>150153.SZ</c:v>
                  </c:pt>
                  <c:pt idx="606" c:formatCode="@">
                    <c:v>150153.SZ</c:v>
                  </c:pt>
                  <c:pt idx="607" c:formatCode="@">
                    <c:v>150153.SZ</c:v>
                  </c:pt>
                  <c:pt idx="608" c:formatCode="@">
                    <c:v>150153.SZ</c:v>
                  </c:pt>
                  <c:pt idx="609" c:formatCode="@">
                    <c:v>150153.SZ</c:v>
                  </c:pt>
                  <c:pt idx="610" c:formatCode="@">
                    <c:v>150153.SZ</c:v>
                  </c:pt>
                  <c:pt idx="611" c:formatCode="@">
                    <c:v>150153.SZ</c:v>
                  </c:pt>
                  <c:pt idx="612" c:formatCode="@">
                    <c:v>150153.SZ</c:v>
                  </c:pt>
                  <c:pt idx="613" c:formatCode="@">
                    <c:v>150153.SZ</c:v>
                  </c:pt>
                  <c:pt idx="614" c:formatCode="@">
                    <c:v>150153.SZ</c:v>
                  </c:pt>
                  <c:pt idx="615" c:formatCode="@">
                    <c:v>150153.SZ</c:v>
                  </c:pt>
                  <c:pt idx="616" c:formatCode="@">
                    <c:v>150153.SZ</c:v>
                  </c:pt>
                  <c:pt idx="617" c:formatCode="@">
                    <c:v>150153.SZ</c:v>
                  </c:pt>
                  <c:pt idx="618" c:formatCode="@">
                    <c:v>150153.SZ</c:v>
                  </c:pt>
                  <c:pt idx="619" c:formatCode="@">
                    <c:v>150153.SZ</c:v>
                  </c:pt>
                  <c:pt idx="620" c:formatCode="@">
                    <c:v>150153.SZ</c:v>
                  </c:pt>
                  <c:pt idx="621" c:formatCode="@">
                    <c:v>150153.SZ</c:v>
                  </c:pt>
                  <c:pt idx="622" c:formatCode="@">
                    <c:v>150153.SZ</c:v>
                  </c:pt>
                  <c:pt idx="623" c:formatCode="@">
                    <c:v>150153.SZ</c:v>
                  </c:pt>
                  <c:pt idx="624" c:formatCode="@">
                    <c:v>150153.SZ</c:v>
                  </c:pt>
                  <c:pt idx="625" c:formatCode="@">
                    <c:v>150153.SZ</c:v>
                  </c:pt>
                  <c:pt idx="626" c:formatCode="@">
                    <c:v>150153.SZ</c:v>
                  </c:pt>
                  <c:pt idx="627" c:formatCode="@">
                    <c:v>150153.SZ</c:v>
                  </c:pt>
                  <c:pt idx="628" c:formatCode="@">
                    <c:v>150153.SZ</c:v>
                  </c:pt>
                  <c:pt idx="629" c:formatCode="@">
                    <c:v>150153.SZ</c:v>
                  </c:pt>
                  <c:pt idx="630" c:formatCode="@">
                    <c:v>150153.SZ</c:v>
                  </c:pt>
                  <c:pt idx="631" c:formatCode="@">
                    <c:v>150153.SZ</c:v>
                  </c:pt>
                  <c:pt idx="632" c:formatCode="@">
                    <c:v>150153.SZ</c:v>
                  </c:pt>
                  <c:pt idx="633" c:formatCode="@">
                    <c:v>150153.SZ</c:v>
                  </c:pt>
                  <c:pt idx="634" c:formatCode="@">
                    <c:v>150153.SZ</c:v>
                  </c:pt>
                  <c:pt idx="635" c:formatCode="@">
                    <c:v>150153.SZ</c:v>
                  </c:pt>
                  <c:pt idx="636" c:formatCode="@">
                    <c:v>150153.SZ</c:v>
                  </c:pt>
                  <c:pt idx="637" c:formatCode="@">
                    <c:v>150153.SZ</c:v>
                  </c:pt>
                  <c:pt idx="638" c:formatCode="@">
                    <c:v>150153.SZ</c:v>
                  </c:pt>
                  <c:pt idx="639" c:formatCode="@">
                    <c:v>150153.SZ</c:v>
                  </c:pt>
                  <c:pt idx="640" c:formatCode="@">
                    <c:v>150153.SZ</c:v>
                  </c:pt>
                  <c:pt idx="641" c:formatCode="@">
                    <c:v>150153.SZ</c:v>
                  </c:pt>
                  <c:pt idx="642" c:formatCode="@">
                    <c:v>150153.SZ</c:v>
                  </c:pt>
                  <c:pt idx="643" c:formatCode="@">
                    <c:v>150153.SZ</c:v>
                  </c:pt>
                  <c:pt idx="644" c:formatCode="@">
                    <c:v>150153.SZ</c:v>
                  </c:pt>
                  <c:pt idx="645" c:formatCode="@">
                    <c:v>150153.SZ</c:v>
                  </c:pt>
                  <c:pt idx="646" c:formatCode="@">
                    <c:v>150153.SZ</c:v>
                  </c:pt>
                  <c:pt idx="647" c:formatCode="@">
                    <c:v>150153.SZ</c:v>
                  </c:pt>
                  <c:pt idx="648" c:formatCode="@">
                    <c:v>150153.SZ</c:v>
                  </c:pt>
                  <c:pt idx="649" c:formatCode="@">
                    <c:v>150153.SZ</c:v>
                  </c:pt>
                  <c:pt idx="650" c:formatCode="@">
                    <c:v>150153.SZ</c:v>
                  </c:pt>
                  <c:pt idx="651" c:formatCode="@">
                    <c:v>150153.SZ</c:v>
                  </c:pt>
                  <c:pt idx="652" c:formatCode="@">
                    <c:v>150153.SZ</c:v>
                  </c:pt>
                  <c:pt idx="653" c:formatCode="@">
                    <c:v>150153.SZ</c:v>
                  </c:pt>
                  <c:pt idx="654" c:formatCode="@">
                    <c:v>150153.SZ</c:v>
                  </c:pt>
                  <c:pt idx="655" c:formatCode="@">
                    <c:v>150153.SZ</c:v>
                  </c:pt>
                  <c:pt idx="656" c:formatCode="@">
                    <c:v>150153.SZ</c:v>
                  </c:pt>
                  <c:pt idx="657" c:formatCode="@">
                    <c:v>150153.SZ</c:v>
                  </c:pt>
                  <c:pt idx="658" c:formatCode="@">
                    <c:v>150153.SZ</c:v>
                  </c:pt>
                  <c:pt idx="659" c:formatCode="@">
                    <c:v>150153.SZ</c:v>
                  </c:pt>
                  <c:pt idx="660" c:formatCode="@">
                    <c:v>150153.SZ</c:v>
                  </c:pt>
                  <c:pt idx="661" c:formatCode="@">
                    <c:v>150153.SZ</c:v>
                  </c:pt>
                  <c:pt idx="662" c:formatCode="@">
                    <c:v>150153.SZ</c:v>
                  </c:pt>
                  <c:pt idx="663" c:formatCode="@">
                    <c:v>150153.SZ</c:v>
                  </c:pt>
                  <c:pt idx="664" c:formatCode="@">
                    <c:v>150153.SZ</c:v>
                  </c:pt>
                  <c:pt idx="665" c:formatCode="@">
                    <c:v>150153.SZ</c:v>
                  </c:pt>
                  <c:pt idx="666" c:formatCode="@">
                    <c:v>150153.SZ</c:v>
                  </c:pt>
                  <c:pt idx="667" c:formatCode="@">
                    <c:v>150153.SZ</c:v>
                  </c:pt>
                  <c:pt idx="668" c:formatCode="@">
                    <c:v>150153.SZ</c:v>
                  </c:pt>
                  <c:pt idx="669" c:formatCode="@">
                    <c:v>150153.SZ</c:v>
                  </c:pt>
                  <c:pt idx="670" c:formatCode="@">
                    <c:v>150153.SZ</c:v>
                  </c:pt>
                  <c:pt idx="671" c:formatCode="@">
                    <c:v>150153.SZ</c:v>
                  </c:pt>
                  <c:pt idx="672" c:formatCode="@">
                    <c:v>150153.SZ</c:v>
                  </c:pt>
                  <c:pt idx="673" c:formatCode="@">
                    <c:v>150153.SZ</c:v>
                  </c:pt>
                  <c:pt idx="674" c:formatCode="@">
                    <c:v>150153.SZ</c:v>
                  </c:pt>
                  <c:pt idx="675" c:formatCode="@">
                    <c:v>150153.SZ</c:v>
                  </c:pt>
                  <c:pt idx="676" c:formatCode="@">
                    <c:v>150153.SZ</c:v>
                  </c:pt>
                  <c:pt idx="677" c:formatCode="@">
                    <c:v>150153.SZ</c:v>
                  </c:pt>
                  <c:pt idx="678" c:formatCode="@">
                    <c:v>150153.SZ</c:v>
                  </c:pt>
                  <c:pt idx="679" c:formatCode="@">
                    <c:v>150153.SZ</c:v>
                  </c:pt>
                  <c:pt idx="680" c:formatCode="@">
                    <c:v>150153.SZ</c:v>
                  </c:pt>
                  <c:pt idx="681" c:formatCode="@">
                    <c:v>150153.SZ</c:v>
                  </c:pt>
                  <c:pt idx="682" c:formatCode="@">
                    <c:v>150153.SZ</c:v>
                  </c:pt>
                  <c:pt idx="683" c:formatCode="@">
                    <c:v>150153.SZ</c:v>
                  </c:pt>
                  <c:pt idx="684" c:formatCode="@">
                    <c:v>150153.SZ</c:v>
                  </c:pt>
                  <c:pt idx="685" c:formatCode="@">
                    <c:v>150153.SZ</c:v>
                  </c:pt>
                  <c:pt idx="686" c:formatCode="@">
                    <c:v>150153.SZ</c:v>
                  </c:pt>
                  <c:pt idx="687" c:formatCode="@">
                    <c:v>150153.SZ</c:v>
                  </c:pt>
                  <c:pt idx="688" c:formatCode="@">
                    <c:v>150153.SZ</c:v>
                  </c:pt>
                  <c:pt idx="689" c:formatCode="@">
                    <c:v>150153.SZ</c:v>
                  </c:pt>
                  <c:pt idx="690" c:formatCode="@">
                    <c:v>150153.SZ</c:v>
                  </c:pt>
                  <c:pt idx="691" c:formatCode="@">
                    <c:v>150153.SZ</c:v>
                  </c:pt>
                  <c:pt idx="692" c:formatCode="@">
                    <c:v>150153.SZ</c:v>
                  </c:pt>
                  <c:pt idx="693" c:formatCode="@">
                    <c:v>150153.SZ</c:v>
                  </c:pt>
                  <c:pt idx="694" c:formatCode="@">
                    <c:v>150153.SZ</c:v>
                  </c:pt>
                  <c:pt idx="695" c:formatCode="@">
                    <c:v>150153.SZ</c:v>
                  </c:pt>
                  <c:pt idx="696" c:formatCode="@">
                    <c:v>150153.SZ</c:v>
                  </c:pt>
                  <c:pt idx="697" c:formatCode="@">
                    <c:v>150153.SZ</c:v>
                  </c:pt>
                  <c:pt idx="698" c:formatCode="@">
                    <c:v>150153.SZ</c:v>
                  </c:pt>
                  <c:pt idx="699" c:formatCode="@">
                    <c:v>150153.SZ</c:v>
                  </c:pt>
                  <c:pt idx="700" c:formatCode="@">
                    <c:v>150153.SZ</c:v>
                  </c:pt>
                  <c:pt idx="701" c:formatCode="@">
                    <c:v>150153.SZ</c:v>
                  </c:pt>
                  <c:pt idx="702" c:formatCode="@">
                    <c:v>150153.SZ</c:v>
                  </c:pt>
                  <c:pt idx="703" c:formatCode="@">
                    <c:v>150153.SZ</c:v>
                  </c:pt>
                  <c:pt idx="704" c:formatCode="@">
                    <c:v>150153.SZ</c:v>
                  </c:pt>
                  <c:pt idx="705" c:formatCode="@">
                    <c:v>150153.SZ</c:v>
                  </c:pt>
                  <c:pt idx="706" c:formatCode="@">
                    <c:v>150153.SZ</c:v>
                  </c:pt>
                  <c:pt idx="707" c:formatCode="@">
                    <c:v>150153.SZ</c:v>
                  </c:pt>
                  <c:pt idx="708" c:formatCode="@">
                    <c:v>150153.SZ</c:v>
                  </c:pt>
                  <c:pt idx="709" c:formatCode="@">
                    <c:v>150153.SZ</c:v>
                  </c:pt>
                  <c:pt idx="710" c:formatCode="@">
                    <c:v>150153.SZ</c:v>
                  </c:pt>
                  <c:pt idx="711" c:formatCode="@">
                    <c:v>150153.SZ</c:v>
                  </c:pt>
                  <c:pt idx="712" c:formatCode="@">
                    <c:v>150153.SZ</c:v>
                  </c:pt>
                  <c:pt idx="713" c:formatCode="@">
                    <c:v>150153.SZ</c:v>
                  </c:pt>
                  <c:pt idx="714" c:formatCode="@">
                    <c:v>150153.SZ</c:v>
                  </c:pt>
                  <c:pt idx="715" c:formatCode="@">
                    <c:v>150153.SZ</c:v>
                  </c:pt>
                  <c:pt idx="716" c:formatCode="@">
                    <c:v>150153.SZ</c:v>
                  </c:pt>
                  <c:pt idx="717" c:formatCode="@">
                    <c:v>150153.SZ</c:v>
                  </c:pt>
                  <c:pt idx="718" c:formatCode="@">
                    <c:v>150153.SZ</c:v>
                  </c:pt>
                  <c:pt idx="719" c:formatCode="@">
                    <c:v>150153.SZ</c:v>
                  </c:pt>
                  <c:pt idx="720" c:formatCode="@">
                    <c:v>150153.SZ</c:v>
                  </c:pt>
                  <c:pt idx="721" c:formatCode="@">
                    <c:v>150153.SZ</c:v>
                  </c:pt>
                  <c:pt idx="722" c:formatCode="@">
                    <c:v>150153.SZ</c:v>
                  </c:pt>
                  <c:pt idx="723" c:formatCode="@">
                    <c:v>150153.SZ</c:v>
                  </c:pt>
                  <c:pt idx="724" c:formatCode="@">
                    <c:v>150153.SZ</c:v>
                  </c:pt>
                  <c:pt idx="725" c:formatCode="@">
                    <c:v>150153.SZ</c:v>
                  </c:pt>
                  <c:pt idx="726" c:formatCode="@">
                    <c:v>150153.SZ</c:v>
                  </c:pt>
                  <c:pt idx="727" c:formatCode="@">
                    <c:v>150153.SZ</c:v>
                  </c:pt>
                  <c:pt idx="728" c:formatCode="@">
                    <c:v>150153.SZ</c:v>
                  </c:pt>
                  <c:pt idx="729" c:formatCode="@">
                    <c:v>150153.SZ</c:v>
                  </c:pt>
                  <c:pt idx="730" c:formatCode="@">
                    <c:v>150153.SZ</c:v>
                  </c:pt>
                  <c:pt idx="731" c:formatCode="@">
                    <c:v>150153.SZ</c:v>
                  </c:pt>
                  <c:pt idx="732" c:formatCode="@">
                    <c:v>150153.SZ</c:v>
                  </c:pt>
                  <c:pt idx="733" c:formatCode="@">
                    <c:v>150153.SZ</c:v>
                  </c:pt>
                  <c:pt idx="734" c:formatCode="@">
                    <c:v>150153.SZ</c:v>
                  </c:pt>
                  <c:pt idx="735" c:formatCode="@">
                    <c:v>150153.SZ</c:v>
                  </c:pt>
                  <c:pt idx="736" c:formatCode="@">
                    <c:v>150153.SZ</c:v>
                  </c:pt>
                  <c:pt idx="737" c:formatCode="@">
                    <c:v>150153.SZ</c:v>
                  </c:pt>
                  <c:pt idx="738" c:formatCode="@">
                    <c:v>150153.SZ</c:v>
                  </c:pt>
                  <c:pt idx="739" c:formatCode="@">
                    <c:v>150153.SZ</c:v>
                  </c:pt>
                  <c:pt idx="740" c:formatCode="@">
                    <c:v>150153.SZ</c:v>
                  </c:pt>
                  <c:pt idx="741" c:formatCode="@">
                    <c:v>150153.SZ</c:v>
                  </c:pt>
                  <c:pt idx="742" c:formatCode="@">
                    <c:v>150153.SZ</c:v>
                  </c:pt>
                  <c:pt idx="743" c:formatCode="@">
                    <c:v>150153.SZ</c:v>
                  </c:pt>
                  <c:pt idx="744" c:formatCode="@">
                    <c:v>150153.SZ</c:v>
                  </c:pt>
                  <c:pt idx="745" c:formatCode="@">
                    <c:v>150153.SZ</c:v>
                  </c:pt>
                  <c:pt idx="746" c:formatCode="@">
                    <c:v>150153.SZ</c:v>
                  </c:pt>
                  <c:pt idx="747" c:formatCode="@">
                    <c:v>150153.SZ</c:v>
                  </c:pt>
                  <c:pt idx="748" c:formatCode="@">
                    <c:v>150153.SZ</c:v>
                  </c:pt>
                  <c:pt idx="749" c:formatCode="@">
                    <c:v>150153.SZ</c:v>
                  </c:pt>
                  <c:pt idx="750" c:formatCode="@">
                    <c:v>150153.SZ</c:v>
                  </c:pt>
                  <c:pt idx="751" c:formatCode="@">
                    <c:v>150153.SZ</c:v>
                  </c:pt>
                  <c:pt idx="752" c:formatCode="@">
                    <c:v>150153.SZ</c:v>
                  </c:pt>
                  <c:pt idx="753" c:formatCode="@">
                    <c:v>150153.SZ</c:v>
                  </c:pt>
                  <c:pt idx="754" c:formatCode="@">
                    <c:v>150153.SZ</c:v>
                  </c:pt>
                  <c:pt idx="755" c:formatCode="@">
                    <c:v>150153.SZ</c:v>
                  </c:pt>
                  <c:pt idx="756" c:formatCode="@">
                    <c:v>150153.SZ</c:v>
                  </c:pt>
                  <c:pt idx="757" c:formatCode="@">
                    <c:v>150153.SZ</c:v>
                  </c:pt>
                  <c:pt idx="758" c:formatCode="@">
                    <c:v>150153.SZ</c:v>
                  </c:pt>
                  <c:pt idx="759" c:formatCode="@">
                    <c:v>150153.SZ</c:v>
                  </c:pt>
                  <c:pt idx="760" c:formatCode="@">
                    <c:v>150153.SZ</c:v>
                  </c:pt>
                  <c:pt idx="761" c:formatCode="@">
                    <c:v>150153.SZ</c:v>
                  </c:pt>
                  <c:pt idx="762" c:formatCode="@">
                    <c:v>150153.SZ</c:v>
                  </c:pt>
                  <c:pt idx="763" c:formatCode="@">
                    <c:v>150153.SZ</c:v>
                  </c:pt>
                  <c:pt idx="764" c:formatCode="@">
                    <c:v>150153.SZ</c:v>
                  </c:pt>
                  <c:pt idx="765" c:formatCode="@">
                    <c:v>150153.SZ</c:v>
                  </c:pt>
                  <c:pt idx="766" c:formatCode="@">
                    <c:v>150153.SZ</c:v>
                  </c:pt>
                  <c:pt idx="767" c:formatCode="@">
                    <c:v>150153.SZ</c:v>
                  </c:pt>
                  <c:pt idx="768" c:formatCode="@">
                    <c:v>150153.SZ</c:v>
                  </c:pt>
                  <c:pt idx="769" c:formatCode="@">
                    <c:v>150153.SZ</c:v>
                  </c:pt>
                  <c:pt idx="770" c:formatCode="@">
                    <c:v>150153.SZ</c:v>
                  </c:pt>
                  <c:pt idx="771" c:formatCode="@">
                    <c:v>150153.SZ</c:v>
                  </c:pt>
                  <c:pt idx="772" c:formatCode="@">
                    <c:v>150153.SZ</c:v>
                  </c:pt>
                  <c:pt idx="773" c:formatCode="@">
                    <c:v>150153.SZ</c:v>
                  </c:pt>
                  <c:pt idx="774" c:formatCode="@">
                    <c:v>150153.SZ</c:v>
                  </c:pt>
                  <c:pt idx="775" c:formatCode="@">
                    <c:v>150153.SZ</c:v>
                  </c:pt>
                  <c:pt idx="776" c:formatCode="@">
                    <c:v>150153.SZ</c:v>
                  </c:pt>
                  <c:pt idx="777" c:formatCode="@">
                    <c:v>150153.SZ</c:v>
                  </c:pt>
                  <c:pt idx="778" c:formatCode="@">
                    <c:v>150153.SZ</c:v>
                  </c:pt>
                  <c:pt idx="779" c:formatCode="@">
                    <c:v>150153.SZ</c:v>
                  </c:pt>
                  <c:pt idx="780" c:formatCode="@">
                    <c:v>150153.SZ</c:v>
                  </c:pt>
                  <c:pt idx="781" c:formatCode="@">
                    <c:v>150153.SZ</c:v>
                  </c:pt>
                  <c:pt idx="782" c:formatCode="@">
                    <c:v>150153.SZ</c:v>
                  </c:pt>
                  <c:pt idx="783" c:formatCode="@">
                    <c:v>150153.SZ</c:v>
                  </c:pt>
                  <c:pt idx="784" c:formatCode="@">
                    <c:v>150153.SZ</c:v>
                  </c:pt>
                  <c:pt idx="785" c:formatCode="@">
                    <c:v>150153.SZ</c:v>
                  </c:pt>
                  <c:pt idx="786" c:formatCode="@">
                    <c:v>150153.SZ</c:v>
                  </c:pt>
                  <c:pt idx="787" c:formatCode="@">
                    <c:v>150153.SZ</c:v>
                  </c:pt>
                  <c:pt idx="788" c:formatCode="@">
                    <c:v>150153.SZ</c:v>
                  </c:pt>
                  <c:pt idx="789" c:formatCode="@">
                    <c:v>150153.SZ</c:v>
                  </c:pt>
                  <c:pt idx="790" c:formatCode="@">
                    <c:v>150153.SZ</c:v>
                  </c:pt>
                  <c:pt idx="791" c:formatCode="@">
                    <c:v>150153.SZ</c:v>
                  </c:pt>
                  <c:pt idx="792" c:formatCode="@">
                    <c:v>150153.SZ</c:v>
                  </c:pt>
                  <c:pt idx="793" c:formatCode="@">
                    <c:v>150153.SZ</c:v>
                  </c:pt>
                  <c:pt idx="794" c:formatCode="@">
                    <c:v>150153.SZ</c:v>
                  </c:pt>
                  <c:pt idx="795" c:formatCode="@">
                    <c:v>150153.SZ</c:v>
                  </c:pt>
                  <c:pt idx="796" c:formatCode="@">
                    <c:v>150153.SZ</c:v>
                  </c:pt>
                  <c:pt idx="797" c:formatCode="@">
                    <c:v>150153.SZ</c:v>
                  </c:pt>
                  <c:pt idx="798" c:formatCode="@">
                    <c:v>150153.SZ</c:v>
                  </c:pt>
                  <c:pt idx="799" c:formatCode="@">
                    <c:v>150153.SZ</c:v>
                  </c:pt>
                  <c:pt idx="800" c:formatCode="@">
                    <c:v>150153.SZ</c:v>
                  </c:pt>
                  <c:pt idx="801" c:formatCode="@">
                    <c:v>150153.SZ</c:v>
                  </c:pt>
                  <c:pt idx="802" c:formatCode="@">
                    <c:v>150153.SZ</c:v>
                  </c:pt>
                  <c:pt idx="803" c:formatCode="@">
                    <c:v>150153.SZ</c:v>
                  </c:pt>
                  <c:pt idx="804" c:formatCode="@">
                    <c:v>150153.SZ</c:v>
                  </c:pt>
                  <c:pt idx="805" c:formatCode="@">
                    <c:v>150153.SZ</c:v>
                  </c:pt>
                  <c:pt idx="806" c:formatCode="@">
                    <c:v>150153.SZ</c:v>
                  </c:pt>
                  <c:pt idx="807" c:formatCode="@">
                    <c:v>150153.SZ</c:v>
                  </c:pt>
                  <c:pt idx="808" c:formatCode="@">
                    <c:v>150153.SZ</c:v>
                  </c:pt>
                  <c:pt idx="809" c:formatCode="@">
                    <c:v>150153.SZ</c:v>
                  </c:pt>
                  <c:pt idx="810" c:formatCode="@">
                    <c:v>150153.SZ</c:v>
                  </c:pt>
                  <c:pt idx="811" c:formatCode="@">
                    <c:v>150153.SZ</c:v>
                  </c:pt>
                  <c:pt idx="812" c:formatCode="@">
                    <c:v>150153.SZ</c:v>
                  </c:pt>
                  <c:pt idx="813" c:formatCode="@">
                    <c:v>150153.SZ</c:v>
                  </c:pt>
                  <c:pt idx="814" c:formatCode="@">
                    <c:v>150153.SZ</c:v>
                  </c:pt>
                  <c:pt idx="815" c:formatCode="@">
                    <c:v>150153.SZ</c:v>
                  </c:pt>
                  <c:pt idx="816" c:formatCode="@">
                    <c:v>150153.SZ</c:v>
                  </c:pt>
                  <c:pt idx="817" c:formatCode="@">
                    <c:v>150153.SZ</c:v>
                  </c:pt>
                  <c:pt idx="818" c:formatCode="@">
                    <c:v>150153.SZ</c:v>
                  </c:pt>
                  <c:pt idx="819" c:formatCode="@">
                    <c:v>150153.SZ</c:v>
                  </c:pt>
                  <c:pt idx="820" c:formatCode="@">
                    <c:v>150153.SZ</c:v>
                  </c:pt>
                  <c:pt idx="821" c:formatCode="@">
                    <c:v>150153.SZ</c:v>
                  </c:pt>
                  <c:pt idx="822" c:formatCode="@">
                    <c:v>150153.SZ</c:v>
                  </c:pt>
                  <c:pt idx="823" c:formatCode="@">
                    <c:v>150153.SZ</c:v>
                  </c:pt>
                  <c:pt idx="824" c:formatCode="@">
                    <c:v>150153.SZ</c:v>
                  </c:pt>
                  <c:pt idx="825" c:formatCode="@">
                    <c:v>150153.SZ</c:v>
                  </c:pt>
                  <c:pt idx="826" c:formatCode="@">
                    <c:v>150153.SZ</c:v>
                  </c:pt>
                  <c:pt idx="827" c:formatCode="@">
                    <c:v>150153.SZ</c:v>
                  </c:pt>
                  <c:pt idx="828" c:formatCode="@">
                    <c:v>150153.SZ</c:v>
                  </c:pt>
                  <c:pt idx="829" c:formatCode="@">
                    <c:v>150153.SZ</c:v>
                  </c:pt>
                  <c:pt idx="830" c:formatCode="@">
                    <c:v>150153.SZ</c:v>
                  </c:pt>
                  <c:pt idx="831" c:formatCode="@">
                    <c:v>150153.SZ</c:v>
                  </c:pt>
                  <c:pt idx="832" c:formatCode="@">
                    <c:v>150153.SZ</c:v>
                  </c:pt>
                  <c:pt idx="833" c:formatCode="@">
                    <c:v>150153.SZ</c:v>
                  </c:pt>
                  <c:pt idx="834" c:formatCode="@">
                    <c:v>150153.SZ</c:v>
                  </c:pt>
                  <c:pt idx="835" c:formatCode="@">
                    <c:v>150153.SZ</c:v>
                  </c:pt>
                  <c:pt idx="836" c:formatCode="@">
                    <c:v>150153.SZ</c:v>
                  </c:pt>
                  <c:pt idx="837" c:formatCode="@">
                    <c:v>150153.SZ</c:v>
                  </c:pt>
                  <c:pt idx="838" c:formatCode="@">
                    <c:v>150153.SZ</c:v>
                  </c:pt>
                  <c:pt idx="839" c:formatCode="@">
                    <c:v>150153.SZ</c:v>
                  </c:pt>
                  <c:pt idx="840" c:formatCode="@">
                    <c:v>150153.SZ</c:v>
                  </c:pt>
                  <c:pt idx="841" c:formatCode="@">
                    <c:v>150153.SZ</c:v>
                  </c:pt>
                  <c:pt idx="842" c:formatCode="@">
                    <c:v>150153.SZ</c:v>
                  </c:pt>
                  <c:pt idx="843" c:formatCode="@">
                    <c:v>150153.SZ</c:v>
                  </c:pt>
                  <c:pt idx="844" c:formatCode="@">
                    <c:v>150153.SZ</c:v>
                  </c:pt>
                  <c:pt idx="845" c:formatCode="@">
                    <c:v>150153.SZ</c:v>
                  </c:pt>
                  <c:pt idx="846" c:formatCode="@">
                    <c:v>150153.SZ</c:v>
                  </c:pt>
                  <c:pt idx="847" c:formatCode="@">
                    <c:v>150153.SZ</c:v>
                  </c:pt>
                  <c:pt idx="848" c:formatCode="@">
                    <c:v>150153.SZ</c:v>
                  </c:pt>
                  <c:pt idx="849" c:formatCode="@">
                    <c:v>150153.SZ</c:v>
                  </c:pt>
                  <c:pt idx="850" c:formatCode="@">
                    <c:v>150153.SZ</c:v>
                  </c:pt>
                  <c:pt idx="851" c:formatCode="@">
                    <c:v>150153.SZ</c:v>
                  </c:pt>
                  <c:pt idx="852" c:formatCode="@">
                    <c:v>150153.SZ</c:v>
                  </c:pt>
                  <c:pt idx="853" c:formatCode="@">
                    <c:v>150153.SZ</c:v>
                  </c:pt>
                  <c:pt idx="854" c:formatCode="@">
                    <c:v>150153.SZ</c:v>
                  </c:pt>
                  <c:pt idx="855" c:formatCode="@">
                    <c:v>150153.SZ</c:v>
                  </c:pt>
                  <c:pt idx="856" c:formatCode="@">
                    <c:v>150153.SZ</c:v>
                  </c:pt>
                  <c:pt idx="857" c:formatCode="@">
                    <c:v>150153.SZ</c:v>
                  </c:pt>
                  <c:pt idx="858" c:formatCode="@">
                    <c:v>150153.SZ</c:v>
                  </c:pt>
                  <c:pt idx="859" c:formatCode="@">
                    <c:v>150153.SZ</c:v>
                  </c:pt>
                  <c:pt idx="860" c:formatCode="@">
                    <c:v>150153.SZ</c:v>
                  </c:pt>
                  <c:pt idx="861" c:formatCode="@">
                    <c:v>150153.SZ</c:v>
                  </c:pt>
                  <c:pt idx="862" c:formatCode="@">
                    <c:v>150153.SZ</c:v>
                  </c:pt>
                  <c:pt idx="863" c:formatCode="@">
                    <c:v>150153.SZ</c:v>
                  </c:pt>
                  <c:pt idx="864" c:formatCode="@">
                    <c:v>150153.SZ</c:v>
                  </c:pt>
                  <c:pt idx="865" c:formatCode="@">
                    <c:v>150153.SZ</c:v>
                  </c:pt>
                  <c:pt idx="866" c:formatCode="@">
                    <c:v>150153.SZ</c:v>
                  </c:pt>
                  <c:pt idx="867" c:formatCode="@">
                    <c:v>150153.SZ</c:v>
                  </c:pt>
                  <c:pt idx="868" c:formatCode="@">
                    <c:v>150153.SZ</c:v>
                  </c:pt>
                  <c:pt idx="869" c:formatCode="@">
                    <c:v>150153.SZ</c:v>
                  </c:pt>
                  <c:pt idx="870" c:formatCode="@">
                    <c:v>150153.SZ</c:v>
                  </c:pt>
                  <c:pt idx="871" c:formatCode="@">
                    <c:v>150153.SZ</c:v>
                  </c:pt>
                  <c:pt idx="872" c:formatCode="@">
                    <c:v>150153.SZ</c:v>
                  </c:pt>
                  <c:pt idx="873" c:formatCode="@">
                    <c:v>150153.SZ</c:v>
                  </c:pt>
                  <c:pt idx="874" c:formatCode="@">
                    <c:v>150153.SZ</c:v>
                  </c:pt>
                  <c:pt idx="875" c:formatCode="@">
                    <c:v>150153.SZ</c:v>
                  </c:pt>
                  <c:pt idx="876" c:formatCode="@">
                    <c:v>150153.SZ</c:v>
                  </c:pt>
                  <c:pt idx="877" c:formatCode="@">
                    <c:v>150153.SZ</c:v>
                  </c:pt>
                  <c:pt idx="878" c:formatCode="@">
                    <c:v>150153.SZ</c:v>
                  </c:pt>
                  <c:pt idx="879" c:formatCode="@">
                    <c:v>150153.SZ</c:v>
                  </c:pt>
                  <c:pt idx="880" c:formatCode="@">
                    <c:v>150153.SZ</c:v>
                  </c:pt>
                  <c:pt idx="881" c:formatCode="@">
                    <c:v>150153.SZ</c:v>
                  </c:pt>
                  <c:pt idx="882" c:formatCode="@">
                    <c:v>150153.SZ</c:v>
                  </c:pt>
                  <c:pt idx="883" c:formatCode="@">
                    <c:v>150153.SZ</c:v>
                  </c:pt>
                  <c:pt idx="884" c:formatCode="@">
                    <c:v>150153.SZ</c:v>
                  </c:pt>
                  <c:pt idx="885" c:formatCode="@">
                    <c:v>150153.SZ</c:v>
                  </c:pt>
                  <c:pt idx="886" c:formatCode="@">
                    <c:v>150153.SZ</c:v>
                  </c:pt>
                  <c:pt idx="887" c:formatCode="@">
                    <c:v>150153.SZ</c:v>
                  </c:pt>
                  <c:pt idx="888" c:formatCode="@">
                    <c:v>150153.SZ</c:v>
                  </c:pt>
                  <c:pt idx="889" c:formatCode="@">
                    <c:v>150153.SZ</c:v>
                  </c:pt>
                  <c:pt idx="890" c:formatCode="@">
                    <c:v>150153.SZ</c:v>
                  </c:pt>
                  <c:pt idx="891" c:formatCode="@">
                    <c:v>150153.SZ</c:v>
                  </c:pt>
                  <c:pt idx="892" c:formatCode="@">
                    <c:v>150153.SZ</c:v>
                  </c:pt>
                  <c:pt idx="893" c:formatCode="@">
                    <c:v>150153.SZ</c:v>
                  </c:pt>
                  <c:pt idx="894" c:formatCode="@">
                    <c:v>150153.SZ</c:v>
                  </c:pt>
                  <c:pt idx="895" c:formatCode="@">
                    <c:v>150153.SZ</c:v>
                  </c:pt>
                  <c:pt idx="896" c:formatCode="@">
                    <c:v>150153.SZ</c:v>
                  </c:pt>
                  <c:pt idx="897" c:formatCode="@">
                    <c:v>150153.SZ</c:v>
                  </c:pt>
                  <c:pt idx="898" c:formatCode="@">
                    <c:v>150153.SZ</c:v>
                  </c:pt>
                  <c:pt idx="899" c:formatCode="@">
                    <c:v>150153.SZ</c:v>
                  </c:pt>
                  <c:pt idx="900" c:formatCode="@">
                    <c:v>150153.SZ</c:v>
                  </c:pt>
                  <c:pt idx="901" c:formatCode="@">
                    <c:v>150153.SZ</c:v>
                  </c:pt>
                  <c:pt idx="902" c:formatCode="@">
                    <c:v>150153.SZ</c:v>
                  </c:pt>
                  <c:pt idx="903" c:formatCode="@">
                    <c:v>150153.SZ</c:v>
                  </c:pt>
                  <c:pt idx="904" c:formatCode="@">
                    <c:v>150153.SZ</c:v>
                  </c:pt>
                  <c:pt idx="905" c:formatCode="@">
                    <c:v>150153.SZ</c:v>
                  </c:pt>
                  <c:pt idx="906" c:formatCode="@">
                    <c:v>150153.SZ</c:v>
                  </c:pt>
                  <c:pt idx="907" c:formatCode="@">
                    <c:v>150153.SZ</c:v>
                  </c:pt>
                  <c:pt idx="908" c:formatCode="@">
                    <c:v>150153.SZ</c:v>
                  </c:pt>
                  <c:pt idx="909" c:formatCode="@">
                    <c:v>150153.SZ</c:v>
                  </c:pt>
                  <c:pt idx="910" c:formatCode="@">
                    <c:v>150153.SZ</c:v>
                  </c:pt>
                  <c:pt idx="911" c:formatCode="@">
                    <c:v>150153.SZ</c:v>
                  </c:pt>
                  <c:pt idx="912" c:formatCode="@">
                    <c:v>150153.SZ</c:v>
                  </c:pt>
                  <c:pt idx="913" c:formatCode="@">
                    <c:v>150153.SZ</c:v>
                  </c:pt>
                  <c:pt idx="914" c:formatCode="@">
                    <c:v>150153.SZ</c:v>
                  </c:pt>
                  <c:pt idx="915" c:formatCode="@">
                    <c:v>150153.SZ</c:v>
                  </c:pt>
                  <c:pt idx="916" c:formatCode="@">
                    <c:v>150153.SZ</c:v>
                  </c:pt>
                  <c:pt idx="917" c:formatCode="@">
                    <c:v>150153.SZ</c:v>
                  </c:pt>
                  <c:pt idx="918" c:formatCode="@">
                    <c:v>150153.SZ</c:v>
                  </c:pt>
                  <c:pt idx="919" c:formatCode="@">
                    <c:v>150153.SZ</c:v>
                  </c:pt>
                  <c:pt idx="920" c:formatCode="@">
                    <c:v>150153.SZ</c:v>
                  </c:pt>
                  <c:pt idx="921" c:formatCode="@">
                    <c:v>150153.SZ</c:v>
                  </c:pt>
                  <c:pt idx="922" c:formatCode="@">
                    <c:v>150153.SZ</c:v>
                  </c:pt>
                  <c:pt idx="923" c:formatCode="@">
                    <c:v>150153.SZ</c:v>
                  </c:pt>
                  <c:pt idx="924" c:formatCode="@">
                    <c:v>150153.SZ</c:v>
                  </c:pt>
                  <c:pt idx="925" c:formatCode="@">
                    <c:v>150153.SZ</c:v>
                  </c:pt>
                  <c:pt idx="926" c:formatCode="@">
                    <c:v>150153.SZ</c:v>
                  </c:pt>
                  <c:pt idx="927" c:formatCode="@">
                    <c:v>150153.SZ</c:v>
                  </c:pt>
                  <c:pt idx="928" c:formatCode="@">
                    <c:v>150153.SZ</c:v>
                  </c:pt>
                  <c:pt idx="929" c:formatCode="@">
                    <c:v>150153.SZ</c:v>
                  </c:pt>
                  <c:pt idx="930" c:formatCode="@">
                    <c:v>150153.SZ</c:v>
                  </c:pt>
                  <c:pt idx="931" c:formatCode="@">
                    <c:v>150153.SZ</c:v>
                  </c:pt>
                  <c:pt idx="932" c:formatCode="@">
                    <c:v>150153.SZ</c:v>
                  </c:pt>
                  <c:pt idx="933" c:formatCode="@">
                    <c:v>150153.SZ</c:v>
                  </c:pt>
                  <c:pt idx="934" c:formatCode="@">
                    <c:v>150153.SZ</c:v>
                  </c:pt>
                  <c:pt idx="935" c:formatCode="@">
                    <c:v>150153.SZ</c:v>
                  </c:pt>
                  <c:pt idx="936" c:formatCode="@">
                    <c:v>150153.SZ</c:v>
                  </c:pt>
                  <c:pt idx="937" c:formatCode="@">
                    <c:v>150153.SZ</c:v>
                  </c:pt>
                  <c:pt idx="938" c:formatCode="@">
                    <c:v>150153.SZ</c:v>
                  </c:pt>
                  <c:pt idx="939" c:formatCode="@">
                    <c:v>150153.SZ</c:v>
                  </c:pt>
                  <c:pt idx="940" c:formatCode="@">
                    <c:v>150153.SZ</c:v>
                  </c:pt>
                  <c:pt idx="941" c:formatCode="@">
                    <c:v>150153.SZ</c:v>
                  </c:pt>
                  <c:pt idx="942" c:formatCode="@">
                    <c:v>150153.SZ</c:v>
                  </c:pt>
                  <c:pt idx="943" c:formatCode="@">
                    <c:v>150153.SZ</c:v>
                  </c:pt>
                  <c:pt idx="944" c:formatCode="@">
                    <c:v>150153.SZ</c:v>
                  </c:pt>
                  <c:pt idx="945" c:formatCode="@">
                    <c:v>150153.SZ</c:v>
                  </c:pt>
                  <c:pt idx="946" c:formatCode="@">
                    <c:v>150153.SZ</c:v>
                  </c:pt>
                  <c:pt idx="947" c:formatCode="@">
                    <c:v>150153.SZ</c:v>
                  </c:pt>
                  <c:pt idx="948" c:formatCode="@">
                    <c:v>150153.SZ</c:v>
                  </c:pt>
                  <c:pt idx="949" c:formatCode="@">
                    <c:v>150153.SZ</c:v>
                  </c:pt>
                  <c:pt idx="950" c:formatCode="@">
                    <c:v>150153.SZ</c:v>
                  </c:pt>
                  <c:pt idx="951" c:formatCode="@">
                    <c:v>150153.SZ</c:v>
                  </c:pt>
                  <c:pt idx="952" c:formatCode="@">
                    <c:v>150153.SZ</c:v>
                  </c:pt>
                  <c:pt idx="953" c:formatCode="@">
                    <c:v>150153.SZ</c:v>
                  </c:pt>
                  <c:pt idx="954" c:formatCode="@">
                    <c:v>150153.SZ</c:v>
                  </c:pt>
                  <c:pt idx="955" c:formatCode="@">
                    <c:v>150153.SZ</c:v>
                  </c:pt>
                  <c:pt idx="956" c:formatCode="@">
                    <c:v>150153.SZ</c:v>
                  </c:pt>
                  <c:pt idx="957" c:formatCode="@">
                    <c:v>150153.SZ</c:v>
                  </c:pt>
                  <c:pt idx="958" c:formatCode="@">
                    <c:v>150153.SZ</c:v>
                  </c:pt>
                  <c:pt idx="959" c:formatCode="@">
                    <c:v>150153.SZ</c:v>
                  </c:pt>
                  <c:pt idx="960" c:formatCode="@">
                    <c:v>150153.SZ</c:v>
                  </c:pt>
                  <c:pt idx="961" c:formatCode="@">
                    <c:v>150153.SZ</c:v>
                  </c:pt>
                  <c:pt idx="962" c:formatCode="@">
                    <c:v>150153.SZ</c:v>
                  </c:pt>
                  <c:pt idx="963" c:formatCode="@">
                    <c:v>150153.SZ</c:v>
                  </c:pt>
                  <c:pt idx="964" c:formatCode="@">
                    <c:v>150153.SZ</c:v>
                  </c:pt>
                  <c:pt idx="965" c:formatCode="@">
                    <c:v>150153.SZ</c:v>
                  </c:pt>
                  <c:pt idx="966" c:formatCode="@">
                    <c:v>150153.SZ</c:v>
                  </c:pt>
                  <c:pt idx="967" c:formatCode="@">
                    <c:v>150153.SZ</c:v>
                  </c:pt>
                  <c:pt idx="968" c:formatCode="@">
                    <c:v>150153.SZ</c:v>
                  </c:pt>
                  <c:pt idx="969" c:formatCode="@">
                    <c:v>150153.SZ</c:v>
                  </c:pt>
                  <c:pt idx="970" c:formatCode="@">
                    <c:v>150153.SZ</c:v>
                  </c:pt>
                  <c:pt idx="971" c:formatCode="@">
                    <c:v>150153.SZ</c:v>
                  </c:pt>
                  <c:pt idx="972" c:formatCode="@">
                    <c:v>150153.SZ</c:v>
                  </c:pt>
                  <c:pt idx="973" c:formatCode="@">
                    <c:v>150153.SZ</c:v>
                  </c:pt>
                  <c:pt idx="974" c:formatCode="@">
                    <c:v>150153.SZ</c:v>
                  </c:pt>
                  <c:pt idx="975" c:formatCode="@">
                    <c:v>150153.SZ</c:v>
                  </c:pt>
                  <c:pt idx="976" c:formatCode="@">
                    <c:v>150153.SZ</c:v>
                  </c:pt>
                  <c:pt idx="977" c:formatCode="@">
                    <c:v>150153.SZ</c:v>
                  </c:pt>
                  <c:pt idx="978" c:formatCode="@">
                    <c:v>150153.SZ</c:v>
                  </c:pt>
                  <c:pt idx="979" c:formatCode="@">
                    <c:v>150153.SZ</c:v>
                  </c:pt>
                  <c:pt idx="980" c:formatCode="@">
                    <c:v>150153.SZ</c:v>
                  </c:pt>
                  <c:pt idx="981" c:formatCode="@">
                    <c:v>150153.SZ</c:v>
                  </c:pt>
                  <c:pt idx="982" c:formatCode="@">
                    <c:v>150153.SZ</c:v>
                  </c:pt>
                  <c:pt idx="983" c:formatCode="@">
                    <c:v>150153.SZ</c:v>
                  </c:pt>
                  <c:pt idx="984" c:formatCode="@">
                    <c:v>150153.SZ</c:v>
                  </c:pt>
                  <c:pt idx="985" c:formatCode="@">
                    <c:v>150153.SZ</c:v>
                  </c:pt>
                  <c:pt idx="986" c:formatCode="@">
                    <c:v>150153.SZ</c:v>
                  </c:pt>
                  <c:pt idx="987" c:formatCode="@">
                    <c:v>150153.SZ</c:v>
                  </c:pt>
                  <c:pt idx="988" c:formatCode="@">
                    <c:v>150153.SZ</c:v>
                  </c:pt>
                  <c:pt idx="989" c:formatCode="@">
                    <c:v>150153.SZ</c:v>
                  </c:pt>
                  <c:pt idx="990" c:formatCode="@">
                    <c:v>150153.SZ</c:v>
                  </c:pt>
                  <c:pt idx="991" c:formatCode="@">
                    <c:v>150153.SZ</c:v>
                  </c:pt>
                  <c:pt idx="992" c:formatCode="@">
                    <c:v>150153.SZ</c:v>
                  </c:pt>
                  <c:pt idx="993" c:formatCode="@">
                    <c:v>150153.SZ</c:v>
                  </c:pt>
                  <c:pt idx="994" c:formatCode="@">
                    <c:v>150153.SZ</c:v>
                  </c:pt>
                  <c:pt idx="995" c:formatCode="@">
                    <c:v>150153.SZ</c:v>
                  </c:pt>
                  <c:pt idx="996" c:formatCode="@">
                    <c:v>150153.SZ</c:v>
                  </c:pt>
                  <c:pt idx="997" c:formatCode="@">
                    <c:v>150153.SZ</c:v>
                  </c:pt>
                  <c:pt idx="998" c:formatCode="@">
                    <c:v>150153.SZ</c:v>
                  </c:pt>
                  <c:pt idx="999" c:formatCode="@">
                    <c:v>150153.SZ</c:v>
                  </c:pt>
                  <c:pt idx="1000" c:formatCode="@">
                    <c:v>150153.SZ</c:v>
                  </c:pt>
                  <c:pt idx="1001" c:formatCode="@">
                    <c:v>150153.SZ</c:v>
                  </c:pt>
                  <c:pt idx="1002" c:formatCode="@">
                    <c:v>150153.SZ</c:v>
                  </c:pt>
                  <c:pt idx="1003" c:formatCode="@">
                    <c:v>150153.SZ</c:v>
                  </c:pt>
                  <c:pt idx="1004" c:formatCode="@">
                    <c:v>150153.SZ</c:v>
                  </c:pt>
                  <c:pt idx="1005" c:formatCode="@">
                    <c:v>150153.SZ</c:v>
                  </c:pt>
                  <c:pt idx="1006" c:formatCode="@">
                    <c:v>150153.SZ</c:v>
                  </c:pt>
                  <c:pt idx="1007" c:formatCode="@">
                    <c:v>150153.SZ</c:v>
                  </c:pt>
                  <c:pt idx="1008" c:formatCode="@">
                    <c:v>150153.SZ</c:v>
                  </c:pt>
                  <c:pt idx="1009" c:formatCode="@">
                    <c:v>150153.SZ</c:v>
                  </c:pt>
                  <c:pt idx="1010" c:formatCode="@">
                    <c:v>150153.SZ</c:v>
                  </c:pt>
                  <c:pt idx="1011" c:formatCode="@">
                    <c:v>150153.SZ</c:v>
                  </c:pt>
                  <c:pt idx="1012" c:formatCode="@">
                    <c:v>150153.SZ</c:v>
                  </c:pt>
                  <c:pt idx="1013" c:formatCode="@">
                    <c:v>150153.SZ</c:v>
                  </c:pt>
                  <c:pt idx="1014" c:formatCode="@">
                    <c:v>150153.SZ</c:v>
                  </c:pt>
                  <c:pt idx="1015" c:formatCode="@">
                    <c:v>150153.SZ</c:v>
                  </c:pt>
                  <c:pt idx="1016" c:formatCode="@">
                    <c:v>150153.SZ</c:v>
                  </c:pt>
                  <c:pt idx="1017" c:formatCode="@">
                    <c:v>150153.SZ</c:v>
                  </c:pt>
                  <c:pt idx="1018" c:formatCode="@">
                    <c:v>150153.SZ</c:v>
                  </c:pt>
                  <c:pt idx="1019" c:formatCode="@">
                    <c:v>150153.SZ</c:v>
                  </c:pt>
                  <c:pt idx="1020" c:formatCode="@">
                    <c:v>150153.SZ</c:v>
                  </c:pt>
                  <c:pt idx="1021" c:formatCode="@">
                    <c:v>150153.SZ</c:v>
                  </c:pt>
                  <c:pt idx="1022" c:formatCode="@">
                    <c:v>150153.SZ</c:v>
                  </c:pt>
                  <c:pt idx="1023" c:formatCode="@">
                    <c:v>150153.SZ</c:v>
                  </c:pt>
                  <c:pt idx="1024" c:formatCode="@">
                    <c:v>150153.SZ</c:v>
                  </c:pt>
                  <c:pt idx="1025" c:formatCode="@">
                    <c:v>150153.SZ</c:v>
                  </c:pt>
                  <c:pt idx="1026" c:formatCode="@">
                    <c:v>150153.SZ</c:v>
                  </c:pt>
                  <c:pt idx="1027" c:formatCode="@">
                    <c:v>150153.SZ</c:v>
                  </c:pt>
                  <c:pt idx="1028" c:formatCode="@">
                    <c:v>150153.SZ</c:v>
                  </c:pt>
                  <c:pt idx="1029" c:formatCode="@">
                    <c:v>150153.SZ</c:v>
                  </c:pt>
                  <c:pt idx="1030" c:formatCode="@">
                    <c:v>150153.SZ</c:v>
                  </c:pt>
                  <c:pt idx="1031" c:formatCode="@">
                    <c:v>150153.SZ</c:v>
                  </c:pt>
                  <c:pt idx="1032" c:formatCode="@">
                    <c:v>150153.SZ</c:v>
                  </c:pt>
                  <c:pt idx="1033" c:formatCode="@">
                    <c:v>150153.SZ</c:v>
                  </c:pt>
                  <c:pt idx="1034" c:formatCode="@">
                    <c:v>150153.SZ</c:v>
                  </c:pt>
                  <c:pt idx="1035" c:formatCode="@">
                    <c:v>150153.SZ</c:v>
                  </c:pt>
                  <c:pt idx="1036" c:formatCode="@">
                    <c:v>150153.SZ</c:v>
                  </c:pt>
                  <c:pt idx="1037" c:formatCode="@">
                    <c:v>150153.SZ</c:v>
                  </c:pt>
                  <c:pt idx="1038" c:formatCode="@">
                    <c:v>150153.SZ</c:v>
                  </c:pt>
                  <c:pt idx="1039" c:formatCode="@">
                    <c:v>150153.SZ</c:v>
                  </c:pt>
                  <c:pt idx="1040" c:formatCode="@">
                    <c:v>150153.SZ</c:v>
                  </c:pt>
                  <c:pt idx="1041" c:formatCode="@">
                    <c:v>150153.SZ</c:v>
                  </c:pt>
                  <c:pt idx="1042" c:formatCode="@">
                    <c:v>150153.SZ</c:v>
                  </c:pt>
                  <c:pt idx="1043" c:formatCode="@">
                    <c:v>150153.SZ</c:v>
                  </c:pt>
                  <c:pt idx="1044" c:formatCode="@">
                    <c:v>150153.SZ</c:v>
                  </c:pt>
                  <c:pt idx="1045" c:formatCode="@">
                    <c:v>150153.SZ</c:v>
                  </c:pt>
                  <c:pt idx="1046" c:formatCode="@">
                    <c:v>150153.SZ</c:v>
                  </c:pt>
                  <c:pt idx="1047" c:formatCode="@">
                    <c:v>150153.SZ</c:v>
                  </c:pt>
                  <c:pt idx="1048" c:formatCode="@">
                    <c:v>150153.SZ</c:v>
                  </c:pt>
                  <c:pt idx="1049" c:formatCode="@">
                    <c:v>150153.SZ</c:v>
                  </c:pt>
                  <c:pt idx="1050" c:formatCode="@">
                    <c:v>150153.SZ</c:v>
                  </c:pt>
                  <c:pt idx="1051" c:formatCode="@">
                    <c:v>150153.SZ</c:v>
                  </c:pt>
                  <c:pt idx="1052" c:formatCode="@">
                    <c:v>150153.SZ</c:v>
                  </c:pt>
                  <c:pt idx="1053" c:formatCode="@">
                    <c:v>150153.SZ</c:v>
                  </c:pt>
                  <c:pt idx="1054" c:formatCode="@">
                    <c:v>150153.SZ</c:v>
                  </c:pt>
                  <c:pt idx="1055" c:formatCode="@">
                    <c:v>150153.SZ</c:v>
                  </c:pt>
                  <c:pt idx="1056" c:formatCode="@">
                    <c:v>150153.SZ</c:v>
                  </c:pt>
                  <c:pt idx="1057" c:formatCode="@">
                    <c:v>150153.SZ</c:v>
                  </c:pt>
                  <c:pt idx="1058" c:formatCode="@">
                    <c:v>150153.SZ</c:v>
                  </c:pt>
                  <c:pt idx="1059" c:formatCode="@">
                    <c:v>150153.SZ</c:v>
                  </c:pt>
                  <c:pt idx="1060" c:formatCode="@">
                    <c:v>150153.SZ</c:v>
                  </c:pt>
                  <c:pt idx="1061" c:formatCode="@">
                    <c:v>150153.SZ</c:v>
                  </c:pt>
                  <c:pt idx="1062" c:formatCode="@">
                    <c:v>150153.SZ</c:v>
                  </c:pt>
                  <c:pt idx="1063" c:formatCode="@">
                    <c:v>150153.SZ</c:v>
                  </c:pt>
                  <c:pt idx="1064" c:formatCode="@">
                    <c:v>150153.SZ</c:v>
                  </c:pt>
                  <c:pt idx="1065" c:formatCode="@">
                    <c:v>150153.SZ</c:v>
                  </c:pt>
                  <c:pt idx="1066" c:formatCode="@">
                    <c:v>150153.SZ</c:v>
                  </c:pt>
                  <c:pt idx="1067" c:formatCode="@">
                    <c:v>150153.SZ</c:v>
                  </c:pt>
                  <c:pt idx="1068" c:formatCode="@">
                    <c:v>150153.SZ</c:v>
                  </c:pt>
                  <c:pt idx="1069" c:formatCode="@">
                    <c:v>150153.SZ</c:v>
                  </c:pt>
                  <c:pt idx="1070" c:formatCode="@">
                    <c:v>150153.SZ</c:v>
                  </c:pt>
                  <c:pt idx="1071" c:formatCode="@">
                    <c:v>150153.SZ</c:v>
                  </c:pt>
                  <c:pt idx="1072" c:formatCode="@">
                    <c:v>150153.SZ</c:v>
                  </c:pt>
                  <c:pt idx="1073" c:formatCode="@">
                    <c:v>150153.SZ</c:v>
                  </c:pt>
                  <c:pt idx="1074" c:formatCode="@">
                    <c:v>150153.SZ</c:v>
                  </c:pt>
                  <c:pt idx="1075" c:formatCode="@">
                    <c:v>150153.SZ</c:v>
                  </c:pt>
                  <c:pt idx="1076" c:formatCode="@">
                    <c:v>150153.SZ</c:v>
                  </c:pt>
                  <c:pt idx="1077" c:formatCode="@">
                    <c:v>150153.SZ</c:v>
                  </c:pt>
                  <c:pt idx="1078" c:formatCode="@">
                    <c:v>150153.SZ</c:v>
                  </c:pt>
                  <c:pt idx="1079" c:formatCode="@">
                    <c:v>150153.SZ</c:v>
                  </c:pt>
                  <c:pt idx="1080" c:formatCode="@">
                    <c:v>150153.SZ</c:v>
                  </c:pt>
                  <c:pt idx="1081" c:formatCode="@">
                    <c:v>150153.SZ</c:v>
                  </c:pt>
                  <c:pt idx="1082" c:formatCode="@">
                    <c:v>150153.SZ</c:v>
                  </c:pt>
                  <c:pt idx="1083" c:formatCode="@">
                    <c:v>150153.SZ</c:v>
                  </c:pt>
                  <c:pt idx="1084" c:formatCode="@">
                    <c:v>150153.SZ</c:v>
                  </c:pt>
                  <c:pt idx="1085" c:formatCode="@">
                    <c:v>150153.SZ</c:v>
                  </c:pt>
                  <c:pt idx="1086" c:formatCode="@">
                    <c:v>150153.SZ</c:v>
                  </c:pt>
                  <c:pt idx="1087" c:formatCode="@">
                    <c:v>150153.SZ</c:v>
                  </c:pt>
                  <c:pt idx="1088" c:formatCode="@">
                    <c:v>150153.SZ</c:v>
                  </c:pt>
                  <c:pt idx="1089" c:formatCode="@">
                    <c:v>150153.SZ</c:v>
                  </c:pt>
                  <c:pt idx="1090" c:formatCode="@">
                    <c:v>150153.SZ</c:v>
                  </c:pt>
                  <c:pt idx="1091" c:formatCode="@">
                    <c:v>150153.SZ</c:v>
                  </c:pt>
                  <c:pt idx="1092" c:formatCode="@">
                    <c:v>150153.SZ</c:v>
                  </c:pt>
                  <c:pt idx="1093" c:formatCode="@">
                    <c:v>150153.SZ</c:v>
                  </c:pt>
                  <c:pt idx="1094" c:formatCode="@">
                    <c:v>150153.SZ</c:v>
                  </c:pt>
                  <c:pt idx="1095" c:formatCode="@">
                    <c:v>150153.SZ</c:v>
                  </c:pt>
                  <c:pt idx="1096" c:formatCode="@">
                    <c:v>150153.SZ</c:v>
                  </c:pt>
                  <c:pt idx="1097" c:formatCode="@">
                    <c:v>150153.SZ</c:v>
                  </c:pt>
                  <c:pt idx="1098" c:formatCode="@">
                    <c:v>150153.SZ</c:v>
                  </c:pt>
                </c:lvl>
              </c:multiLvlStrCache>
            </c:multiLvlStrRef>
          </c:cat>
          <c:val>
            <c:numRef>
              <c:f>去掉拆分的数据!$F$2:$F$1100</c:f>
              <c:numCache>
                <c:formatCode>0.00_ </c:formatCode>
                <c:ptCount val="1099"/>
                <c:pt idx="0">
                  <c:v>44.7</c:v>
                </c:pt>
                <c:pt idx="1">
                  <c:v>48.9</c:v>
                </c:pt>
                <c:pt idx="2">
                  <c:v>43</c:v>
                </c:pt>
                <c:pt idx="3">
                  <c:v>43.6</c:v>
                </c:pt>
                <c:pt idx="4">
                  <c:v>40.5</c:v>
                </c:pt>
                <c:pt idx="5">
                  <c:v>45.9</c:v>
                </c:pt>
                <c:pt idx="6">
                  <c:v>45.2</c:v>
                </c:pt>
                <c:pt idx="7">
                  <c:v>54.6</c:v>
                </c:pt>
                <c:pt idx="8">
                  <c:v>46.2</c:v>
                </c:pt>
                <c:pt idx="9">
                  <c:v>38.4</c:v>
                </c:pt>
                <c:pt idx="10">
                  <c:v>48.8</c:v>
                </c:pt>
                <c:pt idx="11">
                  <c:v>60.1</c:v>
                </c:pt>
                <c:pt idx="12">
                  <c:v>66.5</c:v>
                </c:pt>
                <c:pt idx="13">
                  <c:v>72.9</c:v>
                </c:pt>
                <c:pt idx="14">
                  <c:v>76.8</c:v>
                </c:pt>
                <c:pt idx="15">
                  <c:v>76.2</c:v>
                </c:pt>
                <c:pt idx="16">
                  <c:v>77.5</c:v>
                </c:pt>
                <c:pt idx="17">
                  <c:v>70.4</c:v>
                </c:pt>
                <c:pt idx="18">
                  <c:v>69.9</c:v>
                </c:pt>
                <c:pt idx="19">
                  <c:v>71.4</c:v>
                </c:pt>
                <c:pt idx="20">
                  <c:v>76.6</c:v>
                </c:pt>
                <c:pt idx="21">
                  <c:v>68</c:v>
                </c:pt>
                <c:pt idx="22">
                  <c:v>70.3</c:v>
                </c:pt>
                <c:pt idx="23">
                  <c:v>74.1</c:v>
                </c:pt>
                <c:pt idx="24">
                  <c:v>76.9</c:v>
                </c:pt>
                <c:pt idx="25">
                  <c:v>78.8</c:v>
                </c:pt>
                <c:pt idx="26">
                  <c:v>80.2</c:v>
                </c:pt>
                <c:pt idx="27">
                  <c:v>75.9</c:v>
                </c:pt>
                <c:pt idx="28">
                  <c:v>74.4</c:v>
                </c:pt>
                <c:pt idx="29">
                  <c:v>65.2</c:v>
                </c:pt>
                <c:pt idx="30">
                  <c:v>62.2</c:v>
                </c:pt>
                <c:pt idx="31">
                  <c:v>73.2</c:v>
                </c:pt>
                <c:pt idx="32">
                  <c:v>73</c:v>
                </c:pt>
                <c:pt idx="33">
                  <c:v>71</c:v>
                </c:pt>
                <c:pt idx="34">
                  <c:v>79.5</c:v>
                </c:pt>
                <c:pt idx="35">
                  <c:v>79.7</c:v>
                </c:pt>
                <c:pt idx="36">
                  <c:v>78.7</c:v>
                </c:pt>
                <c:pt idx="37">
                  <c:v>63.5</c:v>
                </c:pt>
                <c:pt idx="38">
                  <c:v>69.5</c:v>
                </c:pt>
                <c:pt idx="39">
                  <c:v>70.5</c:v>
                </c:pt>
                <c:pt idx="40">
                  <c:v>51.4</c:v>
                </c:pt>
                <c:pt idx="41">
                  <c:v>52.5</c:v>
                </c:pt>
                <c:pt idx="42">
                  <c:v>62.8</c:v>
                </c:pt>
                <c:pt idx="43">
                  <c:v>72</c:v>
                </c:pt>
                <c:pt idx="44">
                  <c:v>67</c:v>
                </c:pt>
                <c:pt idx="45">
                  <c:v>73.6</c:v>
                </c:pt>
                <c:pt idx="46">
                  <c:v>72.6</c:v>
                </c:pt>
                <c:pt idx="47">
                  <c:v>51.3</c:v>
                </c:pt>
                <c:pt idx="48">
                  <c:v>54.9</c:v>
                </c:pt>
                <c:pt idx="49">
                  <c:v>74.4</c:v>
                </c:pt>
                <c:pt idx="50">
                  <c:v>50.4</c:v>
                </c:pt>
                <c:pt idx="51">
                  <c:v>53</c:v>
                </c:pt>
                <c:pt idx="52">
                  <c:v>42.2</c:v>
                </c:pt>
                <c:pt idx="53">
                  <c:v>27.6</c:v>
                </c:pt>
                <c:pt idx="54">
                  <c:v>33.3</c:v>
                </c:pt>
                <c:pt idx="55">
                  <c:v>24.4</c:v>
                </c:pt>
                <c:pt idx="56">
                  <c:v>22.1</c:v>
                </c:pt>
                <c:pt idx="57">
                  <c:v>28.5</c:v>
                </c:pt>
                <c:pt idx="58">
                  <c:v>29.5</c:v>
                </c:pt>
                <c:pt idx="59">
                  <c:v>32.2</c:v>
                </c:pt>
                <c:pt idx="60">
                  <c:v>48.7</c:v>
                </c:pt>
                <c:pt idx="61">
                  <c:v>29.2</c:v>
                </c:pt>
                <c:pt idx="62">
                  <c:v>28.5</c:v>
                </c:pt>
                <c:pt idx="63">
                  <c:v>26.1</c:v>
                </c:pt>
                <c:pt idx="64">
                  <c:v>25</c:v>
                </c:pt>
                <c:pt idx="65">
                  <c:v>20.1</c:v>
                </c:pt>
                <c:pt idx="66">
                  <c:v>28.8</c:v>
                </c:pt>
                <c:pt idx="67">
                  <c:v>32.3</c:v>
                </c:pt>
                <c:pt idx="68">
                  <c:v>48.4</c:v>
                </c:pt>
                <c:pt idx="69">
                  <c:v>35.4</c:v>
                </c:pt>
                <c:pt idx="70">
                  <c:v>45.9</c:v>
                </c:pt>
                <c:pt idx="71">
                  <c:v>44.3</c:v>
                </c:pt>
                <c:pt idx="72">
                  <c:v>30.8</c:v>
                </c:pt>
                <c:pt idx="73">
                  <c:v>23.3</c:v>
                </c:pt>
                <c:pt idx="74">
                  <c:v>21.4</c:v>
                </c:pt>
                <c:pt idx="75">
                  <c:v>28.3</c:v>
                </c:pt>
                <c:pt idx="76">
                  <c:v>37.3</c:v>
                </c:pt>
                <c:pt idx="77">
                  <c:v>34.5</c:v>
                </c:pt>
                <c:pt idx="78">
                  <c:v>34.7</c:v>
                </c:pt>
                <c:pt idx="79">
                  <c:v>31.6</c:v>
                </c:pt>
                <c:pt idx="80">
                  <c:v>36.6</c:v>
                </c:pt>
                <c:pt idx="81">
                  <c:v>44.6</c:v>
                </c:pt>
                <c:pt idx="82">
                  <c:v>53.6</c:v>
                </c:pt>
                <c:pt idx="83">
                  <c:v>55.8</c:v>
                </c:pt>
                <c:pt idx="84">
                  <c:v>55.5</c:v>
                </c:pt>
                <c:pt idx="85">
                  <c:v>40.1</c:v>
                </c:pt>
                <c:pt idx="86">
                  <c:v>34.9</c:v>
                </c:pt>
                <c:pt idx="87">
                  <c:v>37.4</c:v>
                </c:pt>
                <c:pt idx="88">
                  <c:v>38</c:v>
                </c:pt>
                <c:pt idx="89">
                  <c:v>27.1</c:v>
                </c:pt>
                <c:pt idx="90">
                  <c:v>27.4</c:v>
                </c:pt>
                <c:pt idx="91">
                  <c:v>30.6</c:v>
                </c:pt>
                <c:pt idx="92">
                  <c:v>33.4</c:v>
                </c:pt>
                <c:pt idx="93">
                  <c:v>37.7</c:v>
                </c:pt>
                <c:pt idx="94">
                  <c:v>42.7</c:v>
                </c:pt>
                <c:pt idx="95">
                  <c:v>47.3</c:v>
                </c:pt>
                <c:pt idx="96">
                  <c:v>50.7</c:v>
                </c:pt>
                <c:pt idx="97">
                  <c:v>38.7</c:v>
                </c:pt>
                <c:pt idx="98">
                  <c:v>42.8</c:v>
                </c:pt>
                <c:pt idx="99">
                  <c:v>51.5</c:v>
                </c:pt>
                <c:pt idx="100">
                  <c:v>47</c:v>
                </c:pt>
                <c:pt idx="101">
                  <c:v>34.6</c:v>
                </c:pt>
                <c:pt idx="102">
                  <c:v>30</c:v>
                </c:pt>
                <c:pt idx="103">
                  <c:v>38.3</c:v>
                </c:pt>
                <c:pt idx="104">
                  <c:v>37</c:v>
                </c:pt>
                <c:pt idx="105">
                  <c:v>50.1</c:v>
                </c:pt>
                <c:pt idx="106">
                  <c:v>58</c:v>
                </c:pt>
                <c:pt idx="107">
                  <c:v>68.3</c:v>
                </c:pt>
                <c:pt idx="108">
                  <c:v>65.4</c:v>
                </c:pt>
                <c:pt idx="109">
                  <c:v>59.6</c:v>
                </c:pt>
                <c:pt idx="110">
                  <c:v>58.5</c:v>
                </c:pt>
                <c:pt idx="111">
                  <c:v>57.3</c:v>
                </c:pt>
                <c:pt idx="112">
                  <c:v>61</c:v>
                </c:pt>
                <c:pt idx="113">
                  <c:v>58.6</c:v>
                </c:pt>
                <c:pt idx="114">
                  <c:v>60.3</c:v>
                </c:pt>
                <c:pt idx="115">
                  <c:v>57.9</c:v>
                </c:pt>
                <c:pt idx="116">
                  <c:v>59.2</c:v>
                </c:pt>
                <c:pt idx="117">
                  <c:v>62</c:v>
                </c:pt>
                <c:pt idx="118">
                  <c:v>59.5</c:v>
                </c:pt>
                <c:pt idx="119">
                  <c:v>63.3</c:v>
                </c:pt>
                <c:pt idx="120">
                  <c:v>61.1</c:v>
                </c:pt>
                <c:pt idx="121">
                  <c:v>61.5</c:v>
                </c:pt>
                <c:pt idx="122">
                  <c:v>61.6</c:v>
                </c:pt>
                <c:pt idx="123">
                  <c:v>60.6</c:v>
                </c:pt>
                <c:pt idx="124">
                  <c:v>59.8</c:v>
                </c:pt>
                <c:pt idx="125">
                  <c:v>77</c:v>
                </c:pt>
                <c:pt idx="126">
                  <c:v>82.8</c:v>
                </c:pt>
                <c:pt idx="127">
                  <c:v>81.2</c:v>
                </c:pt>
                <c:pt idx="128">
                  <c:v>77.2</c:v>
                </c:pt>
                <c:pt idx="129">
                  <c:v>66.3</c:v>
                </c:pt>
                <c:pt idx="130">
                  <c:v>70.2</c:v>
                </c:pt>
                <c:pt idx="131">
                  <c:v>68.7</c:v>
                </c:pt>
                <c:pt idx="132">
                  <c:v>70.9</c:v>
                </c:pt>
                <c:pt idx="133">
                  <c:v>73.1</c:v>
                </c:pt>
                <c:pt idx="134">
                  <c:v>74.3</c:v>
                </c:pt>
                <c:pt idx="135">
                  <c:v>75.2</c:v>
                </c:pt>
                <c:pt idx="136">
                  <c:v>75.1</c:v>
                </c:pt>
                <c:pt idx="137">
                  <c:v>69.6</c:v>
                </c:pt>
                <c:pt idx="138">
                  <c:v>66</c:v>
                </c:pt>
                <c:pt idx="139">
                  <c:v>58.1</c:v>
                </c:pt>
                <c:pt idx="140">
                  <c:v>60.2</c:v>
                </c:pt>
                <c:pt idx="141">
                  <c:v>55.3</c:v>
                </c:pt>
                <c:pt idx="142">
                  <c:v>56</c:v>
                </c:pt>
                <c:pt idx="143">
                  <c:v>55.6</c:v>
                </c:pt>
                <c:pt idx="144">
                  <c:v>54.3</c:v>
                </c:pt>
                <c:pt idx="145">
                  <c:v>46.3</c:v>
                </c:pt>
                <c:pt idx="146">
                  <c:v>40</c:v>
                </c:pt>
                <c:pt idx="147">
                  <c:v>50.2</c:v>
                </c:pt>
                <c:pt idx="148">
                  <c:v>52.2</c:v>
                </c:pt>
                <c:pt idx="149">
                  <c:v>49.7</c:v>
                </c:pt>
                <c:pt idx="150">
                  <c:v>43.9</c:v>
                </c:pt>
                <c:pt idx="151">
                  <c:v>53.5</c:v>
                </c:pt>
                <c:pt idx="152">
                  <c:v>55.9</c:v>
                </c:pt>
                <c:pt idx="153">
                  <c:v>57</c:v>
                </c:pt>
                <c:pt idx="154">
                  <c:v>56.1</c:v>
                </c:pt>
                <c:pt idx="155">
                  <c:v>58.1</c:v>
                </c:pt>
                <c:pt idx="156">
                  <c:v>59</c:v>
                </c:pt>
                <c:pt idx="157">
                  <c:v>60.7</c:v>
                </c:pt>
                <c:pt idx="158">
                  <c:v>56.9</c:v>
                </c:pt>
                <c:pt idx="159">
                  <c:v>60.4</c:v>
                </c:pt>
                <c:pt idx="160">
                  <c:v>63.6</c:v>
                </c:pt>
                <c:pt idx="161">
                  <c:v>63.8</c:v>
                </c:pt>
                <c:pt idx="162">
                  <c:v>68.1</c:v>
                </c:pt>
                <c:pt idx="163">
                  <c:v>71.4</c:v>
                </c:pt>
                <c:pt idx="164">
                  <c:v>67.5</c:v>
                </c:pt>
                <c:pt idx="165">
                  <c:v>61.2</c:v>
                </c:pt>
                <c:pt idx="166">
                  <c:v>64.1</c:v>
                </c:pt>
                <c:pt idx="167">
                  <c:v>65.3</c:v>
                </c:pt>
                <c:pt idx="168">
                  <c:v>67.9</c:v>
                </c:pt>
                <c:pt idx="169">
                  <c:v>75.3</c:v>
                </c:pt>
                <c:pt idx="170">
                  <c:v>73.3</c:v>
                </c:pt>
                <c:pt idx="171">
                  <c:v>75.8</c:v>
                </c:pt>
                <c:pt idx="172">
                  <c:v>77.3</c:v>
                </c:pt>
                <c:pt idx="173">
                  <c:v>74.5</c:v>
                </c:pt>
                <c:pt idx="174">
                  <c:v>72.4</c:v>
                </c:pt>
                <c:pt idx="175">
                  <c:v>76.4</c:v>
                </c:pt>
                <c:pt idx="176">
                  <c:v>72.7</c:v>
                </c:pt>
                <c:pt idx="177">
                  <c:v>68.6</c:v>
                </c:pt>
                <c:pt idx="178">
                  <c:v>70.6</c:v>
                </c:pt>
                <c:pt idx="179">
                  <c:v>76.1</c:v>
                </c:pt>
                <c:pt idx="180">
                  <c:v>81.3</c:v>
                </c:pt>
                <c:pt idx="181">
                  <c:v>77.5</c:v>
                </c:pt>
                <c:pt idx="182">
                  <c:v>74.9</c:v>
                </c:pt>
                <c:pt idx="183">
                  <c:v>72.5</c:v>
                </c:pt>
                <c:pt idx="184">
                  <c:v>78.2</c:v>
                </c:pt>
                <c:pt idx="185">
                  <c:v>82.3</c:v>
                </c:pt>
                <c:pt idx="186">
                  <c:v>75.5</c:v>
                </c:pt>
                <c:pt idx="187">
                  <c:v>73.4</c:v>
                </c:pt>
                <c:pt idx="188">
                  <c:v>72.1</c:v>
                </c:pt>
                <c:pt idx="189">
                  <c:v>71.8</c:v>
                </c:pt>
                <c:pt idx="190">
                  <c:v>69.3</c:v>
                </c:pt>
                <c:pt idx="191">
                  <c:v>66.8</c:v>
                </c:pt>
                <c:pt idx="192">
                  <c:v>67.3</c:v>
                </c:pt>
                <c:pt idx="193">
                  <c:v>67.1</c:v>
                </c:pt>
                <c:pt idx="194">
                  <c:v>68.4</c:v>
                </c:pt>
                <c:pt idx="195">
                  <c:v>69</c:v>
                </c:pt>
                <c:pt idx="196">
                  <c:v>76.7</c:v>
                </c:pt>
                <c:pt idx="197">
                  <c:v>75</c:v>
                </c:pt>
                <c:pt idx="198">
                  <c:v>79.6</c:v>
                </c:pt>
                <c:pt idx="199">
                  <c:v>81.1</c:v>
                </c:pt>
                <c:pt idx="200">
                  <c:v>78.4</c:v>
                </c:pt>
                <c:pt idx="201">
                  <c:v>74</c:v>
                </c:pt>
                <c:pt idx="202">
                  <c:v>72.8</c:v>
                </c:pt>
                <c:pt idx="203">
                  <c:v>74.6</c:v>
                </c:pt>
                <c:pt idx="204">
                  <c:v>73.9</c:v>
                </c:pt>
                <c:pt idx="205">
                  <c:v>68.9</c:v>
                </c:pt>
                <c:pt idx="206">
                  <c:v>70.4</c:v>
                </c:pt>
                <c:pt idx="207">
                  <c:v>72.2</c:v>
                </c:pt>
                <c:pt idx="208">
                  <c:v>69.1</c:v>
                </c:pt>
                <c:pt idx="209">
                  <c:v>65.5</c:v>
                </c:pt>
                <c:pt idx="210">
                  <c:v>63</c:v>
                </c:pt>
                <c:pt idx="211">
                  <c:v>62.4</c:v>
                </c:pt>
                <c:pt idx="212">
                  <c:v>64.2</c:v>
                </c:pt>
                <c:pt idx="213">
                  <c:v>64.4</c:v>
                </c:pt>
                <c:pt idx="214">
                  <c:v>64.7</c:v>
                </c:pt>
                <c:pt idx="215">
                  <c:v>63.7</c:v>
                </c:pt>
                <c:pt idx="216">
                  <c:v>65.1</c:v>
                </c:pt>
                <c:pt idx="217">
                  <c:v>73.5</c:v>
                </c:pt>
                <c:pt idx="218">
                  <c:v>72.4</c:v>
                </c:pt>
                <c:pt idx="219">
                  <c:v>65.7</c:v>
                </c:pt>
                <c:pt idx="220">
                  <c:v>63.2</c:v>
                </c:pt>
                <c:pt idx="221">
                  <c:v>59.7</c:v>
                </c:pt>
                <c:pt idx="222">
                  <c:v>58.7</c:v>
                </c:pt>
                <c:pt idx="223">
                  <c:v>55.4</c:v>
                </c:pt>
                <c:pt idx="224">
                  <c:v>57.1</c:v>
                </c:pt>
                <c:pt idx="225">
                  <c:v>32.5</c:v>
                </c:pt>
                <c:pt idx="226">
                  <c:v>90.9</c:v>
                </c:pt>
                <c:pt idx="227">
                  <c:v>85.1</c:v>
                </c:pt>
                <c:pt idx="228">
                  <c:v>90.8</c:v>
                </c:pt>
                <c:pt idx="229">
                  <c:v>88.6</c:v>
                </c:pt>
                <c:pt idx="230">
                  <c:v>92.5</c:v>
                </c:pt>
                <c:pt idx="231">
                  <c:v>92.6</c:v>
                </c:pt>
                <c:pt idx="232">
                  <c:v>90.1</c:v>
                </c:pt>
                <c:pt idx="233">
                  <c:v>89.6</c:v>
                </c:pt>
                <c:pt idx="234">
                  <c:v>84</c:v>
                </c:pt>
                <c:pt idx="235">
                  <c:v>88.4</c:v>
                </c:pt>
                <c:pt idx="236">
                  <c:v>89.7</c:v>
                </c:pt>
                <c:pt idx="237">
                  <c:v>87.7</c:v>
                </c:pt>
                <c:pt idx="238">
                  <c:v>87.4</c:v>
                </c:pt>
                <c:pt idx="239">
                  <c:v>83.6</c:v>
                </c:pt>
                <c:pt idx="240">
                  <c:v>84.6</c:v>
                </c:pt>
                <c:pt idx="241">
                  <c:v>82.7</c:v>
                </c:pt>
                <c:pt idx="242">
                  <c:v>82.1</c:v>
                </c:pt>
                <c:pt idx="243">
                  <c:v>82.5</c:v>
                </c:pt>
                <c:pt idx="244">
                  <c:v>86.7</c:v>
                </c:pt>
                <c:pt idx="245">
                  <c:v>87.6</c:v>
                </c:pt>
                <c:pt idx="246">
                  <c:v>92.9</c:v>
                </c:pt>
                <c:pt idx="247">
                  <c:v>96.5</c:v>
                </c:pt>
                <c:pt idx="248">
                  <c:v>95.6</c:v>
                </c:pt>
                <c:pt idx="249">
                  <c:v>91.6</c:v>
                </c:pt>
                <c:pt idx="250">
                  <c:v>93</c:v>
                </c:pt>
                <c:pt idx="251">
                  <c:v>90.4</c:v>
                </c:pt>
                <c:pt idx="252">
                  <c:v>81.7</c:v>
                </c:pt>
                <c:pt idx="253">
                  <c:v>90.8</c:v>
                </c:pt>
                <c:pt idx="254">
                  <c:v>89.2</c:v>
                </c:pt>
                <c:pt idx="255">
                  <c:v>82.9</c:v>
                </c:pt>
                <c:pt idx="256">
                  <c:v>81</c:v>
                </c:pt>
                <c:pt idx="257">
                  <c:v>79</c:v>
                </c:pt>
                <c:pt idx="258">
                  <c:v>85.9</c:v>
                </c:pt>
                <c:pt idx="259">
                  <c:v>87.2</c:v>
                </c:pt>
                <c:pt idx="260">
                  <c:v>97.7</c:v>
                </c:pt>
                <c:pt idx="261">
                  <c:v>93.5</c:v>
                </c:pt>
                <c:pt idx="262">
                  <c:v>89.7</c:v>
                </c:pt>
                <c:pt idx="263">
                  <c:v>84.3</c:v>
                </c:pt>
                <c:pt idx="264">
                  <c:v>82.2</c:v>
                </c:pt>
                <c:pt idx="265">
                  <c:v>84.2</c:v>
                </c:pt>
                <c:pt idx="266">
                  <c:v>80.1</c:v>
                </c:pt>
                <c:pt idx="267">
                  <c:v>79.2</c:v>
                </c:pt>
                <c:pt idx="268">
                  <c:v>75.7</c:v>
                </c:pt>
                <c:pt idx="269">
                  <c:v>76.5</c:v>
                </c:pt>
                <c:pt idx="270">
                  <c:v>76</c:v>
                </c:pt>
                <c:pt idx="271">
                  <c:v>68.2</c:v>
                </c:pt>
                <c:pt idx="272">
                  <c:v>61.3</c:v>
                </c:pt>
                <c:pt idx="273">
                  <c:v>65.9</c:v>
                </c:pt>
                <c:pt idx="274">
                  <c:v>74.2</c:v>
                </c:pt>
                <c:pt idx="275">
                  <c:v>71.1</c:v>
                </c:pt>
                <c:pt idx="276">
                  <c:v>66.7</c:v>
                </c:pt>
                <c:pt idx="277">
                  <c:v>59.1</c:v>
                </c:pt>
                <c:pt idx="278">
                  <c:v>51</c:v>
                </c:pt>
                <c:pt idx="279">
                  <c:v>55.1</c:v>
                </c:pt>
                <c:pt idx="280">
                  <c:v>78.3</c:v>
                </c:pt>
                <c:pt idx="281">
                  <c:v>82</c:v>
                </c:pt>
                <c:pt idx="282">
                  <c:v>81.5</c:v>
                </c:pt>
                <c:pt idx="283">
                  <c:v>77.9</c:v>
                </c:pt>
                <c:pt idx="284">
                  <c:v>81.6</c:v>
                </c:pt>
                <c:pt idx="285">
                  <c:v>80.8</c:v>
                </c:pt>
                <c:pt idx="286">
                  <c:v>82.4</c:v>
                </c:pt>
                <c:pt idx="287">
                  <c:v>79.1</c:v>
                </c:pt>
                <c:pt idx="288">
                  <c:v>80</c:v>
                </c:pt>
                <c:pt idx="289">
                  <c:v>81.4</c:v>
                </c:pt>
                <c:pt idx="290">
                  <c:v>80.9</c:v>
                </c:pt>
                <c:pt idx="291">
                  <c:v>83.3</c:v>
                </c:pt>
                <c:pt idx="292">
                  <c:v>85.7</c:v>
                </c:pt>
                <c:pt idx="293">
                  <c:v>88.2</c:v>
                </c:pt>
                <c:pt idx="294">
                  <c:v>91.4</c:v>
                </c:pt>
                <c:pt idx="295">
                  <c:v>92.8</c:v>
                </c:pt>
                <c:pt idx="296">
                  <c:v>86.8</c:v>
                </c:pt>
                <c:pt idx="297">
                  <c:v>92.8</c:v>
                </c:pt>
                <c:pt idx="298">
                  <c:v>93.7</c:v>
                </c:pt>
                <c:pt idx="299">
                  <c:v>91.8</c:v>
                </c:pt>
                <c:pt idx="300">
                  <c:v>93.2</c:v>
                </c:pt>
                <c:pt idx="301">
                  <c:v>94.7</c:v>
                </c:pt>
                <c:pt idx="302">
                  <c:v>93.6</c:v>
                </c:pt>
                <c:pt idx="303">
                  <c:v>92.4</c:v>
                </c:pt>
                <c:pt idx="304">
                  <c:v>92.2</c:v>
                </c:pt>
                <c:pt idx="305">
                  <c:v>91.3</c:v>
                </c:pt>
                <c:pt idx="306">
                  <c:v>91.2</c:v>
                </c:pt>
                <c:pt idx="307">
                  <c:v>92</c:v>
                </c:pt>
                <c:pt idx="308">
                  <c:v>91.5</c:v>
                </c:pt>
                <c:pt idx="309">
                  <c:v>92.3</c:v>
                </c:pt>
                <c:pt idx="310">
                  <c:v>90.6</c:v>
                </c:pt>
                <c:pt idx="311">
                  <c:v>85.6</c:v>
                </c:pt>
                <c:pt idx="312">
                  <c:v>86.6</c:v>
                </c:pt>
                <c:pt idx="313">
                  <c:v>89.9</c:v>
                </c:pt>
                <c:pt idx="314">
                  <c:v>88.7</c:v>
                </c:pt>
                <c:pt idx="315">
                  <c:v>88.8</c:v>
                </c:pt>
                <c:pt idx="316">
                  <c:v>88.9</c:v>
                </c:pt>
                <c:pt idx="317">
                  <c:v>92.7</c:v>
                </c:pt>
                <c:pt idx="318">
                  <c:v>84.7</c:v>
                </c:pt>
                <c:pt idx="319">
                  <c:v>85</c:v>
                </c:pt>
                <c:pt idx="320">
                  <c:v>87.5</c:v>
                </c:pt>
                <c:pt idx="321">
                  <c:v>84.5</c:v>
                </c:pt>
                <c:pt idx="322">
                  <c:v>85.7</c:v>
                </c:pt>
                <c:pt idx="323">
                  <c:v>86.4</c:v>
                </c:pt>
                <c:pt idx="324">
                  <c:v>81.9</c:v>
                </c:pt>
                <c:pt idx="325">
                  <c:v>77.7</c:v>
                </c:pt>
                <c:pt idx="326">
                  <c:v>77.8</c:v>
                </c:pt>
                <c:pt idx="327">
                  <c:v>73.8</c:v>
                </c:pt>
                <c:pt idx="328">
                  <c:v>75.5</c:v>
                </c:pt>
                <c:pt idx="329">
                  <c:v>73.4</c:v>
                </c:pt>
                <c:pt idx="330">
                  <c:v>75.4</c:v>
                </c:pt>
                <c:pt idx="331">
                  <c:v>78</c:v>
                </c:pt>
                <c:pt idx="332">
                  <c:v>71.9</c:v>
                </c:pt>
                <c:pt idx="333">
                  <c:v>71.1</c:v>
                </c:pt>
                <c:pt idx="334">
                  <c:v>78.5</c:v>
                </c:pt>
                <c:pt idx="335">
                  <c:v>80.6</c:v>
                </c:pt>
                <c:pt idx="336">
                  <c:v>79.9</c:v>
                </c:pt>
                <c:pt idx="337">
                  <c:v>83</c:v>
                </c:pt>
                <c:pt idx="338">
                  <c:v>81.6</c:v>
                </c:pt>
                <c:pt idx="339">
                  <c:v>83.1</c:v>
                </c:pt>
                <c:pt idx="340">
                  <c:v>86.2</c:v>
                </c:pt>
                <c:pt idx="341">
                  <c:v>84.4</c:v>
                </c:pt>
                <c:pt idx="342">
                  <c:v>89.5</c:v>
                </c:pt>
                <c:pt idx="343">
                  <c:v>90.7</c:v>
                </c:pt>
                <c:pt idx="344">
                  <c:v>90</c:v>
                </c:pt>
                <c:pt idx="345">
                  <c:v>97.9</c:v>
                </c:pt>
                <c:pt idx="346">
                  <c:v>96.2</c:v>
                </c:pt>
                <c:pt idx="347">
                  <c:v>96.9</c:v>
                </c:pt>
                <c:pt idx="348">
                  <c:v>97.4</c:v>
                </c:pt>
                <c:pt idx="349">
                  <c:v>95.8</c:v>
                </c:pt>
                <c:pt idx="350">
                  <c:v>95.4</c:v>
                </c:pt>
                <c:pt idx="351">
                  <c:v>94.9</c:v>
                </c:pt>
                <c:pt idx="352">
                  <c:v>95.5</c:v>
                </c:pt>
                <c:pt idx="353">
                  <c:v>95.9</c:v>
                </c:pt>
                <c:pt idx="354">
                  <c:v>96</c:v>
                </c:pt>
                <c:pt idx="355">
                  <c:v>94.5</c:v>
                </c:pt>
                <c:pt idx="356">
                  <c:v>94.8</c:v>
                </c:pt>
                <c:pt idx="357">
                  <c:v>95.7</c:v>
                </c:pt>
                <c:pt idx="358">
                  <c:v>94.6</c:v>
                </c:pt>
                <c:pt idx="359">
                  <c:v>94.4</c:v>
                </c:pt>
                <c:pt idx="360">
                  <c:v>93.8</c:v>
                </c:pt>
                <c:pt idx="361">
                  <c:v>93.9</c:v>
                </c:pt>
                <c:pt idx="362">
                  <c:v>89.1</c:v>
                </c:pt>
                <c:pt idx="363">
                  <c:v>86.5</c:v>
                </c:pt>
                <c:pt idx="364">
                  <c:v>84.9</c:v>
                </c:pt>
                <c:pt idx="365">
                  <c:v>84.6</c:v>
                </c:pt>
                <c:pt idx="366">
                  <c:v>86</c:v>
                </c:pt>
                <c:pt idx="367">
                  <c:v>87.1</c:v>
                </c:pt>
                <c:pt idx="368">
                  <c:v>88.5</c:v>
                </c:pt>
                <c:pt idx="369">
                  <c:v>89.4</c:v>
                </c:pt>
                <c:pt idx="370">
                  <c:v>93.4</c:v>
                </c:pt>
                <c:pt idx="371">
                  <c:v>94.2</c:v>
                </c:pt>
                <c:pt idx="372">
                  <c:v>94.3</c:v>
                </c:pt>
                <c:pt idx="373">
                  <c:v>93.1</c:v>
                </c:pt>
                <c:pt idx="374">
                  <c:v>92.1</c:v>
                </c:pt>
                <c:pt idx="375">
                  <c:v>91.1</c:v>
                </c:pt>
                <c:pt idx="376">
                  <c:v>89.3</c:v>
                </c:pt>
                <c:pt idx="377">
                  <c:v>88.1</c:v>
                </c:pt>
                <c:pt idx="378">
                  <c:v>87.9</c:v>
                </c:pt>
                <c:pt idx="379">
                  <c:v>87.8</c:v>
                </c:pt>
                <c:pt idx="380">
                  <c:v>87.9</c:v>
                </c:pt>
                <c:pt idx="381">
                  <c:v>86.7</c:v>
                </c:pt>
                <c:pt idx="382">
                  <c:v>85.8</c:v>
                </c:pt>
                <c:pt idx="383">
                  <c:v>83.4</c:v>
                </c:pt>
                <c:pt idx="384">
                  <c:v>83.8</c:v>
                </c:pt>
                <c:pt idx="385">
                  <c:v>82.6</c:v>
                </c:pt>
                <c:pt idx="386">
                  <c:v>87</c:v>
                </c:pt>
                <c:pt idx="387">
                  <c:v>89</c:v>
                </c:pt>
                <c:pt idx="388">
                  <c:v>90.2</c:v>
                </c:pt>
                <c:pt idx="389">
                  <c:v>89.8</c:v>
                </c:pt>
                <c:pt idx="390">
                  <c:v>83.2</c:v>
                </c:pt>
                <c:pt idx="391">
                  <c:v>83.9</c:v>
                </c:pt>
                <c:pt idx="392">
                  <c:v>84.8</c:v>
                </c:pt>
                <c:pt idx="393">
                  <c:v>83.6</c:v>
                </c:pt>
                <c:pt idx="394">
                  <c:v>82.6</c:v>
                </c:pt>
                <c:pt idx="395">
                  <c:v>86.3</c:v>
                </c:pt>
                <c:pt idx="396">
                  <c:v>80.7</c:v>
                </c:pt>
                <c:pt idx="397">
                  <c:v>78.5</c:v>
                </c:pt>
                <c:pt idx="398">
                  <c:v>69.3</c:v>
                </c:pt>
                <c:pt idx="399">
                  <c:v>68.3</c:v>
                </c:pt>
                <c:pt idx="400">
                  <c:v>62.9</c:v>
                </c:pt>
                <c:pt idx="401">
                  <c:v>65</c:v>
                </c:pt>
                <c:pt idx="402">
                  <c:v>61.2</c:v>
                </c:pt>
                <c:pt idx="403">
                  <c:v>71.3</c:v>
                </c:pt>
                <c:pt idx="404">
                  <c:v>56.7</c:v>
                </c:pt>
                <c:pt idx="405">
                  <c:v>54</c:v>
                </c:pt>
                <c:pt idx="406">
                  <c:v>58.4</c:v>
                </c:pt>
                <c:pt idx="407">
                  <c:v>63.1</c:v>
                </c:pt>
                <c:pt idx="408">
                  <c:v>62.6</c:v>
                </c:pt>
                <c:pt idx="409">
                  <c:v>63.9</c:v>
                </c:pt>
                <c:pt idx="410">
                  <c:v>66.3</c:v>
                </c:pt>
                <c:pt idx="411">
                  <c:v>66.2</c:v>
                </c:pt>
                <c:pt idx="412">
                  <c:v>61.7</c:v>
                </c:pt>
                <c:pt idx="413">
                  <c:v>58.2</c:v>
                </c:pt>
                <c:pt idx="414">
                  <c:v>58.9</c:v>
                </c:pt>
                <c:pt idx="415">
                  <c:v>66.4</c:v>
                </c:pt>
                <c:pt idx="416">
                  <c:v>51.8</c:v>
                </c:pt>
                <c:pt idx="417">
                  <c:v>49</c:v>
                </c:pt>
                <c:pt idx="418">
                  <c:v>44.4</c:v>
                </c:pt>
                <c:pt idx="419">
                  <c:v>45.7</c:v>
                </c:pt>
                <c:pt idx="420">
                  <c:v>47.1</c:v>
                </c:pt>
                <c:pt idx="421">
                  <c:v>51</c:v>
                </c:pt>
                <c:pt idx="422">
                  <c:v>52.9</c:v>
                </c:pt>
                <c:pt idx="423">
                  <c:v>56.1</c:v>
                </c:pt>
                <c:pt idx="424">
                  <c:v>54.1</c:v>
                </c:pt>
                <c:pt idx="425">
                  <c:v>52.4</c:v>
                </c:pt>
                <c:pt idx="426">
                  <c:v>50</c:v>
                </c:pt>
                <c:pt idx="427">
                  <c:v>53.4</c:v>
                </c:pt>
                <c:pt idx="428">
                  <c:v>57.7</c:v>
                </c:pt>
                <c:pt idx="429">
                  <c:v>48.9</c:v>
                </c:pt>
                <c:pt idx="430">
                  <c:v>51.9</c:v>
                </c:pt>
                <c:pt idx="431">
                  <c:v>51.1</c:v>
                </c:pt>
                <c:pt idx="432">
                  <c:v>54.7</c:v>
                </c:pt>
                <c:pt idx="433">
                  <c:v>56.5</c:v>
                </c:pt>
                <c:pt idx="434">
                  <c:v>56.6</c:v>
                </c:pt>
                <c:pt idx="435">
                  <c:v>53.9</c:v>
                </c:pt>
                <c:pt idx="436">
                  <c:v>57.6</c:v>
                </c:pt>
                <c:pt idx="437">
                  <c:v>60.8</c:v>
                </c:pt>
                <c:pt idx="438">
                  <c:v>54.4</c:v>
                </c:pt>
                <c:pt idx="439">
                  <c:v>57.1</c:v>
                </c:pt>
                <c:pt idx="440">
                  <c:v>56.2</c:v>
                </c:pt>
                <c:pt idx="441">
                  <c:v>55.1</c:v>
                </c:pt>
                <c:pt idx="442">
                  <c:v>50.6</c:v>
                </c:pt>
                <c:pt idx="443">
                  <c:v>49.3</c:v>
                </c:pt>
                <c:pt idx="444">
                  <c:v>49.6</c:v>
                </c:pt>
                <c:pt idx="445">
                  <c:v>53</c:v>
                </c:pt>
                <c:pt idx="446">
                  <c:v>49.4</c:v>
                </c:pt>
                <c:pt idx="447">
                  <c:v>50.5</c:v>
                </c:pt>
                <c:pt idx="448">
                  <c:v>55.2</c:v>
                </c:pt>
                <c:pt idx="449">
                  <c:v>57.8</c:v>
                </c:pt>
                <c:pt idx="450">
                  <c:v>65.8</c:v>
                </c:pt>
                <c:pt idx="451">
                  <c:v>68.5</c:v>
                </c:pt>
                <c:pt idx="452">
                  <c:v>66.9</c:v>
                </c:pt>
                <c:pt idx="453">
                  <c:v>67.3</c:v>
                </c:pt>
                <c:pt idx="454">
                  <c:v>68.8</c:v>
                </c:pt>
                <c:pt idx="455">
                  <c:v>66.1</c:v>
                </c:pt>
                <c:pt idx="456">
                  <c:v>61.7</c:v>
                </c:pt>
                <c:pt idx="457">
                  <c:v>59.1</c:v>
                </c:pt>
                <c:pt idx="458">
                  <c:v>59.9</c:v>
                </c:pt>
                <c:pt idx="459">
                  <c:v>56.3</c:v>
                </c:pt>
                <c:pt idx="460">
                  <c:v>55.7</c:v>
                </c:pt>
                <c:pt idx="461">
                  <c:v>56.8</c:v>
                </c:pt>
                <c:pt idx="462">
                  <c:v>53.7</c:v>
                </c:pt>
                <c:pt idx="463">
                  <c:v>52.1</c:v>
                </c:pt>
                <c:pt idx="464">
                  <c:v>57.2</c:v>
                </c:pt>
                <c:pt idx="465">
                  <c:v>60.2</c:v>
                </c:pt>
                <c:pt idx="466">
                  <c:v>65.3</c:v>
                </c:pt>
                <c:pt idx="467">
                  <c:v>62.5</c:v>
                </c:pt>
                <c:pt idx="468">
                  <c:v>63.2</c:v>
                </c:pt>
                <c:pt idx="469">
                  <c:v>64.2</c:v>
                </c:pt>
                <c:pt idx="470">
                  <c:v>67.4</c:v>
                </c:pt>
                <c:pt idx="471">
                  <c:v>65.6</c:v>
                </c:pt>
                <c:pt idx="472">
                  <c:v>60</c:v>
                </c:pt>
                <c:pt idx="473">
                  <c:v>53.3</c:v>
                </c:pt>
                <c:pt idx="474">
                  <c:v>47.4</c:v>
                </c:pt>
                <c:pt idx="475">
                  <c:v>36.5</c:v>
                </c:pt>
                <c:pt idx="476">
                  <c:v>32.5</c:v>
                </c:pt>
                <c:pt idx="477">
                  <c:v>27.3</c:v>
                </c:pt>
                <c:pt idx="478">
                  <c:v>32.5</c:v>
                </c:pt>
                <c:pt idx="479">
                  <c:v>28.6</c:v>
                </c:pt>
                <c:pt idx="480">
                  <c:v>25.5</c:v>
                </c:pt>
                <c:pt idx="481">
                  <c:v>21.7</c:v>
                </c:pt>
                <c:pt idx="482">
                  <c:v>23.4</c:v>
                </c:pt>
                <c:pt idx="483">
                  <c:v>36.8</c:v>
                </c:pt>
                <c:pt idx="484">
                  <c:v>52.8</c:v>
                </c:pt>
                <c:pt idx="485">
                  <c:v>69.2</c:v>
                </c:pt>
                <c:pt idx="486">
                  <c:v>48.2</c:v>
                </c:pt>
                <c:pt idx="487">
                  <c:v>31</c:v>
                </c:pt>
                <c:pt idx="488">
                  <c:v>39.3</c:v>
                </c:pt>
                <c:pt idx="489">
                  <c:v>37.6</c:v>
                </c:pt>
                <c:pt idx="490">
                  <c:v>43.4</c:v>
                </c:pt>
                <c:pt idx="491">
                  <c:v>20.2</c:v>
                </c:pt>
                <c:pt idx="492">
                  <c:v>24.3</c:v>
                </c:pt>
                <c:pt idx="493">
                  <c:v>25.9</c:v>
                </c:pt>
                <c:pt idx="494">
                  <c:v>28</c:v>
                </c:pt>
                <c:pt idx="495">
                  <c:v>29.5</c:v>
                </c:pt>
                <c:pt idx="496">
                  <c:v>22.4</c:v>
                </c:pt>
                <c:pt idx="497">
                  <c:v>31.5</c:v>
                </c:pt>
                <c:pt idx="498">
                  <c:v>27.9</c:v>
                </c:pt>
                <c:pt idx="499">
                  <c:v>18.6</c:v>
                </c:pt>
                <c:pt idx="500">
                  <c:v>22.4</c:v>
                </c:pt>
                <c:pt idx="501">
                  <c:v>18.2</c:v>
                </c:pt>
                <c:pt idx="502">
                  <c:v>15.2</c:v>
                </c:pt>
                <c:pt idx="503">
                  <c:v>15.9</c:v>
                </c:pt>
                <c:pt idx="504">
                  <c:v>19.6</c:v>
                </c:pt>
                <c:pt idx="505">
                  <c:v>31.4</c:v>
                </c:pt>
                <c:pt idx="506">
                  <c:v>29.4</c:v>
                </c:pt>
                <c:pt idx="507">
                  <c:v>26.6</c:v>
                </c:pt>
                <c:pt idx="508">
                  <c:v>29.3</c:v>
                </c:pt>
                <c:pt idx="509">
                  <c:v>31.2</c:v>
                </c:pt>
                <c:pt idx="510">
                  <c:v>31.1</c:v>
                </c:pt>
                <c:pt idx="511">
                  <c:v>31.2</c:v>
                </c:pt>
                <c:pt idx="512">
                  <c:v>21.8</c:v>
                </c:pt>
                <c:pt idx="513">
                  <c:v>27.8</c:v>
                </c:pt>
                <c:pt idx="514">
                  <c:v>20.4</c:v>
                </c:pt>
                <c:pt idx="515">
                  <c:v>24.9</c:v>
                </c:pt>
                <c:pt idx="516">
                  <c:v>35.7</c:v>
                </c:pt>
                <c:pt idx="517">
                  <c:v>24.4</c:v>
                </c:pt>
                <c:pt idx="518">
                  <c:v>30.9</c:v>
                </c:pt>
                <c:pt idx="519">
                  <c:v>35.6</c:v>
                </c:pt>
                <c:pt idx="520">
                  <c:v>39.4</c:v>
                </c:pt>
                <c:pt idx="521">
                  <c:v>25.3</c:v>
                </c:pt>
                <c:pt idx="522">
                  <c:v>24.8</c:v>
                </c:pt>
                <c:pt idx="523">
                  <c:v>10.4</c:v>
                </c:pt>
                <c:pt idx="524">
                  <c:v>10.8</c:v>
                </c:pt>
                <c:pt idx="525">
                  <c:v>7.9</c:v>
                </c:pt>
                <c:pt idx="526">
                  <c:v>4.5</c:v>
                </c:pt>
                <c:pt idx="527">
                  <c:v>4</c:v>
                </c:pt>
                <c:pt idx="528">
                  <c:v>2.1</c:v>
                </c:pt>
                <c:pt idx="529">
                  <c:v>3</c:v>
                </c:pt>
                <c:pt idx="530">
                  <c:v>4.8</c:v>
                </c:pt>
                <c:pt idx="531">
                  <c:v>10.2</c:v>
                </c:pt>
                <c:pt idx="532">
                  <c:v>9.9</c:v>
                </c:pt>
                <c:pt idx="533">
                  <c:v>7.4</c:v>
                </c:pt>
                <c:pt idx="534">
                  <c:v>9.5</c:v>
                </c:pt>
                <c:pt idx="535">
                  <c:v>5.4</c:v>
                </c:pt>
                <c:pt idx="536">
                  <c:v>3.8</c:v>
                </c:pt>
                <c:pt idx="537">
                  <c:v>2.5</c:v>
                </c:pt>
                <c:pt idx="538">
                  <c:v>3.4</c:v>
                </c:pt>
                <c:pt idx="539">
                  <c:v>5.1</c:v>
                </c:pt>
                <c:pt idx="540">
                  <c:v>12.5</c:v>
                </c:pt>
                <c:pt idx="541">
                  <c:v>15.9</c:v>
                </c:pt>
                <c:pt idx="542">
                  <c:v>17.4</c:v>
                </c:pt>
                <c:pt idx="543">
                  <c:v>11</c:v>
                </c:pt>
                <c:pt idx="544">
                  <c:v>10.1</c:v>
                </c:pt>
                <c:pt idx="545">
                  <c:v>17.8</c:v>
                </c:pt>
                <c:pt idx="546">
                  <c:v>19.2</c:v>
                </c:pt>
                <c:pt idx="547">
                  <c:v>24.6</c:v>
                </c:pt>
                <c:pt idx="548">
                  <c:v>15</c:v>
                </c:pt>
                <c:pt idx="549">
                  <c:v>6.1</c:v>
                </c:pt>
                <c:pt idx="550">
                  <c:v>8.6</c:v>
                </c:pt>
                <c:pt idx="551">
                  <c:v>5.5</c:v>
                </c:pt>
                <c:pt idx="552">
                  <c:v>4.4</c:v>
                </c:pt>
                <c:pt idx="553">
                  <c:v>2.9</c:v>
                </c:pt>
                <c:pt idx="554">
                  <c:v>3.2</c:v>
                </c:pt>
                <c:pt idx="555">
                  <c:v>4.1</c:v>
                </c:pt>
                <c:pt idx="556">
                  <c:v>7.6</c:v>
                </c:pt>
                <c:pt idx="557">
                  <c:v>11.2</c:v>
                </c:pt>
                <c:pt idx="558">
                  <c:v>8.7</c:v>
                </c:pt>
                <c:pt idx="559">
                  <c:v>10.7</c:v>
                </c:pt>
                <c:pt idx="560">
                  <c:v>11.5</c:v>
                </c:pt>
                <c:pt idx="561">
                  <c:v>7.1</c:v>
                </c:pt>
                <c:pt idx="562">
                  <c:v>8</c:v>
                </c:pt>
                <c:pt idx="563">
                  <c:v>7.3</c:v>
                </c:pt>
                <c:pt idx="564">
                  <c:v>5.2</c:v>
                </c:pt>
                <c:pt idx="565">
                  <c:v>6.8</c:v>
                </c:pt>
                <c:pt idx="566">
                  <c:v>5.9</c:v>
                </c:pt>
                <c:pt idx="567">
                  <c:v>7.8</c:v>
                </c:pt>
                <c:pt idx="568">
                  <c:v>8.2</c:v>
                </c:pt>
                <c:pt idx="569">
                  <c:v>7</c:v>
                </c:pt>
                <c:pt idx="570">
                  <c:v>6.6</c:v>
                </c:pt>
                <c:pt idx="571">
                  <c:v>9.1</c:v>
                </c:pt>
                <c:pt idx="572">
                  <c:v>8.5</c:v>
                </c:pt>
                <c:pt idx="573">
                  <c:v>8.9</c:v>
                </c:pt>
                <c:pt idx="574">
                  <c:v>6</c:v>
                </c:pt>
                <c:pt idx="575">
                  <c:v>8.8</c:v>
                </c:pt>
                <c:pt idx="576">
                  <c:v>11.3</c:v>
                </c:pt>
                <c:pt idx="577">
                  <c:v>12.2</c:v>
                </c:pt>
                <c:pt idx="578">
                  <c:v>11.9</c:v>
                </c:pt>
                <c:pt idx="579">
                  <c:v>12.8</c:v>
                </c:pt>
                <c:pt idx="580">
                  <c:v>11.2</c:v>
                </c:pt>
                <c:pt idx="581">
                  <c:v>12.4</c:v>
                </c:pt>
                <c:pt idx="582">
                  <c:v>14.9</c:v>
                </c:pt>
                <c:pt idx="583">
                  <c:v>16.8</c:v>
                </c:pt>
                <c:pt idx="584">
                  <c:v>12.7</c:v>
                </c:pt>
                <c:pt idx="585">
                  <c:v>16.3</c:v>
                </c:pt>
                <c:pt idx="586">
                  <c:v>12.9</c:v>
                </c:pt>
                <c:pt idx="587">
                  <c:v>13.3</c:v>
                </c:pt>
                <c:pt idx="588">
                  <c:v>16.3</c:v>
                </c:pt>
                <c:pt idx="589">
                  <c:v>15.3</c:v>
                </c:pt>
                <c:pt idx="590">
                  <c:v>15.8</c:v>
                </c:pt>
                <c:pt idx="591">
                  <c:v>14.2</c:v>
                </c:pt>
                <c:pt idx="592">
                  <c:v>13.8</c:v>
                </c:pt>
                <c:pt idx="593">
                  <c:v>14.2</c:v>
                </c:pt>
                <c:pt idx="594">
                  <c:v>17.1</c:v>
                </c:pt>
                <c:pt idx="595">
                  <c:v>16.6</c:v>
                </c:pt>
                <c:pt idx="596">
                  <c:v>19.5</c:v>
                </c:pt>
                <c:pt idx="597">
                  <c:v>17.6</c:v>
                </c:pt>
                <c:pt idx="598">
                  <c:v>18.5</c:v>
                </c:pt>
                <c:pt idx="599">
                  <c:v>23.4</c:v>
                </c:pt>
                <c:pt idx="600">
                  <c:v>13.2</c:v>
                </c:pt>
                <c:pt idx="601">
                  <c:v>18.8</c:v>
                </c:pt>
                <c:pt idx="602">
                  <c:v>33.9</c:v>
                </c:pt>
                <c:pt idx="603">
                  <c:v>33.8</c:v>
                </c:pt>
                <c:pt idx="604">
                  <c:v>44.2</c:v>
                </c:pt>
                <c:pt idx="605">
                  <c:v>34</c:v>
                </c:pt>
                <c:pt idx="606">
                  <c:v>36.7</c:v>
                </c:pt>
                <c:pt idx="607">
                  <c:v>52</c:v>
                </c:pt>
                <c:pt idx="608">
                  <c:v>42.5</c:v>
                </c:pt>
                <c:pt idx="609">
                  <c:v>25.5</c:v>
                </c:pt>
                <c:pt idx="610">
                  <c:v>23.2</c:v>
                </c:pt>
                <c:pt idx="611">
                  <c:v>26.4</c:v>
                </c:pt>
                <c:pt idx="612">
                  <c:v>27.5</c:v>
                </c:pt>
                <c:pt idx="613">
                  <c:v>31.7</c:v>
                </c:pt>
                <c:pt idx="614">
                  <c:v>44</c:v>
                </c:pt>
                <c:pt idx="615">
                  <c:v>39.8</c:v>
                </c:pt>
                <c:pt idx="616">
                  <c:v>38.6</c:v>
                </c:pt>
                <c:pt idx="617">
                  <c:v>36.3</c:v>
                </c:pt>
                <c:pt idx="618">
                  <c:v>37.2</c:v>
                </c:pt>
                <c:pt idx="619">
                  <c:v>39.7</c:v>
                </c:pt>
                <c:pt idx="620">
                  <c:v>35</c:v>
                </c:pt>
                <c:pt idx="621">
                  <c:v>28.9</c:v>
                </c:pt>
                <c:pt idx="622">
                  <c:v>33.6</c:v>
                </c:pt>
                <c:pt idx="623">
                  <c:v>38.5</c:v>
                </c:pt>
                <c:pt idx="624">
                  <c:v>33.7</c:v>
                </c:pt>
                <c:pt idx="625">
                  <c:v>26.7</c:v>
                </c:pt>
                <c:pt idx="626">
                  <c:v>40.8</c:v>
                </c:pt>
                <c:pt idx="627">
                  <c:v>39.7</c:v>
                </c:pt>
                <c:pt idx="628">
                  <c:v>34.8</c:v>
                </c:pt>
                <c:pt idx="629">
                  <c:v>52.7</c:v>
                </c:pt>
                <c:pt idx="630">
                  <c:v>36.1</c:v>
                </c:pt>
                <c:pt idx="631">
                  <c:v>24.7</c:v>
                </c:pt>
                <c:pt idx="632">
                  <c:v>18.1</c:v>
                </c:pt>
                <c:pt idx="633">
                  <c:v>19</c:v>
                </c:pt>
                <c:pt idx="634">
                  <c:v>23</c:v>
                </c:pt>
                <c:pt idx="635">
                  <c:v>23.6</c:v>
                </c:pt>
                <c:pt idx="636">
                  <c:v>17.5</c:v>
                </c:pt>
                <c:pt idx="637">
                  <c:v>20.7</c:v>
                </c:pt>
                <c:pt idx="638">
                  <c:v>19.4</c:v>
                </c:pt>
                <c:pt idx="639">
                  <c:v>15.7</c:v>
                </c:pt>
                <c:pt idx="640">
                  <c:v>20.4</c:v>
                </c:pt>
                <c:pt idx="641">
                  <c:v>23.7</c:v>
                </c:pt>
                <c:pt idx="642">
                  <c:v>26.2</c:v>
                </c:pt>
                <c:pt idx="643">
                  <c:v>29.6</c:v>
                </c:pt>
                <c:pt idx="644">
                  <c:v>15.3</c:v>
                </c:pt>
                <c:pt idx="645">
                  <c:v>9.1</c:v>
                </c:pt>
                <c:pt idx="646">
                  <c:v>10.2</c:v>
                </c:pt>
                <c:pt idx="647">
                  <c:v>13</c:v>
                </c:pt>
                <c:pt idx="648">
                  <c:v>36.9</c:v>
                </c:pt>
                <c:pt idx="649">
                  <c:v>21.9</c:v>
                </c:pt>
                <c:pt idx="650">
                  <c:v>14.8</c:v>
                </c:pt>
                <c:pt idx="651">
                  <c:v>3</c:v>
                </c:pt>
                <c:pt idx="652">
                  <c:v>4</c:v>
                </c:pt>
                <c:pt idx="653">
                  <c:v>3.5</c:v>
                </c:pt>
                <c:pt idx="654">
                  <c:v>3.9</c:v>
                </c:pt>
                <c:pt idx="655">
                  <c:v>2.6</c:v>
                </c:pt>
                <c:pt idx="656">
                  <c:v>2.8</c:v>
                </c:pt>
                <c:pt idx="657">
                  <c:v>2.4</c:v>
                </c:pt>
                <c:pt idx="658">
                  <c:v>1.3</c:v>
                </c:pt>
                <c:pt idx="659">
                  <c:v>2</c:v>
                </c:pt>
                <c:pt idx="660">
                  <c:v>1.2</c:v>
                </c:pt>
                <c:pt idx="661">
                  <c:v>1</c:v>
                </c:pt>
                <c:pt idx="662">
                  <c:v>0.9</c:v>
                </c:pt>
                <c:pt idx="663">
                  <c:v>0.3</c:v>
                </c:pt>
                <c:pt idx="664">
                  <c:v>0.8</c:v>
                </c:pt>
                <c:pt idx="665">
                  <c:v>0.2</c:v>
                </c:pt>
                <c:pt idx="666">
                  <c:v>0.1</c:v>
                </c:pt>
                <c:pt idx="667">
                  <c:v>0.6</c:v>
                </c:pt>
                <c:pt idx="668">
                  <c:v>0.5</c:v>
                </c:pt>
                <c:pt idx="669">
                  <c:v>0.7</c:v>
                </c:pt>
                <c:pt idx="670">
                  <c:v>0.4</c:v>
                </c:pt>
                <c:pt idx="671">
                  <c:v>0</c:v>
                </c:pt>
                <c:pt idx="672">
                  <c:v>0</c:v>
                </c:pt>
                <c:pt idx="673">
                  <c:v>1</c:v>
                </c:pt>
                <c:pt idx="674">
                  <c:v>1.1</c:v>
                </c:pt>
                <c:pt idx="675">
                  <c:v>1.4</c:v>
                </c:pt>
                <c:pt idx="676">
                  <c:v>1.6</c:v>
                </c:pt>
                <c:pt idx="677">
                  <c:v>1.7</c:v>
                </c:pt>
                <c:pt idx="678">
                  <c:v>2</c:v>
                </c:pt>
                <c:pt idx="679">
                  <c:v>1.5</c:v>
                </c:pt>
                <c:pt idx="680">
                  <c:v>1.8</c:v>
                </c:pt>
                <c:pt idx="681">
                  <c:v>1.9</c:v>
                </c:pt>
                <c:pt idx="682">
                  <c:v>2.3</c:v>
                </c:pt>
                <c:pt idx="683">
                  <c:v>2.2</c:v>
                </c:pt>
                <c:pt idx="684">
                  <c:v>2.7</c:v>
                </c:pt>
                <c:pt idx="685">
                  <c:v>4.2</c:v>
                </c:pt>
                <c:pt idx="686">
                  <c:v>4.2</c:v>
                </c:pt>
                <c:pt idx="687">
                  <c:v>3.6</c:v>
                </c:pt>
                <c:pt idx="688">
                  <c:v>3.3</c:v>
                </c:pt>
                <c:pt idx="689">
                  <c:v>3.1</c:v>
                </c:pt>
                <c:pt idx="690">
                  <c:v>3.7</c:v>
                </c:pt>
                <c:pt idx="691">
                  <c:v>5.8</c:v>
                </c:pt>
                <c:pt idx="692">
                  <c:v>4.6</c:v>
                </c:pt>
                <c:pt idx="693">
                  <c:v>5.7</c:v>
                </c:pt>
                <c:pt idx="694">
                  <c:v>6.2</c:v>
                </c:pt>
                <c:pt idx="695">
                  <c:v>6.5</c:v>
                </c:pt>
                <c:pt idx="696">
                  <c:v>5</c:v>
                </c:pt>
                <c:pt idx="697">
                  <c:v>4.7</c:v>
                </c:pt>
                <c:pt idx="698">
                  <c:v>4.9</c:v>
                </c:pt>
                <c:pt idx="699">
                  <c:v>6.9</c:v>
                </c:pt>
                <c:pt idx="700">
                  <c:v>7.7</c:v>
                </c:pt>
                <c:pt idx="701">
                  <c:v>7.2</c:v>
                </c:pt>
                <c:pt idx="702">
                  <c:v>6.7</c:v>
                </c:pt>
                <c:pt idx="703">
                  <c:v>7.5</c:v>
                </c:pt>
                <c:pt idx="704">
                  <c:v>8.4</c:v>
                </c:pt>
                <c:pt idx="705">
                  <c:v>8.3</c:v>
                </c:pt>
                <c:pt idx="706">
                  <c:v>10.9</c:v>
                </c:pt>
                <c:pt idx="707">
                  <c:v>17.7</c:v>
                </c:pt>
                <c:pt idx="708">
                  <c:v>9.3</c:v>
                </c:pt>
                <c:pt idx="709">
                  <c:v>11.7</c:v>
                </c:pt>
                <c:pt idx="710">
                  <c:v>7.1</c:v>
                </c:pt>
                <c:pt idx="711">
                  <c:v>6.4</c:v>
                </c:pt>
                <c:pt idx="712">
                  <c:v>9.4</c:v>
                </c:pt>
                <c:pt idx="713">
                  <c:v>12</c:v>
                </c:pt>
                <c:pt idx="714">
                  <c:v>9.8</c:v>
                </c:pt>
                <c:pt idx="715">
                  <c:v>13.9</c:v>
                </c:pt>
                <c:pt idx="716">
                  <c:v>18.4</c:v>
                </c:pt>
                <c:pt idx="717">
                  <c:v>22.7</c:v>
                </c:pt>
                <c:pt idx="718">
                  <c:v>13.2</c:v>
                </c:pt>
                <c:pt idx="719">
                  <c:v>13.6</c:v>
                </c:pt>
                <c:pt idx="720">
                  <c:v>12.1</c:v>
                </c:pt>
                <c:pt idx="721">
                  <c:v>9.2</c:v>
                </c:pt>
                <c:pt idx="722">
                  <c:v>12.2</c:v>
                </c:pt>
                <c:pt idx="723">
                  <c:v>13.1</c:v>
                </c:pt>
                <c:pt idx="724">
                  <c:v>13.5</c:v>
                </c:pt>
                <c:pt idx="725">
                  <c:v>11.8</c:v>
                </c:pt>
                <c:pt idx="726">
                  <c:v>15.5</c:v>
                </c:pt>
                <c:pt idx="727">
                  <c:v>14.1</c:v>
                </c:pt>
                <c:pt idx="728">
                  <c:v>14.6</c:v>
                </c:pt>
                <c:pt idx="729">
                  <c:v>11.1</c:v>
                </c:pt>
                <c:pt idx="730">
                  <c:v>12.6</c:v>
                </c:pt>
                <c:pt idx="731">
                  <c:v>14</c:v>
                </c:pt>
                <c:pt idx="732">
                  <c:v>17.9</c:v>
                </c:pt>
                <c:pt idx="733">
                  <c:v>18.9</c:v>
                </c:pt>
                <c:pt idx="734">
                  <c:v>26</c:v>
                </c:pt>
                <c:pt idx="735">
                  <c:v>25.2</c:v>
                </c:pt>
                <c:pt idx="736">
                  <c:v>22</c:v>
                </c:pt>
                <c:pt idx="737">
                  <c:v>20.8</c:v>
                </c:pt>
                <c:pt idx="738">
                  <c:v>16.7</c:v>
                </c:pt>
                <c:pt idx="739">
                  <c:v>16.1</c:v>
                </c:pt>
                <c:pt idx="740">
                  <c:v>22.9</c:v>
                </c:pt>
                <c:pt idx="741">
                  <c:v>17.9</c:v>
                </c:pt>
                <c:pt idx="742">
                  <c:v>19.3</c:v>
                </c:pt>
                <c:pt idx="743">
                  <c:v>23.9</c:v>
                </c:pt>
                <c:pt idx="744">
                  <c:v>24</c:v>
                </c:pt>
                <c:pt idx="745">
                  <c:v>28.4</c:v>
                </c:pt>
                <c:pt idx="746">
                  <c:v>37.5</c:v>
                </c:pt>
                <c:pt idx="747">
                  <c:v>30.2</c:v>
                </c:pt>
                <c:pt idx="748">
                  <c:v>33.5</c:v>
                </c:pt>
                <c:pt idx="749">
                  <c:v>36</c:v>
                </c:pt>
                <c:pt idx="750">
                  <c:v>40.3</c:v>
                </c:pt>
                <c:pt idx="751">
                  <c:v>42.8</c:v>
                </c:pt>
                <c:pt idx="752">
                  <c:v>50.3</c:v>
                </c:pt>
                <c:pt idx="753">
                  <c:v>37.7</c:v>
                </c:pt>
                <c:pt idx="754">
                  <c:v>26.3</c:v>
                </c:pt>
                <c:pt idx="755">
                  <c:v>20.3</c:v>
                </c:pt>
                <c:pt idx="756">
                  <c:v>17.3</c:v>
                </c:pt>
                <c:pt idx="757">
                  <c:v>32</c:v>
                </c:pt>
                <c:pt idx="758">
                  <c:v>36.2</c:v>
                </c:pt>
                <c:pt idx="759">
                  <c:v>44.9</c:v>
                </c:pt>
                <c:pt idx="760">
                  <c:v>49.9</c:v>
                </c:pt>
                <c:pt idx="761">
                  <c:v>48.5</c:v>
                </c:pt>
                <c:pt idx="762">
                  <c:v>46.9</c:v>
                </c:pt>
                <c:pt idx="763">
                  <c:v>41.9</c:v>
                </c:pt>
                <c:pt idx="764">
                  <c:v>30.1</c:v>
                </c:pt>
                <c:pt idx="765">
                  <c:v>22.3</c:v>
                </c:pt>
                <c:pt idx="766">
                  <c:v>39.9</c:v>
                </c:pt>
                <c:pt idx="767">
                  <c:v>37.8</c:v>
                </c:pt>
                <c:pt idx="768">
                  <c:v>48</c:v>
                </c:pt>
                <c:pt idx="769">
                  <c:v>31.8</c:v>
                </c:pt>
                <c:pt idx="770">
                  <c:v>42.9</c:v>
                </c:pt>
                <c:pt idx="771">
                  <c:v>46.9</c:v>
                </c:pt>
                <c:pt idx="772">
                  <c:v>43.8</c:v>
                </c:pt>
                <c:pt idx="773">
                  <c:v>43.8</c:v>
                </c:pt>
                <c:pt idx="774">
                  <c:v>48.1</c:v>
                </c:pt>
                <c:pt idx="775">
                  <c:v>46.6</c:v>
                </c:pt>
                <c:pt idx="776">
                  <c:v>35.5</c:v>
                </c:pt>
                <c:pt idx="777">
                  <c:v>25.8</c:v>
                </c:pt>
                <c:pt idx="778">
                  <c:v>25.6</c:v>
                </c:pt>
                <c:pt idx="779">
                  <c:v>30.4</c:v>
                </c:pt>
                <c:pt idx="780">
                  <c:v>36.4</c:v>
                </c:pt>
                <c:pt idx="781">
                  <c:v>41.1</c:v>
                </c:pt>
                <c:pt idx="782">
                  <c:v>40.2</c:v>
                </c:pt>
                <c:pt idx="783">
                  <c:v>52.2</c:v>
                </c:pt>
                <c:pt idx="784">
                  <c:v>47.2</c:v>
                </c:pt>
                <c:pt idx="785">
                  <c:v>50</c:v>
                </c:pt>
                <c:pt idx="786">
                  <c:v>57.4</c:v>
                </c:pt>
                <c:pt idx="787">
                  <c:v>48.3</c:v>
                </c:pt>
                <c:pt idx="788">
                  <c:v>39.2</c:v>
                </c:pt>
                <c:pt idx="789">
                  <c:v>41.8</c:v>
                </c:pt>
                <c:pt idx="790">
                  <c:v>37.1</c:v>
                </c:pt>
                <c:pt idx="791">
                  <c:v>47.7</c:v>
                </c:pt>
                <c:pt idx="792">
                  <c:v>32.1</c:v>
                </c:pt>
                <c:pt idx="793">
                  <c:v>41</c:v>
                </c:pt>
                <c:pt idx="794">
                  <c:v>24.1</c:v>
                </c:pt>
                <c:pt idx="795">
                  <c:v>32.5</c:v>
                </c:pt>
                <c:pt idx="796">
                  <c:v>27.2</c:v>
                </c:pt>
                <c:pt idx="797">
                  <c:v>26.5</c:v>
                </c:pt>
                <c:pt idx="798">
                  <c:v>49.1</c:v>
                </c:pt>
                <c:pt idx="799">
                  <c:v>39.6</c:v>
                </c:pt>
                <c:pt idx="800">
                  <c:v>36.7</c:v>
                </c:pt>
                <c:pt idx="801">
                  <c:v>34.1</c:v>
                </c:pt>
                <c:pt idx="802">
                  <c:v>30.3</c:v>
                </c:pt>
                <c:pt idx="803">
                  <c:v>21.5</c:v>
                </c:pt>
                <c:pt idx="804">
                  <c:v>32.5</c:v>
                </c:pt>
                <c:pt idx="805">
                  <c:v>23.5</c:v>
                </c:pt>
                <c:pt idx="806">
                  <c:v>44.7</c:v>
                </c:pt>
                <c:pt idx="807">
                  <c:v>27.7</c:v>
                </c:pt>
                <c:pt idx="808">
                  <c:v>42.1</c:v>
                </c:pt>
                <c:pt idx="809">
                  <c:v>29.7</c:v>
                </c:pt>
                <c:pt idx="810">
                  <c:v>21.2</c:v>
                </c:pt>
                <c:pt idx="811">
                  <c:v>41.8</c:v>
                </c:pt>
                <c:pt idx="812">
                  <c:v>25.1</c:v>
                </c:pt>
                <c:pt idx="813">
                  <c:v>21.6</c:v>
                </c:pt>
                <c:pt idx="814">
                  <c:v>35.8</c:v>
                </c:pt>
                <c:pt idx="815">
                  <c:v>35.1</c:v>
                </c:pt>
                <c:pt idx="816">
                  <c:v>11.6</c:v>
                </c:pt>
                <c:pt idx="817">
                  <c:v>16.5</c:v>
                </c:pt>
                <c:pt idx="818">
                  <c:v>19.6</c:v>
                </c:pt>
                <c:pt idx="819">
                  <c:v>31.6</c:v>
                </c:pt>
                <c:pt idx="820">
                  <c:v>21.3</c:v>
                </c:pt>
                <c:pt idx="821">
                  <c:v>38.2</c:v>
                </c:pt>
                <c:pt idx="822">
                  <c:v>51.7</c:v>
                </c:pt>
                <c:pt idx="823">
                  <c:v>79.5</c:v>
                </c:pt>
                <c:pt idx="824">
                  <c:v>55</c:v>
                </c:pt>
                <c:pt idx="825">
                  <c:v>67.7</c:v>
                </c:pt>
                <c:pt idx="826">
                  <c:v>17</c:v>
                </c:pt>
                <c:pt idx="827">
                  <c:v>17.2</c:v>
                </c:pt>
                <c:pt idx="828">
                  <c:v>20.8</c:v>
                </c:pt>
                <c:pt idx="829">
                  <c:v>21.1</c:v>
                </c:pt>
                <c:pt idx="830">
                  <c:v>29.8</c:v>
                </c:pt>
                <c:pt idx="831">
                  <c:v>30.5</c:v>
                </c:pt>
                <c:pt idx="832">
                  <c:v>28.7</c:v>
                </c:pt>
                <c:pt idx="833">
                  <c:v>34.3</c:v>
                </c:pt>
                <c:pt idx="834">
                  <c:v>45.6</c:v>
                </c:pt>
                <c:pt idx="835">
                  <c:v>28.2</c:v>
                </c:pt>
                <c:pt idx="836">
                  <c:v>17.3</c:v>
                </c:pt>
                <c:pt idx="837">
                  <c:v>10.5</c:v>
                </c:pt>
                <c:pt idx="838">
                  <c:v>14.7</c:v>
                </c:pt>
                <c:pt idx="839">
                  <c:v>22.6</c:v>
                </c:pt>
                <c:pt idx="840">
                  <c:v>64.3</c:v>
                </c:pt>
                <c:pt idx="841">
                  <c:v>62.7</c:v>
                </c:pt>
                <c:pt idx="842">
                  <c:v>74.7</c:v>
                </c:pt>
                <c:pt idx="843">
                  <c:v>46.7</c:v>
                </c:pt>
                <c:pt idx="844">
                  <c:v>44.1</c:v>
                </c:pt>
                <c:pt idx="845">
                  <c:v>31.9</c:v>
                </c:pt>
                <c:pt idx="846">
                  <c:v>14.4</c:v>
                </c:pt>
                <c:pt idx="847">
                  <c:v>15.6</c:v>
                </c:pt>
                <c:pt idx="848">
                  <c:v>10</c:v>
                </c:pt>
                <c:pt idx="849">
                  <c:v>9</c:v>
                </c:pt>
                <c:pt idx="850">
                  <c:v>9.6</c:v>
                </c:pt>
                <c:pt idx="851">
                  <c:v>18.7</c:v>
                </c:pt>
                <c:pt idx="852">
                  <c:v>34.2</c:v>
                </c:pt>
                <c:pt idx="853">
                  <c:v>49.2</c:v>
                </c:pt>
                <c:pt idx="854">
                  <c:v>22.2</c:v>
                </c:pt>
                <c:pt idx="855">
                  <c:v>70.7</c:v>
                </c:pt>
                <c:pt idx="856">
                  <c:v>16.4</c:v>
                </c:pt>
                <c:pt idx="857">
                  <c:v>46.5</c:v>
                </c:pt>
                <c:pt idx="858">
                  <c:v>53.8</c:v>
                </c:pt>
                <c:pt idx="859">
                  <c:v>21.4</c:v>
                </c:pt>
                <c:pt idx="860">
                  <c:v>25.4</c:v>
                </c:pt>
                <c:pt idx="861">
                  <c:v>33.6</c:v>
                </c:pt>
                <c:pt idx="862">
                  <c:v>27.5</c:v>
                </c:pt>
                <c:pt idx="863">
                  <c:v>35.3</c:v>
                </c:pt>
                <c:pt idx="864">
                  <c:v>45</c:v>
                </c:pt>
                <c:pt idx="865">
                  <c:v>42.6</c:v>
                </c:pt>
                <c:pt idx="866">
                  <c:v>44.8</c:v>
                </c:pt>
                <c:pt idx="867">
                  <c:v>47.5</c:v>
                </c:pt>
                <c:pt idx="868">
                  <c:v>32.5</c:v>
                </c:pt>
                <c:pt idx="869">
                  <c:v>38.7</c:v>
                </c:pt>
                <c:pt idx="870">
                  <c:v>34.6</c:v>
                </c:pt>
                <c:pt idx="871">
                  <c:v>39.5</c:v>
                </c:pt>
                <c:pt idx="872">
                  <c:v>49.5</c:v>
                </c:pt>
                <c:pt idx="873">
                  <c:v>26.5</c:v>
                </c:pt>
                <c:pt idx="874">
                  <c:v>19.1</c:v>
                </c:pt>
                <c:pt idx="875">
                  <c:v>21</c:v>
                </c:pt>
                <c:pt idx="876">
                  <c:v>20.6</c:v>
                </c:pt>
                <c:pt idx="877">
                  <c:v>24.1</c:v>
                </c:pt>
                <c:pt idx="878">
                  <c:v>32.4</c:v>
                </c:pt>
                <c:pt idx="879">
                  <c:v>50.9</c:v>
                </c:pt>
                <c:pt idx="880">
                  <c:v>47.9</c:v>
                </c:pt>
                <c:pt idx="881">
                  <c:v>37.9</c:v>
                </c:pt>
                <c:pt idx="882">
                  <c:v>46.4</c:v>
                </c:pt>
                <c:pt idx="883">
                  <c:v>42</c:v>
                </c:pt>
                <c:pt idx="884">
                  <c:v>41.3</c:v>
                </c:pt>
                <c:pt idx="885">
                  <c:v>46.8</c:v>
                </c:pt>
                <c:pt idx="886">
                  <c:v>41.7</c:v>
                </c:pt>
                <c:pt idx="887">
                  <c:v>26.8</c:v>
                </c:pt>
                <c:pt idx="888">
                  <c:v>30.7</c:v>
                </c:pt>
                <c:pt idx="889">
                  <c:v>38.1</c:v>
                </c:pt>
                <c:pt idx="890">
                  <c:v>40.9</c:v>
                </c:pt>
                <c:pt idx="891">
                  <c:v>45.4</c:v>
                </c:pt>
                <c:pt idx="892">
                  <c:v>43.3</c:v>
                </c:pt>
                <c:pt idx="893">
                  <c:v>28.1</c:v>
                </c:pt>
                <c:pt idx="894">
                  <c:v>30.6</c:v>
                </c:pt>
                <c:pt idx="895">
                  <c:v>40.7</c:v>
                </c:pt>
                <c:pt idx="896">
                  <c:v>49.8</c:v>
                </c:pt>
                <c:pt idx="897">
                  <c:v>67.8</c:v>
                </c:pt>
                <c:pt idx="898">
                  <c:v>64.8</c:v>
                </c:pt>
                <c:pt idx="899">
                  <c:v>47.8</c:v>
                </c:pt>
                <c:pt idx="900">
                  <c:v>15.1</c:v>
                </c:pt>
                <c:pt idx="901">
                  <c:v>23.1</c:v>
                </c:pt>
                <c:pt idx="902">
                  <c:v>19.8</c:v>
                </c:pt>
                <c:pt idx="903">
                  <c:v>27</c:v>
                </c:pt>
                <c:pt idx="904">
                  <c:v>22.8</c:v>
                </c:pt>
                <c:pt idx="905">
                  <c:v>23.8</c:v>
                </c:pt>
                <c:pt idx="906">
                  <c:v>41.5</c:v>
                </c:pt>
                <c:pt idx="907">
                  <c:v>40.6</c:v>
                </c:pt>
                <c:pt idx="908">
                  <c:v>51.6</c:v>
                </c:pt>
                <c:pt idx="909">
                  <c:v>58.3</c:v>
                </c:pt>
                <c:pt idx="910">
                  <c:v>54.2</c:v>
                </c:pt>
                <c:pt idx="911">
                  <c:v>47.9</c:v>
                </c:pt>
                <c:pt idx="912">
                  <c:v>38.8</c:v>
                </c:pt>
                <c:pt idx="913">
                  <c:v>54</c:v>
                </c:pt>
                <c:pt idx="914">
                  <c:v>54.5</c:v>
                </c:pt>
                <c:pt idx="915">
                  <c:v>39</c:v>
                </c:pt>
                <c:pt idx="916">
                  <c:v>53.1</c:v>
                </c:pt>
                <c:pt idx="917">
                  <c:v>52.6</c:v>
                </c:pt>
                <c:pt idx="918">
                  <c:v>46</c:v>
                </c:pt>
                <c:pt idx="919">
                  <c:v>52</c:v>
                </c:pt>
                <c:pt idx="920">
                  <c:v>46.1</c:v>
                </c:pt>
                <c:pt idx="921">
                  <c:v>62.1</c:v>
                </c:pt>
                <c:pt idx="922">
                  <c:v>60.5</c:v>
                </c:pt>
                <c:pt idx="923">
                  <c:v>67.2</c:v>
                </c:pt>
                <c:pt idx="924">
                  <c:v>78.1</c:v>
                </c:pt>
                <c:pt idx="925">
                  <c:v>74.8</c:v>
                </c:pt>
                <c:pt idx="926">
                  <c:v>62.3</c:v>
                </c:pt>
                <c:pt idx="927">
                  <c:v>61.4</c:v>
                </c:pt>
                <c:pt idx="928">
                  <c:v>70.1</c:v>
                </c:pt>
                <c:pt idx="929">
                  <c:v>80.6</c:v>
                </c:pt>
                <c:pt idx="930">
                  <c:v>87.7</c:v>
                </c:pt>
                <c:pt idx="931">
                  <c:v>83.7</c:v>
                </c:pt>
                <c:pt idx="932">
                  <c:v>70</c:v>
                </c:pt>
                <c:pt idx="933">
                  <c:v>79.8</c:v>
                </c:pt>
                <c:pt idx="934">
                  <c:v>80.5</c:v>
                </c:pt>
                <c:pt idx="935">
                  <c:v>70.8</c:v>
                </c:pt>
                <c:pt idx="936">
                  <c:v>71.6</c:v>
                </c:pt>
                <c:pt idx="937">
                  <c:v>20</c:v>
                </c:pt>
                <c:pt idx="938">
                  <c:v>59.4</c:v>
                </c:pt>
                <c:pt idx="939">
                  <c:v>42.3</c:v>
                </c:pt>
                <c:pt idx="940">
                  <c:v>60.9</c:v>
                </c:pt>
                <c:pt idx="941">
                  <c:v>64.5</c:v>
                </c:pt>
                <c:pt idx="942">
                  <c:v>32.5</c:v>
                </c:pt>
                <c:pt idx="943">
                  <c:v>100</c:v>
                </c:pt>
                <c:pt idx="944">
                  <c:v>98.6</c:v>
                </c:pt>
                <c:pt idx="945">
                  <c:v>95.1</c:v>
                </c:pt>
                <c:pt idx="946">
                  <c:v>96.1</c:v>
                </c:pt>
                <c:pt idx="947">
                  <c:v>97.2</c:v>
                </c:pt>
                <c:pt idx="948">
                  <c:v>90.3</c:v>
                </c:pt>
                <c:pt idx="949">
                  <c:v>95.9</c:v>
                </c:pt>
                <c:pt idx="950">
                  <c:v>95</c:v>
                </c:pt>
                <c:pt idx="951">
                  <c:v>94</c:v>
                </c:pt>
                <c:pt idx="952">
                  <c:v>86.1</c:v>
                </c:pt>
                <c:pt idx="953">
                  <c:v>51.2</c:v>
                </c:pt>
                <c:pt idx="954">
                  <c:v>78.9</c:v>
                </c:pt>
                <c:pt idx="955">
                  <c:v>85.4</c:v>
                </c:pt>
                <c:pt idx="956">
                  <c:v>94.8</c:v>
                </c:pt>
                <c:pt idx="957">
                  <c:v>97.1</c:v>
                </c:pt>
                <c:pt idx="958">
                  <c:v>99</c:v>
                </c:pt>
                <c:pt idx="959">
                  <c:v>97.9</c:v>
                </c:pt>
                <c:pt idx="960">
                  <c:v>98.9</c:v>
                </c:pt>
                <c:pt idx="961">
                  <c:v>98.3</c:v>
                </c:pt>
                <c:pt idx="962">
                  <c:v>98.9</c:v>
                </c:pt>
                <c:pt idx="963">
                  <c:v>98.7</c:v>
                </c:pt>
                <c:pt idx="964">
                  <c:v>97.3</c:v>
                </c:pt>
                <c:pt idx="965">
                  <c:v>97.5</c:v>
                </c:pt>
                <c:pt idx="966">
                  <c:v>96.3</c:v>
                </c:pt>
                <c:pt idx="967">
                  <c:v>91.8</c:v>
                </c:pt>
                <c:pt idx="968">
                  <c:v>81.8</c:v>
                </c:pt>
                <c:pt idx="969">
                  <c:v>71.5</c:v>
                </c:pt>
                <c:pt idx="970">
                  <c:v>91.7</c:v>
                </c:pt>
                <c:pt idx="971">
                  <c:v>98.1</c:v>
                </c:pt>
                <c:pt idx="972">
                  <c:v>96.7</c:v>
                </c:pt>
                <c:pt idx="973">
                  <c:v>98.5</c:v>
                </c:pt>
                <c:pt idx="974">
                  <c:v>99.2</c:v>
                </c:pt>
                <c:pt idx="975">
                  <c:v>99.5</c:v>
                </c:pt>
                <c:pt idx="976">
                  <c:v>99.3</c:v>
                </c:pt>
                <c:pt idx="977">
                  <c:v>99.9</c:v>
                </c:pt>
                <c:pt idx="978">
                  <c:v>99.8</c:v>
                </c:pt>
                <c:pt idx="979">
                  <c:v>99.7</c:v>
                </c:pt>
                <c:pt idx="980">
                  <c:v>99.6</c:v>
                </c:pt>
                <c:pt idx="981">
                  <c:v>99.1</c:v>
                </c:pt>
                <c:pt idx="982">
                  <c:v>98.8</c:v>
                </c:pt>
                <c:pt idx="983">
                  <c:v>99.4</c:v>
                </c:pt>
                <c:pt idx="984">
                  <c:v>98</c:v>
                </c:pt>
                <c:pt idx="985">
                  <c:v>95.2</c:v>
                </c:pt>
                <c:pt idx="986">
                  <c:v>94.1</c:v>
                </c:pt>
                <c:pt idx="987">
                  <c:v>95.3</c:v>
                </c:pt>
                <c:pt idx="988">
                  <c:v>96.9</c:v>
                </c:pt>
                <c:pt idx="989">
                  <c:v>93.2</c:v>
                </c:pt>
                <c:pt idx="990">
                  <c:v>88.3</c:v>
                </c:pt>
                <c:pt idx="991">
                  <c:v>87.3</c:v>
                </c:pt>
                <c:pt idx="992">
                  <c:v>83.5</c:v>
                </c:pt>
                <c:pt idx="993">
                  <c:v>73.7</c:v>
                </c:pt>
                <c:pt idx="994">
                  <c:v>79.3</c:v>
                </c:pt>
                <c:pt idx="995">
                  <c:v>85.5</c:v>
                </c:pt>
                <c:pt idx="996">
                  <c:v>91.9</c:v>
                </c:pt>
                <c:pt idx="997">
                  <c:v>86.9</c:v>
                </c:pt>
                <c:pt idx="998">
                  <c:v>77.1</c:v>
                </c:pt>
                <c:pt idx="999">
                  <c:v>76.3</c:v>
                </c:pt>
                <c:pt idx="1000">
                  <c:v>77.6</c:v>
                </c:pt>
                <c:pt idx="1001">
                  <c:v>85.3</c:v>
                </c:pt>
                <c:pt idx="1002">
                  <c:v>96.4</c:v>
                </c:pt>
                <c:pt idx="1003">
                  <c:v>98.4</c:v>
                </c:pt>
                <c:pt idx="1004">
                  <c:v>98.2</c:v>
                </c:pt>
                <c:pt idx="1005">
                  <c:v>97</c:v>
                </c:pt>
                <c:pt idx="1006">
                  <c:v>88.7</c:v>
                </c:pt>
                <c:pt idx="1007">
                  <c:v>85.2</c:v>
                </c:pt>
                <c:pt idx="1008">
                  <c:v>32.5</c:v>
                </c:pt>
                <c:pt idx="1009">
                  <c:v>63.4</c:v>
                </c:pt>
                <c:pt idx="1010">
                  <c:v>54.8</c:v>
                </c:pt>
                <c:pt idx="1011">
                  <c:v>64.6</c:v>
                </c:pt>
                <c:pt idx="1012">
                  <c:v>62.2</c:v>
                </c:pt>
                <c:pt idx="1013">
                  <c:v>45.8</c:v>
                </c:pt>
                <c:pt idx="1014">
                  <c:v>80.4</c:v>
                </c:pt>
                <c:pt idx="1015">
                  <c:v>93.8</c:v>
                </c:pt>
                <c:pt idx="1016">
                  <c:v>84.1</c:v>
                </c:pt>
                <c:pt idx="1017">
                  <c:v>80.3</c:v>
                </c:pt>
                <c:pt idx="1018">
                  <c:v>78.6</c:v>
                </c:pt>
                <c:pt idx="1019">
                  <c:v>77.4</c:v>
                </c:pt>
                <c:pt idx="1020">
                  <c:v>56.4</c:v>
                </c:pt>
                <c:pt idx="1021">
                  <c:v>50.8</c:v>
                </c:pt>
                <c:pt idx="1022">
                  <c:v>45.1</c:v>
                </c:pt>
                <c:pt idx="1023">
                  <c:v>41.4</c:v>
                </c:pt>
                <c:pt idx="1024">
                  <c:v>22.5</c:v>
                </c:pt>
                <c:pt idx="1025">
                  <c:v>43.1</c:v>
                </c:pt>
                <c:pt idx="1026">
                  <c:v>64.9</c:v>
                </c:pt>
                <c:pt idx="1027">
                  <c:v>64</c:v>
                </c:pt>
                <c:pt idx="1028">
                  <c:v>38.9</c:v>
                </c:pt>
                <c:pt idx="1029">
                  <c:v>19.3</c:v>
                </c:pt>
                <c:pt idx="1030">
                  <c:v>29.9</c:v>
                </c:pt>
                <c:pt idx="1031">
                  <c:v>41.2</c:v>
                </c:pt>
                <c:pt idx="1032">
                  <c:v>43.2</c:v>
                </c:pt>
                <c:pt idx="1033">
                  <c:v>45.5</c:v>
                </c:pt>
                <c:pt idx="1034">
                  <c:v>10.6</c:v>
                </c:pt>
                <c:pt idx="1035">
                  <c:v>19.9</c:v>
                </c:pt>
                <c:pt idx="1036">
                  <c:v>35.9</c:v>
                </c:pt>
                <c:pt idx="1037">
                  <c:v>67.6</c:v>
                </c:pt>
                <c:pt idx="1038">
                  <c:v>29.1</c:v>
                </c:pt>
                <c:pt idx="1039">
                  <c:v>13.7</c:v>
                </c:pt>
                <c:pt idx="1040">
                  <c:v>26.9</c:v>
                </c:pt>
                <c:pt idx="1041">
                  <c:v>40.4</c:v>
                </c:pt>
                <c:pt idx="1042">
                  <c:v>57.5</c:v>
                </c:pt>
                <c:pt idx="1043">
                  <c:v>71.7</c:v>
                </c:pt>
                <c:pt idx="1044">
                  <c:v>69.8</c:v>
                </c:pt>
                <c:pt idx="1045">
                  <c:v>79.4</c:v>
                </c:pt>
                <c:pt idx="1046">
                  <c:v>90.5</c:v>
                </c:pt>
                <c:pt idx="1047">
                  <c:v>32.5</c:v>
                </c:pt>
                <c:pt idx="1048">
                  <c:v>24.5</c:v>
                </c:pt>
                <c:pt idx="1049">
                  <c:v>5.3</c:v>
                </c:pt>
                <c:pt idx="1050">
                  <c:v>6.3</c:v>
                </c:pt>
                <c:pt idx="1051">
                  <c:v>5.6</c:v>
                </c:pt>
                <c:pt idx="1052">
                  <c:v>5.1</c:v>
                </c:pt>
                <c:pt idx="1053">
                  <c:v>6.1</c:v>
                </c:pt>
                <c:pt idx="1054">
                  <c:v>11.4</c:v>
                </c:pt>
                <c:pt idx="1055">
                  <c:v>10.3</c:v>
                </c:pt>
                <c:pt idx="1056">
                  <c:v>8.1</c:v>
                </c:pt>
                <c:pt idx="1057">
                  <c:v>8.1</c:v>
                </c:pt>
                <c:pt idx="1058">
                  <c:v>9.7</c:v>
                </c:pt>
                <c:pt idx="1059">
                  <c:v>14.2</c:v>
                </c:pt>
                <c:pt idx="1060">
                  <c:v>13.4</c:v>
                </c:pt>
                <c:pt idx="1061">
                  <c:v>12.3</c:v>
                </c:pt>
                <c:pt idx="1062">
                  <c:v>15.4</c:v>
                </c:pt>
                <c:pt idx="1063">
                  <c:v>18.3</c:v>
                </c:pt>
                <c:pt idx="1064">
                  <c:v>16.2</c:v>
                </c:pt>
                <c:pt idx="1065">
                  <c:v>20.5</c:v>
                </c:pt>
                <c:pt idx="1066">
                  <c:v>14.5</c:v>
                </c:pt>
                <c:pt idx="1067">
                  <c:v>16.9</c:v>
                </c:pt>
                <c:pt idx="1068">
                  <c:v>25.7</c:v>
                </c:pt>
                <c:pt idx="1069">
                  <c:v>18.3</c:v>
                </c:pt>
                <c:pt idx="1070">
                  <c:v>29</c:v>
                </c:pt>
                <c:pt idx="1071">
                  <c:v>35.2</c:v>
                </c:pt>
                <c:pt idx="1072">
                  <c:v>47.6</c:v>
                </c:pt>
                <c:pt idx="1073">
                  <c:v>40.8</c:v>
                </c:pt>
                <c:pt idx="1074">
                  <c:v>39.1</c:v>
                </c:pt>
                <c:pt idx="1075">
                  <c:v>35.7</c:v>
                </c:pt>
                <c:pt idx="1076">
                  <c:v>34.4</c:v>
                </c:pt>
                <c:pt idx="1077">
                  <c:v>43.7</c:v>
                </c:pt>
                <c:pt idx="1078">
                  <c:v>44.5</c:v>
                </c:pt>
                <c:pt idx="1079">
                  <c:v>42.4</c:v>
                </c:pt>
                <c:pt idx="1080">
                  <c:v>45.3</c:v>
                </c:pt>
                <c:pt idx="1081">
                  <c:v>43.5</c:v>
                </c:pt>
                <c:pt idx="1082">
                  <c:v>41.6</c:v>
                </c:pt>
                <c:pt idx="1083">
                  <c:v>48.6</c:v>
                </c:pt>
                <c:pt idx="1084">
                  <c:v>58.8</c:v>
                </c:pt>
                <c:pt idx="1085">
                  <c:v>53.2</c:v>
                </c:pt>
                <c:pt idx="1086">
                  <c:v>59.3</c:v>
                </c:pt>
                <c:pt idx="1087">
                  <c:v>61.9</c:v>
                </c:pt>
                <c:pt idx="1088">
                  <c:v>66.6</c:v>
                </c:pt>
                <c:pt idx="1089">
                  <c:v>69.4</c:v>
                </c:pt>
                <c:pt idx="1090">
                  <c:v>72.3</c:v>
                </c:pt>
                <c:pt idx="1091">
                  <c:v>69.7</c:v>
                </c:pt>
                <c:pt idx="1092">
                  <c:v>76.5</c:v>
                </c:pt>
                <c:pt idx="1093">
                  <c:v>75.6</c:v>
                </c:pt>
                <c:pt idx="1094">
                  <c:v>91</c:v>
                </c:pt>
                <c:pt idx="1095">
                  <c:v>97.6</c:v>
                </c:pt>
                <c:pt idx="1096">
                  <c:v>97.8</c:v>
                </c:pt>
                <c:pt idx="1097">
                  <c:v>96.8</c:v>
                </c:pt>
                <c:pt idx="1098">
                  <c:v>96.6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0231990"/>
        <c:axId val="236030721"/>
      </c:barChart>
      <c:lineChart>
        <c:grouping val="standard"/>
        <c:varyColors val="0"/>
        <c:ser>
          <c:idx val="0"/>
          <c:order val="0"/>
          <c:tx>
            <c:strRef>
              <c:f>去掉拆分的数据!$C$1</c:f>
              <c:strCache>
                <c:ptCount val="1"/>
                <c:pt idx="0">
                  <c:v>收盘价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multiLvlStrRef>
              <c:f>去掉拆分的数据!$A$2:$B$1100</c:f>
              <c:multiLvlStrCache>
                <c:ptCount val="1099"/>
                <c:lvl>
                  <c:pt idx="0" c:formatCode="yyyy\-mm\-dd">
                    <c:v>2019-07-16</c:v>
                  </c:pt>
                  <c:pt idx="1" c:formatCode="yyyy\-mm\-dd">
                    <c:v>2019-07-15</c:v>
                  </c:pt>
                  <c:pt idx="2" c:formatCode="yyyy\-mm\-dd">
                    <c:v>2019-07-12</c:v>
                  </c:pt>
                  <c:pt idx="3" c:formatCode="yyyy\-mm\-dd">
                    <c:v>2019-07-10</c:v>
                  </c:pt>
                  <c:pt idx="4" c:formatCode="yyyy\-mm\-dd">
                    <c:v>2019-07-09</c:v>
                  </c:pt>
                  <c:pt idx="5" c:formatCode="yyyy\-mm\-dd">
                    <c:v>2019-07-08</c:v>
                  </c:pt>
                  <c:pt idx="6" c:formatCode="yyyy\-mm\-dd">
                    <c:v>2019-07-05</c:v>
                  </c:pt>
                  <c:pt idx="7" c:formatCode="yyyy\-mm\-dd">
                    <c:v>2019-07-04</c:v>
                  </c:pt>
                  <c:pt idx="8" c:formatCode="yyyy\-mm\-dd">
                    <c:v>2019-07-03</c:v>
                  </c:pt>
                  <c:pt idx="9" c:formatCode="yyyy\-mm\-dd">
                    <c:v>2019-07-02</c:v>
                  </c:pt>
                  <c:pt idx="10" c:formatCode="yyyy\-mm\-dd">
                    <c:v>2019-07-01</c:v>
                  </c:pt>
                  <c:pt idx="11" c:formatCode="yyyy\-mm\-dd">
                    <c:v>2019-06-28</c:v>
                  </c:pt>
                  <c:pt idx="12" c:formatCode="yyyy\-mm\-dd">
                    <c:v>2019-06-27</c:v>
                  </c:pt>
                  <c:pt idx="13" c:formatCode="yyyy\-mm\-dd">
                    <c:v>2019-06-26</c:v>
                  </c:pt>
                  <c:pt idx="14" c:formatCode="yyyy\-mm\-dd">
                    <c:v>2019-06-25</c:v>
                  </c:pt>
                  <c:pt idx="15" c:formatCode="yyyy\-mm\-dd">
                    <c:v>2019-06-24</c:v>
                  </c:pt>
                  <c:pt idx="16" c:formatCode="yyyy\-mm\-dd">
                    <c:v>2019-06-21</c:v>
                  </c:pt>
                  <c:pt idx="17" c:formatCode="yyyy\-mm\-dd">
                    <c:v>2019-06-20</c:v>
                  </c:pt>
                  <c:pt idx="18" c:formatCode="yyyy\-mm\-dd">
                    <c:v>2019-06-19</c:v>
                  </c:pt>
                  <c:pt idx="19" c:formatCode="yyyy\-mm\-dd">
                    <c:v>2019-06-18</c:v>
                  </c:pt>
                  <c:pt idx="20" c:formatCode="yyyy\-mm\-dd">
                    <c:v>2019-06-17</c:v>
                  </c:pt>
                  <c:pt idx="21" c:formatCode="yyyy\-mm\-dd">
                    <c:v>2019-06-14</c:v>
                  </c:pt>
                  <c:pt idx="22" c:formatCode="yyyy\-mm\-dd">
                    <c:v>2019-06-13</c:v>
                  </c:pt>
                  <c:pt idx="23" c:formatCode="yyyy\-mm\-dd">
                    <c:v>2019-06-12</c:v>
                  </c:pt>
                  <c:pt idx="24" c:formatCode="yyyy\-mm\-dd">
                    <c:v>2019-06-11</c:v>
                  </c:pt>
                  <c:pt idx="25" c:formatCode="yyyy\-mm\-dd">
                    <c:v>2019-06-10</c:v>
                  </c:pt>
                  <c:pt idx="26" c:formatCode="yyyy\-mm\-dd">
                    <c:v>2019-06-06</c:v>
                  </c:pt>
                  <c:pt idx="27" c:formatCode="yyyy\-mm\-dd">
                    <c:v>2019-06-05</c:v>
                  </c:pt>
                  <c:pt idx="28" c:formatCode="yyyy\-mm\-dd">
                    <c:v>2019-06-04</c:v>
                  </c:pt>
                  <c:pt idx="29" c:formatCode="yyyy\-mm\-dd">
                    <c:v>2019-06-03</c:v>
                  </c:pt>
                  <c:pt idx="30" c:formatCode="yyyy\-mm\-dd">
                    <c:v>2019-05-31</c:v>
                  </c:pt>
                  <c:pt idx="31" c:formatCode="yyyy\-mm\-dd">
                    <c:v>2019-05-30</c:v>
                  </c:pt>
                  <c:pt idx="32" c:formatCode="yyyy\-mm\-dd">
                    <c:v>2019-05-29</c:v>
                  </c:pt>
                  <c:pt idx="33" c:formatCode="yyyy\-mm\-dd">
                    <c:v>2019-05-28</c:v>
                  </c:pt>
                  <c:pt idx="34" c:formatCode="yyyy\-mm\-dd">
                    <c:v>2019-05-27</c:v>
                  </c:pt>
                  <c:pt idx="35" c:formatCode="yyyy\-mm\-dd">
                    <c:v>2019-05-24</c:v>
                  </c:pt>
                  <c:pt idx="36" c:formatCode="yyyy\-mm\-dd">
                    <c:v>2019-05-23</c:v>
                  </c:pt>
                  <c:pt idx="37" c:formatCode="yyyy\-mm\-dd">
                    <c:v>2019-05-22</c:v>
                  </c:pt>
                  <c:pt idx="38" c:formatCode="yyyy\-mm\-dd">
                    <c:v>2019-05-21</c:v>
                  </c:pt>
                  <c:pt idx="39" c:formatCode="yyyy\-mm\-dd">
                    <c:v>2019-05-20</c:v>
                  </c:pt>
                  <c:pt idx="40" c:formatCode="yyyy\-mm\-dd">
                    <c:v>2019-05-17</c:v>
                  </c:pt>
                  <c:pt idx="41" c:formatCode="yyyy\-mm\-dd">
                    <c:v>2019-05-16</c:v>
                  </c:pt>
                  <c:pt idx="42" c:formatCode="yyyy\-mm\-dd">
                    <c:v>2019-05-15</c:v>
                  </c:pt>
                  <c:pt idx="43" c:formatCode="yyyy\-mm\-dd">
                    <c:v>2019-05-14</c:v>
                  </c:pt>
                  <c:pt idx="44" c:formatCode="yyyy\-mm\-dd">
                    <c:v>2019-05-13</c:v>
                  </c:pt>
                  <c:pt idx="45" c:formatCode="yyyy\-mm\-dd">
                    <c:v>2019-05-10</c:v>
                  </c:pt>
                  <c:pt idx="46" c:formatCode="yyyy\-mm\-dd">
                    <c:v>2019-05-09</c:v>
                  </c:pt>
                  <c:pt idx="47" c:formatCode="yyyy\-mm\-dd">
                    <c:v>2019-05-08</c:v>
                  </c:pt>
                  <c:pt idx="48" c:formatCode="yyyy\-mm\-dd">
                    <c:v>2019-05-07</c:v>
                  </c:pt>
                  <c:pt idx="49" c:formatCode="yyyy\-mm\-dd">
                    <c:v>2019-05-06</c:v>
                  </c:pt>
                  <c:pt idx="50" c:formatCode="yyyy\-mm\-dd">
                    <c:v>2019-04-30</c:v>
                  </c:pt>
                  <c:pt idx="51" c:formatCode="yyyy\-mm\-dd">
                    <c:v>2019-04-29</c:v>
                  </c:pt>
                  <c:pt idx="52" c:formatCode="yyyy\-mm\-dd">
                    <c:v>2019-04-26</c:v>
                  </c:pt>
                  <c:pt idx="53" c:formatCode="yyyy\-mm\-dd">
                    <c:v>2019-04-25</c:v>
                  </c:pt>
                  <c:pt idx="54" c:formatCode="yyyy\-mm\-dd">
                    <c:v>2019-04-24</c:v>
                  </c:pt>
                  <c:pt idx="55" c:formatCode="yyyy\-mm\-dd">
                    <c:v>2019-04-23</c:v>
                  </c:pt>
                  <c:pt idx="56" c:formatCode="yyyy\-mm\-dd">
                    <c:v>2019-04-22</c:v>
                  </c:pt>
                  <c:pt idx="57" c:formatCode="yyyy\-mm\-dd">
                    <c:v>2019-04-19</c:v>
                  </c:pt>
                  <c:pt idx="58" c:formatCode="yyyy\-mm\-dd">
                    <c:v>2019-04-18</c:v>
                  </c:pt>
                  <c:pt idx="59" c:formatCode="yyyy\-mm\-dd">
                    <c:v>2019-04-17</c:v>
                  </c:pt>
                  <c:pt idx="60" c:formatCode="yyyy\-mm\-dd">
                    <c:v>2019-04-16</c:v>
                  </c:pt>
                  <c:pt idx="61" c:formatCode="yyyy\-mm\-dd">
                    <c:v>2019-04-15</c:v>
                  </c:pt>
                  <c:pt idx="62" c:formatCode="yyyy\-mm\-dd">
                    <c:v>2019-04-12</c:v>
                  </c:pt>
                  <c:pt idx="63" c:formatCode="yyyy\-mm\-dd">
                    <c:v>2019-04-11</c:v>
                  </c:pt>
                  <c:pt idx="64" c:formatCode="yyyy\-mm\-dd">
                    <c:v>2019-04-10</c:v>
                  </c:pt>
                  <c:pt idx="65" c:formatCode="yyyy\-mm\-dd">
                    <c:v>2019-04-09</c:v>
                  </c:pt>
                  <c:pt idx="66" c:formatCode="yyyy\-mm\-dd">
                    <c:v>2019-04-08</c:v>
                  </c:pt>
                  <c:pt idx="67" c:formatCode="yyyy\-mm\-dd">
                    <c:v>2019-04-04</c:v>
                  </c:pt>
                  <c:pt idx="68" c:formatCode="yyyy\-mm\-dd">
                    <c:v>2019-04-03</c:v>
                  </c:pt>
                  <c:pt idx="69" c:formatCode="yyyy\-mm\-dd">
                    <c:v>2019-04-02</c:v>
                  </c:pt>
                  <c:pt idx="70" c:formatCode="yyyy\-mm\-dd">
                    <c:v>2019-04-01</c:v>
                  </c:pt>
                  <c:pt idx="71" c:formatCode="yyyy\-mm\-dd">
                    <c:v>2019-03-29</c:v>
                  </c:pt>
                  <c:pt idx="72" c:formatCode="yyyy\-mm\-dd">
                    <c:v>2019-03-28</c:v>
                  </c:pt>
                  <c:pt idx="73" c:formatCode="yyyy\-mm\-dd">
                    <c:v>2019-03-27</c:v>
                  </c:pt>
                  <c:pt idx="74" c:formatCode="yyyy\-mm\-dd">
                    <c:v>2019-03-26</c:v>
                  </c:pt>
                  <c:pt idx="75" c:formatCode="yyyy\-mm\-dd">
                    <c:v>2019-03-25</c:v>
                  </c:pt>
                  <c:pt idx="76" c:formatCode="yyyy\-mm\-dd">
                    <c:v>2019-03-22</c:v>
                  </c:pt>
                  <c:pt idx="77" c:formatCode="yyyy\-mm\-dd">
                    <c:v>2019-03-21</c:v>
                  </c:pt>
                  <c:pt idx="78" c:formatCode="yyyy\-mm\-dd">
                    <c:v>2019-03-20</c:v>
                  </c:pt>
                  <c:pt idx="79" c:formatCode="yyyy\-mm\-dd">
                    <c:v>2019-03-19</c:v>
                  </c:pt>
                  <c:pt idx="80" c:formatCode="yyyy\-mm\-dd">
                    <c:v>2019-03-18</c:v>
                  </c:pt>
                  <c:pt idx="81" c:formatCode="yyyy\-mm\-dd">
                    <c:v>2019-03-15</c:v>
                  </c:pt>
                  <c:pt idx="82" c:formatCode="yyyy\-mm\-dd">
                    <c:v>2019-03-14</c:v>
                  </c:pt>
                  <c:pt idx="83" c:formatCode="yyyy\-mm\-dd">
                    <c:v>2019-03-13</c:v>
                  </c:pt>
                  <c:pt idx="84" c:formatCode="yyyy\-mm\-dd">
                    <c:v>2019-03-12</c:v>
                  </c:pt>
                  <c:pt idx="85" c:formatCode="yyyy\-mm\-dd">
                    <c:v>2019-03-11</c:v>
                  </c:pt>
                  <c:pt idx="86" c:formatCode="yyyy\-mm\-dd">
                    <c:v>2019-03-08</c:v>
                  </c:pt>
                  <c:pt idx="87" c:formatCode="yyyy\-mm\-dd">
                    <c:v>2019-03-07</c:v>
                  </c:pt>
                  <c:pt idx="88" c:formatCode="yyyy\-mm\-dd">
                    <c:v>2019-03-06</c:v>
                  </c:pt>
                  <c:pt idx="89" c:formatCode="yyyy\-mm\-dd">
                    <c:v>2019-03-05</c:v>
                  </c:pt>
                  <c:pt idx="90" c:formatCode="yyyy\-mm\-dd">
                    <c:v>2019-03-04</c:v>
                  </c:pt>
                  <c:pt idx="91" c:formatCode="yyyy\-mm\-dd">
                    <c:v>2019-03-01</c:v>
                  </c:pt>
                  <c:pt idx="92" c:formatCode="yyyy\-mm\-dd">
                    <c:v>2019-02-28</c:v>
                  </c:pt>
                  <c:pt idx="93" c:formatCode="yyyy\-mm\-dd">
                    <c:v>2019-02-27</c:v>
                  </c:pt>
                  <c:pt idx="94" c:formatCode="yyyy\-mm\-dd">
                    <c:v>2019-02-26</c:v>
                  </c:pt>
                  <c:pt idx="95" c:formatCode="yyyy\-mm\-dd">
                    <c:v>2019-02-25</c:v>
                  </c:pt>
                  <c:pt idx="96" c:formatCode="yyyy\-mm\-dd">
                    <c:v>2019-02-22</c:v>
                  </c:pt>
                  <c:pt idx="97" c:formatCode="yyyy\-mm\-dd">
                    <c:v>2019-02-21</c:v>
                  </c:pt>
                  <c:pt idx="98" c:formatCode="yyyy\-mm\-dd">
                    <c:v>2019-02-20</c:v>
                  </c:pt>
                  <c:pt idx="99" c:formatCode="yyyy\-mm\-dd">
                    <c:v>2019-02-19</c:v>
                  </c:pt>
                  <c:pt idx="100" c:formatCode="yyyy\-mm\-dd">
                    <c:v>2019-02-18</c:v>
                  </c:pt>
                  <c:pt idx="101" c:formatCode="yyyy\-mm\-dd">
                    <c:v>2019-02-15</c:v>
                  </c:pt>
                  <c:pt idx="102" c:formatCode="yyyy\-mm\-dd">
                    <c:v>2019-02-14</c:v>
                  </c:pt>
                  <c:pt idx="103" c:formatCode="yyyy\-mm\-dd">
                    <c:v>2019-02-13</c:v>
                  </c:pt>
                  <c:pt idx="104" c:formatCode="yyyy\-mm\-dd">
                    <c:v>2019-02-12</c:v>
                  </c:pt>
                  <c:pt idx="105" c:formatCode="yyyy\-mm\-dd">
                    <c:v>2019-02-11</c:v>
                  </c:pt>
                  <c:pt idx="106" c:formatCode="yyyy\-mm\-dd">
                    <c:v>2019-02-01</c:v>
                  </c:pt>
                  <c:pt idx="107" c:formatCode="yyyy\-mm\-dd">
                    <c:v>2019-01-31</c:v>
                  </c:pt>
                  <c:pt idx="108" c:formatCode="yyyy\-mm\-dd">
                    <c:v>2019-01-30</c:v>
                  </c:pt>
                  <c:pt idx="109" c:formatCode="yyyy\-mm\-dd">
                    <c:v>2019-01-29</c:v>
                  </c:pt>
                  <c:pt idx="110" c:formatCode="yyyy\-mm\-dd">
                    <c:v>2019-01-28</c:v>
                  </c:pt>
                  <c:pt idx="111" c:formatCode="yyyy\-mm\-dd">
                    <c:v>2019-01-25</c:v>
                  </c:pt>
                  <c:pt idx="112" c:formatCode="yyyy\-mm\-dd">
                    <c:v>2019-01-24</c:v>
                  </c:pt>
                  <c:pt idx="113" c:formatCode="yyyy\-mm\-dd">
                    <c:v>2019-01-23</c:v>
                  </c:pt>
                  <c:pt idx="114" c:formatCode="yyyy\-mm\-dd">
                    <c:v>2019-01-22</c:v>
                  </c:pt>
                  <c:pt idx="115" c:formatCode="yyyy\-mm\-dd">
                    <c:v>2019-01-21</c:v>
                  </c:pt>
                  <c:pt idx="116" c:formatCode="yyyy\-mm\-dd">
                    <c:v>2019-01-18</c:v>
                  </c:pt>
                  <c:pt idx="117" c:formatCode="yyyy\-mm\-dd">
                    <c:v>2019-01-17</c:v>
                  </c:pt>
                  <c:pt idx="118" c:formatCode="yyyy\-mm\-dd">
                    <c:v>2019-01-16</c:v>
                  </c:pt>
                  <c:pt idx="119" c:formatCode="yyyy\-mm\-dd">
                    <c:v>2019-01-15</c:v>
                  </c:pt>
                  <c:pt idx="120" c:formatCode="yyyy\-mm\-dd">
                    <c:v>2019-01-14</c:v>
                  </c:pt>
                  <c:pt idx="121" c:formatCode="yyyy\-mm\-dd">
                    <c:v>2019-01-11</c:v>
                  </c:pt>
                  <c:pt idx="122" c:formatCode="yyyy\-mm\-dd">
                    <c:v>2019-01-10</c:v>
                  </c:pt>
                  <c:pt idx="123" c:formatCode="yyyy\-mm\-dd">
                    <c:v>2019-01-09</c:v>
                  </c:pt>
                  <c:pt idx="124" c:formatCode="yyyy\-mm\-dd">
                    <c:v>2019-01-08</c:v>
                  </c:pt>
                  <c:pt idx="125" c:formatCode="yyyy\-mm\-dd">
                    <c:v>2019-01-07</c:v>
                  </c:pt>
                  <c:pt idx="126" c:formatCode="yyyy\-mm\-dd">
                    <c:v>2019-01-04</c:v>
                  </c:pt>
                  <c:pt idx="127" c:formatCode="yyyy\-mm\-dd">
                    <c:v>2019-01-03</c:v>
                  </c:pt>
                  <c:pt idx="128" c:formatCode="yyyy\-mm\-dd">
                    <c:v>2019-01-02</c:v>
                  </c:pt>
                  <c:pt idx="129" c:formatCode="yyyy\-mm\-dd">
                    <c:v>2018-12-28</c:v>
                  </c:pt>
                  <c:pt idx="130" c:formatCode="yyyy\-mm\-dd">
                    <c:v>2018-12-27</c:v>
                  </c:pt>
                  <c:pt idx="131" c:formatCode="yyyy\-mm\-dd">
                    <c:v>2018-12-26</c:v>
                  </c:pt>
                  <c:pt idx="132" c:formatCode="yyyy\-mm\-dd">
                    <c:v>2018-12-25</c:v>
                  </c:pt>
                  <c:pt idx="133" c:formatCode="yyyy\-mm\-dd">
                    <c:v>2018-12-24</c:v>
                  </c:pt>
                  <c:pt idx="134" c:formatCode="yyyy\-mm\-dd">
                    <c:v>2018-12-21</c:v>
                  </c:pt>
                  <c:pt idx="135" c:formatCode="yyyy\-mm\-dd">
                    <c:v>2018-12-20</c:v>
                  </c:pt>
                  <c:pt idx="136" c:formatCode="yyyy\-mm\-dd">
                    <c:v>2018-12-19</c:v>
                  </c:pt>
                  <c:pt idx="137" c:formatCode="yyyy\-mm\-dd">
                    <c:v>2018-12-18</c:v>
                  </c:pt>
                  <c:pt idx="138" c:formatCode="yyyy\-mm\-dd">
                    <c:v>2018-12-17</c:v>
                  </c:pt>
                  <c:pt idx="139" c:formatCode="yyyy\-mm\-dd">
                    <c:v>2018-12-14</c:v>
                  </c:pt>
                  <c:pt idx="140" c:formatCode="yyyy\-mm\-dd">
                    <c:v>2018-12-13</c:v>
                  </c:pt>
                  <c:pt idx="141" c:formatCode="yyyy\-mm\-dd">
                    <c:v>2018-12-12</c:v>
                  </c:pt>
                  <c:pt idx="142" c:formatCode="yyyy\-mm\-dd">
                    <c:v>2018-12-11</c:v>
                  </c:pt>
                  <c:pt idx="143" c:formatCode="yyyy\-mm\-dd">
                    <c:v>2018-12-10</c:v>
                  </c:pt>
                  <c:pt idx="144" c:formatCode="yyyy\-mm\-dd">
                    <c:v>2018-12-07</c:v>
                  </c:pt>
                  <c:pt idx="145" c:formatCode="yyyy\-mm\-dd">
                    <c:v>2018-12-06</c:v>
                  </c:pt>
                  <c:pt idx="146" c:formatCode="yyyy\-mm\-dd">
                    <c:v>2018-12-05</c:v>
                  </c:pt>
                  <c:pt idx="147" c:formatCode="yyyy\-mm\-dd">
                    <c:v>2018-12-04</c:v>
                  </c:pt>
                  <c:pt idx="148" c:formatCode="yyyy\-mm\-dd">
                    <c:v>2018-12-03</c:v>
                  </c:pt>
                  <c:pt idx="149" c:formatCode="yyyy\-mm\-dd">
                    <c:v>2018-11-30</c:v>
                  </c:pt>
                  <c:pt idx="150" c:formatCode="yyyy\-mm\-dd">
                    <c:v>2018-11-29</c:v>
                  </c:pt>
                  <c:pt idx="151" c:formatCode="yyyy\-mm\-dd">
                    <c:v>2018-11-28</c:v>
                  </c:pt>
                  <c:pt idx="152" c:formatCode="yyyy\-mm\-dd">
                    <c:v>2018-11-27</c:v>
                  </c:pt>
                  <c:pt idx="153" c:formatCode="yyyy\-mm\-dd">
                    <c:v>2018-11-26</c:v>
                  </c:pt>
                  <c:pt idx="154" c:formatCode="yyyy\-mm\-dd">
                    <c:v>2018-11-23</c:v>
                  </c:pt>
                  <c:pt idx="155" c:formatCode="yyyy\-mm\-dd">
                    <c:v>2018-11-22</c:v>
                  </c:pt>
                  <c:pt idx="156" c:formatCode="yyyy\-mm\-dd">
                    <c:v>2018-11-21</c:v>
                  </c:pt>
                  <c:pt idx="157" c:formatCode="yyyy\-mm\-dd">
                    <c:v>2018-11-20</c:v>
                  </c:pt>
                  <c:pt idx="158" c:formatCode="yyyy\-mm\-dd">
                    <c:v>2018-11-19</c:v>
                  </c:pt>
                  <c:pt idx="159" c:formatCode="yyyy\-mm\-dd">
                    <c:v>2018-11-16</c:v>
                  </c:pt>
                  <c:pt idx="160" c:formatCode="yyyy\-mm\-dd">
                    <c:v>2018-11-15</c:v>
                  </c:pt>
                  <c:pt idx="161" c:formatCode="yyyy\-mm\-dd">
                    <c:v>2018-11-14</c:v>
                  </c:pt>
                  <c:pt idx="162" c:formatCode="yyyy\-mm\-dd">
                    <c:v>2018-11-13</c:v>
                  </c:pt>
                  <c:pt idx="163" c:formatCode="yyyy\-mm\-dd">
                    <c:v>2018-11-12</c:v>
                  </c:pt>
                  <c:pt idx="164" c:formatCode="yyyy\-mm\-dd">
                    <c:v>2018-11-09</c:v>
                  </c:pt>
                  <c:pt idx="165" c:formatCode="yyyy\-mm\-dd">
                    <c:v>2018-11-08</c:v>
                  </c:pt>
                  <c:pt idx="166" c:formatCode="yyyy\-mm\-dd">
                    <c:v>2018-11-07</c:v>
                  </c:pt>
                  <c:pt idx="167" c:formatCode="yyyy\-mm\-dd">
                    <c:v>2018-11-06</c:v>
                  </c:pt>
                  <c:pt idx="168" c:formatCode="yyyy\-mm\-dd">
                    <c:v>2018-11-05</c:v>
                  </c:pt>
                  <c:pt idx="169" c:formatCode="yyyy\-mm\-dd">
                    <c:v>2018-11-02</c:v>
                  </c:pt>
                  <c:pt idx="170" c:formatCode="yyyy\-mm\-dd">
                    <c:v>2018-11-01</c:v>
                  </c:pt>
                  <c:pt idx="171" c:formatCode="yyyy\-mm\-dd">
                    <c:v>2018-10-31</c:v>
                  </c:pt>
                  <c:pt idx="172" c:formatCode="yyyy\-mm\-dd">
                    <c:v>2018-10-30</c:v>
                  </c:pt>
                  <c:pt idx="173" c:formatCode="yyyy\-mm\-dd">
                    <c:v>2018-10-29</c:v>
                  </c:pt>
                  <c:pt idx="174" c:formatCode="yyyy\-mm\-dd">
                    <c:v>2018-10-26</c:v>
                  </c:pt>
                  <c:pt idx="175" c:formatCode="yyyy\-mm\-dd">
                    <c:v>2018-10-25</c:v>
                  </c:pt>
                  <c:pt idx="176" c:formatCode="yyyy\-mm\-dd">
                    <c:v>2018-10-24</c:v>
                  </c:pt>
                  <c:pt idx="177" c:formatCode="yyyy\-mm\-dd">
                    <c:v>2018-10-23</c:v>
                  </c:pt>
                  <c:pt idx="178" c:formatCode="yyyy\-mm\-dd">
                    <c:v>2018-10-22</c:v>
                  </c:pt>
                  <c:pt idx="179" c:formatCode="yyyy\-mm\-dd">
                    <c:v>2018-10-19</c:v>
                  </c:pt>
                  <c:pt idx="180" c:formatCode="yyyy\-mm\-dd">
                    <c:v>2018-10-18</c:v>
                  </c:pt>
                  <c:pt idx="181" c:formatCode="yyyy\-mm\-dd">
                    <c:v>2018-10-17</c:v>
                  </c:pt>
                  <c:pt idx="182" c:formatCode="yyyy\-mm\-dd">
                    <c:v>2018-10-16</c:v>
                  </c:pt>
                  <c:pt idx="183" c:formatCode="yyyy\-mm\-dd">
                    <c:v>2018-10-15</c:v>
                  </c:pt>
                  <c:pt idx="184" c:formatCode="yyyy\-mm\-dd">
                    <c:v>2018-10-12</c:v>
                  </c:pt>
                  <c:pt idx="185" c:formatCode="yyyy\-mm\-dd">
                    <c:v>2018-10-11</c:v>
                  </c:pt>
                  <c:pt idx="186" c:formatCode="yyyy\-mm\-dd">
                    <c:v>2018-10-10</c:v>
                  </c:pt>
                  <c:pt idx="187" c:formatCode="yyyy\-mm\-dd">
                    <c:v>2018-10-09</c:v>
                  </c:pt>
                  <c:pt idx="188" c:formatCode="yyyy\-mm\-dd">
                    <c:v>2018-10-08</c:v>
                  </c:pt>
                  <c:pt idx="189" c:formatCode="yyyy\-mm\-dd">
                    <c:v>2018-09-28</c:v>
                  </c:pt>
                  <c:pt idx="190" c:formatCode="yyyy\-mm\-dd">
                    <c:v>2018-09-27</c:v>
                  </c:pt>
                  <c:pt idx="191" c:formatCode="yyyy\-mm\-dd">
                    <c:v>2018-09-26</c:v>
                  </c:pt>
                  <c:pt idx="192" c:formatCode="yyyy\-mm\-dd">
                    <c:v>2018-09-25</c:v>
                  </c:pt>
                  <c:pt idx="193" c:formatCode="yyyy\-mm\-dd">
                    <c:v>2018-09-21</c:v>
                  </c:pt>
                  <c:pt idx="194" c:formatCode="yyyy\-mm\-dd">
                    <c:v>2018-09-20</c:v>
                  </c:pt>
                  <c:pt idx="195" c:formatCode="yyyy\-mm\-dd">
                    <c:v>2018-09-19</c:v>
                  </c:pt>
                  <c:pt idx="196" c:formatCode="yyyy\-mm\-dd">
                    <c:v>2018-09-18</c:v>
                  </c:pt>
                  <c:pt idx="197" c:formatCode="yyyy\-mm\-dd">
                    <c:v>2018-09-17</c:v>
                  </c:pt>
                  <c:pt idx="198" c:formatCode="yyyy\-mm\-dd">
                    <c:v>2018-09-14</c:v>
                  </c:pt>
                  <c:pt idx="199" c:formatCode="yyyy\-mm\-dd">
                    <c:v>2018-09-13</c:v>
                  </c:pt>
                  <c:pt idx="200" c:formatCode="yyyy\-mm\-dd">
                    <c:v>2018-09-12</c:v>
                  </c:pt>
                  <c:pt idx="201" c:formatCode="yyyy\-mm\-dd">
                    <c:v>2018-09-11</c:v>
                  </c:pt>
                  <c:pt idx="202" c:formatCode="yyyy\-mm\-dd">
                    <c:v>2018-09-10</c:v>
                  </c:pt>
                  <c:pt idx="203" c:formatCode="yyyy\-mm\-dd">
                    <c:v>2018-09-07</c:v>
                  </c:pt>
                  <c:pt idx="204" c:formatCode="yyyy\-mm\-dd">
                    <c:v>2018-09-06</c:v>
                  </c:pt>
                  <c:pt idx="205" c:formatCode="yyyy\-mm\-dd">
                    <c:v>2018-09-05</c:v>
                  </c:pt>
                  <c:pt idx="206" c:formatCode="yyyy\-mm\-dd">
                    <c:v>2018-09-04</c:v>
                  </c:pt>
                  <c:pt idx="207" c:formatCode="yyyy\-mm\-dd">
                    <c:v>2018-09-03</c:v>
                  </c:pt>
                  <c:pt idx="208" c:formatCode="yyyy\-mm\-dd">
                    <c:v>2018-08-31</c:v>
                  </c:pt>
                  <c:pt idx="209" c:formatCode="yyyy\-mm\-dd">
                    <c:v>2018-08-30</c:v>
                  </c:pt>
                  <c:pt idx="210" c:formatCode="yyyy\-mm\-dd">
                    <c:v>2018-08-29</c:v>
                  </c:pt>
                  <c:pt idx="211" c:formatCode="yyyy\-mm\-dd">
                    <c:v>2018-08-28</c:v>
                  </c:pt>
                  <c:pt idx="212" c:formatCode="yyyy\-mm\-dd">
                    <c:v>2018-08-27</c:v>
                  </c:pt>
                  <c:pt idx="213" c:formatCode="yyyy\-mm\-dd">
                    <c:v>2018-08-24</c:v>
                  </c:pt>
                  <c:pt idx="214" c:formatCode="yyyy\-mm\-dd">
                    <c:v>2018-08-23</c:v>
                  </c:pt>
                  <c:pt idx="215" c:formatCode="yyyy\-mm\-dd">
                    <c:v>2018-08-22</c:v>
                  </c:pt>
                  <c:pt idx="216" c:formatCode="yyyy\-mm\-dd">
                    <c:v>2018-08-21</c:v>
                  </c:pt>
                  <c:pt idx="217" c:formatCode="yyyy\-mm\-dd">
                    <c:v>2018-08-20</c:v>
                  </c:pt>
                  <c:pt idx="218" c:formatCode="yyyy\-mm\-dd">
                    <c:v>2018-08-17</c:v>
                  </c:pt>
                  <c:pt idx="219" c:formatCode="yyyy\-mm\-dd">
                    <c:v>2018-08-16</c:v>
                  </c:pt>
                  <c:pt idx="220" c:formatCode="yyyy\-mm\-dd">
                    <c:v>2018-08-15</c:v>
                  </c:pt>
                  <c:pt idx="221" c:formatCode="yyyy\-mm\-dd">
                    <c:v>2018-08-14</c:v>
                  </c:pt>
                  <c:pt idx="222" c:formatCode="yyyy\-mm\-dd">
                    <c:v>2018-08-13</c:v>
                  </c:pt>
                  <c:pt idx="223" c:formatCode="yyyy\-mm\-dd">
                    <c:v>2018-08-10</c:v>
                  </c:pt>
                  <c:pt idx="224" c:formatCode="yyyy\-mm\-dd">
                    <c:v>2018-08-09</c:v>
                  </c:pt>
                  <c:pt idx="225" c:formatCode="yyyy\-mm\-dd">
                    <c:v>2018-08-08</c:v>
                  </c:pt>
                  <c:pt idx="226" c:formatCode="yyyy\-mm\-dd">
                    <c:v>2018-08-06</c:v>
                  </c:pt>
                  <c:pt idx="227" c:formatCode="yyyy\-mm\-dd">
                    <c:v>2018-08-03</c:v>
                  </c:pt>
                  <c:pt idx="228" c:formatCode="yyyy\-mm\-dd">
                    <c:v>2018-08-02</c:v>
                  </c:pt>
                  <c:pt idx="229" c:formatCode="yyyy\-mm\-dd">
                    <c:v>2018-08-01</c:v>
                  </c:pt>
                  <c:pt idx="230" c:formatCode="yyyy\-mm\-dd">
                    <c:v>2018-07-31</c:v>
                  </c:pt>
                  <c:pt idx="231" c:formatCode="yyyy\-mm\-dd">
                    <c:v>2018-07-30</c:v>
                  </c:pt>
                  <c:pt idx="232" c:formatCode="yyyy\-mm\-dd">
                    <c:v>2018-07-27</c:v>
                  </c:pt>
                  <c:pt idx="233" c:formatCode="yyyy\-mm\-dd">
                    <c:v>2018-07-26</c:v>
                  </c:pt>
                  <c:pt idx="234" c:formatCode="yyyy\-mm\-dd">
                    <c:v>2018-07-25</c:v>
                  </c:pt>
                  <c:pt idx="235" c:formatCode="yyyy\-mm\-dd">
                    <c:v>2018-07-24</c:v>
                  </c:pt>
                  <c:pt idx="236" c:formatCode="yyyy\-mm\-dd">
                    <c:v>2018-07-23</c:v>
                  </c:pt>
                  <c:pt idx="237" c:formatCode="yyyy\-mm\-dd">
                    <c:v>2018-07-20</c:v>
                  </c:pt>
                  <c:pt idx="238" c:formatCode="yyyy\-mm\-dd">
                    <c:v>2018-07-19</c:v>
                  </c:pt>
                  <c:pt idx="239" c:formatCode="yyyy\-mm\-dd">
                    <c:v>2018-07-18</c:v>
                  </c:pt>
                  <c:pt idx="240" c:formatCode="yyyy\-mm\-dd">
                    <c:v>2018-07-17</c:v>
                  </c:pt>
                  <c:pt idx="241" c:formatCode="yyyy\-mm\-dd">
                    <c:v>2018-07-16</c:v>
                  </c:pt>
                  <c:pt idx="242" c:formatCode="yyyy\-mm\-dd">
                    <c:v>2018-07-13</c:v>
                  </c:pt>
                  <c:pt idx="243" c:formatCode="yyyy\-mm\-dd">
                    <c:v>2018-07-12</c:v>
                  </c:pt>
                  <c:pt idx="244" c:formatCode="yyyy\-mm\-dd">
                    <c:v>2018-07-11</c:v>
                  </c:pt>
                  <c:pt idx="245" c:formatCode="yyyy\-mm\-dd">
                    <c:v>2018-07-10</c:v>
                  </c:pt>
                  <c:pt idx="246" c:formatCode="yyyy\-mm\-dd">
                    <c:v>2018-07-09</c:v>
                  </c:pt>
                  <c:pt idx="247" c:formatCode="yyyy\-mm\-dd">
                    <c:v>2018-07-06</c:v>
                  </c:pt>
                  <c:pt idx="248" c:formatCode="yyyy\-mm\-dd">
                    <c:v>2018-07-05</c:v>
                  </c:pt>
                  <c:pt idx="249" c:formatCode="yyyy\-mm\-dd">
                    <c:v>2018-07-04</c:v>
                  </c:pt>
                  <c:pt idx="250" c:formatCode="yyyy\-mm\-dd">
                    <c:v>2018-07-03</c:v>
                  </c:pt>
                  <c:pt idx="251" c:formatCode="yyyy\-mm\-dd">
                    <c:v>2018-07-02</c:v>
                  </c:pt>
                  <c:pt idx="252" c:formatCode="yyyy\-mm\-dd">
                    <c:v>2018-06-29</c:v>
                  </c:pt>
                  <c:pt idx="253" c:formatCode="yyyy\-mm\-dd">
                    <c:v>2018-06-28</c:v>
                  </c:pt>
                  <c:pt idx="254" c:formatCode="yyyy\-mm\-dd">
                    <c:v>2018-06-27</c:v>
                  </c:pt>
                  <c:pt idx="255" c:formatCode="yyyy\-mm\-dd">
                    <c:v>2018-06-26</c:v>
                  </c:pt>
                  <c:pt idx="256" c:formatCode="yyyy\-mm\-dd">
                    <c:v>2018-06-25</c:v>
                  </c:pt>
                  <c:pt idx="257" c:formatCode="yyyy\-mm\-dd">
                    <c:v>2018-06-22</c:v>
                  </c:pt>
                  <c:pt idx="258" c:formatCode="yyyy\-mm\-dd">
                    <c:v>2018-06-21</c:v>
                  </c:pt>
                  <c:pt idx="259" c:formatCode="yyyy\-mm\-dd">
                    <c:v>2018-06-20</c:v>
                  </c:pt>
                  <c:pt idx="260" c:formatCode="yyyy\-mm\-dd">
                    <c:v>2018-06-19</c:v>
                  </c:pt>
                  <c:pt idx="261" c:formatCode="yyyy\-mm\-dd">
                    <c:v>2018-06-15</c:v>
                  </c:pt>
                  <c:pt idx="262" c:formatCode="yyyy\-mm\-dd">
                    <c:v>2018-06-14</c:v>
                  </c:pt>
                  <c:pt idx="263" c:formatCode="yyyy\-mm\-dd">
                    <c:v>2018-06-13</c:v>
                  </c:pt>
                  <c:pt idx="264" c:formatCode="yyyy\-mm\-dd">
                    <c:v>2018-06-12</c:v>
                  </c:pt>
                  <c:pt idx="265" c:formatCode="yyyy\-mm\-dd">
                    <c:v>2018-06-11</c:v>
                  </c:pt>
                  <c:pt idx="266" c:formatCode="yyyy\-mm\-dd">
                    <c:v>2018-06-08</c:v>
                  </c:pt>
                  <c:pt idx="267" c:formatCode="yyyy\-mm\-dd">
                    <c:v>2018-06-07</c:v>
                  </c:pt>
                  <c:pt idx="268" c:formatCode="yyyy\-mm\-dd">
                    <c:v>2018-06-06</c:v>
                  </c:pt>
                  <c:pt idx="269" c:formatCode="yyyy\-mm\-dd">
                    <c:v>2018-06-05</c:v>
                  </c:pt>
                  <c:pt idx="270" c:formatCode="yyyy\-mm\-dd">
                    <c:v>2018-06-04</c:v>
                  </c:pt>
                  <c:pt idx="271" c:formatCode="yyyy\-mm\-dd">
                    <c:v>2018-06-01</c:v>
                  </c:pt>
                  <c:pt idx="272" c:formatCode="yyyy\-mm\-dd">
                    <c:v>2018-05-31</c:v>
                  </c:pt>
                  <c:pt idx="273" c:formatCode="yyyy\-mm\-dd">
                    <c:v>2018-05-30</c:v>
                  </c:pt>
                  <c:pt idx="274" c:formatCode="yyyy\-mm\-dd">
                    <c:v>2018-05-29</c:v>
                  </c:pt>
                  <c:pt idx="275" c:formatCode="yyyy\-mm\-dd">
                    <c:v>2018-05-28</c:v>
                  </c:pt>
                  <c:pt idx="276" c:formatCode="yyyy\-mm\-dd">
                    <c:v>2018-05-25</c:v>
                  </c:pt>
                  <c:pt idx="277" c:formatCode="yyyy\-mm\-dd">
                    <c:v>2018-05-24</c:v>
                  </c:pt>
                  <c:pt idx="278" c:formatCode="yyyy\-mm\-dd">
                    <c:v>2018-05-23</c:v>
                  </c:pt>
                  <c:pt idx="279" c:formatCode="yyyy\-mm\-dd">
                    <c:v>2018-05-22</c:v>
                  </c:pt>
                  <c:pt idx="280" c:formatCode="yyyy\-mm\-dd">
                    <c:v>2018-05-21</c:v>
                  </c:pt>
                  <c:pt idx="281" c:formatCode="yyyy\-mm\-dd">
                    <c:v>2018-05-18</c:v>
                  </c:pt>
                  <c:pt idx="282" c:formatCode="yyyy\-mm\-dd">
                    <c:v>2018-05-17</c:v>
                  </c:pt>
                  <c:pt idx="283" c:formatCode="yyyy\-mm\-dd">
                    <c:v>2018-05-16</c:v>
                  </c:pt>
                  <c:pt idx="284" c:formatCode="yyyy\-mm\-dd">
                    <c:v>2018-05-15</c:v>
                  </c:pt>
                  <c:pt idx="285" c:formatCode="yyyy\-mm\-dd">
                    <c:v>2018-05-14</c:v>
                  </c:pt>
                  <c:pt idx="286" c:formatCode="yyyy\-mm\-dd">
                    <c:v>2018-05-11</c:v>
                  </c:pt>
                  <c:pt idx="287" c:formatCode="yyyy\-mm\-dd">
                    <c:v>2018-05-10</c:v>
                  </c:pt>
                  <c:pt idx="288" c:formatCode="yyyy\-mm\-dd">
                    <c:v>2018-05-09</c:v>
                  </c:pt>
                  <c:pt idx="289" c:formatCode="yyyy\-mm\-dd">
                    <c:v>2018-05-08</c:v>
                  </c:pt>
                  <c:pt idx="290" c:formatCode="yyyy\-mm\-dd">
                    <c:v>2018-05-07</c:v>
                  </c:pt>
                  <c:pt idx="291" c:formatCode="yyyy\-mm\-dd">
                    <c:v>2018-05-04</c:v>
                  </c:pt>
                  <c:pt idx="292" c:formatCode="yyyy\-mm\-dd">
                    <c:v>2018-05-03</c:v>
                  </c:pt>
                  <c:pt idx="293" c:formatCode="yyyy\-mm\-dd">
                    <c:v>2018-05-02</c:v>
                  </c:pt>
                  <c:pt idx="294" c:formatCode="yyyy\-mm\-dd">
                    <c:v>2018-04-27</c:v>
                  </c:pt>
                  <c:pt idx="295" c:formatCode="yyyy\-mm\-dd">
                    <c:v>2018-04-26</c:v>
                  </c:pt>
                  <c:pt idx="296" c:formatCode="yyyy\-mm\-dd">
                    <c:v>2018-04-25</c:v>
                  </c:pt>
                  <c:pt idx="297" c:formatCode="yyyy\-mm\-dd">
                    <c:v>2018-04-24</c:v>
                  </c:pt>
                  <c:pt idx="298" c:formatCode="yyyy\-mm\-dd">
                    <c:v>2018-04-23</c:v>
                  </c:pt>
                  <c:pt idx="299" c:formatCode="yyyy\-mm\-dd">
                    <c:v>2018-04-20</c:v>
                  </c:pt>
                  <c:pt idx="300" c:formatCode="yyyy\-mm\-dd">
                    <c:v>2018-04-19</c:v>
                  </c:pt>
                  <c:pt idx="301" c:formatCode="yyyy\-mm\-dd">
                    <c:v>2018-04-18</c:v>
                  </c:pt>
                  <c:pt idx="302" c:formatCode="yyyy\-mm\-dd">
                    <c:v>2018-04-17</c:v>
                  </c:pt>
                  <c:pt idx="303" c:formatCode="yyyy\-mm\-dd">
                    <c:v>2018-04-16</c:v>
                  </c:pt>
                  <c:pt idx="304" c:formatCode="yyyy\-mm\-dd">
                    <c:v>2018-04-13</c:v>
                  </c:pt>
                  <c:pt idx="305" c:formatCode="yyyy\-mm\-dd">
                    <c:v>2018-04-12</c:v>
                  </c:pt>
                  <c:pt idx="306" c:formatCode="yyyy\-mm\-dd">
                    <c:v>2018-04-11</c:v>
                  </c:pt>
                  <c:pt idx="307" c:formatCode="yyyy\-mm\-dd">
                    <c:v>2018-04-10</c:v>
                  </c:pt>
                  <c:pt idx="308" c:formatCode="yyyy\-mm\-dd">
                    <c:v>2018-04-09</c:v>
                  </c:pt>
                  <c:pt idx="309" c:formatCode="yyyy\-mm\-dd">
                    <c:v>2018-04-04</c:v>
                  </c:pt>
                  <c:pt idx="310" c:formatCode="yyyy\-mm\-dd">
                    <c:v>2018-04-03</c:v>
                  </c:pt>
                  <c:pt idx="311" c:formatCode="yyyy\-mm\-dd">
                    <c:v>2018-04-02</c:v>
                  </c:pt>
                  <c:pt idx="312" c:formatCode="yyyy\-mm\-dd">
                    <c:v>2018-03-30</c:v>
                  </c:pt>
                  <c:pt idx="313" c:formatCode="yyyy\-mm\-dd">
                    <c:v>2018-03-29</c:v>
                  </c:pt>
                  <c:pt idx="314" c:formatCode="yyyy\-mm\-dd">
                    <c:v>2018-03-28</c:v>
                  </c:pt>
                  <c:pt idx="315" c:formatCode="yyyy\-mm\-dd">
                    <c:v>2018-03-27</c:v>
                  </c:pt>
                  <c:pt idx="316" c:formatCode="yyyy\-mm\-dd">
                    <c:v>2018-03-26</c:v>
                  </c:pt>
                  <c:pt idx="317" c:formatCode="yyyy\-mm\-dd">
                    <c:v>2018-03-23</c:v>
                  </c:pt>
                  <c:pt idx="318" c:formatCode="yyyy\-mm\-dd">
                    <c:v>2018-03-22</c:v>
                  </c:pt>
                  <c:pt idx="319" c:formatCode="yyyy\-mm\-dd">
                    <c:v>2018-03-21</c:v>
                  </c:pt>
                  <c:pt idx="320" c:formatCode="yyyy\-mm\-dd">
                    <c:v>2018-03-20</c:v>
                  </c:pt>
                  <c:pt idx="321" c:formatCode="yyyy\-mm\-dd">
                    <c:v>2018-03-19</c:v>
                  </c:pt>
                  <c:pt idx="322" c:formatCode="yyyy\-mm\-dd">
                    <c:v>2018-03-16</c:v>
                  </c:pt>
                  <c:pt idx="323" c:formatCode="yyyy\-mm\-dd">
                    <c:v>2018-03-15</c:v>
                  </c:pt>
                  <c:pt idx="324" c:formatCode="yyyy\-mm\-dd">
                    <c:v>2018-03-14</c:v>
                  </c:pt>
                  <c:pt idx="325" c:formatCode="yyyy\-mm\-dd">
                    <c:v>2018-03-13</c:v>
                  </c:pt>
                  <c:pt idx="326" c:formatCode="yyyy\-mm\-dd">
                    <c:v>2018-03-12</c:v>
                  </c:pt>
                  <c:pt idx="327" c:formatCode="yyyy\-mm\-dd">
                    <c:v>2018-03-09</c:v>
                  </c:pt>
                  <c:pt idx="328" c:formatCode="yyyy\-mm\-dd">
                    <c:v>2018-03-08</c:v>
                  </c:pt>
                  <c:pt idx="329" c:formatCode="yyyy\-mm\-dd">
                    <c:v>2018-03-07</c:v>
                  </c:pt>
                  <c:pt idx="330" c:formatCode="yyyy\-mm\-dd">
                    <c:v>2018-03-06</c:v>
                  </c:pt>
                  <c:pt idx="331" c:formatCode="yyyy\-mm\-dd">
                    <c:v>2018-03-05</c:v>
                  </c:pt>
                  <c:pt idx="332" c:formatCode="yyyy\-mm\-dd">
                    <c:v>2018-03-02</c:v>
                  </c:pt>
                  <c:pt idx="333" c:formatCode="yyyy\-mm\-dd">
                    <c:v>2018-03-01</c:v>
                  </c:pt>
                  <c:pt idx="334" c:formatCode="yyyy\-mm\-dd">
                    <c:v>2018-02-28</c:v>
                  </c:pt>
                  <c:pt idx="335" c:formatCode="yyyy\-mm\-dd">
                    <c:v>2018-02-27</c:v>
                  </c:pt>
                  <c:pt idx="336" c:formatCode="yyyy\-mm\-dd">
                    <c:v>2018-02-26</c:v>
                  </c:pt>
                  <c:pt idx="337" c:formatCode="yyyy\-mm\-dd">
                    <c:v>2018-02-23</c:v>
                  </c:pt>
                  <c:pt idx="338" c:formatCode="yyyy\-mm\-dd">
                    <c:v>2018-02-22</c:v>
                  </c:pt>
                  <c:pt idx="339" c:formatCode="yyyy\-mm\-dd">
                    <c:v>2018-02-14</c:v>
                  </c:pt>
                  <c:pt idx="340" c:formatCode="yyyy\-mm\-dd">
                    <c:v>2018-02-13</c:v>
                  </c:pt>
                  <c:pt idx="341" c:formatCode="yyyy\-mm\-dd">
                    <c:v>2018-02-12</c:v>
                  </c:pt>
                  <c:pt idx="342" c:formatCode="yyyy\-mm\-dd">
                    <c:v>2018-02-09</c:v>
                  </c:pt>
                  <c:pt idx="343" c:formatCode="yyyy\-mm\-dd">
                    <c:v>2018-02-08</c:v>
                  </c:pt>
                  <c:pt idx="344" c:formatCode="yyyy\-mm\-dd">
                    <c:v>2018-02-07</c:v>
                  </c:pt>
                  <c:pt idx="345" c:formatCode="yyyy\-mm\-dd">
                    <c:v>2018-02-06</c:v>
                  </c:pt>
                  <c:pt idx="346" c:formatCode="yyyy\-mm\-dd">
                    <c:v>2018-02-05</c:v>
                  </c:pt>
                  <c:pt idx="347" c:formatCode="yyyy\-mm\-dd">
                    <c:v>2018-02-02</c:v>
                  </c:pt>
                  <c:pt idx="348" c:formatCode="yyyy\-mm\-dd">
                    <c:v>2018-02-01</c:v>
                  </c:pt>
                  <c:pt idx="349" c:formatCode="yyyy\-mm\-dd">
                    <c:v>2018-01-31</c:v>
                  </c:pt>
                  <c:pt idx="350" c:formatCode="yyyy\-mm\-dd">
                    <c:v>2018-01-30</c:v>
                  </c:pt>
                  <c:pt idx="351" c:formatCode="yyyy\-mm\-dd">
                    <c:v>2018-01-29</c:v>
                  </c:pt>
                  <c:pt idx="352" c:formatCode="yyyy\-mm\-dd">
                    <c:v>2018-01-26</c:v>
                  </c:pt>
                  <c:pt idx="353" c:formatCode="yyyy\-mm\-dd">
                    <c:v>2018-01-25</c:v>
                  </c:pt>
                  <c:pt idx="354" c:formatCode="yyyy\-mm\-dd">
                    <c:v>2018-01-24</c:v>
                  </c:pt>
                  <c:pt idx="355" c:formatCode="yyyy\-mm\-dd">
                    <c:v>2018-01-23</c:v>
                  </c:pt>
                  <c:pt idx="356" c:formatCode="yyyy\-mm\-dd">
                    <c:v>2018-01-22</c:v>
                  </c:pt>
                  <c:pt idx="357" c:formatCode="yyyy\-mm\-dd">
                    <c:v>2018-01-19</c:v>
                  </c:pt>
                  <c:pt idx="358" c:formatCode="yyyy\-mm\-dd">
                    <c:v>2018-01-18</c:v>
                  </c:pt>
                  <c:pt idx="359" c:formatCode="yyyy\-mm\-dd">
                    <c:v>2018-01-17</c:v>
                  </c:pt>
                  <c:pt idx="360" c:formatCode="yyyy\-mm\-dd">
                    <c:v>2018-01-16</c:v>
                  </c:pt>
                  <c:pt idx="361" c:formatCode="yyyy\-mm\-dd">
                    <c:v>2018-01-15</c:v>
                  </c:pt>
                  <c:pt idx="362" c:formatCode="yyyy\-mm\-dd">
                    <c:v>2018-01-12</c:v>
                  </c:pt>
                  <c:pt idx="363" c:formatCode="yyyy\-mm\-dd">
                    <c:v>2018-01-11</c:v>
                  </c:pt>
                  <c:pt idx="364" c:formatCode="yyyy\-mm\-dd">
                    <c:v>2018-01-10</c:v>
                  </c:pt>
                  <c:pt idx="365" c:formatCode="yyyy\-mm\-dd">
                    <c:v>2018-01-09</c:v>
                  </c:pt>
                  <c:pt idx="366" c:formatCode="yyyy\-mm\-dd">
                    <c:v>2018-01-08</c:v>
                  </c:pt>
                  <c:pt idx="367" c:formatCode="yyyy\-mm\-dd">
                    <c:v>2018-01-05</c:v>
                  </c:pt>
                  <c:pt idx="368" c:formatCode="yyyy\-mm\-dd">
                    <c:v>2018-01-04</c:v>
                  </c:pt>
                  <c:pt idx="369" c:formatCode="yyyy\-mm\-dd">
                    <c:v>2018-01-03</c:v>
                  </c:pt>
                  <c:pt idx="370" c:formatCode="yyyy\-mm\-dd">
                    <c:v>2018-01-02</c:v>
                  </c:pt>
                  <c:pt idx="371" c:formatCode="yyyy\-mm\-dd">
                    <c:v>2017-12-29</c:v>
                  </c:pt>
                  <c:pt idx="372" c:formatCode="yyyy\-mm\-dd">
                    <c:v>2017-12-28</c:v>
                  </c:pt>
                  <c:pt idx="373" c:formatCode="yyyy\-mm\-dd">
                    <c:v>2017-12-27</c:v>
                  </c:pt>
                  <c:pt idx="374" c:formatCode="yyyy\-mm\-dd">
                    <c:v>2017-12-26</c:v>
                  </c:pt>
                  <c:pt idx="375" c:formatCode="yyyy\-mm\-dd">
                    <c:v>2017-12-25</c:v>
                  </c:pt>
                  <c:pt idx="376" c:formatCode="yyyy\-mm\-dd">
                    <c:v>2017-12-22</c:v>
                  </c:pt>
                  <c:pt idx="377" c:formatCode="yyyy\-mm\-dd">
                    <c:v>2017-12-21</c:v>
                  </c:pt>
                  <c:pt idx="378" c:formatCode="yyyy\-mm\-dd">
                    <c:v>2017-12-20</c:v>
                  </c:pt>
                  <c:pt idx="379" c:formatCode="yyyy\-mm\-dd">
                    <c:v>2017-12-19</c:v>
                  </c:pt>
                  <c:pt idx="380" c:formatCode="yyyy\-mm\-dd">
                    <c:v>2017-12-18</c:v>
                  </c:pt>
                  <c:pt idx="381" c:formatCode="yyyy\-mm\-dd">
                    <c:v>2017-12-15</c:v>
                  </c:pt>
                  <c:pt idx="382" c:formatCode="yyyy\-mm\-dd">
                    <c:v>2017-12-14</c:v>
                  </c:pt>
                  <c:pt idx="383" c:formatCode="yyyy\-mm\-dd">
                    <c:v>2017-12-13</c:v>
                  </c:pt>
                  <c:pt idx="384" c:formatCode="yyyy\-mm\-dd">
                    <c:v>2017-12-12</c:v>
                  </c:pt>
                  <c:pt idx="385" c:formatCode="yyyy\-mm\-dd">
                    <c:v>2017-12-11</c:v>
                  </c:pt>
                  <c:pt idx="386" c:formatCode="yyyy\-mm\-dd">
                    <c:v>2017-12-08</c:v>
                  </c:pt>
                  <c:pt idx="387" c:formatCode="yyyy\-mm\-dd">
                    <c:v>2017-12-07</c:v>
                  </c:pt>
                  <c:pt idx="388" c:formatCode="yyyy\-mm\-dd">
                    <c:v>2017-12-06</c:v>
                  </c:pt>
                  <c:pt idx="389" c:formatCode="yyyy\-mm\-dd">
                    <c:v>2017-12-05</c:v>
                  </c:pt>
                  <c:pt idx="390" c:formatCode="yyyy\-mm\-dd">
                    <c:v>2017-12-04</c:v>
                  </c:pt>
                  <c:pt idx="391" c:formatCode="yyyy\-mm\-dd">
                    <c:v>2017-12-01</c:v>
                  </c:pt>
                  <c:pt idx="392" c:formatCode="yyyy\-mm\-dd">
                    <c:v>2017-11-30</c:v>
                  </c:pt>
                  <c:pt idx="393" c:formatCode="yyyy\-mm\-dd">
                    <c:v>2017-11-29</c:v>
                  </c:pt>
                  <c:pt idx="394" c:formatCode="yyyy\-mm\-dd">
                    <c:v>2017-11-28</c:v>
                  </c:pt>
                  <c:pt idx="395" c:formatCode="yyyy\-mm\-dd">
                    <c:v>2017-11-27</c:v>
                  </c:pt>
                  <c:pt idx="396" c:formatCode="yyyy\-mm\-dd">
                    <c:v>2017-11-24</c:v>
                  </c:pt>
                  <c:pt idx="397" c:formatCode="yyyy\-mm\-dd">
                    <c:v>2017-11-23</c:v>
                  </c:pt>
                  <c:pt idx="398" c:formatCode="yyyy\-mm\-dd">
                    <c:v>2017-11-22</c:v>
                  </c:pt>
                  <c:pt idx="399" c:formatCode="yyyy\-mm\-dd">
                    <c:v>2017-11-21</c:v>
                  </c:pt>
                  <c:pt idx="400" c:formatCode="yyyy\-mm\-dd">
                    <c:v>2017-11-20</c:v>
                  </c:pt>
                  <c:pt idx="401" c:formatCode="yyyy\-mm\-dd">
                    <c:v>2017-11-17</c:v>
                  </c:pt>
                  <c:pt idx="402" c:formatCode="yyyy\-mm\-dd">
                    <c:v>2017-11-16</c:v>
                  </c:pt>
                  <c:pt idx="403" c:formatCode="yyyy\-mm\-dd">
                    <c:v>2017-11-15</c:v>
                  </c:pt>
                  <c:pt idx="404" c:formatCode="yyyy\-mm\-dd">
                    <c:v>2017-11-14</c:v>
                  </c:pt>
                  <c:pt idx="405" c:formatCode="yyyy\-mm\-dd">
                    <c:v>2017-11-13</c:v>
                  </c:pt>
                  <c:pt idx="406" c:formatCode="yyyy\-mm\-dd">
                    <c:v>2017-11-10</c:v>
                  </c:pt>
                  <c:pt idx="407" c:formatCode="yyyy\-mm\-dd">
                    <c:v>2017-11-09</c:v>
                  </c:pt>
                  <c:pt idx="408" c:formatCode="yyyy\-mm\-dd">
                    <c:v>2017-11-08</c:v>
                  </c:pt>
                  <c:pt idx="409" c:formatCode="yyyy\-mm\-dd">
                    <c:v>2017-11-07</c:v>
                  </c:pt>
                  <c:pt idx="410" c:formatCode="yyyy\-mm\-dd">
                    <c:v>2017-11-06</c:v>
                  </c:pt>
                  <c:pt idx="411" c:formatCode="yyyy\-mm\-dd">
                    <c:v>2017-11-03</c:v>
                  </c:pt>
                  <c:pt idx="412" c:formatCode="yyyy\-mm\-dd">
                    <c:v>2017-11-02</c:v>
                  </c:pt>
                  <c:pt idx="413" c:formatCode="yyyy\-mm\-dd">
                    <c:v>2017-11-01</c:v>
                  </c:pt>
                  <c:pt idx="414" c:formatCode="yyyy\-mm\-dd">
                    <c:v>2017-10-31</c:v>
                  </c:pt>
                  <c:pt idx="415" c:formatCode="yyyy\-mm\-dd">
                    <c:v>2017-10-30</c:v>
                  </c:pt>
                  <c:pt idx="416" c:formatCode="yyyy\-mm\-dd">
                    <c:v>2017-10-27</c:v>
                  </c:pt>
                  <c:pt idx="417" c:formatCode="yyyy\-mm\-dd">
                    <c:v>2017-10-26</c:v>
                  </c:pt>
                  <c:pt idx="418" c:formatCode="yyyy\-mm\-dd">
                    <c:v>2017-10-25</c:v>
                  </c:pt>
                  <c:pt idx="419" c:formatCode="yyyy\-mm\-dd">
                    <c:v>2017-10-24</c:v>
                  </c:pt>
                  <c:pt idx="420" c:formatCode="yyyy\-mm\-dd">
                    <c:v>2017-10-23</c:v>
                  </c:pt>
                  <c:pt idx="421" c:formatCode="yyyy\-mm\-dd">
                    <c:v>2017-10-20</c:v>
                  </c:pt>
                  <c:pt idx="422" c:formatCode="yyyy\-mm\-dd">
                    <c:v>2017-10-19</c:v>
                  </c:pt>
                  <c:pt idx="423" c:formatCode="yyyy\-mm\-dd">
                    <c:v>2017-10-18</c:v>
                  </c:pt>
                  <c:pt idx="424" c:formatCode="yyyy\-mm\-dd">
                    <c:v>2017-10-17</c:v>
                  </c:pt>
                  <c:pt idx="425" c:formatCode="yyyy\-mm\-dd">
                    <c:v>2017-10-16</c:v>
                  </c:pt>
                  <c:pt idx="426" c:formatCode="yyyy\-mm\-dd">
                    <c:v>2017-10-13</c:v>
                  </c:pt>
                  <c:pt idx="427" c:formatCode="yyyy\-mm\-dd">
                    <c:v>2017-10-12</c:v>
                  </c:pt>
                  <c:pt idx="428" c:formatCode="yyyy\-mm\-dd">
                    <c:v>2017-10-11</c:v>
                  </c:pt>
                  <c:pt idx="429" c:formatCode="yyyy\-mm\-dd">
                    <c:v>2017-10-10</c:v>
                  </c:pt>
                  <c:pt idx="430" c:formatCode="yyyy\-mm\-dd">
                    <c:v>2017-10-09</c:v>
                  </c:pt>
                  <c:pt idx="431" c:formatCode="yyyy\-mm\-dd">
                    <c:v>2017-09-29</c:v>
                  </c:pt>
                  <c:pt idx="432" c:formatCode="yyyy\-mm\-dd">
                    <c:v>2017-09-28</c:v>
                  </c:pt>
                  <c:pt idx="433" c:formatCode="yyyy\-mm\-dd">
                    <c:v>2017-09-27</c:v>
                  </c:pt>
                  <c:pt idx="434" c:formatCode="yyyy\-mm\-dd">
                    <c:v>2017-09-26</c:v>
                  </c:pt>
                  <c:pt idx="435" c:formatCode="yyyy\-mm\-dd">
                    <c:v>2017-09-25</c:v>
                  </c:pt>
                  <c:pt idx="436" c:formatCode="yyyy\-mm\-dd">
                    <c:v>2017-09-22</c:v>
                  </c:pt>
                  <c:pt idx="437" c:formatCode="yyyy\-mm\-dd">
                    <c:v>2017-09-21</c:v>
                  </c:pt>
                  <c:pt idx="438" c:formatCode="yyyy\-mm\-dd">
                    <c:v>2017-09-20</c:v>
                  </c:pt>
                  <c:pt idx="439" c:formatCode="yyyy\-mm\-dd">
                    <c:v>2017-09-19</c:v>
                  </c:pt>
                  <c:pt idx="440" c:formatCode="yyyy\-mm\-dd">
                    <c:v>2017-09-18</c:v>
                  </c:pt>
                  <c:pt idx="441" c:formatCode="yyyy\-mm\-dd">
                    <c:v>2017-09-15</c:v>
                  </c:pt>
                  <c:pt idx="442" c:formatCode="yyyy\-mm\-dd">
                    <c:v>2017-09-14</c:v>
                  </c:pt>
                  <c:pt idx="443" c:formatCode="yyyy\-mm\-dd">
                    <c:v>2017-09-13</c:v>
                  </c:pt>
                  <c:pt idx="444" c:formatCode="yyyy\-mm\-dd">
                    <c:v>2017-09-12</c:v>
                  </c:pt>
                  <c:pt idx="445" c:formatCode="yyyy\-mm\-dd">
                    <c:v>2017-09-11</c:v>
                  </c:pt>
                  <c:pt idx="446" c:formatCode="yyyy\-mm\-dd">
                    <c:v>2017-09-08</c:v>
                  </c:pt>
                  <c:pt idx="447" c:formatCode="yyyy\-mm\-dd">
                    <c:v>2017-09-07</c:v>
                  </c:pt>
                  <c:pt idx="448" c:formatCode="yyyy\-mm\-dd">
                    <c:v>2017-09-06</c:v>
                  </c:pt>
                  <c:pt idx="449" c:formatCode="yyyy\-mm\-dd">
                    <c:v>2017-09-05</c:v>
                  </c:pt>
                  <c:pt idx="450" c:formatCode="yyyy\-mm\-dd">
                    <c:v>2017-09-04</c:v>
                  </c:pt>
                  <c:pt idx="451" c:formatCode="yyyy\-mm\-dd">
                    <c:v>2017-09-01</c:v>
                  </c:pt>
                  <c:pt idx="452" c:formatCode="yyyy\-mm\-dd">
                    <c:v>2017-08-31</c:v>
                  </c:pt>
                  <c:pt idx="453" c:formatCode="yyyy\-mm\-dd">
                    <c:v>2017-08-30</c:v>
                  </c:pt>
                  <c:pt idx="454" c:formatCode="yyyy\-mm\-dd">
                    <c:v>2017-08-29</c:v>
                  </c:pt>
                  <c:pt idx="455" c:formatCode="yyyy\-mm\-dd">
                    <c:v>2017-08-28</c:v>
                  </c:pt>
                  <c:pt idx="456" c:formatCode="yyyy\-mm\-dd">
                    <c:v>2017-08-25</c:v>
                  </c:pt>
                  <c:pt idx="457" c:formatCode="yyyy\-mm\-dd">
                    <c:v>2017-08-24</c:v>
                  </c:pt>
                  <c:pt idx="458" c:formatCode="yyyy\-mm\-dd">
                    <c:v>2017-08-23</c:v>
                  </c:pt>
                  <c:pt idx="459" c:formatCode="yyyy\-mm\-dd">
                    <c:v>2017-08-22</c:v>
                  </c:pt>
                  <c:pt idx="460" c:formatCode="yyyy\-mm\-dd">
                    <c:v>2017-08-21</c:v>
                  </c:pt>
                  <c:pt idx="461" c:formatCode="yyyy\-mm\-dd">
                    <c:v>2017-08-18</c:v>
                  </c:pt>
                  <c:pt idx="462" c:formatCode="yyyy\-mm\-dd">
                    <c:v>2017-08-17</c:v>
                  </c:pt>
                  <c:pt idx="463" c:formatCode="yyyy\-mm\-dd">
                    <c:v>2017-08-16</c:v>
                  </c:pt>
                  <c:pt idx="464" c:formatCode="yyyy\-mm\-dd">
                    <c:v>2017-08-15</c:v>
                  </c:pt>
                  <c:pt idx="465" c:formatCode="yyyy\-mm\-dd">
                    <c:v>2017-08-14</c:v>
                  </c:pt>
                  <c:pt idx="466" c:formatCode="yyyy\-mm\-dd">
                    <c:v>2017-08-11</c:v>
                  </c:pt>
                  <c:pt idx="467" c:formatCode="yyyy\-mm\-dd">
                    <c:v>2017-08-10</c:v>
                  </c:pt>
                  <c:pt idx="468" c:formatCode="yyyy\-mm\-dd">
                    <c:v>2017-08-09</c:v>
                  </c:pt>
                  <c:pt idx="469" c:formatCode="yyyy\-mm\-dd">
                    <c:v>2017-08-08</c:v>
                  </c:pt>
                  <c:pt idx="470" c:formatCode="yyyy\-mm\-dd">
                    <c:v>2017-08-07</c:v>
                  </c:pt>
                  <c:pt idx="471" c:formatCode="yyyy\-mm\-dd">
                    <c:v>2017-08-04</c:v>
                  </c:pt>
                  <c:pt idx="472" c:formatCode="yyyy\-mm\-dd">
                    <c:v>2017-08-03</c:v>
                  </c:pt>
                  <c:pt idx="473" c:formatCode="yyyy\-mm\-dd">
                    <c:v>2017-08-02</c:v>
                  </c:pt>
                  <c:pt idx="474" c:formatCode="yyyy\-mm\-dd">
                    <c:v>2017-08-01</c:v>
                  </c:pt>
                  <c:pt idx="475" c:formatCode="yyyy\-mm\-dd">
                    <c:v>2017-07-31</c:v>
                  </c:pt>
                  <c:pt idx="476" c:formatCode="yyyy\-mm\-dd">
                    <c:v>2017-07-28</c:v>
                  </c:pt>
                  <c:pt idx="477" c:formatCode="yyyy\-mm\-dd">
                    <c:v>2017-07-27</c:v>
                  </c:pt>
                  <c:pt idx="478" c:formatCode="yyyy\-mm\-dd">
                    <c:v>2017-07-26</c:v>
                  </c:pt>
                  <c:pt idx="479" c:formatCode="yyyy\-mm\-dd">
                    <c:v>2017-07-25</c:v>
                  </c:pt>
                  <c:pt idx="480" c:formatCode="yyyy\-mm\-dd">
                    <c:v>2017-07-24</c:v>
                  </c:pt>
                  <c:pt idx="481" c:formatCode="yyyy\-mm\-dd">
                    <c:v>2017-07-21</c:v>
                  </c:pt>
                  <c:pt idx="482" c:formatCode="yyyy\-mm\-dd">
                    <c:v>2017-07-20</c:v>
                  </c:pt>
                  <c:pt idx="483" c:formatCode="yyyy\-mm\-dd">
                    <c:v>2017-07-19</c:v>
                  </c:pt>
                  <c:pt idx="484" c:formatCode="yyyy\-mm\-dd">
                    <c:v>2017-07-18</c:v>
                  </c:pt>
                  <c:pt idx="485" c:formatCode="yyyy\-mm\-dd">
                    <c:v>2017-07-17</c:v>
                  </c:pt>
                  <c:pt idx="486" c:formatCode="yyyy\-mm\-dd">
                    <c:v>2017-07-14</c:v>
                  </c:pt>
                  <c:pt idx="487" c:formatCode="yyyy\-mm\-dd">
                    <c:v>2017-07-13</c:v>
                  </c:pt>
                  <c:pt idx="488" c:formatCode="yyyy\-mm\-dd">
                    <c:v>2017-07-12</c:v>
                  </c:pt>
                  <c:pt idx="489" c:formatCode="yyyy\-mm\-dd">
                    <c:v>2017-07-11</c:v>
                  </c:pt>
                  <c:pt idx="490" c:formatCode="yyyy\-mm\-dd">
                    <c:v>2017-07-10</c:v>
                  </c:pt>
                  <c:pt idx="491" c:formatCode="yyyy\-mm\-dd">
                    <c:v>2017-07-07</c:v>
                  </c:pt>
                  <c:pt idx="492" c:formatCode="yyyy\-mm\-dd">
                    <c:v>2017-07-06</c:v>
                  </c:pt>
                  <c:pt idx="493" c:formatCode="yyyy\-mm\-dd">
                    <c:v>2017-07-05</c:v>
                  </c:pt>
                  <c:pt idx="494" c:formatCode="yyyy\-mm\-dd">
                    <c:v>2017-07-04</c:v>
                  </c:pt>
                  <c:pt idx="495" c:formatCode="yyyy\-mm\-dd">
                    <c:v>2017-07-03</c:v>
                  </c:pt>
                  <c:pt idx="496" c:formatCode="yyyy\-mm\-dd">
                    <c:v>2017-06-30</c:v>
                  </c:pt>
                  <c:pt idx="497" c:formatCode="yyyy\-mm\-dd">
                    <c:v>2017-06-29</c:v>
                  </c:pt>
                  <c:pt idx="498" c:formatCode="yyyy\-mm\-dd">
                    <c:v>2017-06-28</c:v>
                  </c:pt>
                  <c:pt idx="499" c:formatCode="yyyy\-mm\-dd">
                    <c:v>2017-06-27</c:v>
                  </c:pt>
                  <c:pt idx="500" c:formatCode="yyyy\-mm\-dd">
                    <c:v>2017-06-26</c:v>
                  </c:pt>
                  <c:pt idx="501" c:formatCode="yyyy\-mm\-dd">
                    <c:v>2017-06-23</c:v>
                  </c:pt>
                  <c:pt idx="502" c:formatCode="yyyy\-mm\-dd">
                    <c:v>2017-06-22</c:v>
                  </c:pt>
                  <c:pt idx="503" c:formatCode="yyyy\-mm\-dd">
                    <c:v>2017-06-21</c:v>
                  </c:pt>
                  <c:pt idx="504" c:formatCode="yyyy\-mm\-dd">
                    <c:v>2017-06-20</c:v>
                  </c:pt>
                  <c:pt idx="505" c:formatCode="yyyy\-mm\-dd">
                    <c:v>2017-06-19</c:v>
                  </c:pt>
                  <c:pt idx="506" c:formatCode="yyyy\-mm\-dd">
                    <c:v>2017-06-16</c:v>
                  </c:pt>
                  <c:pt idx="507" c:formatCode="yyyy\-mm\-dd">
                    <c:v>2017-06-15</c:v>
                  </c:pt>
                  <c:pt idx="508" c:formatCode="yyyy\-mm\-dd">
                    <c:v>2017-06-14</c:v>
                  </c:pt>
                  <c:pt idx="509" c:formatCode="yyyy\-mm\-dd">
                    <c:v>2017-06-13</c:v>
                  </c:pt>
                  <c:pt idx="510" c:formatCode="yyyy\-mm\-dd">
                    <c:v>2017-06-12</c:v>
                  </c:pt>
                  <c:pt idx="511" c:formatCode="yyyy\-mm\-dd">
                    <c:v>2017-06-09</c:v>
                  </c:pt>
                  <c:pt idx="512" c:formatCode="yyyy\-mm\-dd">
                    <c:v>2017-06-08</c:v>
                  </c:pt>
                  <c:pt idx="513" c:formatCode="yyyy\-mm\-dd">
                    <c:v>2017-06-07</c:v>
                  </c:pt>
                  <c:pt idx="514" c:formatCode="yyyy\-mm\-dd">
                    <c:v>2017-06-06</c:v>
                  </c:pt>
                  <c:pt idx="515" c:formatCode="yyyy\-mm\-dd">
                    <c:v>2017-06-05</c:v>
                  </c:pt>
                  <c:pt idx="516" c:formatCode="yyyy\-mm\-dd">
                    <c:v>2017-06-02</c:v>
                  </c:pt>
                  <c:pt idx="517" c:formatCode="yyyy\-mm\-dd">
                    <c:v>2017-06-01</c:v>
                  </c:pt>
                  <c:pt idx="518" c:formatCode="yyyy\-mm\-dd">
                    <c:v>2017-05-31</c:v>
                  </c:pt>
                  <c:pt idx="519" c:formatCode="yyyy\-mm\-dd">
                    <c:v>2017-05-26</c:v>
                  </c:pt>
                  <c:pt idx="520" c:formatCode="yyyy\-mm\-dd">
                    <c:v>2017-05-25</c:v>
                  </c:pt>
                  <c:pt idx="521" c:formatCode="yyyy\-mm\-dd">
                    <c:v>2017-05-24</c:v>
                  </c:pt>
                  <c:pt idx="522" c:formatCode="yyyy\-mm\-dd">
                    <c:v>2017-05-23</c:v>
                  </c:pt>
                  <c:pt idx="523" c:formatCode="yyyy\-mm\-dd">
                    <c:v>2017-05-22</c:v>
                  </c:pt>
                  <c:pt idx="524" c:formatCode="yyyy\-mm\-dd">
                    <c:v>2017-05-19</c:v>
                  </c:pt>
                  <c:pt idx="525" c:formatCode="yyyy\-mm\-dd">
                    <c:v>2017-05-18</c:v>
                  </c:pt>
                  <c:pt idx="526" c:formatCode="yyyy\-mm\-dd">
                    <c:v>2017-05-17</c:v>
                  </c:pt>
                  <c:pt idx="527" c:formatCode="yyyy\-mm\-dd">
                    <c:v>2017-05-16</c:v>
                  </c:pt>
                  <c:pt idx="528" c:formatCode="yyyy\-mm\-dd">
                    <c:v>2017-05-15</c:v>
                  </c:pt>
                  <c:pt idx="529" c:formatCode="yyyy\-mm\-dd">
                    <c:v>2017-05-12</c:v>
                  </c:pt>
                  <c:pt idx="530" c:formatCode="yyyy\-mm\-dd">
                    <c:v>2017-05-11</c:v>
                  </c:pt>
                  <c:pt idx="531" c:formatCode="yyyy\-mm\-dd">
                    <c:v>2017-05-10</c:v>
                  </c:pt>
                  <c:pt idx="532" c:formatCode="yyyy\-mm\-dd">
                    <c:v>2017-05-09</c:v>
                  </c:pt>
                  <c:pt idx="533" c:formatCode="yyyy\-mm\-dd">
                    <c:v>2017-05-08</c:v>
                  </c:pt>
                  <c:pt idx="534" c:formatCode="yyyy\-mm\-dd">
                    <c:v>2017-05-05</c:v>
                  </c:pt>
                  <c:pt idx="535" c:formatCode="yyyy\-mm\-dd">
                    <c:v>2017-05-04</c:v>
                  </c:pt>
                  <c:pt idx="536" c:formatCode="yyyy\-mm\-dd">
                    <c:v>2017-05-03</c:v>
                  </c:pt>
                  <c:pt idx="537" c:formatCode="yyyy\-mm\-dd">
                    <c:v>2017-05-02</c:v>
                  </c:pt>
                  <c:pt idx="538" c:formatCode="yyyy\-mm\-dd">
                    <c:v>2017-04-28</c:v>
                  </c:pt>
                  <c:pt idx="539" c:formatCode="yyyy\-mm\-dd">
                    <c:v>2017-04-27</c:v>
                  </c:pt>
                  <c:pt idx="540" c:formatCode="yyyy\-mm\-dd">
                    <c:v>2017-04-26</c:v>
                  </c:pt>
                  <c:pt idx="541" c:formatCode="yyyy\-mm\-dd">
                    <c:v>2017-04-25</c:v>
                  </c:pt>
                  <c:pt idx="542" c:formatCode="yyyy\-mm\-dd">
                    <c:v>2017-04-24</c:v>
                  </c:pt>
                  <c:pt idx="543" c:formatCode="yyyy\-mm\-dd">
                    <c:v>2017-04-21</c:v>
                  </c:pt>
                  <c:pt idx="544" c:formatCode="yyyy\-mm\-dd">
                    <c:v>2017-04-20</c:v>
                  </c:pt>
                  <c:pt idx="545" c:formatCode="yyyy\-mm\-dd">
                    <c:v>2017-04-19</c:v>
                  </c:pt>
                  <c:pt idx="546" c:formatCode="yyyy\-mm\-dd">
                    <c:v>2017-04-18</c:v>
                  </c:pt>
                  <c:pt idx="547" c:formatCode="yyyy\-mm\-dd">
                    <c:v>2017-04-17</c:v>
                  </c:pt>
                  <c:pt idx="548" c:formatCode="yyyy\-mm\-dd">
                    <c:v>2017-04-14</c:v>
                  </c:pt>
                  <c:pt idx="549" c:formatCode="yyyy\-mm\-dd">
                    <c:v>2017-04-13</c:v>
                  </c:pt>
                  <c:pt idx="550" c:formatCode="yyyy\-mm\-dd">
                    <c:v>2017-04-12</c:v>
                  </c:pt>
                  <c:pt idx="551" c:formatCode="yyyy\-mm\-dd">
                    <c:v>2017-04-11</c:v>
                  </c:pt>
                  <c:pt idx="552" c:formatCode="yyyy\-mm\-dd">
                    <c:v>2017-04-10</c:v>
                  </c:pt>
                  <c:pt idx="553" c:formatCode="yyyy\-mm\-dd">
                    <c:v>2017-04-07</c:v>
                  </c:pt>
                  <c:pt idx="554" c:formatCode="yyyy\-mm\-dd">
                    <c:v>2017-04-06</c:v>
                  </c:pt>
                  <c:pt idx="555" c:formatCode="yyyy\-mm\-dd">
                    <c:v>2017-04-05</c:v>
                  </c:pt>
                  <c:pt idx="556" c:formatCode="yyyy\-mm\-dd">
                    <c:v>2017-03-31</c:v>
                  </c:pt>
                  <c:pt idx="557" c:formatCode="yyyy\-mm\-dd">
                    <c:v>2017-03-30</c:v>
                  </c:pt>
                  <c:pt idx="558" c:formatCode="yyyy\-mm\-dd">
                    <c:v>2017-03-29</c:v>
                  </c:pt>
                  <c:pt idx="559" c:formatCode="yyyy\-mm\-dd">
                    <c:v>2017-03-28</c:v>
                  </c:pt>
                  <c:pt idx="560" c:formatCode="yyyy\-mm\-dd">
                    <c:v>2017-03-27</c:v>
                  </c:pt>
                  <c:pt idx="561" c:formatCode="yyyy\-mm\-dd">
                    <c:v>2017-03-24</c:v>
                  </c:pt>
                  <c:pt idx="562" c:formatCode="yyyy\-mm\-dd">
                    <c:v>2017-03-23</c:v>
                  </c:pt>
                  <c:pt idx="563" c:formatCode="yyyy\-mm\-dd">
                    <c:v>2017-03-22</c:v>
                  </c:pt>
                  <c:pt idx="564" c:formatCode="yyyy\-mm\-dd">
                    <c:v>2017-03-21</c:v>
                  </c:pt>
                  <c:pt idx="565" c:formatCode="yyyy\-mm\-dd">
                    <c:v>2017-03-20</c:v>
                  </c:pt>
                  <c:pt idx="566" c:formatCode="yyyy\-mm\-dd">
                    <c:v>2017-03-17</c:v>
                  </c:pt>
                  <c:pt idx="567" c:formatCode="yyyy\-mm\-dd">
                    <c:v>2017-03-16</c:v>
                  </c:pt>
                  <c:pt idx="568" c:formatCode="yyyy\-mm\-dd">
                    <c:v>2017-03-15</c:v>
                  </c:pt>
                  <c:pt idx="569" c:formatCode="yyyy\-mm\-dd">
                    <c:v>2017-03-14</c:v>
                  </c:pt>
                  <c:pt idx="570" c:formatCode="yyyy\-mm\-dd">
                    <c:v>2017-03-13</c:v>
                  </c:pt>
                  <c:pt idx="571" c:formatCode="yyyy\-mm\-dd">
                    <c:v>2017-03-10</c:v>
                  </c:pt>
                  <c:pt idx="572" c:formatCode="yyyy\-mm\-dd">
                    <c:v>2017-03-09</c:v>
                  </c:pt>
                  <c:pt idx="573" c:formatCode="yyyy\-mm\-dd">
                    <c:v>2017-03-08</c:v>
                  </c:pt>
                  <c:pt idx="574" c:formatCode="yyyy\-mm\-dd">
                    <c:v>2017-03-07</c:v>
                  </c:pt>
                  <c:pt idx="575" c:formatCode="yyyy\-mm\-dd">
                    <c:v>2017-03-06</c:v>
                  </c:pt>
                  <c:pt idx="576" c:formatCode="yyyy\-mm\-dd">
                    <c:v>2017-03-03</c:v>
                  </c:pt>
                  <c:pt idx="577" c:formatCode="yyyy\-mm\-dd">
                    <c:v>2017-03-02</c:v>
                  </c:pt>
                  <c:pt idx="578" c:formatCode="yyyy\-mm\-dd">
                    <c:v>2017-03-01</c:v>
                  </c:pt>
                  <c:pt idx="579" c:formatCode="yyyy\-mm\-dd">
                    <c:v>2017-02-28</c:v>
                  </c:pt>
                  <c:pt idx="580" c:formatCode="yyyy\-mm\-dd">
                    <c:v>2017-02-27</c:v>
                  </c:pt>
                  <c:pt idx="581" c:formatCode="yyyy\-mm\-dd">
                    <c:v>2017-02-24</c:v>
                  </c:pt>
                  <c:pt idx="582" c:formatCode="yyyy\-mm\-dd">
                    <c:v>2017-02-23</c:v>
                  </c:pt>
                  <c:pt idx="583" c:formatCode="yyyy\-mm\-dd">
                    <c:v>2017-02-22</c:v>
                  </c:pt>
                  <c:pt idx="584" c:formatCode="yyyy\-mm\-dd">
                    <c:v>2017-02-21</c:v>
                  </c:pt>
                  <c:pt idx="585" c:formatCode="yyyy\-mm\-dd">
                    <c:v>2017-02-20</c:v>
                  </c:pt>
                  <c:pt idx="586" c:formatCode="yyyy\-mm\-dd">
                    <c:v>2017-02-17</c:v>
                  </c:pt>
                  <c:pt idx="587" c:formatCode="yyyy\-mm\-dd">
                    <c:v>2017-02-16</c:v>
                  </c:pt>
                  <c:pt idx="588" c:formatCode="yyyy\-mm\-dd">
                    <c:v>2017-02-15</c:v>
                  </c:pt>
                  <c:pt idx="589" c:formatCode="yyyy\-mm\-dd">
                    <c:v>2017-02-14</c:v>
                  </c:pt>
                  <c:pt idx="590" c:formatCode="yyyy\-mm\-dd">
                    <c:v>2017-02-13</c:v>
                  </c:pt>
                  <c:pt idx="591" c:formatCode="yyyy\-mm\-dd">
                    <c:v>2017-02-10</c:v>
                  </c:pt>
                  <c:pt idx="592" c:formatCode="yyyy\-mm\-dd">
                    <c:v>2017-02-09</c:v>
                  </c:pt>
                  <c:pt idx="593" c:formatCode="yyyy\-mm\-dd">
                    <c:v>2017-02-08</c:v>
                  </c:pt>
                  <c:pt idx="594" c:formatCode="yyyy\-mm\-dd">
                    <c:v>2017-02-07</c:v>
                  </c:pt>
                  <c:pt idx="595" c:formatCode="yyyy\-mm\-dd">
                    <c:v>2017-02-06</c:v>
                  </c:pt>
                  <c:pt idx="596" c:formatCode="yyyy\-mm\-dd">
                    <c:v>2017-02-03</c:v>
                  </c:pt>
                  <c:pt idx="597" c:formatCode="yyyy\-mm\-dd">
                    <c:v>2017-01-26</c:v>
                  </c:pt>
                  <c:pt idx="598" c:formatCode="yyyy\-mm\-dd">
                    <c:v>2017-01-25</c:v>
                  </c:pt>
                  <c:pt idx="599" c:formatCode="yyyy\-mm\-dd">
                    <c:v>2017-01-24</c:v>
                  </c:pt>
                  <c:pt idx="600" c:formatCode="yyyy\-mm\-dd">
                    <c:v>2017-01-23</c:v>
                  </c:pt>
                  <c:pt idx="601" c:formatCode="yyyy\-mm\-dd">
                    <c:v>2017-01-20</c:v>
                  </c:pt>
                  <c:pt idx="602" c:formatCode="yyyy\-mm\-dd">
                    <c:v>2017-01-19</c:v>
                  </c:pt>
                  <c:pt idx="603" c:formatCode="yyyy\-mm\-dd">
                    <c:v>2017-01-18</c:v>
                  </c:pt>
                  <c:pt idx="604" c:formatCode="yyyy\-mm\-dd">
                    <c:v>2017-01-17</c:v>
                  </c:pt>
                  <c:pt idx="605" c:formatCode="yyyy\-mm\-dd">
                    <c:v>2017-01-16</c:v>
                  </c:pt>
                  <c:pt idx="606" c:formatCode="yyyy\-mm\-dd">
                    <c:v>2017-01-13</c:v>
                  </c:pt>
                  <c:pt idx="607" c:formatCode="yyyy\-mm\-dd">
                    <c:v>2017-01-12</c:v>
                  </c:pt>
                  <c:pt idx="608" c:formatCode="yyyy\-mm\-dd">
                    <c:v>2017-01-11</c:v>
                  </c:pt>
                  <c:pt idx="609" c:formatCode="yyyy\-mm\-dd">
                    <c:v>2017-01-10</c:v>
                  </c:pt>
                  <c:pt idx="610" c:formatCode="yyyy\-mm\-dd">
                    <c:v>2017-01-09</c:v>
                  </c:pt>
                  <c:pt idx="611" c:formatCode="yyyy\-mm\-dd">
                    <c:v>2017-01-06</c:v>
                  </c:pt>
                  <c:pt idx="612" c:formatCode="yyyy\-mm\-dd">
                    <c:v>2017-01-05</c:v>
                  </c:pt>
                  <c:pt idx="613" c:formatCode="yyyy\-mm\-dd">
                    <c:v>2017-01-04</c:v>
                  </c:pt>
                  <c:pt idx="614" c:formatCode="yyyy\-mm\-dd">
                    <c:v>2017-01-03</c:v>
                  </c:pt>
                  <c:pt idx="615" c:formatCode="yyyy\-mm\-dd">
                    <c:v>2016-12-30</c:v>
                  </c:pt>
                  <c:pt idx="616" c:formatCode="yyyy\-mm\-dd">
                    <c:v>2016-12-29</c:v>
                  </c:pt>
                  <c:pt idx="617" c:formatCode="yyyy\-mm\-dd">
                    <c:v>2016-12-28</c:v>
                  </c:pt>
                  <c:pt idx="618" c:formatCode="yyyy\-mm\-dd">
                    <c:v>2016-12-27</c:v>
                  </c:pt>
                  <c:pt idx="619" c:formatCode="yyyy\-mm\-dd">
                    <c:v>2016-12-26</c:v>
                  </c:pt>
                  <c:pt idx="620" c:formatCode="yyyy\-mm\-dd">
                    <c:v>2016-12-23</c:v>
                  </c:pt>
                  <c:pt idx="621" c:formatCode="yyyy\-mm\-dd">
                    <c:v>2016-12-22</c:v>
                  </c:pt>
                  <c:pt idx="622" c:formatCode="yyyy\-mm\-dd">
                    <c:v>2016-12-21</c:v>
                  </c:pt>
                  <c:pt idx="623" c:formatCode="yyyy\-mm\-dd">
                    <c:v>2016-12-20</c:v>
                  </c:pt>
                  <c:pt idx="624" c:formatCode="yyyy\-mm\-dd">
                    <c:v>2016-12-19</c:v>
                  </c:pt>
                  <c:pt idx="625" c:formatCode="yyyy\-mm\-dd">
                    <c:v>2016-12-16</c:v>
                  </c:pt>
                  <c:pt idx="626" c:formatCode="yyyy\-mm\-dd">
                    <c:v>2016-12-15</c:v>
                  </c:pt>
                  <c:pt idx="627" c:formatCode="yyyy\-mm\-dd">
                    <c:v>2016-12-14</c:v>
                  </c:pt>
                  <c:pt idx="628" c:formatCode="yyyy\-mm\-dd">
                    <c:v>2016-12-13</c:v>
                  </c:pt>
                  <c:pt idx="629" c:formatCode="yyyy\-mm\-dd">
                    <c:v>2016-12-12</c:v>
                  </c:pt>
                  <c:pt idx="630" c:formatCode="yyyy\-mm\-dd">
                    <c:v>2016-12-09</c:v>
                  </c:pt>
                  <c:pt idx="631" c:formatCode="yyyy\-mm\-dd">
                    <c:v>2016-12-08</c:v>
                  </c:pt>
                  <c:pt idx="632" c:formatCode="yyyy\-mm\-dd">
                    <c:v>2016-12-07</c:v>
                  </c:pt>
                  <c:pt idx="633" c:formatCode="yyyy\-mm\-dd">
                    <c:v>2016-12-06</c:v>
                  </c:pt>
                  <c:pt idx="634" c:formatCode="yyyy\-mm\-dd">
                    <c:v>2016-12-05</c:v>
                  </c:pt>
                  <c:pt idx="635" c:formatCode="yyyy\-mm\-dd">
                    <c:v>2016-12-02</c:v>
                  </c:pt>
                  <c:pt idx="636" c:formatCode="yyyy\-mm\-dd">
                    <c:v>2016-12-01</c:v>
                  </c:pt>
                  <c:pt idx="637" c:formatCode="yyyy\-mm\-dd">
                    <c:v>2016-11-30</c:v>
                  </c:pt>
                  <c:pt idx="638" c:formatCode="yyyy\-mm\-dd">
                    <c:v>2016-11-29</c:v>
                  </c:pt>
                  <c:pt idx="639" c:formatCode="yyyy\-mm\-dd">
                    <c:v>2016-11-28</c:v>
                  </c:pt>
                  <c:pt idx="640" c:formatCode="yyyy\-mm\-dd">
                    <c:v>2016-11-25</c:v>
                  </c:pt>
                  <c:pt idx="641" c:formatCode="yyyy\-mm\-dd">
                    <c:v>2016-11-24</c:v>
                  </c:pt>
                  <c:pt idx="642" c:formatCode="yyyy\-mm\-dd">
                    <c:v>2016-11-23</c:v>
                  </c:pt>
                  <c:pt idx="643" c:formatCode="yyyy\-mm\-dd">
                    <c:v>2016-11-22</c:v>
                  </c:pt>
                  <c:pt idx="644" c:formatCode="yyyy\-mm\-dd">
                    <c:v>2016-11-21</c:v>
                  </c:pt>
                  <c:pt idx="645" c:formatCode="yyyy\-mm\-dd">
                    <c:v>2016-11-18</c:v>
                  </c:pt>
                  <c:pt idx="646" c:formatCode="yyyy\-mm\-dd">
                    <c:v>2016-11-17</c:v>
                  </c:pt>
                  <c:pt idx="647" c:formatCode="yyyy\-mm\-dd">
                    <c:v>2016-11-16</c:v>
                  </c:pt>
                  <c:pt idx="648" c:formatCode="yyyy\-mm\-dd">
                    <c:v>2016-11-15</c:v>
                  </c:pt>
                  <c:pt idx="649" c:formatCode="yyyy\-mm\-dd">
                    <c:v>2016-11-14</c:v>
                  </c:pt>
                  <c:pt idx="650" c:formatCode="yyyy\-mm\-dd">
                    <c:v>2016-11-11</c:v>
                  </c:pt>
                  <c:pt idx="651" c:formatCode="yyyy\-mm\-dd">
                    <c:v>2016-11-10</c:v>
                  </c:pt>
                  <c:pt idx="652" c:formatCode="yyyy\-mm\-dd">
                    <c:v>2016-11-09</c:v>
                  </c:pt>
                  <c:pt idx="653" c:formatCode="yyyy\-mm\-dd">
                    <c:v>2016-11-08</c:v>
                  </c:pt>
                  <c:pt idx="654" c:formatCode="yyyy\-mm\-dd">
                    <c:v>2016-11-07</c:v>
                  </c:pt>
                  <c:pt idx="655" c:formatCode="yyyy\-mm\-dd">
                    <c:v>2016-11-04</c:v>
                  </c:pt>
                  <c:pt idx="656" c:formatCode="yyyy\-mm\-dd">
                    <c:v>2016-11-03</c:v>
                  </c:pt>
                  <c:pt idx="657" c:formatCode="yyyy\-mm\-dd">
                    <c:v>2016-11-02</c:v>
                  </c:pt>
                  <c:pt idx="658" c:formatCode="yyyy\-mm\-dd">
                    <c:v>2016-11-01</c:v>
                  </c:pt>
                  <c:pt idx="659" c:formatCode="yyyy\-mm\-dd">
                    <c:v>2016-10-31</c:v>
                  </c:pt>
                  <c:pt idx="660" c:formatCode="yyyy\-mm\-dd">
                    <c:v>2016-10-28</c:v>
                  </c:pt>
                  <c:pt idx="661" c:formatCode="yyyy\-mm\-dd">
                    <c:v>2016-10-27</c:v>
                  </c:pt>
                  <c:pt idx="662" c:formatCode="yyyy\-mm\-dd">
                    <c:v>2016-10-26</c:v>
                  </c:pt>
                  <c:pt idx="663" c:formatCode="yyyy\-mm\-dd">
                    <c:v>2016-10-25</c:v>
                  </c:pt>
                  <c:pt idx="664" c:formatCode="yyyy\-mm\-dd">
                    <c:v>2016-10-24</c:v>
                  </c:pt>
                  <c:pt idx="665" c:formatCode="yyyy\-mm\-dd">
                    <c:v>2016-10-21</c:v>
                  </c:pt>
                  <c:pt idx="666" c:formatCode="yyyy\-mm\-dd">
                    <c:v>2016-10-20</c:v>
                  </c:pt>
                  <c:pt idx="667" c:formatCode="yyyy\-mm\-dd">
                    <c:v>2016-10-19</c:v>
                  </c:pt>
                  <c:pt idx="668" c:formatCode="yyyy\-mm\-dd">
                    <c:v>2016-10-18</c:v>
                  </c:pt>
                  <c:pt idx="669" c:formatCode="yyyy\-mm\-dd">
                    <c:v>2016-10-17</c:v>
                  </c:pt>
                  <c:pt idx="670" c:formatCode="yyyy\-mm\-dd">
                    <c:v>2016-10-14</c:v>
                  </c:pt>
                  <c:pt idx="671" c:formatCode="yyyy\-mm\-dd">
                    <c:v>2016-10-13</c:v>
                  </c:pt>
                  <c:pt idx="672" c:formatCode="yyyy\-mm\-dd">
                    <c:v>2016-10-12</c:v>
                  </c:pt>
                  <c:pt idx="673" c:formatCode="yyyy\-mm\-dd">
                    <c:v>2016-10-11</c:v>
                  </c:pt>
                  <c:pt idx="674" c:formatCode="yyyy\-mm\-dd">
                    <c:v>2016-10-10</c:v>
                  </c:pt>
                  <c:pt idx="675" c:formatCode="yyyy\-mm\-dd">
                    <c:v>2016-09-30</c:v>
                  </c:pt>
                  <c:pt idx="676" c:formatCode="yyyy\-mm\-dd">
                    <c:v>2016-09-29</c:v>
                  </c:pt>
                  <c:pt idx="677" c:formatCode="yyyy\-mm\-dd">
                    <c:v>2016-09-28</c:v>
                  </c:pt>
                  <c:pt idx="678" c:formatCode="yyyy\-mm\-dd">
                    <c:v>2016-09-27</c:v>
                  </c:pt>
                  <c:pt idx="679" c:formatCode="yyyy\-mm\-dd">
                    <c:v>2016-09-26</c:v>
                  </c:pt>
                  <c:pt idx="680" c:formatCode="yyyy\-mm\-dd">
                    <c:v>2016-09-23</c:v>
                  </c:pt>
                  <c:pt idx="681" c:formatCode="yyyy\-mm\-dd">
                    <c:v>2016-09-22</c:v>
                  </c:pt>
                  <c:pt idx="682" c:formatCode="yyyy\-mm\-dd">
                    <c:v>2016-09-21</c:v>
                  </c:pt>
                  <c:pt idx="683" c:formatCode="yyyy\-mm\-dd">
                    <c:v>2016-09-20</c:v>
                  </c:pt>
                  <c:pt idx="684" c:formatCode="yyyy\-mm\-dd">
                    <c:v>2016-09-19</c:v>
                  </c:pt>
                  <c:pt idx="685" c:formatCode="yyyy\-mm\-dd">
                    <c:v>2016-09-14</c:v>
                  </c:pt>
                  <c:pt idx="686" c:formatCode="yyyy\-mm\-dd">
                    <c:v>2016-09-13</c:v>
                  </c:pt>
                  <c:pt idx="687" c:formatCode="yyyy\-mm\-dd">
                    <c:v>2016-09-12</c:v>
                  </c:pt>
                  <c:pt idx="688" c:formatCode="yyyy\-mm\-dd">
                    <c:v>2016-09-09</c:v>
                  </c:pt>
                  <c:pt idx="689" c:formatCode="yyyy\-mm\-dd">
                    <c:v>2016-09-08</c:v>
                  </c:pt>
                  <c:pt idx="690" c:formatCode="yyyy\-mm\-dd">
                    <c:v>2016-09-07</c:v>
                  </c:pt>
                  <c:pt idx="691" c:formatCode="yyyy\-mm\-dd">
                    <c:v>2016-09-06</c:v>
                  </c:pt>
                  <c:pt idx="692" c:formatCode="yyyy\-mm\-dd">
                    <c:v>2016-09-05</c:v>
                  </c:pt>
                  <c:pt idx="693" c:formatCode="yyyy\-mm\-dd">
                    <c:v>2016-09-02</c:v>
                  </c:pt>
                  <c:pt idx="694" c:formatCode="yyyy\-mm\-dd">
                    <c:v>2016-09-01</c:v>
                  </c:pt>
                  <c:pt idx="695" c:formatCode="yyyy\-mm\-dd">
                    <c:v>2016-08-31</c:v>
                  </c:pt>
                  <c:pt idx="696" c:formatCode="yyyy\-mm\-dd">
                    <c:v>2016-08-30</c:v>
                  </c:pt>
                  <c:pt idx="697" c:formatCode="yyyy\-mm\-dd">
                    <c:v>2016-08-29</c:v>
                  </c:pt>
                  <c:pt idx="698" c:formatCode="yyyy\-mm\-dd">
                    <c:v>2016-08-26</c:v>
                  </c:pt>
                  <c:pt idx="699" c:formatCode="yyyy\-mm\-dd">
                    <c:v>2016-08-25</c:v>
                  </c:pt>
                  <c:pt idx="700" c:formatCode="yyyy\-mm\-dd">
                    <c:v>2016-08-24</c:v>
                  </c:pt>
                  <c:pt idx="701" c:formatCode="yyyy\-mm\-dd">
                    <c:v>2016-08-23</c:v>
                  </c:pt>
                  <c:pt idx="702" c:formatCode="yyyy\-mm\-dd">
                    <c:v>2016-08-22</c:v>
                  </c:pt>
                  <c:pt idx="703" c:formatCode="yyyy\-mm\-dd">
                    <c:v>2016-08-19</c:v>
                  </c:pt>
                  <c:pt idx="704" c:formatCode="yyyy\-mm\-dd">
                    <c:v>2016-08-18</c:v>
                  </c:pt>
                  <c:pt idx="705" c:formatCode="yyyy\-mm\-dd">
                    <c:v>2016-08-17</c:v>
                  </c:pt>
                  <c:pt idx="706" c:formatCode="yyyy\-mm\-dd">
                    <c:v>2016-08-16</c:v>
                  </c:pt>
                  <c:pt idx="707" c:formatCode="yyyy\-mm\-dd">
                    <c:v>2016-08-15</c:v>
                  </c:pt>
                  <c:pt idx="708" c:formatCode="yyyy\-mm\-dd">
                    <c:v>2016-08-12</c:v>
                  </c:pt>
                  <c:pt idx="709" c:formatCode="yyyy\-mm\-dd">
                    <c:v>2016-08-11</c:v>
                  </c:pt>
                  <c:pt idx="710" c:formatCode="yyyy\-mm\-dd">
                    <c:v>2016-08-10</c:v>
                  </c:pt>
                  <c:pt idx="711" c:formatCode="yyyy\-mm\-dd">
                    <c:v>2016-08-09</c:v>
                  </c:pt>
                  <c:pt idx="712" c:formatCode="yyyy\-mm\-dd">
                    <c:v>2016-08-08</c:v>
                  </c:pt>
                  <c:pt idx="713" c:formatCode="yyyy\-mm\-dd">
                    <c:v>2016-08-05</c:v>
                  </c:pt>
                  <c:pt idx="714" c:formatCode="yyyy\-mm\-dd">
                    <c:v>2016-08-04</c:v>
                  </c:pt>
                  <c:pt idx="715" c:formatCode="yyyy\-mm\-dd">
                    <c:v>2016-08-03</c:v>
                  </c:pt>
                  <c:pt idx="716" c:formatCode="yyyy\-mm\-dd">
                    <c:v>2016-08-02</c:v>
                  </c:pt>
                  <c:pt idx="717" c:formatCode="yyyy\-mm\-dd">
                    <c:v>2016-08-01</c:v>
                  </c:pt>
                  <c:pt idx="718" c:formatCode="yyyy\-mm\-dd">
                    <c:v>2016-07-29</c:v>
                  </c:pt>
                  <c:pt idx="719" c:formatCode="yyyy\-mm\-dd">
                    <c:v>2016-07-28</c:v>
                  </c:pt>
                  <c:pt idx="720" c:formatCode="yyyy\-mm\-dd">
                    <c:v>2016-07-27</c:v>
                  </c:pt>
                  <c:pt idx="721" c:formatCode="yyyy\-mm\-dd">
                    <c:v>2016-07-26</c:v>
                  </c:pt>
                  <c:pt idx="722" c:formatCode="yyyy\-mm\-dd">
                    <c:v>2016-07-25</c:v>
                  </c:pt>
                  <c:pt idx="723" c:formatCode="yyyy\-mm\-dd">
                    <c:v>2016-07-22</c:v>
                  </c:pt>
                  <c:pt idx="724" c:formatCode="yyyy\-mm\-dd">
                    <c:v>2016-07-21</c:v>
                  </c:pt>
                  <c:pt idx="725" c:formatCode="yyyy\-mm\-dd">
                    <c:v>2016-07-20</c:v>
                  </c:pt>
                  <c:pt idx="726" c:formatCode="yyyy\-mm\-dd">
                    <c:v>2016-07-19</c:v>
                  </c:pt>
                  <c:pt idx="727" c:formatCode="yyyy\-mm\-dd">
                    <c:v>2016-07-18</c:v>
                  </c:pt>
                  <c:pt idx="728" c:formatCode="yyyy\-mm\-dd">
                    <c:v>2016-07-15</c:v>
                  </c:pt>
                  <c:pt idx="729" c:formatCode="yyyy\-mm\-dd">
                    <c:v>2016-07-14</c:v>
                  </c:pt>
                  <c:pt idx="730" c:formatCode="yyyy\-mm\-dd">
                    <c:v>2016-07-13</c:v>
                  </c:pt>
                  <c:pt idx="731" c:formatCode="yyyy\-mm\-dd">
                    <c:v>2016-07-12</c:v>
                  </c:pt>
                  <c:pt idx="732" c:formatCode="yyyy\-mm\-dd">
                    <c:v>2016-07-11</c:v>
                  </c:pt>
                  <c:pt idx="733" c:formatCode="yyyy\-mm\-dd">
                    <c:v>2016-07-08</c:v>
                  </c:pt>
                  <c:pt idx="734" c:formatCode="yyyy\-mm\-dd">
                    <c:v>2016-07-07</c:v>
                  </c:pt>
                  <c:pt idx="735" c:formatCode="yyyy\-mm\-dd">
                    <c:v>2016-07-06</c:v>
                  </c:pt>
                  <c:pt idx="736" c:formatCode="yyyy\-mm\-dd">
                    <c:v>2016-07-05</c:v>
                  </c:pt>
                  <c:pt idx="737" c:formatCode="yyyy\-mm\-dd">
                    <c:v>2016-07-04</c:v>
                  </c:pt>
                  <c:pt idx="738" c:formatCode="yyyy\-mm\-dd">
                    <c:v>2016-07-01</c:v>
                  </c:pt>
                  <c:pt idx="739" c:formatCode="yyyy\-mm\-dd">
                    <c:v>2016-06-30</c:v>
                  </c:pt>
                  <c:pt idx="740" c:formatCode="yyyy\-mm\-dd">
                    <c:v>2016-06-29</c:v>
                  </c:pt>
                  <c:pt idx="741" c:formatCode="yyyy\-mm\-dd">
                    <c:v>2016-06-28</c:v>
                  </c:pt>
                  <c:pt idx="742" c:formatCode="yyyy\-mm\-dd">
                    <c:v>2016-06-27</c:v>
                  </c:pt>
                  <c:pt idx="743" c:formatCode="yyyy\-mm\-dd">
                    <c:v>2016-06-24</c:v>
                  </c:pt>
                  <c:pt idx="744" c:formatCode="yyyy\-mm\-dd">
                    <c:v>2016-06-23</c:v>
                  </c:pt>
                  <c:pt idx="745" c:formatCode="yyyy\-mm\-dd">
                    <c:v>2016-06-22</c:v>
                  </c:pt>
                  <c:pt idx="746" c:formatCode="yyyy\-mm\-dd">
                    <c:v>2016-06-21</c:v>
                  </c:pt>
                  <c:pt idx="747" c:formatCode="yyyy\-mm\-dd">
                    <c:v>2016-06-20</c:v>
                  </c:pt>
                  <c:pt idx="748" c:formatCode="yyyy\-mm\-dd">
                    <c:v>2016-06-17</c:v>
                  </c:pt>
                  <c:pt idx="749" c:formatCode="yyyy\-mm\-dd">
                    <c:v>2016-06-16</c:v>
                  </c:pt>
                  <c:pt idx="750" c:formatCode="yyyy\-mm\-dd">
                    <c:v>2016-06-15</c:v>
                  </c:pt>
                  <c:pt idx="751" c:formatCode="yyyy\-mm\-dd">
                    <c:v>2016-06-14</c:v>
                  </c:pt>
                  <c:pt idx="752" c:formatCode="yyyy\-mm\-dd">
                    <c:v>2016-06-13</c:v>
                  </c:pt>
                  <c:pt idx="753" c:formatCode="yyyy\-mm\-dd">
                    <c:v>2016-06-08</c:v>
                  </c:pt>
                  <c:pt idx="754" c:formatCode="yyyy\-mm\-dd">
                    <c:v>2016-06-07</c:v>
                  </c:pt>
                  <c:pt idx="755" c:formatCode="yyyy\-mm\-dd">
                    <c:v>2016-06-06</c:v>
                  </c:pt>
                  <c:pt idx="756" c:formatCode="yyyy\-mm\-dd">
                    <c:v>2016-06-03</c:v>
                  </c:pt>
                  <c:pt idx="757" c:formatCode="yyyy\-mm\-dd">
                    <c:v>2016-06-02</c:v>
                  </c:pt>
                  <c:pt idx="758" c:formatCode="yyyy\-mm\-dd">
                    <c:v>2016-06-01</c:v>
                  </c:pt>
                  <c:pt idx="759" c:formatCode="yyyy\-mm\-dd">
                    <c:v>2016-05-31</c:v>
                  </c:pt>
                  <c:pt idx="760" c:formatCode="yyyy\-mm\-dd">
                    <c:v>2016-05-30</c:v>
                  </c:pt>
                  <c:pt idx="761" c:formatCode="yyyy\-mm\-dd">
                    <c:v>2016-05-27</c:v>
                  </c:pt>
                  <c:pt idx="762" c:formatCode="yyyy\-mm\-dd">
                    <c:v>2016-05-26</c:v>
                  </c:pt>
                  <c:pt idx="763" c:formatCode="yyyy\-mm\-dd">
                    <c:v>2016-05-25</c:v>
                  </c:pt>
                  <c:pt idx="764" c:formatCode="yyyy\-mm\-dd">
                    <c:v>2016-05-24</c:v>
                  </c:pt>
                  <c:pt idx="765" c:formatCode="yyyy\-mm\-dd">
                    <c:v>2016-05-23</c:v>
                  </c:pt>
                  <c:pt idx="766" c:formatCode="yyyy\-mm\-dd">
                    <c:v>2016-05-20</c:v>
                  </c:pt>
                  <c:pt idx="767" c:formatCode="yyyy\-mm\-dd">
                    <c:v>2016-05-19</c:v>
                  </c:pt>
                  <c:pt idx="768" c:formatCode="yyyy\-mm\-dd">
                    <c:v>2016-05-18</c:v>
                  </c:pt>
                  <c:pt idx="769" c:formatCode="yyyy\-mm\-dd">
                    <c:v>2016-05-17</c:v>
                  </c:pt>
                  <c:pt idx="770" c:formatCode="yyyy\-mm\-dd">
                    <c:v>2016-05-16</c:v>
                  </c:pt>
                  <c:pt idx="771" c:formatCode="yyyy\-mm\-dd">
                    <c:v>2016-05-13</c:v>
                  </c:pt>
                  <c:pt idx="772" c:formatCode="yyyy\-mm\-dd">
                    <c:v>2016-05-12</c:v>
                  </c:pt>
                  <c:pt idx="773" c:formatCode="yyyy\-mm\-dd">
                    <c:v>2016-05-11</c:v>
                  </c:pt>
                  <c:pt idx="774" c:formatCode="yyyy\-mm\-dd">
                    <c:v>2016-05-10</c:v>
                  </c:pt>
                  <c:pt idx="775" c:formatCode="yyyy\-mm\-dd">
                    <c:v>2016-05-09</c:v>
                  </c:pt>
                  <c:pt idx="776" c:formatCode="yyyy\-mm\-dd">
                    <c:v>2016-05-06</c:v>
                  </c:pt>
                  <c:pt idx="777" c:formatCode="yyyy\-mm\-dd">
                    <c:v>2016-05-05</c:v>
                  </c:pt>
                  <c:pt idx="778" c:formatCode="yyyy\-mm\-dd">
                    <c:v>2016-05-04</c:v>
                  </c:pt>
                  <c:pt idx="779" c:formatCode="yyyy\-mm\-dd">
                    <c:v>2016-05-03</c:v>
                  </c:pt>
                  <c:pt idx="780" c:formatCode="yyyy\-mm\-dd">
                    <c:v>2016-04-29</c:v>
                  </c:pt>
                  <c:pt idx="781" c:formatCode="yyyy\-mm\-dd">
                    <c:v>2016-04-28</c:v>
                  </c:pt>
                  <c:pt idx="782" c:formatCode="yyyy\-mm\-dd">
                    <c:v>2016-04-27</c:v>
                  </c:pt>
                  <c:pt idx="783" c:formatCode="yyyy\-mm\-dd">
                    <c:v>2016-04-26</c:v>
                  </c:pt>
                  <c:pt idx="784" c:formatCode="yyyy\-mm\-dd">
                    <c:v>2016-04-25</c:v>
                  </c:pt>
                  <c:pt idx="785" c:formatCode="yyyy\-mm\-dd">
                    <c:v>2016-04-22</c:v>
                  </c:pt>
                  <c:pt idx="786" c:formatCode="yyyy\-mm\-dd">
                    <c:v>2016-04-21</c:v>
                  </c:pt>
                  <c:pt idx="787" c:formatCode="yyyy\-mm\-dd">
                    <c:v>2016-04-20</c:v>
                  </c:pt>
                  <c:pt idx="788" c:formatCode="yyyy\-mm\-dd">
                    <c:v>2016-04-19</c:v>
                  </c:pt>
                  <c:pt idx="789" c:formatCode="yyyy\-mm\-dd">
                    <c:v>2016-04-18</c:v>
                  </c:pt>
                  <c:pt idx="790" c:formatCode="yyyy\-mm\-dd">
                    <c:v>2016-04-15</c:v>
                  </c:pt>
                  <c:pt idx="791" c:formatCode="yyyy\-mm\-dd">
                    <c:v>2016-04-14</c:v>
                  </c:pt>
                  <c:pt idx="792" c:formatCode="yyyy\-mm\-dd">
                    <c:v>2016-04-13</c:v>
                  </c:pt>
                  <c:pt idx="793" c:formatCode="yyyy\-mm\-dd">
                    <c:v>2016-04-12</c:v>
                  </c:pt>
                  <c:pt idx="794" c:formatCode="yyyy\-mm\-dd">
                    <c:v>2016-04-11</c:v>
                  </c:pt>
                  <c:pt idx="795" c:formatCode="yyyy\-mm\-dd">
                    <c:v>2016-04-08</c:v>
                  </c:pt>
                  <c:pt idx="796" c:formatCode="yyyy\-mm\-dd">
                    <c:v>2016-04-07</c:v>
                  </c:pt>
                  <c:pt idx="797" c:formatCode="yyyy\-mm\-dd">
                    <c:v>2016-04-06</c:v>
                  </c:pt>
                  <c:pt idx="798" c:formatCode="yyyy\-mm\-dd">
                    <c:v>2016-04-05</c:v>
                  </c:pt>
                  <c:pt idx="799" c:formatCode="yyyy\-mm\-dd">
                    <c:v>2016-04-01</c:v>
                  </c:pt>
                  <c:pt idx="800" c:formatCode="yyyy\-mm\-dd">
                    <c:v>2016-03-31</c:v>
                  </c:pt>
                  <c:pt idx="801" c:formatCode="yyyy\-mm\-dd">
                    <c:v>2016-03-30</c:v>
                  </c:pt>
                  <c:pt idx="802" c:formatCode="yyyy\-mm\-dd">
                    <c:v>2016-03-29</c:v>
                  </c:pt>
                  <c:pt idx="803" c:formatCode="yyyy\-mm\-dd">
                    <c:v>2016-03-28</c:v>
                  </c:pt>
                  <c:pt idx="804" c:formatCode="yyyy\-mm\-dd">
                    <c:v>2016-03-25</c:v>
                  </c:pt>
                  <c:pt idx="805" c:formatCode="yyyy\-mm\-dd">
                    <c:v>2016-03-24</c:v>
                  </c:pt>
                  <c:pt idx="806" c:formatCode="yyyy\-mm\-dd">
                    <c:v>2016-03-23</c:v>
                  </c:pt>
                  <c:pt idx="807" c:formatCode="yyyy\-mm\-dd">
                    <c:v>2016-03-22</c:v>
                  </c:pt>
                  <c:pt idx="808" c:formatCode="yyyy\-mm\-dd">
                    <c:v>2016-03-21</c:v>
                  </c:pt>
                  <c:pt idx="809" c:formatCode="yyyy\-mm\-dd">
                    <c:v>2016-03-18</c:v>
                  </c:pt>
                  <c:pt idx="810" c:formatCode="yyyy\-mm\-dd">
                    <c:v>2016-03-17</c:v>
                  </c:pt>
                  <c:pt idx="811" c:formatCode="yyyy\-mm\-dd">
                    <c:v>2016-03-16</c:v>
                  </c:pt>
                  <c:pt idx="812" c:formatCode="yyyy\-mm\-dd">
                    <c:v>2016-03-15</c:v>
                  </c:pt>
                  <c:pt idx="813" c:formatCode="yyyy\-mm\-dd">
                    <c:v>2016-03-14</c:v>
                  </c:pt>
                  <c:pt idx="814" c:formatCode="yyyy\-mm\-dd">
                    <c:v>2016-03-11</c:v>
                  </c:pt>
                  <c:pt idx="815" c:formatCode="yyyy\-mm\-dd">
                    <c:v>2016-03-10</c:v>
                  </c:pt>
                  <c:pt idx="816" c:formatCode="yyyy\-mm\-dd">
                    <c:v>2016-03-09</c:v>
                  </c:pt>
                  <c:pt idx="817" c:formatCode="yyyy\-mm\-dd">
                    <c:v>2016-03-08</c:v>
                  </c:pt>
                  <c:pt idx="818" c:formatCode="yyyy\-mm\-dd">
                    <c:v>2016-03-07</c:v>
                  </c:pt>
                  <c:pt idx="819" c:formatCode="yyyy\-mm\-dd">
                    <c:v>2016-03-04</c:v>
                  </c:pt>
                  <c:pt idx="820" c:formatCode="yyyy\-mm\-dd">
                    <c:v>2016-03-03</c:v>
                  </c:pt>
                  <c:pt idx="821" c:formatCode="yyyy\-mm\-dd">
                    <c:v>2016-03-02</c:v>
                  </c:pt>
                  <c:pt idx="822" c:formatCode="yyyy\-mm\-dd">
                    <c:v>2016-03-01</c:v>
                  </c:pt>
                  <c:pt idx="823" c:formatCode="yyyy\-mm\-dd">
                    <c:v>2016-02-29</c:v>
                  </c:pt>
                  <c:pt idx="824" c:formatCode="yyyy\-mm\-dd">
                    <c:v>2016-02-26</c:v>
                  </c:pt>
                  <c:pt idx="825" c:formatCode="yyyy\-mm\-dd">
                    <c:v>2016-02-25</c:v>
                  </c:pt>
                  <c:pt idx="826" c:formatCode="yyyy\-mm\-dd">
                    <c:v>2016-02-24</c:v>
                  </c:pt>
                  <c:pt idx="827" c:formatCode="yyyy\-mm\-dd">
                    <c:v>2016-02-23</c:v>
                  </c:pt>
                  <c:pt idx="828" c:formatCode="yyyy\-mm\-dd">
                    <c:v>2016-02-22</c:v>
                  </c:pt>
                  <c:pt idx="829" c:formatCode="yyyy\-mm\-dd">
                    <c:v>2016-02-19</c:v>
                  </c:pt>
                  <c:pt idx="830" c:formatCode="yyyy\-mm\-dd">
                    <c:v>2016-02-18</c:v>
                  </c:pt>
                  <c:pt idx="831" c:formatCode="yyyy\-mm\-dd">
                    <c:v>2016-02-17</c:v>
                  </c:pt>
                  <c:pt idx="832" c:formatCode="yyyy\-mm\-dd">
                    <c:v>2016-02-16</c:v>
                  </c:pt>
                  <c:pt idx="833" c:formatCode="yyyy\-mm\-dd">
                    <c:v>2016-02-15</c:v>
                  </c:pt>
                  <c:pt idx="834" c:formatCode="yyyy\-mm\-dd">
                    <c:v>2016-02-05</c:v>
                  </c:pt>
                  <c:pt idx="835" c:formatCode="yyyy\-mm\-dd">
                    <c:v>2016-02-04</c:v>
                  </c:pt>
                  <c:pt idx="836" c:formatCode="yyyy\-mm\-dd">
                    <c:v>2016-02-03</c:v>
                  </c:pt>
                  <c:pt idx="837" c:formatCode="yyyy\-mm\-dd">
                    <c:v>2016-02-02</c:v>
                  </c:pt>
                  <c:pt idx="838" c:formatCode="yyyy\-mm\-dd">
                    <c:v>2016-02-01</c:v>
                  </c:pt>
                  <c:pt idx="839" c:formatCode="yyyy\-mm\-dd">
                    <c:v>2016-01-29</c:v>
                  </c:pt>
                  <c:pt idx="840" c:formatCode="yyyy\-mm\-dd">
                    <c:v>2016-01-28</c:v>
                  </c:pt>
                  <c:pt idx="841" c:formatCode="yyyy\-mm\-dd">
                    <c:v>2016-01-27</c:v>
                  </c:pt>
                  <c:pt idx="842" c:formatCode="yyyy\-mm\-dd">
                    <c:v>2016-01-26</c:v>
                  </c:pt>
                  <c:pt idx="843" c:formatCode="yyyy\-mm\-dd">
                    <c:v>2016-01-25</c:v>
                  </c:pt>
                  <c:pt idx="844" c:formatCode="yyyy\-mm\-dd">
                    <c:v>2016-01-22</c:v>
                  </c:pt>
                  <c:pt idx="845" c:formatCode="yyyy\-mm\-dd">
                    <c:v>2016-01-21</c:v>
                  </c:pt>
                  <c:pt idx="846" c:formatCode="yyyy\-mm\-dd">
                    <c:v>2016-01-20</c:v>
                  </c:pt>
                  <c:pt idx="847" c:formatCode="yyyy\-mm\-dd">
                    <c:v>2016-01-19</c:v>
                  </c:pt>
                  <c:pt idx="848" c:formatCode="yyyy\-mm\-dd">
                    <c:v>2016-01-18</c:v>
                  </c:pt>
                  <c:pt idx="849" c:formatCode="yyyy\-mm\-dd">
                    <c:v>2016-01-15</c:v>
                  </c:pt>
                  <c:pt idx="850" c:formatCode="yyyy\-mm\-dd">
                    <c:v>2016-01-14</c:v>
                  </c:pt>
                  <c:pt idx="851" c:formatCode="yyyy\-mm\-dd">
                    <c:v>2016-01-13</c:v>
                  </c:pt>
                  <c:pt idx="852" c:formatCode="yyyy\-mm\-dd">
                    <c:v>2016-01-12</c:v>
                  </c:pt>
                  <c:pt idx="853" c:formatCode="yyyy\-mm\-dd">
                    <c:v>2016-01-11</c:v>
                  </c:pt>
                  <c:pt idx="854" c:formatCode="yyyy\-mm\-dd">
                    <c:v>2016-01-08</c:v>
                  </c:pt>
                  <c:pt idx="855" c:formatCode="yyyy\-mm\-dd">
                    <c:v>2016-01-07</c:v>
                  </c:pt>
                  <c:pt idx="856" c:formatCode="yyyy\-mm\-dd">
                    <c:v>2016-01-06</c:v>
                  </c:pt>
                  <c:pt idx="857" c:formatCode="yyyy\-mm\-dd">
                    <c:v>2016-01-05</c:v>
                  </c:pt>
                  <c:pt idx="858" c:formatCode="yyyy\-mm\-dd">
                    <c:v>2016-01-04</c:v>
                  </c:pt>
                  <c:pt idx="859" c:formatCode="yyyy\-mm\-dd">
                    <c:v>2015-12-31</c:v>
                  </c:pt>
                  <c:pt idx="860" c:formatCode="yyyy\-mm\-dd">
                    <c:v>2015-12-30</c:v>
                  </c:pt>
                  <c:pt idx="861" c:formatCode="yyyy\-mm\-dd">
                    <c:v>2015-12-29</c:v>
                  </c:pt>
                  <c:pt idx="862" c:formatCode="yyyy\-mm\-dd">
                    <c:v>2015-12-28</c:v>
                  </c:pt>
                  <c:pt idx="863" c:formatCode="yyyy\-mm\-dd">
                    <c:v>2015-12-25</c:v>
                  </c:pt>
                  <c:pt idx="864" c:formatCode="yyyy\-mm\-dd">
                    <c:v>2015-12-24</c:v>
                  </c:pt>
                  <c:pt idx="865" c:formatCode="yyyy\-mm\-dd">
                    <c:v>2015-12-23</c:v>
                  </c:pt>
                  <c:pt idx="866" c:formatCode="yyyy\-mm\-dd">
                    <c:v>2015-12-22</c:v>
                  </c:pt>
                  <c:pt idx="867" c:formatCode="yyyy\-mm\-dd">
                    <c:v>2015-12-21</c:v>
                  </c:pt>
                  <c:pt idx="868" c:formatCode="yyyy\-mm\-dd">
                    <c:v>2015-12-18</c:v>
                  </c:pt>
                  <c:pt idx="869" c:formatCode="yyyy\-mm\-dd">
                    <c:v>2015-12-17</c:v>
                  </c:pt>
                  <c:pt idx="870" c:formatCode="yyyy\-mm\-dd">
                    <c:v>2015-12-16</c:v>
                  </c:pt>
                  <c:pt idx="871" c:formatCode="yyyy\-mm\-dd">
                    <c:v>2015-12-15</c:v>
                  </c:pt>
                  <c:pt idx="872" c:formatCode="yyyy\-mm\-dd">
                    <c:v>2015-12-14</c:v>
                  </c:pt>
                  <c:pt idx="873" c:formatCode="yyyy\-mm\-dd">
                    <c:v>2015-12-11</c:v>
                  </c:pt>
                  <c:pt idx="874" c:formatCode="yyyy\-mm\-dd">
                    <c:v>2015-12-10</c:v>
                  </c:pt>
                  <c:pt idx="875" c:formatCode="yyyy\-mm\-dd">
                    <c:v>2015-12-09</c:v>
                  </c:pt>
                  <c:pt idx="876" c:formatCode="yyyy\-mm\-dd">
                    <c:v>2015-12-08</c:v>
                  </c:pt>
                  <c:pt idx="877" c:formatCode="yyyy\-mm\-dd">
                    <c:v>2015-12-07</c:v>
                  </c:pt>
                  <c:pt idx="878" c:formatCode="yyyy\-mm\-dd">
                    <c:v>2015-12-04</c:v>
                  </c:pt>
                  <c:pt idx="879" c:formatCode="yyyy\-mm\-dd">
                    <c:v>2015-12-03</c:v>
                  </c:pt>
                  <c:pt idx="880" c:formatCode="yyyy\-mm\-dd">
                    <c:v>2015-12-02</c:v>
                  </c:pt>
                  <c:pt idx="881" c:formatCode="yyyy\-mm\-dd">
                    <c:v>2015-12-01</c:v>
                  </c:pt>
                  <c:pt idx="882" c:formatCode="yyyy\-mm\-dd">
                    <c:v>2015-11-30</c:v>
                  </c:pt>
                  <c:pt idx="883" c:formatCode="yyyy\-mm\-dd">
                    <c:v>2015-11-27</c:v>
                  </c:pt>
                  <c:pt idx="884" c:formatCode="yyyy\-mm\-dd">
                    <c:v>2015-11-26</c:v>
                  </c:pt>
                  <c:pt idx="885" c:formatCode="yyyy\-mm\-dd">
                    <c:v>2015-11-25</c:v>
                  </c:pt>
                  <c:pt idx="886" c:formatCode="yyyy\-mm\-dd">
                    <c:v>2015-11-24</c:v>
                  </c:pt>
                  <c:pt idx="887" c:formatCode="yyyy\-mm\-dd">
                    <c:v>2015-11-23</c:v>
                  </c:pt>
                  <c:pt idx="888" c:formatCode="yyyy\-mm\-dd">
                    <c:v>2015-11-20</c:v>
                  </c:pt>
                  <c:pt idx="889" c:formatCode="yyyy\-mm\-dd">
                    <c:v>2015-11-19</c:v>
                  </c:pt>
                  <c:pt idx="890" c:formatCode="yyyy\-mm\-dd">
                    <c:v>2015-11-18</c:v>
                  </c:pt>
                  <c:pt idx="891" c:formatCode="yyyy\-mm\-dd">
                    <c:v>2015-11-17</c:v>
                  </c:pt>
                  <c:pt idx="892" c:formatCode="yyyy\-mm\-dd">
                    <c:v>2015-11-16</c:v>
                  </c:pt>
                  <c:pt idx="893" c:formatCode="yyyy\-mm\-dd">
                    <c:v>2015-11-13</c:v>
                  </c:pt>
                  <c:pt idx="894" c:formatCode="yyyy\-mm\-dd">
                    <c:v>2015-11-12</c:v>
                  </c:pt>
                  <c:pt idx="895" c:formatCode="yyyy\-mm\-dd">
                    <c:v>2015-11-11</c:v>
                  </c:pt>
                  <c:pt idx="896" c:formatCode="yyyy\-mm\-dd">
                    <c:v>2015-11-10</c:v>
                  </c:pt>
                  <c:pt idx="897" c:formatCode="yyyy\-mm\-dd">
                    <c:v>2015-11-09</c:v>
                  </c:pt>
                  <c:pt idx="898" c:formatCode="yyyy\-mm\-dd">
                    <c:v>2015-11-06</c:v>
                  </c:pt>
                  <c:pt idx="899" c:formatCode="yyyy\-mm\-dd">
                    <c:v>2015-11-05</c:v>
                  </c:pt>
                  <c:pt idx="900" c:formatCode="yyyy\-mm\-dd">
                    <c:v>2015-11-04</c:v>
                  </c:pt>
                  <c:pt idx="901" c:formatCode="yyyy\-mm\-dd">
                    <c:v>2015-11-03</c:v>
                  </c:pt>
                  <c:pt idx="902" c:formatCode="yyyy\-mm\-dd">
                    <c:v>2015-11-02</c:v>
                  </c:pt>
                  <c:pt idx="903" c:formatCode="yyyy\-mm\-dd">
                    <c:v>2015-10-30</c:v>
                  </c:pt>
                  <c:pt idx="904" c:formatCode="yyyy\-mm\-dd">
                    <c:v>2015-10-29</c:v>
                  </c:pt>
                  <c:pt idx="905" c:formatCode="yyyy\-mm\-dd">
                    <c:v>2015-10-28</c:v>
                  </c:pt>
                  <c:pt idx="906" c:formatCode="yyyy\-mm\-dd">
                    <c:v>2015-10-27</c:v>
                  </c:pt>
                  <c:pt idx="907" c:formatCode="yyyy\-mm\-dd">
                    <c:v>2015-10-26</c:v>
                  </c:pt>
                  <c:pt idx="908" c:formatCode="yyyy\-mm\-dd">
                    <c:v>2015-10-23</c:v>
                  </c:pt>
                  <c:pt idx="909" c:formatCode="yyyy\-mm\-dd">
                    <c:v>2015-10-22</c:v>
                  </c:pt>
                  <c:pt idx="910" c:formatCode="yyyy\-mm\-dd">
                    <c:v>2015-10-21</c:v>
                  </c:pt>
                  <c:pt idx="911" c:formatCode="yyyy\-mm\-dd">
                    <c:v>2015-10-20</c:v>
                  </c:pt>
                  <c:pt idx="912" c:formatCode="yyyy\-mm\-dd">
                    <c:v>2015-10-19</c:v>
                  </c:pt>
                  <c:pt idx="913" c:formatCode="yyyy\-mm\-dd">
                    <c:v>2015-10-16</c:v>
                  </c:pt>
                  <c:pt idx="914" c:formatCode="yyyy\-mm\-dd">
                    <c:v>2015-10-15</c:v>
                  </c:pt>
                  <c:pt idx="915" c:formatCode="yyyy\-mm\-dd">
                    <c:v>2015-10-14</c:v>
                  </c:pt>
                  <c:pt idx="916" c:formatCode="yyyy\-mm\-dd">
                    <c:v>2015-10-13</c:v>
                  </c:pt>
                  <c:pt idx="917" c:formatCode="yyyy\-mm\-dd">
                    <c:v>2015-10-12</c:v>
                  </c:pt>
                  <c:pt idx="918" c:formatCode="yyyy\-mm\-dd">
                    <c:v>2015-10-09</c:v>
                  </c:pt>
                  <c:pt idx="919" c:formatCode="yyyy\-mm\-dd">
                    <c:v>2015-10-08</c:v>
                  </c:pt>
                  <c:pt idx="920" c:formatCode="yyyy\-mm\-dd">
                    <c:v>2015-09-30</c:v>
                  </c:pt>
                  <c:pt idx="921" c:formatCode="yyyy\-mm\-dd">
                    <c:v>2015-09-28</c:v>
                  </c:pt>
                  <c:pt idx="922" c:formatCode="yyyy\-mm\-dd">
                    <c:v>2015-09-25</c:v>
                  </c:pt>
                  <c:pt idx="923" c:formatCode="yyyy\-mm\-dd">
                    <c:v>2015-09-24</c:v>
                  </c:pt>
                  <c:pt idx="924" c:formatCode="yyyy\-mm\-dd">
                    <c:v>2015-09-23</c:v>
                  </c:pt>
                  <c:pt idx="925" c:formatCode="yyyy\-mm\-dd">
                    <c:v>2015-09-22</c:v>
                  </c:pt>
                  <c:pt idx="926" c:formatCode="yyyy\-mm\-dd">
                    <c:v>2015-09-21</c:v>
                  </c:pt>
                  <c:pt idx="927" c:formatCode="yyyy\-mm\-dd">
                    <c:v>2015-09-18</c:v>
                  </c:pt>
                  <c:pt idx="928" c:formatCode="yyyy\-mm\-dd">
                    <c:v>2015-09-17</c:v>
                  </c:pt>
                  <c:pt idx="929" c:formatCode="yyyy\-mm\-dd">
                    <c:v>2015-09-16</c:v>
                  </c:pt>
                  <c:pt idx="930" c:formatCode="yyyy\-mm\-dd">
                    <c:v>2015-09-15</c:v>
                  </c:pt>
                  <c:pt idx="931" c:formatCode="yyyy\-mm\-dd">
                    <c:v>2015-09-14</c:v>
                  </c:pt>
                  <c:pt idx="932" c:formatCode="yyyy\-mm\-dd">
                    <c:v>2015-09-11</c:v>
                  </c:pt>
                  <c:pt idx="933" c:formatCode="yyyy\-mm\-dd">
                    <c:v>2015-09-10</c:v>
                  </c:pt>
                  <c:pt idx="934" c:formatCode="yyyy\-mm\-dd">
                    <c:v>2015-09-09</c:v>
                  </c:pt>
                  <c:pt idx="935" c:formatCode="yyyy\-mm\-dd">
                    <c:v>2015-09-08</c:v>
                  </c:pt>
                  <c:pt idx="936" c:formatCode="yyyy\-mm\-dd">
                    <c:v>2015-09-07</c:v>
                  </c:pt>
                  <c:pt idx="937" c:formatCode="yyyy\-mm\-dd">
                    <c:v>2015-09-02</c:v>
                  </c:pt>
                  <c:pt idx="938" c:formatCode="yyyy\-mm\-dd">
                    <c:v>2015-09-01</c:v>
                  </c:pt>
                  <c:pt idx="939" c:formatCode="yyyy\-mm\-dd">
                    <c:v>2015-08-31</c:v>
                  </c:pt>
                  <c:pt idx="940" c:formatCode="yyyy\-mm\-dd">
                    <c:v>2015-08-28</c:v>
                  </c:pt>
                  <c:pt idx="941" c:formatCode="yyyy\-mm\-dd">
                    <c:v>2015-08-27</c:v>
                  </c:pt>
                  <c:pt idx="942" c:formatCode="yyyy\-mm\-dd">
                    <c:v>2015-08-26</c:v>
                  </c:pt>
                  <c:pt idx="943" c:formatCode="yyyy\-mm\-dd">
                    <c:v>2015-08-24</c:v>
                  </c:pt>
                  <c:pt idx="944" c:formatCode="yyyy\-mm\-dd">
                    <c:v>2015-08-21</c:v>
                  </c:pt>
                  <c:pt idx="945" c:formatCode="yyyy\-mm\-dd">
                    <c:v>2015-08-20</c:v>
                  </c:pt>
                  <c:pt idx="946" c:formatCode="yyyy\-mm\-dd">
                    <c:v>2015-08-19</c:v>
                  </c:pt>
                  <c:pt idx="947" c:formatCode="yyyy\-mm\-dd">
                    <c:v>2015-08-18</c:v>
                  </c:pt>
                  <c:pt idx="948" c:formatCode="yyyy\-mm\-dd">
                    <c:v>2015-08-17</c:v>
                  </c:pt>
                  <c:pt idx="949" c:formatCode="yyyy\-mm\-dd">
                    <c:v>2015-08-14</c:v>
                  </c:pt>
                  <c:pt idx="950" c:formatCode="yyyy\-mm\-dd">
                    <c:v>2015-08-13</c:v>
                  </c:pt>
                  <c:pt idx="951" c:formatCode="yyyy\-mm\-dd">
                    <c:v>2015-08-12</c:v>
                  </c:pt>
                  <c:pt idx="952" c:formatCode="yyyy\-mm\-dd">
                    <c:v>2015-08-11</c:v>
                  </c:pt>
                  <c:pt idx="953" c:formatCode="yyyy\-mm\-dd">
                    <c:v>2015-08-10</c:v>
                  </c:pt>
                  <c:pt idx="954" c:formatCode="yyyy\-mm\-dd">
                    <c:v>2015-08-07</c:v>
                  </c:pt>
                  <c:pt idx="955" c:formatCode="yyyy\-mm\-dd">
                    <c:v>2015-08-06</c:v>
                  </c:pt>
                  <c:pt idx="956" c:formatCode="yyyy\-mm\-dd">
                    <c:v>2015-08-05</c:v>
                  </c:pt>
                  <c:pt idx="957" c:formatCode="yyyy\-mm\-dd">
                    <c:v>2015-08-04</c:v>
                  </c:pt>
                  <c:pt idx="958" c:formatCode="yyyy\-mm\-dd">
                    <c:v>2015-08-03</c:v>
                  </c:pt>
                  <c:pt idx="959" c:formatCode="yyyy\-mm\-dd">
                    <c:v>2015-07-31</c:v>
                  </c:pt>
                  <c:pt idx="960" c:formatCode="yyyy\-mm\-dd">
                    <c:v>2015-07-30</c:v>
                  </c:pt>
                  <c:pt idx="961" c:formatCode="yyyy\-mm\-dd">
                    <c:v>2015-07-29</c:v>
                  </c:pt>
                  <c:pt idx="962" c:formatCode="yyyy\-mm\-dd">
                    <c:v>2015-07-28</c:v>
                  </c:pt>
                  <c:pt idx="963" c:formatCode="yyyy\-mm\-dd">
                    <c:v>2015-07-27</c:v>
                  </c:pt>
                  <c:pt idx="964" c:formatCode="yyyy\-mm\-dd">
                    <c:v>2015-07-24</c:v>
                  </c:pt>
                  <c:pt idx="965" c:formatCode="yyyy\-mm\-dd">
                    <c:v>2015-07-23</c:v>
                  </c:pt>
                  <c:pt idx="966" c:formatCode="yyyy\-mm\-dd">
                    <c:v>2015-07-22</c:v>
                  </c:pt>
                  <c:pt idx="967" c:formatCode="yyyy\-mm\-dd">
                    <c:v>2015-07-21</c:v>
                  </c:pt>
                  <c:pt idx="968" c:formatCode="yyyy\-mm\-dd">
                    <c:v>2015-07-20</c:v>
                  </c:pt>
                  <c:pt idx="969" c:formatCode="yyyy\-mm\-dd">
                    <c:v>2015-07-17</c:v>
                  </c:pt>
                  <c:pt idx="970" c:formatCode="yyyy\-mm\-dd">
                    <c:v>2015-07-16</c:v>
                  </c:pt>
                  <c:pt idx="971" c:formatCode="yyyy\-mm\-dd">
                    <c:v>2015-07-15</c:v>
                  </c:pt>
                  <c:pt idx="972" c:formatCode="yyyy\-mm\-dd">
                    <c:v>2015-07-14</c:v>
                  </c:pt>
                  <c:pt idx="973" c:formatCode="yyyy\-mm\-dd">
                    <c:v>2015-07-13</c:v>
                  </c:pt>
                  <c:pt idx="974" c:formatCode="yyyy\-mm\-dd">
                    <c:v>2015-07-10</c:v>
                  </c:pt>
                  <c:pt idx="975" c:formatCode="yyyy\-mm\-dd">
                    <c:v>2015-07-09</c:v>
                  </c:pt>
                  <c:pt idx="976" c:formatCode="yyyy\-mm\-dd">
                    <c:v>2015-07-08</c:v>
                  </c:pt>
                  <c:pt idx="977" c:formatCode="yyyy\-mm\-dd">
                    <c:v>2015-07-07</c:v>
                  </c:pt>
                  <c:pt idx="978" c:formatCode="yyyy\-mm\-dd">
                    <c:v>2015-07-06</c:v>
                  </c:pt>
                  <c:pt idx="979" c:formatCode="yyyy\-mm\-dd">
                    <c:v>2015-07-03</c:v>
                  </c:pt>
                  <c:pt idx="980" c:formatCode="yyyy\-mm\-dd">
                    <c:v>2015-07-02</c:v>
                  </c:pt>
                  <c:pt idx="981" c:formatCode="yyyy\-mm\-dd">
                    <c:v>2015-07-01</c:v>
                  </c:pt>
                  <c:pt idx="982" c:formatCode="yyyy\-mm\-dd">
                    <c:v>2015-06-30</c:v>
                  </c:pt>
                  <c:pt idx="983" c:formatCode="yyyy\-mm\-dd">
                    <c:v>2015-06-29</c:v>
                  </c:pt>
                  <c:pt idx="984" c:formatCode="yyyy\-mm\-dd">
                    <c:v>2015-06-26</c:v>
                  </c:pt>
                  <c:pt idx="985" c:formatCode="yyyy\-mm\-dd">
                    <c:v>2015-06-25</c:v>
                  </c:pt>
                  <c:pt idx="986" c:formatCode="yyyy\-mm\-dd">
                    <c:v>2015-06-24</c:v>
                  </c:pt>
                  <c:pt idx="987" c:formatCode="yyyy\-mm\-dd">
                    <c:v>2015-06-23</c:v>
                  </c:pt>
                  <c:pt idx="988" c:formatCode="yyyy\-mm\-dd">
                    <c:v>2015-06-19</c:v>
                  </c:pt>
                  <c:pt idx="989" c:formatCode="yyyy\-mm\-dd">
                    <c:v>2015-06-18</c:v>
                  </c:pt>
                  <c:pt idx="990" c:formatCode="yyyy\-mm\-dd">
                    <c:v>2015-06-17</c:v>
                  </c:pt>
                  <c:pt idx="991" c:formatCode="yyyy\-mm\-dd">
                    <c:v>2015-06-16</c:v>
                  </c:pt>
                  <c:pt idx="992" c:formatCode="yyyy\-mm\-dd">
                    <c:v>2015-06-15</c:v>
                  </c:pt>
                  <c:pt idx="993" c:formatCode="yyyy\-mm\-dd">
                    <c:v>2015-06-12</c:v>
                  </c:pt>
                  <c:pt idx="994" c:formatCode="yyyy\-mm\-dd">
                    <c:v>2015-06-11</c:v>
                  </c:pt>
                  <c:pt idx="995" c:formatCode="yyyy\-mm\-dd">
                    <c:v>2015-06-10</c:v>
                  </c:pt>
                  <c:pt idx="996" c:formatCode="yyyy\-mm\-dd">
                    <c:v>2015-06-09</c:v>
                  </c:pt>
                  <c:pt idx="997" c:formatCode="yyyy\-mm\-dd">
                    <c:v>2015-06-08</c:v>
                  </c:pt>
                  <c:pt idx="998" c:formatCode="yyyy\-mm\-dd">
                    <c:v>2015-06-05</c:v>
                  </c:pt>
                  <c:pt idx="999" c:formatCode="yyyy\-mm\-dd">
                    <c:v>2015-06-04</c:v>
                  </c:pt>
                  <c:pt idx="1000" c:formatCode="yyyy\-mm\-dd">
                    <c:v>2015-06-03</c:v>
                  </c:pt>
                  <c:pt idx="1001" c:formatCode="yyyy\-mm\-dd">
                    <c:v>2015-06-02</c:v>
                  </c:pt>
                  <c:pt idx="1002" c:formatCode="yyyy\-mm\-dd">
                    <c:v>2015-06-01</c:v>
                  </c:pt>
                  <c:pt idx="1003" c:formatCode="yyyy\-mm\-dd">
                    <c:v>2015-05-29</c:v>
                  </c:pt>
                  <c:pt idx="1004" c:formatCode="yyyy\-mm\-dd">
                    <c:v>2015-05-28</c:v>
                  </c:pt>
                  <c:pt idx="1005" c:formatCode="yyyy\-mm\-dd">
                    <c:v>2015-05-27</c:v>
                  </c:pt>
                  <c:pt idx="1006" c:formatCode="yyyy\-mm\-dd">
                    <c:v>2015-05-26</c:v>
                  </c:pt>
                  <c:pt idx="1007" c:formatCode="yyyy\-mm\-dd">
                    <c:v>2015-05-25</c:v>
                  </c:pt>
                  <c:pt idx="1008" c:formatCode="yyyy\-mm\-dd">
                    <c:v>2015-05-22</c:v>
                  </c:pt>
                  <c:pt idx="1009" c:formatCode="yyyy\-mm\-dd">
                    <c:v>2015-05-20</c:v>
                  </c:pt>
                  <c:pt idx="1010" c:formatCode="yyyy\-mm\-dd">
                    <c:v>2015-05-19</c:v>
                  </c:pt>
                  <c:pt idx="1011" c:formatCode="yyyy\-mm\-dd">
                    <c:v>2015-05-18</c:v>
                  </c:pt>
                  <c:pt idx="1012" c:formatCode="yyyy\-mm\-dd">
                    <c:v>2015-05-15</c:v>
                  </c:pt>
                  <c:pt idx="1013" c:formatCode="yyyy\-mm\-dd">
                    <c:v>2015-05-14</c:v>
                  </c:pt>
                  <c:pt idx="1014" c:formatCode="yyyy\-mm\-dd">
                    <c:v>2015-05-13</c:v>
                  </c:pt>
                  <c:pt idx="1015" c:formatCode="yyyy\-mm\-dd">
                    <c:v>2015-05-12</c:v>
                  </c:pt>
                  <c:pt idx="1016" c:formatCode="yyyy\-mm\-dd">
                    <c:v>2015-05-11</c:v>
                  </c:pt>
                  <c:pt idx="1017" c:formatCode="yyyy\-mm\-dd">
                    <c:v>2015-05-08</c:v>
                  </c:pt>
                  <c:pt idx="1018" c:formatCode="yyyy\-mm\-dd">
                    <c:v>2015-05-07</c:v>
                  </c:pt>
                  <c:pt idx="1019" c:formatCode="yyyy\-mm\-dd">
                    <c:v>2015-05-06</c:v>
                  </c:pt>
                  <c:pt idx="1020" c:formatCode="yyyy\-mm\-dd">
                    <c:v>2015-05-05</c:v>
                  </c:pt>
                  <c:pt idx="1021" c:formatCode="yyyy\-mm\-dd">
                    <c:v>2015-05-04</c:v>
                  </c:pt>
                  <c:pt idx="1022" c:formatCode="yyyy\-mm\-dd">
                    <c:v>2015-04-30</c:v>
                  </c:pt>
                  <c:pt idx="1023" c:formatCode="yyyy\-mm\-dd">
                    <c:v>2015-04-29</c:v>
                  </c:pt>
                  <c:pt idx="1024" c:formatCode="yyyy\-mm\-dd">
                    <c:v>2015-04-28</c:v>
                  </c:pt>
                  <c:pt idx="1025" c:formatCode="yyyy\-mm\-dd">
                    <c:v>2015-04-27</c:v>
                  </c:pt>
                  <c:pt idx="1026" c:formatCode="yyyy\-mm\-dd">
                    <c:v>2015-04-24</c:v>
                  </c:pt>
                  <c:pt idx="1027" c:formatCode="yyyy\-mm\-dd">
                    <c:v>2015-04-23</c:v>
                  </c:pt>
                  <c:pt idx="1028" c:formatCode="yyyy\-mm\-dd">
                    <c:v>2015-04-22</c:v>
                  </c:pt>
                  <c:pt idx="1029" c:formatCode="yyyy\-mm\-dd">
                    <c:v>2015-04-21</c:v>
                  </c:pt>
                  <c:pt idx="1030" c:formatCode="yyyy\-mm\-dd">
                    <c:v>2015-04-20</c:v>
                  </c:pt>
                  <c:pt idx="1031" c:formatCode="yyyy\-mm\-dd">
                    <c:v>2015-04-17</c:v>
                  </c:pt>
                  <c:pt idx="1032" c:formatCode="yyyy\-mm\-dd">
                    <c:v>2015-04-16</c:v>
                  </c:pt>
                  <c:pt idx="1033" c:formatCode="yyyy\-mm\-dd">
                    <c:v>2015-04-15</c:v>
                  </c:pt>
                  <c:pt idx="1034" c:formatCode="yyyy\-mm\-dd">
                    <c:v>2015-04-14</c:v>
                  </c:pt>
                  <c:pt idx="1035" c:formatCode="yyyy\-mm\-dd">
                    <c:v>2015-04-13</c:v>
                  </c:pt>
                  <c:pt idx="1036" c:formatCode="yyyy\-mm\-dd">
                    <c:v>2015-04-10</c:v>
                  </c:pt>
                  <c:pt idx="1037" c:formatCode="yyyy\-mm\-dd">
                    <c:v>2015-04-09</c:v>
                  </c:pt>
                  <c:pt idx="1038" c:formatCode="yyyy\-mm\-dd">
                    <c:v>2015-04-08</c:v>
                  </c:pt>
                  <c:pt idx="1039" c:formatCode="yyyy\-mm\-dd">
                    <c:v>2015-04-07</c:v>
                  </c:pt>
                  <c:pt idx="1040" c:formatCode="yyyy\-mm\-dd">
                    <c:v>2015-04-03</c:v>
                  </c:pt>
                  <c:pt idx="1041" c:formatCode="yyyy\-mm\-dd">
                    <c:v>2015-04-02</c:v>
                  </c:pt>
                  <c:pt idx="1042" c:formatCode="yyyy\-mm\-dd">
                    <c:v>2015-04-01</c:v>
                  </c:pt>
                  <c:pt idx="1043" c:formatCode="yyyy\-mm\-dd">
                    <c:v>2015-03-31</c:v>
                  </c:pt>
                  <c:pt idx="1044" c:formatCode="yyyy\-mm\-dd">
                    <c:v>2015-03-30</c:v>
                  </c:pt>
                  <c:pt idx="1045" c:formatCode="yyyy\-mm\-dd">
                    <c:v>2015-03-27</c:v>
                  </c:pt>
                  <c:pt idx="1046" c:formatCode="yyyy\-mm\-dd">
                    <c:v>2015-03-26</c:v>
                  </c:pt>
                  <c:pt idx="1047" c:formatCode="yyyy\-mm\-dd">
                    <c:v>2015-03-25</c:v>
                  </c:pt>
                  <c:pt idx="1048" c:formatCode="yyyy\-mm\-dd">
                    <c:v>2015-03-23</c:v>
                  </c:pt>
                  <c:pt idx="1049" c:formatCode="yyyy\-mm\-dd">
                    <c:v>2015-03-20</c:v>
                  </c:pt>
                  <c:pt idx="1050" c:formatCode="yyyy\-mm\-dd">
                    <c:v>2015-03-19</c:v>
                  </c:pt>
                  <c:pt idx="1051" c:formatCode="yyyy\-mm\-dd">
                    <c:v>2015-03-18</c:v>
                  </c:pt>
                  <c:pt idx="1052" c:formatCode="yyyy\-mm\-dd">
                    <c:v>2015-03-17</c:v>
                  </c:pt>
                  <c:pt idx="1053" c:formatCode="yyyy\-mm\-dd">
                    <c:v>2015-03-16</c:v>
                  </c:pt>
                  <c:pt idx="1054" c:formatCode="yyyy\-mm\-dd">
                    <c:v>2015-03-13</c:v>
                  </c:pt>
                  <c:pt idx="1055" c:formatCode="yyyy\-mm\-dd">
                    <c:v>2015-03-12</c:v>
                  </c:pt>
                  <c:pt idx="1056" c:formatCode="yyyy\-mm\-dd">
                    <c:v>2015-03-11</c:v>
                  </c:pt>
                  <c:pt idx="1057" c:formatCode="yyyy\-mm\-dd">
                    <c:v>2015-03-10</c:v>
                  </c:pt>
                  <c:pt idx="1058" c:formatCode="yyyy\-mm\-dd">
                    <c:v>2015-03-09</c:v>
                  </c:pt>
                  <c:pt idx="1059" c:formatCode="yyyy\-mm\-dd">
                    <c:v>2015-03-06</c:v>
                  </c:pt>
                  <c:pt idx="1060" c:formatCode="yyyy\-mm\-dd">
                    <c:v>2015-03-05</c:v>
                  </c:pt>
                  <c:pt idx="1061" c:formatCode="yyyy\-mm\-dd">
                    <c:v>2015-03-04</c:v>
                  </c:pt>
                  <c:pt idx="1062" c:formatCode="yyyy\-mm\-dd">
                    <c:v>2015-03-03</c:v>
                  </c:pt>
                  <c:pt idx="1063" c:formatCode="yyyy\-mm\-dd">
                    <c:v>2015-03-02</c:v>
                  </c:pt>
                  <c:pt idx="1064" c:formatCode="yyyy\-mm\-dd">
                    <c:v>2015-02-27</c:v>
                  </c:pt>
                  <c:pt idx="1065" c:formatCode="yyyy\-mm\-dd">
                    <c:v>2015-02-26</c:v>
                  </c:pt>
                  <c:pt idx="1066" c:formatCode="yyyy\-mm\-dd">
                    <c:v>2015-02-25</c:v>
                  </c:pt>
                  <c:pt idx="1067" c:formatCode="yyyy\-mm\-dd">
                    <c:v>2015-02-17</c:v>
                  </c:pt>
                  <c:pt idx="1068" c:formatCode="yyyy\-mm\-dd">
                    <c:v>2015-02-16</c:v>
                  </c:pt>
                  <c:pt idx="1069" c:formatCode="yyyy\-mm\-dd">
                    <c:v>2015-02-13</c:v>
                  </c:pt>
                  <c:pt idx="1070" c:formatCode="yyyy\-mm\-dd">
                    <c:v>2015-02-12</c:v>
                  </c:pt>
                  <c:pt idx="1071" c:formatCode="yyyy\-mm\-dd">
                    <c:v>2015-02-11</c:v>
                  </c:pt>
                  <c:pt idx="1072" c:formatCode="yyyy\-mm\-dd">
                    <c:v>2015-02-10</c:v>
                  </c:pt>
                  <c:pt idx="1073" c:formatCode="yyyy\-mm\-dd">
                    <c:v>2015-02-09</c:v>
                  </c:pt>
                  <c:pt idx="1074" c:formatCode="yyyy\-mm\-dd">
                    <c:v>2015-02-06</c:v>
                  </c:pt>
                  <c:pt idx="1075" c:formatCode="yyyy\-mm\-dd">
                    <c:v>2015-02-05</c:v>
                  </c:pt>
                  <c:pt idx="1076" c:formatCode="yyyy\-mm\-dd">
                    <c:v>2015-02-04</c:v>
                  </c:pt>
                  <c:pt idx="1077" c:formatCode="yyyy\-mm\-dd">
                    <c:v>2015-02-03</c:v>
                  </c:pt>
                  <c:pt idx="1078" c:formatCode="yyyy\-mm\-dd">
                    <c:v>2015-02-02</c:v>
                  </c:pt>
                  <c:pt idx="1079" c:formatCode="yyyy\-mm\-dd">
                    <c:v>2015-01-30</c:v>
                  </c:pt>
                  <c:pt idx="1080" c:formatCode="yyyy\-mm\-dd">
                    <c:v>2015-01-29</c:v>
                  </c:pt>
                  <c:pt idx="1081" c:formatCode="yyyy\-mm\-dd">
                    <c:v>2015-01-28</c:v>
                  </c:pt>
                  <c:pt idx="1082" c:formatCode="yyyy\-mm\-dd">
                    <c:v>2015-01-27</c:v>
                  </c:pt>
                  <c:pt idx="1083" c:formatCode="yyyy\-mm\-dd">
                    <c:v>2015-01-26</c:v>
                  </c:pt>
                  <c:pt idx="1084" c:formatCode="yyyy\-mm\-dd">
                    <c:v>2015-01-23</c:v>
                  </c:pt>
                  <c:pt idx="1085" c:formatCode="yyyy\-mm\-dd">
                    <c:v>2015-01-22</c:v>
                  </c:pt>
                  <c:pt idx="1086" c:formatCode="yyyy\-mm\-dd">
                    <c:v>2015-01-21</c:v>
                  </c:pt>
                  <c:pt idx="1087" c:formatCode="yyyy\-mm\-dd">
                    <c:v>2015-01-20</c:v>
                  </c:pt>
                  <c:pt idx="1088" c:formatCode="yyyy\-mm\-dd">
                    <c:v>2015-01-19</c:v>
                  </c:pt>
                  <c:pt idx="1089" c:formatCode="yyyy\-mm\-dd">
                    <c:v>2015-01-16</c:v>
                  </c:pt>
                  <c:pt idx="1090" c:formatCode="yyyy\-mm\-dd">
                    <c:v>2015-01-15</c:v>
                  </c:pt>
                  <c:pt idx="1091" c:formatCode="yyyy\-mm\-dd">
                    <c:v>2015-01-14</c:v>
                  </c:pt>
                  <c:pt idx="1092" c:formatCode="yyyy\-mm\-dd">
                    <c:v>2015-01-13</c:v>
                  </c:pt>
                  <c:pt idx="1093" c:formatCode="yyyy\-mm\-dd">
                    <c:v>2015-01-12</c:v>
                  </c:pt>
                  <c:pt idx="1094" c:formatCode="yyyy\-mm\-dd">
                    <c:v>2015-01-09</c:v>
                  </c:pt>
                  <c:pt idx="1095" c:formatCode="yyyy\-mm\-dd">
                    <c:v>2015-01-08</c:v>
                  </c:pt>
                  <c:pt idx="1096" c:formatCode="yyyy\-mm\-dd">
                    <c:v>2015-01-07</c:v>
                  </c:pt>
                  <c:pt idx="1097" c:formatCode="yyyy\-mm\-dd">
                    <c:v>2015-01-06</c:v>
                  </c:pt>
                  <c:pt idx="1098" c:formatCode="yyyy\-mm\-dd">
                    <c:v>2015-01-05</c:v>
                  </c:pt>
                </c:lvl>
                <c:lvl>
                  <c:pt idx="0" c:formatCode="@">
                    <c:v>150153.SZ</c:v>
                  </c:pt>
                  <c:pt idx="1" c:formatCode="@">
                    <c:v>150153.SZ</c:v>
                  </c:pt>
                  <c:pt idx="2" c:formatCode="@">
                    <c:v>150153.SZ</c:v>
                  </c:pt>
                  <c:pt idx="3" c:formatCode="@">
                    <c:v>150153.SZ</c:v>
                  </c:pt>
                  <c:pt idx="4" c:formatCode="@">
                    <c:v>150153.SZ</c:v>
                  </c:pt>
                  <c:pt idx="5" c:formatCode="@">
                    <c:v>150153.SZ</c:v>
                  </c:pt>
                  <c:pt idx="6" c:formatCode="@">
                    <c:v>150153.SZ</c:v>
                  </c:pt>
                  <c:pt idx="7" c:formatCode="@">
                    <c:v>150153.SZ</c:v>
                  </c:pt>
                  <c:pt idx="8" c:formatCode="@">
                    <c:v>150153.SZ</c:v>
                  </c:pt>
                  <c:pt idx="9" c:formatCode="@">
                    <c:v>150153.SZ</c:v>
                  </c:pt>
                  <c:pt idx="10" c:formatCode="@">
                    <c:v>150153.SZ</c:v>
                  </c:pt>
                  <c:pt idx="11" c:formatCode="@">
                    <c:v>150153.SZ</c:v>
                  </c:pt>
                  <c:pt idx="12" c:formatCode="@">
                    <c:v>150153.SZ</c:v>
                  </c:pt>
                  <c:pt idx="13" c:formatCode="@">
                    <c:v>150153.SZ</c:v>
                  </c:pt>
                  <c:pt idx="14" c:formatCode="@">
                    <c:v>150153.SZ</c:v>
                  </c:pt>
                  <c:pt idx="15" c:formatCode="@">
                    <c:v>150153.SZ</c:v>
                  </c:pt>
                  <c:pt idx="16" c:formatCode="@">
                    <c:v>150153.SZ</c:v>
                  </c:pt>
                  <c:pt idx="17" c:formatCode="@">
                    <c:v>150153.SZ</c:v>
                  </c:pt>
                  <c:pt idx="18" c:formatCode="@">
                    <c:v>150153.SZ</c:v>
                  </c:pt>
                  <c:pt idx="19" c:formatCode="@">
                    <c:v>150153.SZ</c:v>
                  </c:pt>
                  <c:pt idx="20" c:formatCode="@">
                    <c:v>150153.SZ</c:v>
                  </c:pt>
                  <c:pt idx="21" c:formatCode="@">
                    <c:v>150153.SZ</c:v>
                  </c:pt>
                  <c:pt idx="22" c:formatCode="@">
                    <c:v>150153.SZ</c:v>
                  </c:pt>
                  <c:pt idx="23" c:formatCode="@">
                    <c:v>150153.SZ</c:v>
                  </c:pt>
                  <c:pt idx="24" c:formatCode="@">
                    <c:v>150153.SZ</c:v>
                  </c:pt>
                  <c:pt idx="25" c:formatCode="@">
                    <c:v>150153.SZ</c:v>
                  </c:pt>
                  <c:pt idx="26" c:formatCode="@">
                    <c:v>150153.SZ</c:v>
                  </c:pt>
                  <c:pt idx="27" c:formatCode="@">
                    <c:v>150153.SZ</c:v>
                  </c:pt>
                  <c:pt idx="28" c:formatCode="@">
                    <c:v>150153.SZ</c:v>
                  </c:pt>
                  <c:pt idx="29" c:formatCode="@">
                    <c:v>150153.SZ</c:v>
                  </c:pt>
                  <c:pt idx="30" c:formatCode="@">
                    <c:v>150153.SZ</c:v>
                  </c:pt>
                  <c:pt idx="31" c:formatCode="@">
                    <c:v>150153.SZ</c:v>
                  </c:pt>
                  <c:pt idx="32" c:formatCode="@">
                    <c:v>150153.SZ</c:v>
                  </c:pt>
                  <c:pt idx="33" c:formatCode="@">
                    <c:v>150153.SZ</c:v>
                  </c:pt>
                  <c:pt idx="34" c:formatCode="@">
                    <c:v>150153.SZ</c:v>
                  </c:pt>
                  <c:pt idx="35" c:formatCode="@">
                    <c:v>150153.SZ</c:v>
                  </c:pt>
                  <c:pt idx="36" c:formatCode="@">
                    <c:v>150153.SZ</c:v>
                  </c:pt>
                  <c:pt idx="37" c:formatCode="@">
                    <c:v>150153.SZ</c:v>
                  </c:pt>
                  <c:pt idx="38" c:formatCode="@">
                    <c:v>150153.SZ</c:v>
                  </c:pt>
                  <c:pt idx="39" c:formatCode="@">
                    <c:v>150153.SZ</c:v>
                  </c:pt>
                  <c:pt idx="40" c:formatCode="@">
                    <c:v>150153.SZ</c:v>
                  </c:pt>
                  <c:pt idx="41" c:formatCode="@">
                    <c:v>150153.SZ</c:v>
                  </c:pt>
                  <c:pt idx="42" c:formatCode="@">
                    <c:v>150153.SZ</c:v>
                  </c:pt>
                  <c:pt idx="43" c:formatCode="@">
                    <c:v>150153.SZ</c:v>
                  </c:pt>
                  <c:pt idx="44" c:formatCode="@">
                    <c:v>150153.SZ</c:v>
                  </c:pt>
                  <c:pt idx="45" c:formatCode="@">
                    <c:v>150153.SZ</c:v>
                  </c:pt>
                  <c:pt idx="46" c:formatCode="@">
                    <c:v>150153.SZ</c:v>
                  </c:pt>
                  <c:pt idx="47" c:formatCode="@">
                    <c:v>150153.SZ</c:v>
                  </c:pt>
                  <c:pt idx="48" c:formatCode="@">
                    <c:v>150153.SZ</c:v>
                  </c:pt>
                  <c:pt idx="49" c:formatCode="@">
                    <c:v>150153.SZ</c:v>
                  </c:pt>
                  <c:pt idx="50" c:formatCode="@">
                    <c:v>150153.SZ</c:v>
                  </c:pt>
                  <c:pt idx="51" c:formatCode="@">
                    <c:v>150153.SZ</c:v>
                  </c:pt>
                  <c:pt idx="52" c:formatCode="@">
                    <c:v>150153.SZ</c:v>
                  </c:pt>
                  <c:pt idx="53" c:formatCode="@">
                    <c:v>150153.SZ</c:v>
                  </c:pt>
                  <c:pt idx="54" c:formatCode="@">
                    <c:v>150153.SZ</c:v>
                  </c:pt>
                  <c:pt idx="55" c:formatCode="@">
                    <c:v>150153.SZ</c:v>
                  </c:pt>
                  <c:pt idx="56" c:formatCode="@">
                    <c:v>150153.SZ</c:v>
                  </c:pt>
                  <c:pt idx="57" c:formatCode="@">
                    <c:v>150153.SZ</c:v>
                  </c:pt>
                  <c:pt idx="58" c:formatCode="@">
                    <c:v>150153.SZ</c:v>
                  </c:pt>
                  <c:pt idx="59" c:formatCode="@">
                    <c:v>150153.SZ</c:v>
                  </c:pt>
                  <c:pt idx="60" c:formatCode="@">
                    <c:v>150153.SZ</c:v>
                  </c:pt>
                  <c:pt idx="61" c:formatCode="@">
                    <c:v>150153.SZ</c:v>
                  </c:pt>
                  <c:pt idx="62" c:formatCode="@">
                    <c:v>150153.SZ</c:v>
                  </c:pt>
                  <c:pt idx="63" c:formatCode="@">
                    <c:v>150153.SZ</c:v>
                  </c:pt>
                  <c:pt idx="64" c:formatCode="@">
                    <c:v>150153.SZ</c:v>
                  </c:pt>
                  <c:pt idx="65" c:formatCode="@">
                    <c:v>150153.SZ</c:v>
                  </c:pt>
                  <c:pt idx="66" c:formatCode="@">
                    <c:v>150153.SZ</c:v>
                  </c:pt>
                  <c:pt idx="67" c:formatCode="@">
                    <c:v>150153.SZ</c:v>
                  </c:pt>
                  <c:pt idx="68" c:formatCode="@">
                    <c:v>150153.SZ</c:v>
                  </c:pt>
                  <c:pt idx="69" c:formatCode="@">
                    <c:v>150153.SZ</c:v>
                  </c:pt>
                  <c:pt idx="70" c:formatCode="@">
                    <c:v>150153.SZ</c:v>
                  </c:pt>
                  <c:pt idx="71" c:formatCode="@">
                    <c:v>150153.SZ</c:v>
                  </c:pt>
                  <c:pt idx="72" c:formatCode="@">
                    <c:v>150153.SZ</c:v>
                  </c:pt>
                  <c:pt idx="73" c:formatCode="@">
                    <c:v>150153.SZ</c:v>
                  </c:pt>
                  <c:pt idx="74" c:formatCode="@">
                    <c:v>150153.SZ</c:v>
                  </c:pt>
                  <c:pt idx="75" c:formatCode="@">
                    <c:v>150153.SZ</c:v>
                  </c:pt>
                  <c:pt idx="76" c:formatCode="@">
                    <c:v>150153.SZ</c:v>
                  </c:pt>
                  <c:pt idx="77" c:formatCode="@">
                    <c:v>150153.SZ</c:v>
                  </c:pt>
                  <c:pt idx="78" c:formatCode="@">
                    <c:v>150153.SZ</c:v>
                  </c:pt>
                  <c:pt idx="79" c:formatCode="@">
                    <c:v>150153.SZ</c:v>
                  </c:pt>
                  <c:pt idx="80" c:formatCode="@">
                    <c:v>150153.SZ</c:v>
                  </c:pt>
                  <c:pt idx="81" c:formatCode="@">
                    <c:v>150153.SZ</c:v>
                  </c:pt>
                  <c:pt idx="82" c:formatCode="@">
                    <c:v>150153.SZ</c:v>
                  </c:pt>
                  <c:pt idx="83" c:formatCode="@">
                    <c:v>150153.SZ</c:v>
                  </c:pt>
                  <c:pt idx="84" c:formatCode="@">
                    <c:v>150153.SZ</c:v>
                  </c:pt>
                  <c:pt idx="85" c:formatCode="@">
                    <c:v>150153.SZ</c:v>
                  </c:pt>
                  <c:pt idx="86" c:formatCode="@">
                    <c:v>150153.SZ</c:v>
                  </c:pt>
                  <c:pt idx="87" c:formatCode="@">
                    <c:v>150153.SZ</c:v>
                  </c:pt>
                  <c:pt idx="88" c:formatCode="@">
                    <c:v>150153.SZ</c:v>
                  </c:pt>
                  <c:pt idx="89" c:formatCode="@">
                    <c:v>150153.SZ</c:v>
                  </c:pt>
                  <c:pt idx="90" c:formatCode="@">
                    <c:v>150153.SZ</c:v>
                  </c:pt>
                  <c:pt idx="91" c:formatCode="@">
                    <c:v>150153.SZ</c:v>
                  </c:pt>
                  <c:pt idx="92" c:formatCode="@">
                    <c:v>150153.SZ</c:v>
                  </c:pt>
                  <c:pt idx="93" c:formatCode="@">
                    <c:v>150153.SZ</c:v>
                  </c:pt>
                  <c:pt idx="94" c:formatCode="@">
                    <c:v>150153.SZ</c:v>
                  </c:pt>
                  <c:pt idx="95" c:formatCode="@">
                    <c:v>150153.SZ</c:v>
                  </c:pt>
                  <c:pt idx="96" c:formatCode="@">
                    <c:v>150153.SZ</c:v>
                  </c:pt>
                  <c:pt idx="97" c:formatCode="@">
                    <c:v>150153.SZ</c:v>
                  </c:pt>
                  <c:pt idx="98" c:formatCode="@">
                    <c:v>150153.SZ</c:v>
                  </c:pt>
                  <c:pt idx="99" c:formatCode="@">
                    <c:v>150153.SZ</c:v>
                  </c:pt>
                  <c:pt idx="100" c:formatCode="@">
                    <c:v>150153.SZ</c:v>
                  </c:pt>
                  <c:pt idx="101" c:formatCode="@">
                    <c:v>150153.SZ</c:v>
                  </c:pt>
                  <c:pt idx="102" c:formatCode="@">
                    <c:v>150153.SZ</c:v>
                  </c:pt>
                  <c:pt idx="103" c:formatCode="@">
                    <c:v>150153.SZ</c:v>
                  </c:pt>
                  <c:pt idx="104" c:formatCode="@">
                    <c:v>150153.SZ</c:v>
                  </c:pt>
                  <c:pt idx="105" c:formatCode="@">
                    <c:v>150153.SZ</c:v>
                  </c:pt>
                  <c:pt idx="106" c:formatCode="@">
                    <c:v>150153.SZ</c:v>
                  </c:pt>
                  <c:pt idx="107" c:formatCode="@">
                    <c:v>150153.SZ</c:v>
                  </c:pt>
                  <c:pt idx="108" c:formatCode="@">
                    <c:v>150153.SZ</c:v>
                  </c:pt>
                  <c:pt idx="109" c:formatCode="@">
                    <c:v>150153.SZ</c:v>
                  </c:pt>
                  <c:pt idx="110" c:formatCode="@">
                    <c:v>150153.SZ</c:v>
                  </c:pt>
                  <c:pt idx="111" c:formatCode="@">
                    <c:v>150153.SZ</c:v>
                  </c:pt>
                  <c:pt idx="112" c:formatCode="@">
                    <c:v>150153.SZ</c:v>
                  </c:pt>
                  <c:pt idx="113" c:formatCode="@">
                    <c:v>150153.SZ</c:v>
                  </c:pt>
                  <c:pt idx="114" c:formatCode="@">
                    <c:v>150153.SZ</c:v>
                  </c:pt>
                  <c:pt idx="115" c:formatCode="@">
                    <c:v>150153.SZ</c:v>
                  </c:pt>
                  <c:pt idx="116" c:formatCode="@">
                    <c:v>150153.SZ</c:v>
                  </c:pt>
                  <c:pt idx="117" c:formatCode="@">
                    <c:v>150153.SZ</c:v>
                  </c:pt>
                  <c:pt idx="118" c:formatCode="@">
                    <c:v>150153.SZ</c:v>
                  </c:pt>
                  <c:pt idx="119" c:formatCode="@">
                    <c:v>150153.SZ</c:v>
                  </c:pt>
                  <c:pt idx="120" c:formatCode="@">
                    <c:v>150153.SZ</c:v>
                  </c:pt>
                  <c:pt idx="121" c:formatCode="@">
                    <c:v>150153.SZ</c:v>
                  </c:pt>
                  <c:pt idx="122" c:formatCode="@">
                    <c:v>150153.SZ</c:v>
                  </c:pt>
                  <c:pt idx="123" c:formatCode="@">
                    <c:v>150153.SZ</c:v>
                  </c:pt>
                  <c:pt idx="124" c:formatCode="@">
                    <c:v>150153.SZ</c:v>
                  </c:pt>
                  <c:pt idx="125" c:formatCode="@">
                    <c:v>150153.SZ</c:v>
                  </c:pt>
                  <c:pt idx="126" c:formatCode="@">
                    <c:v>150153.SZ</c:v>
                  </c:pt>
                  <c:pt idx="127" c:formatCode="@">
                    <c:v>150153.SZ</c:v>
                  </c:pt>
                  <c:pt idx="128" c:formatCode="@">
                    <c:v>150153.SZ</c:v>
                  </c:pt>
                  <c:pt idx="129" c:formatCode="@">
                    <c:v>150153.SZ</c:v>
                  </c:pt>
                  <c:pt idx="130" c:formatCode="@">
                    <c:v>150153.SZ</c:v>
                  </c:pt>
                  <c:pt idx="131" c:formatCode="@">
                    <c:v>150153.SZ</c:v>
                  </c:pt>
                  <c:pt idx="132" c:formatCode="@">
                    <c:v>150153.SZ</c:v>
                  </c:pt>
                  <c:pt idx="133" c:formatCode="@">
                    <c:v>150153.SZ</c:v>
                  </c:pt>
                  <c:pt idx="134" c:formatCode="@">
                    <c:v>150153.SZ</c:v>
                  </c:pt>
                  <c:pt idx="135" c:formatCode="@">
                    <c:v>150153.SZ</c:v>
                  </c:pt>
                  <c:pt idx="136" c:formatCode="@">
                    <c:v>150153.SZ</c:v>
                  </c:pt>
                  <c:pt idx="137" c:formatCode="@">
                    <c:v>150153.SZ</c:v>
                  </c:pt>
                  <c:pt idx="138" c:formatCode="@">
                    <c:v>150153.SZ</c:v>
                  </c:pt>
                  <c:pt idx="139" c:formatCode="@">
                    <c:v>150153.SZ</c:v>
                  </c:pt>
                  <c:pt idx="140" c:formatCode="@">
                    <c:v>150153.SZ</c:v>
                  </c:pt>
                  <c:pt idx="141" c:formatCode="@">
                    <c:v>150153.SZ</c:v>
                  </c:pt>
                  <c:pt idx="142" c:formatCode="@">
                    <c:v>150153.SZ</c:v>
                  </c:pt>
                  <c:pt idx="143" c:formatCode="@">
                    <c:v>150153.SZ</c:v>
                  </c:pt>
                  <c:pt idx="144" c:formatCode="@">
                    <c:v>150153.SZ</c:v>
                  </c:pt>
                  <c:pt idx="145" c:formatCode="@">
                    <c:v>150153.SZ</c:v>
                  </c:pt>
                  <c:pt idx="146" c:formatCode="@">
                    <c:v>150153.SZ</c:v>
                  </c:pt>
                  <c:pt idx="147" c:formatCode="@">
                    <c:v>150153.SZ</c:v>
                  </c:pt>
                  <c:pt idx="148" c:formatCode="@">
                    <c:v>150153.SZ</c:v>
                  </c:pt>
                  <c:pt idx="149" c:formatCode="@">
                    <c:v>150153.SZ</c:v>
                  </c:pt>
                  <c:pt idx="150" c:formatCode="@">
                    <c:v>150153.SZ</c:v>
                  </c:pt>
                  <c:pt idx="151" c:formatCode="@">
                    <c:v>150153.SZ</c:v>
                  </c:pt>
                  <c:pt idx="152" c:formatCode="@">
                    <c:v>150153.SZ</c:v>
                  </c:pt>
                  <c:pt idx="153" c:formatCode="@">
                    <c:v>150153.SZ</c:v>
                  </c:pt>
                  <c:pt idx="154" c:formatCode="@">
                    <c:v>150153.SZ</c:v>
                  </c:pt>
                  <c:pt idx="155" c:formatCode="@">
                    <c:v>150153.SZ</c:v>
                  </c:pt>
                  <c:pt idx="156" c:formatCode="@">
                    <c:v>150153.SZ</c:v>
                  </c:pt>
                  <c:pt idx="157" c:formatCode="@">
                    <c:v>150153.SZ</c:v>
                  </c:pt>
                  <c:pt idx="158" c:formatCode="@">
                    <c:v>150153.SZ</c:v>
                  </c:pt>
                  <c:pt idx="159" c:formatCode="@">
                    <c:v>150153.SZ</c:v>
                  </c:pt>
                  <c:pt idx="160" c:formatCode="@">
                    <c:v>150153.SZ</c:v>
                  </c:pt>
                  <c:pt idx="161" c:formatCode="@">
                    <c:v>150153.SZ</c:v>
                  </c:pt>
                  <c:pt idx="162" c:formatCode="@">
                    <c:v>150153.SZ</c:v>
                  </c:pt>
                  <c:pt idx="163" c:formatCode="@">
                    <c:v>150153.SZ</c:v>
                  </c:pt>
                  <c:pt idx="164" c:formatCode="@">
                    <c:v>150153.SZ</c:v>
                  </c:pt>
                  <c:pt idx="165" c:formatCode="@">
                    <c:v>150153.SZ</c:v>
                  </c:pt>
                  <c:pt idx="166" c:formatCode="@">
                    <c:v>150153.SZ</c:v>
                  </c:pt>
                  <c:pt idx="167" c:formatCode="@">
                    <c:v>150153.SZ</c:v>
                  </c:pt>
                  <c:pt idx="168" c:formatCode="@">
                    <c:v>150153.SZ</c:v>
                  </c:pt>
                  <c:pt idx="169" c:formatCode="@">
                    <c:v>150153.SZ</c:v>
                  </c:pt>
                  <c:pt idx="170" c:formatCode="@">
                    <c:v>150153.SZ</c:v>
                  </c:pt>
                  <c:pt idx="171" c:formatCode="@">
                    <c:v>150153.SZ</c:v>
                  </c:pt>
                  <c:pt idx="172" c:formatCode="@">
                    <c:v>150153.SZ</c:v>
                  </c:pt>
                  <c:pt idx="173" c:formatCode="@">
                    <c:v>150153.SZ</c:v>
                  </c:pt>
                  <c:pt idx="174" c:formatCode="@">
                    <c:v>150153.SZ</c:v>
                  </c:pt>
                  <c:pt idx="175" c:formatCode="@">
                    <c:v>150153.SZ</c:v>
                  </c:pt>
                  <c:pt idx="176" c:formatCode="@">
                    <c:v>150153.SZ</c:v>
                  </c:pt>
                  <c:pt idx="177" c:formatCode="@">
                    <c:v>150153.SZ</c:v>
                  </c:pt>
                  <c:pt idx="178" c:formatCode="@">
                    <c:v>150153.SZ</c:v>
                  </c:pt>
                  <c:pt idx="179" c:formatCode="@">
                    <c:v>150153.SZ</c:v>
                  </c:pt>
                  <c:pt idx="180" c:formatCode="@">
                    <c:v>150153.SZ</c:v>
                  </c:pt>
                  <c:pt idx="181" c:formatCode="@">
                    <c:v>150153.SZ</c:v>
                  </c:pt>
                  <c:pt idx="182" c:formatCode="@">
                    <c:v>150153.SZ</c:v>
                  </c:pt>
                  <c:pt idx="183" c:formatCode="@">
                    <c:v>150153.SZ</c:v>
                  </c:pt>
                  <c:pt idx="184" c:formatCode="@">
                    <c:v>150153.SZ</c:v>
                  </c:pt>
                  <c:pt idx="185" c:formatCode="@">
                    <c:v>150153.SZ</c:v>
                  </c:pt>
                  <c:pt idx="186" c:formatCode="@">
                    <c:v>150153.SZ</c:v>
                  </c:pt>
                  <c:pt idx="187" c:formatCode="@">
                    <c:v>150153.SZ</c:v>
                  </c:pt>
                  <c:pt idx="188" c:formatCode="@">
                    <c:v>150153.SZ</c:v>
                  </c:pt>
                  <c:pt idx="189" c:formatCode="@">
                    <c:v>150153.SZ</c:v>
                  </c:pt>
                  <c:pt idx="190" c:formatCode="@">
                    <c:v>150153.SZ</c:v>
                  </c:pt>
                  <c:pt idx="191" c:formatCode="@">
                    <c:v>150153.SZ</c:v>
                  </c:pt>
                  <c:pt idx="192" c:formatCode="@">
                    <c:v>150153.SZ</c:v>
                  </c:pt>
                  <c:pt idx="193" c:formatCode="@">
                    <c:v>150153.SZ</c:v>
                  </c:pt>
                  <c:pt idx="194" c:formatCode="@">
                    <c:v>150153.SZ</c:v>
                  </c:pt>
                  <c:pt idx="195" c:formatCode="@">
                    <c:v>150153.SZ</c:v>
                  </c:pt>
                  <c:pt idx="196" c:formatCode="@">
                    <c:v>150153.SZ</c:v>
                  </c:pt>
                  <c:pt idx="197" c:formatCode="@">
                    <c:v>150153.SZ</c:v>
                  </c:pt>
                  <c:pt idx="198" c:formatCode="@">
                    <c:v>150153.SZ</c:v>
                  </c:pt>
                  <c:pt idx="199" c:formatCode="@">
                    <c:v>150153.SZ</c:v>
                  </c:pt>
                  <c:pt idx="200" c:formatCode="@">
                    <c:v>150153.SZ</c:v>
                  </c:pt>
                  <c:pt idx="201" c:formatCode="@">
                    <c:v>150153.SZ</c:v>
                  </c:pt>
                  <c:pt idx="202" c:formatCode="@">
                    <c:v>150153.SZ</c:v>
                  </c:pt>
                  <c:pt idx="203" c:formatCode="@">
                    <c:v>150153.SZ</c:v>
                  </c:pt>
                  <c:pt idx="204" c:formatCode="@">
                    <c:v>150153.SZ</c:v>
                  </c:pt>
                  <c:pt idx="205" c:formatCode="@">
                    <c:v>150153.SZ</c:v>
                  </c:pt>
                  <c:pt idx="206" c:formatCode="@">
                    <c:v>150153.SZ</c:v>
                  </c:pt>
                  <c:pt idx="207" c:formatCode="@">
                    <c:v>150153.SZ</c:v>
                  </c:pt>
                  <c:pt idx="208" c:formatCode="@">
                    <c:v>150153.SZ</c:v>
                  </c:pt>
                  <c:pt idx="209" c:formatCode="@">
                    <c:v>150153.SZ</c:v>
                  </c:pt>
                  <c:pt idx="210" c:formatCode="@">
                    <c:v>150153.SZ</c:v>
                  </c:pt>
                  <c:pt idx="211" c:formatCode="@">
                    <c:v>150153.SZ</c:v>
                  </c:pt>
                  <c:pt idx="212" c:formatCode="@">
                    <c:v>150153.SZ</c:v>
                  </c:pt>
                  <c:pt idx="213" c:formatCode="@">
                    <c:v>150153.SZ</c:v>
                  </c:pt>
                  <c:pt idx="214" c:formatCode="@">
                    <c:v>150153.SZ</c:v>
                  </c:pt>
                  <c:pt idx="215" c:formatCode="@">
                    <c:v>150153.SZ</c:v>
                  </c:pt>
                  <c:pt idx="216" c:formatCode="@">
                    <c:v>150153.SZ</c:v>
                  </c:pt>
                  <c:pt idx="217" c:formatCode="@">
                    <c:v>150153.SZ</c:v>
                  </c:pt>
                  <c:pt idx="218" c:formatCode="@">
                    <c:v>150153.SZ</c:v>
                  </c:pt>
                  <c:pt idx="219" c:formatCode="@">
                    <c:v>150153.SZ</c:v>
                  </c:pt>
                  <c:pt idx="220" c:formatCode="@">
                    <c:v>150153.SZ</c:v>
                  </c:pt>
                  <c:pt idx="221" c:formatCode="@">
                    <c:v>150153.SZ</c:v>
                  </c:pt>
                  <c:pt idx="222" c:formatCode="@">
                    <c:v>150153.SZ</c:v>
                  </c:pt>
                  <c:pt idx="223" c:formatCode="@">
                    <c:v>150153.SZ</c:v>
                  </c:pt>
                  <c:pt idx="224" c:formatCode="@">
                    <c:v>150153.SZ</c:v>
                  </c:pt>
                  <c:pt idx="225" c:formatCode="@">
                    <c:v>150153.SZ</c:v>
                  </c:pt>
                  <c:pt idx="226" c:formatCode="@">
                    <c:v>150153.SZ</c:v>
                  </c:pt>
                  <c:pt idx="227" c:formatCode="@">
                    <c:v>150153.SZ</c:v>
                  </c:pt>
                  <c:pt idx="228" c:formatCode="@">
                    <c:v>150153.SZ</c:v>
                  </c:pt>
                  <c:pt idx="229" c:formatCode="@">
                    <c:v>150153.SZ</c:v>
                  </c:pt>
                  <c:pt idx="230" c:formatCode="@">
                    <c:v>150153.SZ</c:v>
                  </c:pt>
                  <c:pt idx="231" c:formatCode="@">
                    <c:v>150153.SZ</c:v>
                  </c:pt>
                  <c:pt idx="232" c:formatCode="@">
                    <c:v>150153.SZ</c:v>
                  </c:pt>
                  <c:pt idx="233" c:formatCode="@">
                    <c:v>150153.SZ</c:v>
                  </c:pt>
                  <c:pt idx="234" c:formatCode="@">
                    <c:v>150153.SZ</c:v>
                  </c:pt>
                  <c:pt idx="235" c:formatCode="@">
                    <c:v>150153.SZ</c:v>
                  </c:pt>
                  <c:pt idx="236" c:formatCode="@">
                    <c:v>150153.SZ</c:v>
                  </c:pt>
                  <c:pt idx="237" c:formatCode="@">
                    <c:v>150153.SZ</c:v>
                  </c:pt>
                  <c:pt idx="238" c:formatCode="@">
                    <c:v>150153.SZ</c:v>
                  </c:pt>
                  <c:pt idx="239" c:formatCode="@">
                    <c:v>150153.SZ</c:v>
                  </c:pt>
                  <c:pt idx="240" c:formatCode="@">
                    <c:v>150153.SZ</c:v>
                  </c:pt>
                  <c:pt idx="241" c:formatCode="@">
                    <c:v>150153.SZ</c:v>
                  </c:pt>
                  <c:pt idx="242" c:formatCode="@">
                    <c:v>150153.SZ</c:v>
                  </c:pt>
                  <c:pt idx="243" c:formatCode="@">
                    <c:v>150153.SZ</c:v>
                  </c:pt>
                  <c:pt idx="244" c:formatCode="@">
                    <c:v>150153.SZ</c:v>
                  </c:pt>
                  <c:pt idx="245" c:formatCode="@">
                    <c:v>150153.SZ</c:v>
                  </c:pt>
                  <c:pt idx="246" c:formatCode="@">
                    <c:v>150153.SZ</c:v>
                  </c:pt>
                  <c:pt idx="247" c:formatCode="@">
                    <c:v>150153.SZ</c:v>
                  </c:pt>
                  <c:pt idx="248" c:formatCode="@">
                    <c:v>150153.SZ</c:v>
                  </c:pt>
                  <c:pt idx="249" c:formatCode="@">
                    <c:v>150153.SZ</c:v>
                  </c:pt>
                  <c:pt idx="250" c:formatCode="@">
                    <c:v>150153.SZ</c:v>
                  </c:pt>
                  <c:pt idx="251" c:formatCode="@">
                    <c:v>150153.SZ</c:v>
                  </c:pt>
                  <c:pt idx="252" c:formatCode="@">
                    <c:v>150153.SZ</c:v>
                  </c:pt>
                  <c:pt idx="253" c:formatCode="@">
                    <c:v>150153.SZ</c:v>
                  </c:pt>
                  <c:pt idx="254" c:formatCode="@">
                    <c:v>150153.SZ</c:v>
                  </c:pt>
                  <c:pt idx="255" c:formatCode="@">
                    <c:v>150153.SZ</c:v>
                  </c:pt>
                  <c:pt idx="256" c:formatCode="@">
                    <c:v>150153.SZ</c:v>
                  </c:pt>
                  <c:pt idx="257" c:formatCode="@">
                    <c:v>150153.SZ</c:v>
                  </c:pt>
                  <c:pt idx="258" c:formatCode="@">
                    <c:v>150153.SZ</c:v>
                  </c:pt>
                  <c:pt idx="259" c:formatCode="@">
                    <c:v>150153.SZ</c:v>
                  </c:pt>
                  <c:pt idx="260" c:formatCode="@">
                    <c:v>150153.SZ</c:v>
                  </c:pt>
                  <c:pt idx="261" c:formatCode="@">
                    <c:v>150153.SZ</c:v>
                  </c:pt>
                  <c:pt idx="262" c:formatCode="@">
                    <c:v>150153.SZ</c:v>
                  </c:pt>
                  <c:pt idx="263" c:formatCode="@">
                    <c:v>150153.SZ</c:v>
                  </c:pt>
                  <c:pt idx="264" c:formatCode="@">
                    <c:v>150153.SZ</c:v>
                  </c:pt>
                  <c:pt idx="265" c:formatCode="@">
                    <c:v>150153.SZ</c:v>
                  </c:pt>
                  <c:pt idx="266" c:formatCode="@">
                    <c:v>150153.SZ</c:v>
                  </c:pt>
                  <c:pt idx="267" c:formatCode="@">
                    <c:v>150153.SZ</c:v>
                  </c:pt>
                  <c:pt idx="268" c:formatCode="@">
                    <c:v>150153.SZ</c:v>
                  </c:pt>
                  <c:pt idx="269" c:formatCode="@">
                    <c:v>150153.SZ</c:v>
                  </c:pt>
                  <c:pt idx="270" c:formatCode="@">
                    <c:v>150153.SZ</c:v>
                  </c:pt>
                  <c:pt idx="271" c:formatCode="@">
                    <c:v>150153.SZ</c:v>
                  </c:pt>
                  <c:pt idx="272" c:formatCode="@">
                    <c:v>150153.SZ</c:v>
                  </c:pt>
                  <c:pt idx="273" c:formatCode="@">
                    <c:v>150153.SZ</c:v>
                  </c:pt>
                  <c:pt idx="274" c:formatCode="@">
                    <c:v>150153.SZ</c:v>
                  </c:pt>
                  <c:pt idx="275" c:formatCode="@">
                    <c:v>150153.SZ</c:v>
                  </c:pt>
                  <c:pt idx="276" c:formatCode="@">
                    <c:v>150153.SZ</c:v>
                  </c:pt>
                  <c:pt idx="277" c:formatCode="@">
                    <c:v>150153.SZ</c:v>
                  </c:pt>
                  <c:pt idx="278" c:formatCode="@">
                    <c:v>150153.SZ</c:v>
                  </c:pt>
                  <c:pt idx="279" c:formatCode="@">
                    <c:v>150153.SZ</c:v>
                  </c:pt>
                  <c:pt idx="280" c:formatCode="@">
                    <c:v>150153.SZ</c:v>
                  </c:pt>
                  <c:pt idx="281" c:formatCode="@">
                    <c:v>150153.SZ</c:v>
                  </c:pt>
                  <c:pt idx="282" c:formatCode="@">
                    <c:v>150153.SZ</c:v>
                  </c:pt>
                  <c:pt idx="283" c:formatCode="@">
                    <c:v>150153.SZ</c:v>
                  </c:pt>
                  <c:pt idx="284" c:formatCode="@">
                    <c:v>150153.SZ</c:v>
                  </c:pt>
                  <c:pt idx="285" c:formatCode="@">
                    <c:v>150153.SZ</c:v>
                  </c:pt>
                  <c:pt idx="286" c:formatCode="@">
                    <c:v>150153.SZ</c:v>
                  </c:pt>
                  <c:pt idx="287" c:formatCode="@">
                    <c:v>150153.SZ</c:v>
                  </c:pt>
                  <c:pt idx="288" c:formatCode="@">
                    <c:v>150153.SZ</c:v>
                  </c:pt>
                  <c:pt idx="289" c:formatCode="@">
                    <c:v>150153.SZ</c:v>
                  </c:pt>
                  <c:pt idx="290" c:formatCode="@">
                    <c:v>150153.SZ</c:v>
                  </c:pt>
                  <c:pt idx="291" c:formatCode="@">
                    <c:v>150153.SZ</c:v>
                  </c:pt>
                  <c:pt idx="292" c:formatCode="@">
                    <c:v>150153.SZ</c:v>
                  </c:pt>
                  <c:pt idx="293" c:formatCode="@">
                    <c:v>150153.SZ</c:v>
                  </c:pt>
                  <c:pt idx="294" c:formatCode="@">
                    <c:v>150153.SZ</c:v>
                  </c:pt>
                  <c:pt idx="295" c:formatCode="@">
                    <c:v>150153.SZ</c:v>
                  </c:pt>
                  <c:pt idx="296" c:formatCode="@">
                    <c:v>150153.SZ</c:v>
                  </c:pt>
                  <c:pt idx="297" c:formatCode="@">
                    <c:v>150153.SZ</c:v>
                  </c:pt>
                  <c:pt idx="298" c:formatCode="@">
                    <c:v>150153.SZ</c:v>
                  </c:pt>
                  <c:pt idx="299" c:formatCode="@">
                    <c:v>150153.SZ</c:v>
                  </c:pt>
                  <c:pt idx="300" c:formatCode="@">
                    <c:v>150153.SZ</c:v>
                  </c:pt>
                  <c:pt idx="301" c:formatCode="@">
                    <c:v>150153.SZ</c:v>
                  </c:pt>
                  <c:pt idx="302" c:formatCode="@">
                    <c:v>150153.SZ</c:v>
                  </c:pt>
                  <c:pt idx="303" c:formatCode="@">
                    <c:v>150153.SZ</c:v>
                  </c:pt>
                  <c:pt idx="304" c:formatCode="@">
                    <c:v>150153.SZ</c:v>
                  </c:pt>
                  <c:pt idx="305" c:formatCode="@">
                    <c:v>150153.SZ</c:v>
                  </c:pt>
                  <c:pt idx="306" c:formatCode="@">
                    <c:v>150153.SZ</c:v>
                  </c:pt>
                  <c:pt idx="307" c:formatCode="@">
                    <c:v>150153.SZ</c:v>
                  </c:pt>
                  <c:pt idx="308" c:formatCode="@">
                    <c:v>150153.SZ</c:v>
                  </c:pt>
                  <c:pt idx="309" c:formatCode="@">
                    <c:v>150153.SZ</c:v>
                  </c:pt>
                  <c:pt idx="310" c:formatCode="@">
                    <c:v>150153.SZ</c:v>
                  </c:pt>
                  <c:pt idx="311" c:formatCode="@">
                    <c:v>150153.SZ</c:v>
                  </c:pt>
                  <c:pt idx="312" c:formatCode="@">
                    <c:v>150153.SZ</c:v>
                  </c:pt>
                  <c:pt idx="313" c:formatCode="@">
                    <c:v>150153.SZ</c:v>
                  </c:pt>
                  <c:pt idx="314" c:formatCode="@">
                    <c:v>150153.SZ</c:v>
                  </c:pt>
                  <c:pt idx="315" c:formatCode="@">
                    <c:v>150153.SZ</c:v>
                  </c:pt>
                  <c:pt idx="316" c:formatCode="@">
                    <c:v>150153.SZ</c:v>
                  </c:pt>
                  <c:pt idx="317" c:formatCode="@">
                    <c:v>150153.SZ</c:v>
                  </c:pt>
                  <c:pt idx="318" c:formatCode="@">
                    <c:v>150153.SZ</c:v>
                  </c:pt>
                  <c:pt idx="319" c:formatCode="@">
                    <c:v>150153.SZ</c:v>
                  </c:pt>
                  <c:pt idx="320" c:formatCode="@">
                    <c:v>150153.SZ</c:v>
                  </c:pt>
                  <c:pt idx="321" c:formatCode="@">
                    <c:v>150153.SZ</c:v>
                  </c:pt>
                  <c:pt idx="322" c:formatCode="@">
                    <c:v>150153.SZ</c:v>
                  </c:pt>
                  <c:pt idx="323" c:formatCode="@">
                    <c:v>150153.SZ</c:v>
                  </c:pt>
                  <c:pt idx="324" c:formatCode="@">
                    <c:v>150153.SZ</c:v>
                  </c:pt>
                  <c:pt idx="325" c:formatCode="@">
                    <c:v>150153.SZ</c:v>
                  </c:pt>
                  <c:pt idx="326" c:formatCode="@">
                    <c:v>150153.SZ</c:v>
                  </c:pt>
                  <c:pt idx="327" c:formatCode="@">
                    <c:v>150153.SZ</c:v>
                  </c:pt>
                  <c:pt idx="328" c:formatCode="@">
                    <c:v>150153.SZ</c:v>
                  </c:pt>
                  <c:pt idx="329" c:formatCode="@">
                    <c:v>150153.SZ</c:v>
                  </c:pt>
                  <c:pt idx="330" c:formatCode="@">
                    <c:v>150153.SZ</c:v>
                  </c:pt>
                  <c:pt idx="331" c:formatCode="@">
                    <c:v>150153.SZ</c:v>
                  </c:pt>
                  <c:pt idx="332" c:formatCode="@">
                    <c:v>150153.SZ</c:v>
                  </c:pt>
                  <c:pt idx="333" c:formatCode="@">
                    <c:v>150153.SZ</c:v>
                  </c:pt>
                  <c:pt idx="334" c:formatCode="@">
                    <c:v>150153.SZ</c:v>
                  </c:pt>
                  <c:pt idx="335" c:formatCode="@">
                    <c:v>150153.SZ</c:v>
                  </c:pt>
                  <c:pt idx="336" c:formatCode="@">
                    <c:v>150153.SZ</c:v>
                  </c:pt>
                  <c:pt idx="337" c:formatCode="@">
                    <c:v>150153.SZ</c:v>
                  </c:pt>
                  <c:pt idx="338" c:formatCode="@">
                    <c:v>150153.SZ</c:v>
                  </c:pt>
                  <c:pt idx="339" c:formatCode="@">
                    <c:v>150153.SZ</c:v>
                  </c:pt>
                  <c:pt idx="340" c:formatCode="@">
                    <c:v>150153.SZ</c:v>
                  </c:pt>
                  <c:pt idx="341" c:formatCode="@">
                    <c:v>150153.SZ</c:v>
                  </c:pt>
                  <c:pt idx="342" c:formatCode="@">
                    <c:v>150153.SZ</c:v>
                  </c:pt>
                  <c:pt idx="343" c:formatCode="@">
                    <c:v>150153.SZ</c:v>
                  </c:pt>
                  <c:pt idx="344" c:formatCode="@">
                    <c:v>150153.SZ</c:v>
                  </c:pt>
                  <c:pt idx="345" c:formatCode="@">
                    <c:v>150153.SZ</c:v>
                  </c:pt>
                  <c:pt idx="346" c:formatCode="@">
                    <c:v>150153.SZ</c:v>
                  </c:pt>
                  <c:pt idx="347" c:formatCode="@">
                    <c:v>150153.SZ</c:v>
                  </c:pt>
                  <c:pt idx="348" c:formatCode="@">
                    <c:v>150153.SZ</c:v>
                  </c:pt>
                  <c:pt idx="349" c:formatCode="@">
                    <c:v>150153.SZ</c:v>
                  </c:pt>
                  <c:pt idx="350" c:formatCode="@">
                    <c:v>150153.SZ</c:v>
                  </c:pt>
                  <c:pt idx="351" c:formatCode="@">
                    <c:v>150153.SZ</c:v>
                  </c:pt>
                  <c:pt idx="352" c:formatCode="@">
                    <c:v>150153.SZ</c:v>
                  </c:pt>
                  <c:pt idx="353" c:formatCode="@">
                    <c:v>150153.SZ</c:v>
                  </c:pt>
                  <c:pt idx="354" c:formatCode="@">
                    <c:v>150153.SZ</c:v>
                  </c:pt>
                  <c:pt idx="355" c:formatCode="@">
                    <c:v>150153.SZ</c:v>
                  </c:pt>
                  <c:pt idx="356" c:formatCode="@">
                    <c:v>150153.SZ</c:v>
                  </c:pt>
                  <c:pt idx="357" c:formatCode="@">
                    <c:v>150153.SZ</c:v>
                  </c:pt>
                  <c:pt idx="358" c:formatCode="@">
                    <c:v>150153.SZ</c:v>
                  </c:pt>
                  <c:pt idx="359" c:formatCode="@">
                    <c:v>150153.SZ</c:v>
                  </c:pt>
                  <c:pt idx="360" c:formatCode="@">
                    <c:v>150153.SZ</c:v>
                  </c:pt>
                  <c:pt idx="361" c:formatCode="@">
                    <c:v>150153.SZ</c:v>
                  </c:pt>
                  <c:pt idx="362" c:formatCode="@">
                    <c:v>150153.SZ</c:v>
                  </c:pt>
                  <c:pt idx="363" c:formatCode="@">
                    <c:v>150153.SZ</c:v>
                  </c:pt>
                  <c:pt idx="364" c:formatCode="@">
                    <c:v>150153.SZ</c:v>
                  </c:pt>
                  <c:pt idx="365" c:formatCode="@">
                    <c:v>150153.SZ</c:v>
                  </c:pt>
                  <c:pt idx="366" c:formatCode="@">
                    <c:v>150153.SZ</c:v>
                  </c:pt>
                  <c:pt idx="367" c:formatCode="@">
                    <c:v>150153.SZ</c:v>
                  </c:pt>
                  <c:pt idx="368" c:formatCode="@">
                    <c:v>150153.SZ</c:v>
                  </c:pt>
                  <c:pt idx="369" c:formatCode="@">
                    <c:v>150153.SZ</c:v>
                  </c:pt>
                  <c:pt idx="370" c:formatCode="@">
                    <c:v>150153.SZ</c:v>
                  </c:pt>
                  <c:pt idx="371" c:formatCode="@">
                    <c:v>150153.SZ</c:v>
                  </c:pt>
                  <c:pt idx="372" c:formatCode="@">
                    <c:v>150153.SZ</c:v>
                  </c:pt>
                  <c:pt idx="373" c:formatCode="@">
                    <c:v>150153.SZ</c:v>
                  </c:pt>
                  <c:pt idx="374" c:formatCode="@">
                    <c:v>150153.SZ</c:v>
                  </c:pt>
                  <c:pt idx="375" c:formatCode="@">
                    <c:v>150153.SZ</c:v>
                  </c:pt>
                  <c:pt idx="376" c:formatCode="@">
                    <c:v>150153.SZ</c:v>
                  </c:pt>
                  <c:pt idx="377" c:formatCode="@">
                    <c:v>150153.SZ</c:v>
                  </c:pt>
                  <c:pt idx="378" c:formatCode="@">
                    <c:v>150153.SZ</c:v>
                  </c:pt>
                  <c:pt idx="379" c:formatCode="@">
                    <c:v>150153.SZ</c:v>
                  </c:pt>
                  <c:pt idx="380" c:formatCode="@">
                    <c:v>150153.SZ</c:v>
                  </c:pt>
                  <c:pt idx="381" c:formatCode="@">
                    <c:v>150153.SZ</c:v>
                  </c:pt>
                  <c:pt idx="382" c:formatCode="@">
                    <c:v>150153.SZ</c:v>
                  </c:pt>
                  <c:pt idx="383" c:formatCode="@">
                    <c:v>150153.SZ</c:v>
                  </c:pt>
                  <c:pt idx="384" c:formatCode="@">
                    <c:v>150153.SZ</c:v>
                  </c:pt>
                  <c:pt idx="385" c:formatCode="@">
                    <c:v>150153.SZ</c:v>
                  </c:pt>
                  <c:pt idx="386" c:formatCode="@">
                    <c:v>150153.SZ</c:v>
                  </c:pt>
                  <c:pt idx="387" c:formatCode="@">
                    <c:v>150153.SZ</c:v>
                  </c:pt>
                  <c:pt idx="388" c:formatCode="@">
                    <c:v>150153.SZ</c:v>
                  </c:pt>
                  <c:pt idx="389" c:formatCode="@">
                    <c:v>150153.SZ</c:v>
                  </c:pt>
                  <c:pt idx="390" c:formatCode="@">
                    <c:v>150153.SZ</c:v>
                  </c:pt>
                  <c:pt idx="391" c:formatCode="@">
                    <c:v>150153.SZ</c:v>
                  </c:pt>
                  <c:pt idx="392" c:formatCode="@">
                    <c:v>150153.SZ</c:v>
                  </c:pt>
                  <c:pt idx="393" c:formatCode="@">
                    <c:v>150153.SZ</c:v>
                  </c:pt>
                  <c:pt idx="394" c:formatCode="@">
                    <c:v>150153.SZ</c:v>
                  </c:pt>
                  <c:pt idx="395" c:formatCode="@">
                    <c:v>150153.SZ</c:v>
                  </c:pt>
                  <c:pt idx="396" c:formatCode="@">
                    <c:v>150153.SZ</c:v>
                  </c:pt>
                  <c:pt idx="397" c:formatCode="@">
                    <c:v>150153.SZ</c:v>
                  </c:pt>
                  <c:pt idx="398" c:formatCode="@">
                    <c:v>150153.SZ</c:v>
                  </c:pt>
                  <c:pt idx="399" c:formatCode="@">
                    <c:v>150153.SZ</c:v>
                  </c:pt>
                  <c:pt idx="400" c:formatCode="@">
                    <c:v>150153.SZ</c:v>
                  </c:pt>
                  <c:pt idx="401" c:formatCode="@">
                    <c:v>150153.SZ</c:v>
                  </c:pt>
                  <c:pt idx="402" c:formatCode="@">
                    <c:v>150153.SZ</c:v>
                  </c:pt>
                  <c:pt idx="403" c:formatCode="@">
                    <c:v>150153.SZ</c:v>
                  </c:pt>
                  <c:pt idx="404" c:formatCode="@">
                    <c:v>150153.SZ</c:v>
                  </c:pt>
                  <c:pt idx="405" c:formatCode="@">
                    <c:v>150153.SZ</c:v>
                  </c:pt>
                  <c:pt idx="406" c:formatCode="@">
                    <c:v>150153.SZ</c:v>
                  </c:pt>
                  <c:pt idx="407" c:formatCode="@">
                    <c:v>150153.SZ</c:v>
                  </c:pt>
                  <c:pt idx="408" c:formatCode="@">
                    <c:v>150153.SZ</c:v>
                  </c:pt>
                  <c:pt idx="409" c:formatCode="@">
                    <c:v>150153.SZ</c:v>
                  </c:pt>
                  <c:pt idx="410" c:formatCode="@">
                    <c:v>150153.SZ</c:v>
                  </c:pt>
                  <c:pt idx="411" c:formatCode="@">
                    <c:v>150153.SZ</c:v>
                  </c:pt>
                  <c:pt idx="412" c:formatCode="@">
                    <c:v>150153.SZ</c:v>
                  </c:pt>
                  <c:pt idx="413" c:formatCode="@">
                    <c:v>150153.SZ</c:v>
                  </c:pt>
                  <c:pt idx="414" c:formatCode="@">
                    <c:v>150153.SZ</c:v>
                  </c:pt>
                  <c:pt idx="415" c:formatCode="@">
                    <c:v>150153.SZ</c:v>
                  </c:pt>
                  <c:pt idx="416" c:formatCode="@">
                    <c:v>150153.SZ</c:v>
                  </c:pt>
                  <c:pt idx="417" c:formatCode="@">
                    <c:v>150153.SZ</c:v>
                  </c:pt>
                  <c:pt idx="418" c:formatCode="@">
                    <c:v>150153.SZ</c:v>
                  </c:pt>
                  <c:pt idx="419" c:formatCode="@">
                    <c:v>150153.SZ</c:v>
                  </c:pt>
                  <c:pt idx="420" c:formatCode="@">
                    <c:v>150153.SZ</c:v>
                  </c:pt>
                  <c:pt idx="421" c:formatCode="@">
                    <c:v>150153.SZ</c:v>
                  </c:pt>
                  <c:pt idx="422" c:formatCode="@">
                    <c:v>150153.SZ</c:v>
                  </c:pt>
                  <c:pt idx="423" c:formatCode="@">
                    <c:v>150153.SZ</c:v>
                  </c:pt>
                  <c:pt idx="424" c:formatCode="@">
                    <c:v>150153.SZ</c:v>
                  </c:pt>
                  <c:pt idx="425" c:formatCode="@">
                    <c:v>150153.SZ</c:v>
                  </c:pt>
                  <c:pt idx="426" c:formatCode="@">
                    <c:v>150153.SZ</c:v>
                  </c:pt>
                  <c:pt idx="427" c:formatCode="@">
                    <c:v>150153.SZ</c:v>
                  </c:pt>
                  <c:pt idx="428" c:formatCode="@">
                    <c:v>150153.SZ</c:v>
                  </c:pt>
                  <c:pt idx="429" c:formatCode="@">
                    <c:v>150153.SZ</c:v>
                  </c:pt>
                  <c:pt idx="430" c:formatCode="@">
                    <c:v>150153.SZ</c:v>
                  </c:pt>
                  <c:pt idx="431" c:formatCode="@">
                    <c:v>150153.SZ</c:v>
                  </c:pt>
                  <c:pt idx="432" c:formatCode="@">
                    <c:v>150153.SZ</c:v>
                  </c:pt>
                  <c:pt idx="433" c:formatCode="@">
                    <c:v>150153.SZ</c:v>
                  </c:pt>
                  <c:pt idx="434" c:formatCode="@">
                    <c:v>150153.SZ</c:v>
                  </c:pt>
                  <c:pt idx="435" c:formatCode="@">
                    <c:v>150153.SZ</c:v>
                  </c:pt>
                  <c:pt idx="436" c:formatCode="@">
                    <c:v>150153.SZ</c:v>
                  </c:pt>
                  <c:pt idx="437" c:formatCode="@">
                    <c:v>150153.SZ</c:v>
                  </c:pt>
                  <c:pt idx="438" c:formatCode="@">
                    <c:v>150153.SZ</c:v>
                  </c:pt>
                  <c:pt idx="439" c:formatCode="@">
                    <c:v>150153.SZ</c:v>
                  </c:pt>
                  <c:pt idx="440" c:formatCode="@">
                    <c:v>150153.SZ</c:v>
                  </c:pt>
                  <c:pt idx="441" c:formatCode="@">
                    <c:v>150153.SZ</c:v>
                  </c:pt>
                  <c:pt idx="442" c:formatCode="@">
                    <c:v>150153.SZ</c:v>
                  </c:pt>
                  <c:pt idx="443" c:formatCode="@">
                    <c:v>150153.SZ</c:v>
                  </c:pt>
                  <c:pt idx="444" c:formatCode="@">
                    <c:v>150153.SZ</c:v>
                  </c:pt>
                  <c:pt idx="445" c:formatCode="@">
                    <c:v>150153.SZ</c:v>
                  </c:pt>
                  <c:pt idx="446" c:formatCode="@">
                    <c:v>150153.SZ</c:v>
                  </c:pt>
                  <c:pt idx="447" c:formatCode="@">
                    <c:v>150153.SZ</c:v>
                  </c:pt>
                  <c:pt idx="448" c:formatCode="@">
                    <c:v>150153.SZ</c:v>
                  </c:pt>
                  <c:pt idx="449" c:formatCode="@">
                    <c:v>150153.SZ</c:v>
                  </c:pt>
                  <c:pt idx="450" c:formatCode="@">
                    <c:v>150153.SZ</c:v>
                  </c:pt>
                  <c:pt idx="451" c:formatCode="@">
                    <c:v>150153.SZ</c:v>
                  </c:pt>
                  <c:pt idx="452" c:formatCode="@">
                    <c:v>150153.SZ</c:v>
                  </c:pt>
                  <c:pt idx="453" c:formatCode="@">
                    <c:v>150153.SZ</c:v>
                  </c:pt>
                  <c:pt idx="454" c:formatCode="@">
                    <c:v>150153.SZ</c:v>
                  </c:pt>
                  <c:pt idx="455" c:formatCode="@">
                    <c:v>150153.SZ</c:v>
                  </c:pt>
                  <c:pt idx="456" c:formatCode="@">
                    <c:v>150153.SZ</c:v>
                  </c:pt>
                  <c:pt idx="457" c:formatCode="@">
                    <c:v>150153.SZ</c:v>
                  </c:pt>
                  <c:pt idx="458" c:formatCode="@">
                    <c:v>150153.SZ</c:v>
                  </c:pt>
                  <c:pt idx="459" c:formatCode="@">
                    <c:v>150153.SZ</c:v>
                  </c:pt>
                  <c:pt idx="460" c:formatCode="@">
                    <c:v>150153.SZ</c:v>
                  </c:pt>
                  <c:pt idx="461" c:formatCode="@">
                    <c:v>150153.SZ</c:v>
                  </c:pt>
                  <c:pt idx="462" c:formatCode="@">
                    <c:v>150153.SZ</c:v>
                  </c:pt>
                  <c:pt idx="463" c:formatCode="@">
                    <c:v>150153.SZ</c:v>
                  </c:pt>
                  <c:pt idx="464" c:formatCode="@">
                    <c:v>150153.SZ</c:v>
                  </c:pt>
                  <c:pt idx="465" c:formatCode="@">
                    <c:v>150153.SZ</c:v>
                  </c:pt>
                  <c:pt idx="466" c:formatCode="@">
                    <c:v>150153.SZ</c:v>
                  </c:pt>
                  <c:pt idx="467" c:formatCode="@">
                    <c:v>150153.SZ</c:v>
                  </c:pt>
                  <c:pt idx="468" c:formatCode="@">
                    <c:v>150153.SZ</c:v>
                  </c:pt>
                  <c:pt idx="469" c:formatCode="@">
                    <c:v>150153.SZ</c:v>
                  </c:pt>
                  <c:pt idx="470" c:formatCode="@">
                    <c:v>150153.SZ</c:v>
                  </c:pt>
                  <c:pt idx="471" c:formatCode="@">
                    <c:v>150153.SZ</c:v>
                  </c:pt>
                  <c:pt idx="472" c:formatCode="@">
                    <c:v>150153.SZ</c:v>
                  </c:pt>
                  <c:pt idx="473" c:formatCode="@">
                    <c:v>150153.SZ</c:v>
                  </c:pt>
                  <c:pt idx="474" c:formatCode="@">
                    <c:v>150153.SZ</c:v>
                  </c:pt>
                  <c:pt idx="475" c:formatCode="@">
                    <c:v>150153.SZ</c:v>
                  </c:pt>
                  <c:pt idx="476" c:formatCode="@">
                    <c:v>150153.SZ</c:v>
                  </c:pt>
                  <c:pt idx="477" c:formatCode="@">
                    <c:v>150153.SZ</c:v>
                  </c:pt>
                  <c:pt idx="478" c:formatCode="@">
                    <c:v>150153.SZ</c:v>
                  </c:pt>
                  <c:pt idx="479" c:formatCode="@">
                    <c:v>150153.SZ</c:v>
                  </c:pt>
                  <c:pt idx="480" c:formatCode="@">
                    <c:v>150153.SZ</c:v>
                  </c:pt>
                  <c:pt idx="481" c:formatCode="@">
                    <c:v>150153.SZ</c:v>
                  </c:pt>
                  <c:pt idx="482" c:formatCode="@">
                    <c:v>150153.SZ</c:v>
                  </c:pt>
                  <c:pt idx="483" c:formatCode="@">
                    <c:v>150153.SZ</c:v>
                  </c:pt>
                  <c:pt idx="484" c:formatCode="@">
                    <c:v>150153.SZ</c:v>
                  </c:pt>
                  <c:pt idx="485" c:formatCode="@">
                    <c:v>150153.SZ</c:v>
                  </c:pt>
                  <c:pt idx="486" c:formatCode="@">
                    <c:v>150153.SZ</c:v>
                  </c:pt>
                  <c:pt idx="487" c:formatCode="@">
                    <c:v>150153.SZ</c:v>
                  </c:pt>
                  <c:pt idx="488" c:formatCode="@">
                    <c:v>150153.SZ</c:v>
                  </c:pt>
                  <c:pt idx="489" c:formatCode="@">
                    <c:v>150153.SZ</c:v>
                  </c:pt>
                  <c:pt idx="490" c:formatCode="@">
                    <c:v>150153.SZ</c:v>
                  </c:pt>
                  <c:pt idx="491" c:formatCode="@">
                    <c:v>150153.SZ</c:v>
                  </c:pt>
                  <c:pt idx="492" c:formatCode="@">
                    <c:v>150153.SZ</c:v>
                  </c:pt>
                  <c:pt idx="493" c:formatCode="@">
                    <c:v>150153.SZ</c:v>
                  </c:pt>
                  <c:pt idx="494" c:formatCode="@">
                    <c:v>150153.SZ</c:v>
                  </c:pt>
                  <c:pt idx="495" c:formatCode="@">
                    <c:v>150153.SZ</c:v>
                  </c:pt>
                  <c:pt idx="496" c:formatCode="@">
                    <c:v>150153.SZ</c:v>
                  </c:pt>
                  <c:pt idx="497" c:formatCode="@">
                    <c:v>150153.SZ</c:v>
                  </c:pt>
                  <c:pt idx="498" c:formatCode="@">
                    <c:v>150153.SZ</c:v>
                  </c:pt>
                  <c:pt idx="499" c:formatCode="@">
                    <c:v>150153.SZ</c:v>
                  </c:pt>
                  <c:pt idx="500" c:formatCode="@">
                    <c:v>150153.SZ</c:v>
                  </c:pt>
                  <c:pt idx="501" c:formatCode="@">
                    <c:v>150153.SZ</c:v>
                  </c:pt>
                  <c:pt idx="502" c:formatCode="@">
                    <c:v>150153.SZ</c:v>
                  </c:pt>
                  <c:pt idx="503" c:formatCode="@">
                    <c:v>150153.SZ</c:v>
                  </c:pt>
                  <c:pt idx="504" c:formatCode="@">
                    <c:v>150153.SZ</c:v>
                  </c:pt>
                  <c:pt idx="505" c:formatCode="@">
                    <c:v>150153.SZ</c:v>
                  </c:pt>
                  <c:pt idx="506" c:formatCode="@">
                    <c:v>150153.SZ</c:v>
                  </c:pt>
                  <c:pt idx="507" c:formatCode="@">
                    <c:v>150153.SZ</c:v>
                  </c:pt>
                  <c:pt idx="508" c:formatCode="@">
                    <c:v>150153.SZ</c:v>
                  </c:pt>
                  <c:pt idx="509" c:formatCode="@">
                    <c:v>150153.SZ</c:v>
                  </c:pt>
                  <c:pt idx="510" c:formatCode="@">
                    <c:v>150153.SZ</c:v>
                  </c:pt>
                  <c:pt idx="511" c:formatCode="@">
                    <c:v>150153.SZ</c:v>
                  </c:pt>
                  <c:pt idx="512" c:formatCode="@">
                    <c:v>150153.SZ</c:v>
                  </c:pt>
                  <c:pt idx="513" c:formatCode="@">
                    <c:v>150153.SZ</c:v>
                  </c:pt>
                  <c:pt idx="514" c:formatCode="@">
                    <c:v>150153.SZ</c:v>
                  </c:pt>
                  <c:pt idx="515" c:formatCode="@">
                    <c:v>150153.SZ</c:v>
                  </c:pt>
                  <c:pt idx="516" c:formatCode="@">
                    <c:v>150153.SZ</c:v>
                  </c:pt>
                  <c:pt idx="517" c:formatCode="@">
                    <c:v>150153.SZ</c:v>
                  </c:pt>
                  <c:pt idx="518" c:formatCode="@">
                    <c:v>150153.SZ</c:v>
                  </c:pt>
                  <c:pt idx="519" c:formatCode="@">
                    <c:v>150153.SZ</c:v>
                  </c:pt>
                  <c:pt idx="520" c:formatCode="@">
                    <c:v>150153.SZ</c:v>
                  </c:pt>
                  <c:pt idx="521" c:formatCode="@">
                    <c:v>150153.SZ</c:v>
                  </c:pt>
                  <c:pt idx="522" c:formatCode="@">
                    <c:v>150153.SZ</c:v>
                  </c:pt>
                  <c:pt idx="523" c:formatCode="@">
                    <c:v>150153.SZ</c:v>
                  </c:pt>
                  <c:pt idx="524" c:formatCode="@">
                    <c:v>150153.SZ</c:v>
                  </c:pt>
                  <c:pt idx="525" c:formatCode="@">
                    <c:v>150153.SZ</c:v>
                  </c:pt>
                  <c:pt idx="526" c:formatCode="@">
                    <c:v>150153.SZ</c:v>
                  </c:pt>
                  <c:pt idx="527" c:formatCode="@">
                    <c:v>150153.SZ</c:v>
                  </c:pt>
                  <c:pt idx="528" c:formatCode="@">
                    <c:v>150153.SZ</c:v>
                  </c:pt>
                  <c:pt idx="529" c:formatCode="@">
                    <c:v>150153.SZ</c:v>
                  </c:pt>
                  <c:pt idx="530" c:formatCode="@">
                    <c:v>150153.SZ</c:v>
                  </c:pt>
                  <c:pt idx="531" c:formatCode="@">
                    <c:v>150153.SZ</c:v>
                  </c:pt>
                  <c:pt idx="532" c:formatCode="@">
                    <c:v>150153.SZ</c:v>
                  </c:pt>
                  <c:pt idx="533" c:formatCode="@">
                    <c:v>150153.SZ</c:v>
                  </c:pt>
                  <c:pt idx="534" c:formatCode="@">
                    <c:v>150153.SZ</c:v>
                  </c:pt>
                  <c:pt idx="535" c:formatCode="@">
                    <c:v>150153.SZ</c:v>
                  </c:pt>
                  <c:pt idx="536" c:formatCode="@">
                    <c:v>150153.SZ</c:v>
                  </c:pt>
                  <c:pt idx="537" c:formatCode="@">
                    <c:v>150153.SZ</c:v>
                  </c:pt>
                  <c:pt idx="538" c:formatCode="@">
                    <c:v>150153.SZ</c:v>
                  </c:pt>
                  <c:pt idx="539" c:formatCode="@">
                    <c:v>150153.SZ</c:v>
                  </c:pt>
                  <c:pt idx="540" c:formatCode="@">
                    <c:v>150153.SZ</c:v>
                  </c:pt>
                  <c:pt idx="541" c:formatCode="@">
                    <c:v>150153.SZ</c:v>
                  </c:pt>
                  <c:pt idx="542" c:formatCode="@">
                    <c:v>150153.SZ</c:v>
                  </c:pt>
                  <c:pt idx="543" c:formatCode="@">
                    <c:v>150153.SZ</c:v>
                  </c:pt>
                  <c:pt idx="544" c:formatCode="@">
                    <c:v>150153.SZ</c:v>
                  </c:pt>
                  <c:pt idx="545" c:formatCode="@">
                    <c:v>150153.SZ</c:v>
                  </c:pt>
                  <c:pt idx="546" c:formatCode="@">
                    <c:v>150153.SZ</c:v>
                  </c:pt>
                  <c:pt idx="547" c:formatCode="@">
                    <c:v>150153.SZ</c:v>
                  </c:pt>
                  <c:pt idx="548" c:formatCode="@">
                    <c:v>150153.SZ</c:v>
                  </c:pt>
                  <c:pt idx="549" c:formatCode="@">
                    <c:v>150153.SZ</c:v>
                  </c:pt>
                  <c:pt idx="550" c:formatCode="@">
                    <c:v>150153.SZ</c:v>
                  </c:pt>
                  <c:pt idx="551" c:formatCode="@">
                    <c:v>150153.SZ</c:v>
                  </c:pt>
                  <c:pt idx="552" c:formatCode="@">
                    <c:v>150153.SZ</c:v>
                  </c:pt>
                  <c:pt idx="553" c:formatCode="@">
                    <c:v>150153.SZ</c:v>
                  </c:pt>
                  <c:pt idx="554" c:formatCode="@">
                    <c:v>150153.SZ</c:v>
                  </c:pt>
                  <c:pt idx="555" c:formatCode="@">
                    <c:v>150153.SZ</c:v>
                  </c:pt>
                  <c:pt idx="556" c:formatCode="@">
                    <c:v>150153.SZ</c:v>
                  </c:pt>
                  <c:pt idx="557" c:formatCode="@">
                    <c:v>150153.SZ</c:v>
                  </c:pt>
                  <c:pt idx="558" c:formatCode="@">
                    <c:v>150153.SZ</c:v>
                  </c:pt>
                  <c:pt idx="559" c:formatCode="@">
                    <c:v>150153.SZ</c:v>
                  </c:pt>
                  <c:pt idx="560" c:formatCode="@">
                    <c:v>150153.SZ</c:v>
                  </c:pt>
                  <c:pt idx="561" c:formatCode="@">
                    <c:v>150153.SZ</c:v>
                  </c:pt>
                  <c:pt idx="562" c:formatCode="@">
                    <c:v>150153.SZ</c:v>
                  </c:pt>
                  <c:pt idx="563" c:formatCode="@">
                    <c:v>150153.SZ</c:v>
                  </c:pt>
                  <c:pt idx="564" c:formatCode="@">
                    <c:v>150153.SZ</c:v>
                  </c:pt>
                  <c:pt idx="565" c:formatCode="@">
                    <c:v>150153.SZ</c:v>
                  </c:pt>
                  <c:pt idx="566" c:formatCode="@">
                    <c:v>150153.SZ</c:v>
                  </c:pt>
                  <c:pt idx="567" c:formatCode="@">
                    <c:v>150153.SZ</c:v>
                  </c:pt>
                  <c:pt idx="568" c:formatCode="@">
                    <c:v>150153.SZ</c:v>
                  </c:pt>
                  <c:pt idx="569" c:formatCode="@">
                    <c:v>150153.SZ</c:v>
                  </c:pt>
                  <c:pt idx="570" c:formatCode="@">
                    <c:v>150153.SZ</c:v>
                  </c:pt>
                  <c:pt idx="571" c:formatCode="@">
                    <c:v>150153.SZ</c:v>
                  </c:pt>
                  <c:pt idx="572" c:formatCode="@">
                    <c:v>150153.SZ</c:v>
                  </c:pt>
                  <c:pt idx="573" c:formatCode="@">
                    <c:v>150153.SZ</c:v>
                  </c:pt>
                  <c:pt idx="574" c:formatCode="@">
                    <c:v>150153.SZ</c:v>
                  </c:pt>
                  <c:pt idx="575" c:formatCode="@">
                    <c:v>150153.SZ</c:v>
                  </c:pt>
                  <c:pt idx="576" c:formatCode="@">
                    <c:v>150153.SZ</c:v>
                  </c:pt>
                  <c:pt idx="577" c:formatCode="@">
                    <c:v>150153.SZ</c:v>
                  </c:pt>
                  <c:pt idx="578" c:formatCode="@">
                    <c:v>150153.SZ</c:v>
                  </c:pt>
                  <c:pt idx="579" c:formatCode="@">
                    <c:v>150153.SZ</c:v>
                  </c:pt>
                  <c:pt idx="580" c:formatCode="@">
                    <c:v>150153.SZ</c:v>
                  </c:pt>
                  <c:pt idx="581" c:formatCode="@">
                    <c:v>150153.SZ</c:v>
                  </c:pt>
                  <c:pt idx="582" c:formatCode="@">
                    <c:v>150153.SZ</c:v>
                  </c:pt>
                  <c:pt idx="583" c:formatCode="@">
                    <c:v>150153.SZ</c:v>
                  </c:pt>
                  <c:pt idx="584" c:formatCode="@">
                    <c:v>150153.SZ</c:v>
                  </c:pt>
                  <c:pt idx="585" c:formatCode="@">
                    <c:v>150153.SZ</c:v>
                  </c:pt>
                  <c:pt idx="586" c:formatCode="@">
                    <c:v>150153.SZ</c:v>
                  </c:pt>
                  <c:pt idx="587" c:formatCode="@">
                    <c:v>150153.SZ</c:v>
                  </c:pt>
                  <c:pt idx="588" c:formatCode="@">
                    <c:v>150153.SZ</c:v>
                  </c:pt>
                  <c:pt idx="589" c:formatCode="@">
                    <c:v>150153.SZ</c:v>
                  </c:pt>
                  <c:pt idx="590" c:formatCode="@">
                    <c:v>150153.SZ</c:v>
                  </c:pt>
                  <c:pt idx="591" c:formatCode="@">
                    <c:v>150153.SZ</c:v>
                  </c:pt>
                  <c:pt idx="592" c:formatCode="@">
                    <c:v>150153.SZ</c:v>
                  </c:pt>
                  <c:pt idx="593" c:formatCode="@">
                    <c:v>150153.SZ</c:v>
                  </c:pt>
                  <c:pt idx="594" c:formatCode="@">
                    <c:v>150153.SZ</c:v>
                  </c:pt>
                  <c:pt idx="595" c:formatCode="@">
                    <c:v>150153.SZ</c:v>
                  </c:pt>
                  <c:pt idx="596" c:formatCode="@">
                    <c:v>150153.SZ</c:v>
                  </c:pt>
                  <c:pt idx="597" c:formatCode="@">
                    <c:v>150153.SZ</c:v>
                  </c:pt>
                  <c:pt idx="598" c:formatCode="@">
                    <c:v>150153.SZ</c:v>
                  </c:pt>
                  <c:pt idx="599" c:formatCode="@">
                    <c:v>150153.SZ</c:v>
                  </c:pt>
                  <c:pt idx="600" c:formatCode="@">
                    <c:v>150153.SZ</c:v>
                  </c:pt>
                  <c:pt idx="601" c:formatCode="@">
                    <c:v>150153.SZ</c:v>
                  </c:pt>
                  <c:pt idx="602" c:formatCode="@">
                    <c:v>150153.SZ</c:v>
                  </c:pt>
                  <c:pt idx="603" c:formatCode="@">
                    <c:v>150153.SZ</c:v>
                  </c:pt>
                  <c:pt idx="604" c:formatCode="@">
                    <c:v>150153.SZ</c:v>
                  </c:pt>
                  <c:pt idx="605" c:formatCode="@">
                    <c:v>150153.SZ</c:v>
                  </c:pt>
                  <c:pt idx="606" c:formatCode="@">
                    <c:v>150153.SZ</c:v>
                  </c:pt>
                  <c:pt idx="607" c:formatCode="@">
                    <c:v>150153.SZ</c:v>
                  </c:pt>
                  <c:pt idx="608" c:formatCode="@">
                    <c:v>150153.SZ</c:v>
                  </c:pt>
                  <c:pt idx="609" c:formatCode="@">
                    <c:v>150153.SZ</c:v>
                  </c:pt>
                  <c:pt idx="610" c:formatCode="@">
                    <c:v>150153.SZ</c:v>
                  </c:pt>
                  <c:pt idx="611" c:formatCode="@">
                    <c:v>150153.SZ</c:v>
                  </c:pt>
                  <c:pt idx="612" c:formatCode="@">
                    <c:v>150153.SZ</c:v>
                  </c:pt>
                  <c:pt idx="613" c:formatCode="@">
                    <c:v>150153.SZ</c:v>
                  </c:pt>
                  <c:pt idx="614" c:formatCode="@">
                    <c:v>150153.SZ</c:v>
                  </c:pt>
                  <c:pt idx="615" c:formatCode="@">
                    <c:v>150153.SZ</c:v>
                  </c:pt>
                  <c:pt idx="616" c:formatCode="@">
                    <c:v>150153.SZ</c:v>
                  </c:pt>
                  <c:pt idx="617" c:formatCode="@">
                    <c:v>150153.SZ</c:v>
                  </c:pt>
                  <c:pt idx="618" c:formatCode="@">
                    <c:v>150153.SZ</c:v>
                  </c:pt>
                  <c:pt idx="619" c:formatCode="@">
                    <c:v>150153.SZ</c:v>
                  </c:pt>
                  <c:pt idx="620" c:formatCode="@">
                    <c:v>150153.SZ</c:v>
                  </c:pt>
                  <c:pt idx="621" c:formatCode="@">
                    <c:v>150153.SZ</c:v>
                  </c:pt>
                  <c:pt idx="622" c:formatCode="@">
                    <c:v>150153.SZ</c:v>
                  </c:pt>
                  <c:pt idx="623" c:formatCode="@">
                    <c:v>150153.SZ</c:v>
                  </c:pt>
                  <c:pt idx="624" c:formatCode="@">
                    <c:v>150153.SZ</c:v>
                  </c:pt>
                  <c:pt idx="625" c:formatCode="@">
                    <c:v>150153.SZ</c:v>
                  </c:pt>
                  <c:pt idx="626" c:formatCode="@">
                    <c:v>150153.SZ</c:v>
                  </c:pt>
                  <c:pt idx="627" c:formatCode="@">
                    <c:v>150153.SZ</c:v>
                  </c:pt>
                  <c:pt idx="628" c:formatCode="@">
                    <c:v>150153.SZ</c:v>
                  </c:pt>
                  <c:pt idx="629" c:formatCode="@">
                    <c:v>150153.SZ</c:v>
                  </c:pt>
                  <c:pt idx="630" c:formatCode="@">
                    <c:v>150153.SZ</c:v>
                  </c:pt>
                  <c:pt idx="631" c:formatCode="@">
                    <c:v>150153.SZ</c:v>
                  </c:pt>
                  <c:pt idx="632" c:formatCode="@">
                    <c:v>150153.SZ</c:v>
                  </c:pt>
                  <c:pt idx="633" c:formatCode="@">
                    <c:v>150153.SZ</c:v>
                  </c:pt>
                  <c:pt idx="634" c:formatCode="@">
                    <c:v>150153.SZ</c:v>
                  </c:pt>
                  <c:pt idx="635" c:formatCode="@">
                    <c:v>150153.SZ</c:v>
                  </c:pt>
                  <c:pt idx="636" c:formatCode="@">
                    <c:v>150153.SZ</c:v>
                  </c:pt>
                  <c:pt idx="637" c:formatCode="@">
                    <c:v>150153.SZ</c:v>
                  </c:pt>
                  <c:pt idx="638" c:formatCode="@">
                    <c:v>150153.SZ</c:v>
                  </c:pt>
                  <c:pt idx="639" c:formatCode="@">
                    <c:v>150153.SZ</c:v>
                  </c:pt>
                  <c:pt idx="640" c:formatCode="@">
                    <c:v>150153.SZ</c:v>
                  </c:pt>
                  <c:pt idx="641" c:formatCode="@">
                    <c:v>150153.SZ</c:v>
                  </c:pt>
                  <c:pt idx="642" c:formatCode="@">
                    <c:v>150153.SZ</c:v>
                  </c:pt>
                  <c:pt idx="643" c:formatCode="@">
                    <c:v>150153.SZ</c:v>
                  </c:pt>
                  <c:pt idx="644" c:formatCode="@">
                    <c:v>150153.SZ</c:v>
                  </c:pt>
                  <c:pt idx="645" c:formatCode="@">
                    <c:v>150153.SZ</c:v>
                  </c:pt>
                  <c:pt idx="646" c:formatCode="@">
                    <c:v>150153.SZ</c:v>
                  </c:pt>
                  <c:pt idx="647" c:formatCode="@">
                    <c:v>150153.SZ</c:v>
                  </c:pt>
                  <c:pt idx="648" c:formatCode="@">
                    <c:v>150153.SZ</c:v>
                  </c:pt>
                  <c:pt idx="649" c:formatCode="@">
                    <c:v>150153.SZ</c:v>
                  </c:pt>
                  <c:pt idx="650" c:formatCode="@">
                    <c:v>150153.SZ</c:v>
                  </c:pt>
                  <c:pt idx="651" c:formatCode="@">
                    <c:v>150153.SZ</c:v>
                  </c:pt>
                  <c:pt idx="652" c:formatCode="@">
                    <c:v>150153.SZ</c:v>
                  </c:pt>
                  <c:pt idx="653" c:formatCode="@">
                    <c:v>150153.SZ</c:v>
                  </c:pt>
                  <c:pt idx="654" c:formatCode="@">
                    <c:v>150153.SZ</c:v>
                  </c:pt>
                  <c:pt idx="655" c:formatCode="@">
                    <c:v>150153.SZ</c:v>
                  </c:pt>
                  <c:pt idx="656" c:formatCode="@">
                    <c:v>150153.SZ</c:v>
                  </c:pt>
                  <c:pt idx="657" c:formatCode="@">
                    <c:v>150153.SZ</c:v>
                  </c:pt>
                  <c:pt idx="658" c:formatCode="@">
                    <c:v>150153.SZ</c:v>
                  </c:pt>
                  <c:pt idx="659" c:formatCode="@">
                    <c:v>150153.SZ</c:v>
                  </c:pt>
                  <c:pt idx="660" c:formatCode="@">
                    <c:v>150153.SZ</c:v>
                  </c:pt>
                  <c:pt idx="661" c:formatCode="@">
                    <c:v>150153.SZ</c:v>
                  </c:pt>
                  <c:pt idx="662" c:formatCode="@">
                    <c:v>150153.SZ</c:v>
                  </c:pt>
                  <c:pt idx="663" c:formatCode="@">
                    <c:v>150153.SZ</c:v>
                  </c:pt>
                  <c:pt idx="664" c:formatCode="@">
                    <c:v>150153.SZ</c:v>
                  </c:pt>
                  <c:pt idx="665" c:formatCode="@">
                    <c:v>150153.SZ</c:v>
                  </c:pt>
                  <c:pt idx="666" c:formatCode="@">
                    <c:v>150153.SZ</c:v>
                  </c:pt>
                  <c:pt idx="667" c:formatCode="@">
                    <c:v>150153.SZ</c:v>
                  </c:pt>
                  <c:pt idx="668" c:formatCode="@">
                    <c:v>150153.SZ</c:v>
                  </c:pt>
                  <c:pt idx="669" c:formatCode="@">
                    <c:v>150153.SZ</c:v>
                  </c:pt>
                  <c:pt idx="670" c:formatCode="@">
                    <c:v>150153.SZ</c:v>
                  </c:pt>
                  <c:pt idx="671" c:formatCode="@">
                    <c:v>150153.SZ</c:v>
                  </c:pt>
                  <c:pt idx="672" c:formatCode="@">
                    <c:v>150153.SZ</c:v>
                  </c:pt>
                  <c:pt idx="673" c:formatCode="@">
                    <c:v>150153.SZ</c:v>
                  </c:pt>
                  <c:pt idx="674" c:formatCode="@">
                    <c:v>150153.SZ</c:v>
                  </c:pt>
                  <c:pt idx="675" c:formatCode="@">
                    <c:v>150153.SZ</c:v>
                  </c:pt>
                  <c:pt idx="676" c:formatCode="@">
                    <c:v>150153.SZ</c:v>
                  </c:pt>
                  <c:pt idx="677" c:formatCode="@">
                    <c:v>150153.SZ</c:v>
                  </c:pt>
                  <c:pt idx="678" c:formatCode="@">
                    <c:v>150153.SZ</c:v>
                  </c:pt>
                  <c:pt idx="679" c:formatCode="@">
                    <c:v>150153.SZ</c:v>
                  </c:pt>
                  <c:pt idx="680" c:formatCode="@">
                    <c:v>150153.SZ</c:v>
                  </c:pt>
                  <c:pt idx="681" c:formatCode="@">
                    <c:v>150153.SZ</c:v>
                  </c:pt>
                  <c:pt idx="682" c:formatCode="@">
                    <c:v>150153.SZ</c:v>
                  </c:pt>
                  <c:pt idx="683" c:formatCode="@">
                    <c:v>150153.SZ</c:v>
                  </c:pt>
                  <c:pt idx="684" c:formatCode="@">
                    <c:v>150153.SZ</c:v>
                  </c:pt>
                  <c:pt idx="685" c:formatCode="@">
                    <c:v>150153.SZ</c:v>
                  </c:pt>
                  <c:pt idx="686" c:formatCode="@">
                    <c:v>150153.SZ</c:v>
                  </c:pt>
                  <c:pt idx="687" c:formatCode="@">
                    <c:v>150153.SZ</c:v>
                  </c:pt>
                  <c:pt idx="688" c:formatCode="@">
                    <c:v>150153.SZ</c:v>
                  </c:pt>
                  <c:pt idx="689" c:formatCode="@">
                    <c:v>150153.SZ</c:v>
                  </c:pt>
                  <c:pt idx="690" c:formatCode="@">
                    <c:v>150153.SZ</c:v>
                  </c:pt>
                  <c:pt idx="691" c:formatCode="@">
                    <c:v>150153.SZ</c:v>
                  </c:pt>
                  <c:pt idx="692" c:formatCode="@">
                    <c:v>150153.SZ</c:v>
                  </c:pt>
                  <c:pt idx="693" c:formatCode="@">
                    <c:v>150153.SZ</c:v>
                  </c:pt>
                  <c:pt idx="694" c:formatCode="@">
                    <c:v>150153.SZ</c:v>
                  </c:pt>
                  <c:pt idx="695" c:formatCode="@">
                    <c:v>150153.SZ</c:v>
                  </c:pt>
                  <c:pt idx="696" c:formatCode="@">
                    <c:v>150153.SZ</c:v>
                  </c:pt>
                  <c:pt idx="697" c:formatCode="@">
                    <c:v>150153.SZ</c:v>
                  </c:pt>
                  <c:pt idx="698" c:formatCode="@">
                    <c:v>150153.SZ</c:v>
                  </c:pt>
                  <c:pt idx="699" c:formatCode="@">
                    <c:v>150153.SZ</c:v>
                  </c:pt>
                  <c:pt idx="700" c:formatCode="@">
                    <c:v>150153.SZ</c:v>
                  </c:pt>
                  <c:pt idx="701" c:formatCode="@">
                    <c:v>150153.SZ</c:v>
                  </c:pt>
                  <c:pt idx="702" c:formatCode="@">
                    <c:v>150153.SZ</c:v>
                  </c:pt>
                  <c:pt idx="703" c:formatCode="@">
                    <c:v>150153.SZ</c:v>
                  </c:pt>
                  <c:pt idx="704" c:formatCode="@">
                    <c:v>150153.SZ</c:v>
                  </c:pt>
                  <c:pt idx="705" c:formatCode="@">
                    <c:v>150153.SZ</c:v>
                  </c:pt>
                  <c:pt idx="706" c:formatCode="@">
                    <c:v>150153.SZ</c:v>
                  </c:pt>
                  <c:pt idx="707" c:formatCode="@">
                    <c:v>150153.SZ</c:v>
                  </c:pt>
                  <c:pt idx="708" c:formatCode="@">
                    <c:v>150153.SZ</c:v>
                  </c:pt>
                  <c:pt idx="709" c:formatCode="@">
                    <c:v>150153.SZ</c:v>
                  </c:pt>
                  <c:pt idx="710" c:formatCode="@">
                    <c:v>150153.SZ</c:v>
                  </c:pt>
                  <c:pt idx="711" c:formatCode="@">
                    <c:v>150153.SZ</c:v>
                  </c:pt>
                  <c:pt idx="712" c:formatCode="@">
                    <c:v>150153.SZ</c:v>
                  </c:pt>
                  <c:pt idx="713" c:formatCode="@">
                    <c:v>150153.SZ</c:v>
                  </c:pt>
                  <c:pt idx="714" c:formatCode="@">
                    <c:v>150153.SZ</c:v>
                  </c:pt>
                  <c:pt idx="715" c:formatCode="@">
                    <c:v>150153.SZ</c:v>
                  </c:pt>
                  <c:pt idx="716" c:formatCode="@">
                    <c:v>150153.SZ</c:v>
                  </c:pt>
                  <c:pt idx="717" c:formatCode="@">
                    <c:v>150153.SZ</c:v>
                  </c:pt>
                  <c:pt idx="718" c:formatCode="@">
                    <c:v>150153.SZ</c:v>
                  </c:pt>
                  <c:pt idx="719" c:formatCode="@">
                    <c:v>150153.SZ</c:v>
                  </c:pt>
                  <c:pt idx="720" c:formatCode="@">
                    <c:v>150153.SZ</c:v>
                  </c:pt>
                  <c:pt idx="721" c:formatCode="@">
                    <c:v>150153.SZ</c:v>
                  </c:pt>
                  <c:pt idx="722" c:formatCode="@">
                    <c:v>150153.SZ</c:v>
                  </c:pt>
                  <c:pt idx="723" c:formatCode="@">
                    <c:v>150153.SZ</c:v>
                  </c:pt>
                  <c:pt idx="724" c:formatCode="@">
                    <c:v>150153.SZ</c:v>
                  </c:pt>
                  <c:pt idx="725" c:formatCode="@">
                    <c:v>150153.SZ</c:v>
                  </c:pt>
                  <c:pt idx="726" c:formatCode="@">
                    <c:v>150153.SZ</c:v>
                  </c:pt>
                  <c:pt idx="727" c:formatCode="@">
                    <c:v>150153.SZ</c:v>
                  </c:pt>
                  <c:pt idx="728" c:formatCode="@">
                    <c:v>150153.SZ</c:v>
                  </c:pt>
                  <c:pt idx="729" c:formatCode="@">
                    <c:v>150153.SZ</c:v>
                  </c:pt>
                  <c:pt idx="730" c:formatCode="@">
                    <c:v>150153.SZ</c:v>
                  </c:pt>
                  <c:pt idx="731" c:formatCode="@">
                    <c:v>150153.SZ</c:v>
                  </c:pt>
                  <c:pt idx="732" c:formatCode="@">
                    <c:v>150153.SZ</c:v>
                  </c:pt>
                  <c:pt idx="733" c:formatCode="@">
                    <c:v>150153.SZ</c:v>
                  </c:pt>
                  <c:pt idx="734" c:formatCode="@">
                    <c:v>150153.SZ</c:v>
                  </c:pt>
                  <c:pt idx="735" c:formatCode="@">
                    <c:v>150153.SZ</c:v>
                  </c:pt>
                  <c:pt idx="736" c:formatCode="@">
                    <c:v>150153.SZ</c:v>
                  </c:pt>
                  <c:pt idx="737" c:formatCode="@">
                    <c:v>150153.SZ</c:v>
                  </c:pt>
                  <c:pt idx="738" c:formatCode="@">
                    <c:v>150153.SZ</c:v>
                  </c:pt>
                  <c:pt idx="739" c:formatCode="@">
                    <c:v>150153.SZ</c:v>
                  </c:pt>
                  <c:pt idx="740" c:formatCode="@">
                    <c:v>150153.SZ</c:v>
                  </c:pt>
                  <c:pt idx="741" c:formatCode="@">
                    <c:v>150153.SZ</c:v>
                  </c:pt>
                  <c:pt idx="742" c:formatCode="@">
                    <c:v>150153.SZ</c:v>
                  </c:pt>
                  <c:pt idx="743" c:formatCode="@">
                    <c:v>150153.SZ</c:v>
                  </c:pt>
                  <c:pt idx="744" c:formatCode="@">
                    <c:v>150153.SZ</c:v>
                  </c:pt>
                  <c:pt idx="745" c:formatCode="@">
                    <c:v>150153.SZ</c:v>
                  </c:pt>
                  <c:pt idx="746" c:formatCode="@">
                    <c:v>150153.SZ</c:v>
                  </c:pt>
                  <c:pt idx="747" c:formatCode="@">
                    <c:v>150153.SZ</c:v>
                  </c:pt>
                  <c:pt idx="748" c:formatCode="@">
                    <c:v>150153.SZ</c:v>
                  </c:pt>
                  <c:pt idx="749" c:formatCode="@">
                    <c:v>150153.SZ</c:v>
                  </c:pt>
                  <c:pt idx="750" c:formatCode="@">
                    <c:v>150153.SZ</c:v>
                  </c:pt>
                  <c:pt idx="751" c:formatCode="@">
                    <c:v>150153.SZ</c:v>
                  </c:pt>
                  <c:pt idx="752" c:formatCode="@">
                    <c:v>150153.SZ</c:v>
                  </c:pt>
                  <c:pt idx="753" c:formatCode="@">
                    <c:v>150153.SZ</c:v>
                  </c:pt>
                  <c:pt idx="754" c:formatCode="@">
                    <c:v>150153.SZ</c:v>
                  </c:pt>
                  <c:pt idx="755" c:formatCode="@">
                    <c:v>150153.SZ</c:v>
                  </c:pt>
                  <c:pt idx="756" c:formatCode="@">
                    <c:v>150153.SZ</c:v>
                  </c:pt>
                  <c:pt idx="757" c:formatCode="@">
                    <c:v>150153.SZ</c:v>
                  </c:pt>
                  <c:pt idx="758" c:formatCode="@">
                    <c:v>150153.SZ</c:v>
                  </c:pt>
                  <c:pt idx="759" c:formatCode="@">
                    <c:v>150153.SZ</c:v>
                  </c:pt>
                  <c:pt idx="760" c:formatCode="@">
                    <c:v>150153.SZ</c:v>
                  </c:pt>
                  <c:pt idx="761" c:formatCode="@">
                    <c:v>150153.SZ</c:v>
                  </c:pt>
                  <c:pt idx="762" c:formatCode="@">
                    <c:v>150153.SZ</c:v>
                  </c:pt>
                  <c:pt idx="763" c:formatCode="@">
                    <c:v>150153.SZ</c:v>
                  </c:pt>
                  <c:pt idx="764" c:formatCode="@">
                    <c:v>150153.SZ</c:v>
                  </c:pt>
                  <c:pt idx="765" c:formatCode="@">
                    <c:v>150153.SZ</c:v>
                  </c:pt>
                  <c:pt idx="766" c:formatCode="@">
                    <c:v>150153.SZ</c:v>
                  </c:pt>
                  <c:pt idx="767" c:formatCode="@">
                    <c:v>150153.SZ</c:v>
                  </c:pt>
                  <c:pt idx="768" c:formatCode="@">
                    <c:v>150153.SZ</c:v>
                  </c:pt>
                  <c:pt idx="769" c:formatCode="@">
                    <c:v>150153.SZ</c:v>
                  </c:pt>
                  <c:pt idx="770" c:formatCode="@">
                    <c:v>150153.SZ</c:v>
                  </c:pt>
                  <c:pt idx="771" c:formatCode="@">
                    <c:v>150153.SZ</c:v>
                  </c:pt>
                  <c:pt idx="772" c:formatCode="@">
                    <c:v>150153.SZ</c:v>
                  </c:pt>
                  <c:pt idx="773" c:formatCode="@">
                    <c:v>150153.SZ</c:v>
                  </c:pt>
                  <c:pt idx="774" c:formatCode="@">
                    <c:v>150153.SZ</c:v>
                  </c:pt>
                  <c:pt idx="775" c:formatCode="@">
                    <c:v>150153.SZ</c:v>
                  </c:pt>
                  <c:pt idx="776" c:formatCode="@">
                    <c:v>150153.SZ</c:v>
                  </c:pt>
                  <c:pt idx="777" c:formatCode="@">
                    <c:v>150153.SZ</c:v>
                  </c:pt>
                  <c:pt idx="778" c:formatCode="@">
                    <c:v>150153.SZ</c:v>
                  </c:pt>
                  <c:pt idx="779" c:formatCode="@">
                    <c:v>150153.SZ</c:v>
                  </c:pt>
                  <c:pt idx="780" c:formatCode="@">
                    <c:v>150153.SZ</c:v>
                  </c:pt>
                  <c:pt idx="781" c:formatCode="@">
                    <c:v>150153.SZ</c:v>
                  </c:pt>
                  <c:pt idx="782" c:formatCode="@">
                    <c:v>150153.SZ</c:v>
                  </c:pt>
                  <c:pt idx="783" c:formatCode="@">
                    <c:v>150153.SZ</c:v>
                  </c:pt>
                  <c:pt idx="784" c:formatCode="@">
                    <c:v>150153.SZ</c:v>
                  </c:pt>
                  <c:pt idx="785" c:formatCode="@">
                    <c:v>150153.SZ</c:v>
                  </c:pt>
                  <c:pt idx="786" c:formatCode="@">
                    <c:v>150153.SZ</c:v>
                  </c:pt>
                  <c:pt idx="787" c:formatCode="@">
                    <c:v>150153.SZ</c:v>
                  </c:pt>
                  <c:pt idx="788" c:formatCode="@">
                    <c:v>150153.SZ</c:v>
                  </c:pt>
                  <c:pt idx="789" c:formatCode="@">
                    <c:v>150153.SZ</c:v>
                  </c:pt>
                  <c:pt idx="790" c:formatCode="@">
                    <c:v>150153.SZ</c:v>
                  </c:pt>
                  <c:pt idx="791" c:formatCode="@">
                    <c:v>150153.SZ</c:v>
                  </c:pt>
                  <c:pt idx="792" c:formatCode="@">
                    <c:v>150153.SZ</c:v>
                  </c:pt>
                  <c:pt idx="793" c:formatCode="@">
                    <c:v>150153.SZ</c:v>
                  </c:pt>
                  <c:pt idx="794" c:formatCode="@">
                    <c:v>150153.SZ</c:v>
                  </c:pt>
                  <c:pt idx="795" c:formatCode="@">
                    <c:v>150153.SZ</c:v>
                  </c:pt>
                  <c:pt idx="796" c:formatCode="@">
                    <c:v>150153.SZ</c:v>
                  </c:pt>
                  <c:pt idx="797" c:formatCode="@">
                    <c:v>150153.SZ</c:v>
                  </c:pt>
                  <c:pt idx="798" c:formatCode="@">
                    <c:v>150153.SZ</c:v>
                  </c:pt>
                  <c:pt idx="799" c:formatCode="@">
                    <c:v>150153.SZ</c:v>
                  </c:pt>
                  <c:pt idx="800" c:formatCode="@">
                    <c:v>150153.SZ</c:v>
                  </c:pt>
                  <c:pt idx="801" c:formatCode="@">
                    <c:v>150153.SZ</c:v>
                  </c:pt>
                  <c:pt idx="802" c:formatCode="@">
                    <c:v>150153.SZ</c:v>
                  </c:pt>
                  <c:pt idx="803" c:formatCode="@">
                    <c:v>150153.SZ</c:v>
                  </c:pt>
                  <c:pt idx="804" c:formatCode="@">
                    <c:v>150153.SZ</c:v>
                  </c:pt>
                  <c:pt idx="805" c:formatCode="@">
                    <c:v>150153.SZ</c:v>
                  </c:pt>
                  <c:pt idx="806" c:formatCode="@">
                    <c:v>150153.SZ</c:v>
                  </c:pt>
                  <c:pt idx="807" c:formatCode="@">
                    <c:v>150153.SZ</c:v>
                  </c:pt>
                  <c:pt idx="808" c:formatCode="@">
                    <c:v>150153.SZ</c:v>
                  </c:pt>
                  <c:pt idx="809" c:formatCode="@">
                    <c:v>150153.SZ</c:v>
                  </c:pt>
                  <c:pt idx="810" c:formatCode="@">
                    <c:v>150153.SZ</c:v>
                  </c:pt>
                  <c:pt idx="811" c:formatCode="@">
                    <c:v>150153.SZ</c:v>
                  </c:pt>
                  <c:pt idx="812" c:formatCode="@">
                    <c:v>150153.SZ</c:v>
                  </c:pt>
                  <c:pt idx="813" c:formatCode="@">
                    <c:v>150153.SZ</c:v>
                  </c:pt>
                  <c:pt idx="814" c:formatCode="@">
                    <c:v>150153.SZ</c:v>
                  </c:pt>
                  <c:pt idx="815" c:formatCode="@">
                    <c:v>150153.SZ</c:v>
                  </c:pt>
                  <c:pt idx="816" c:formatCode="@">
                    <c:v>150153.SZ</c:v>
                  </c:pt>
                  <c:pt idx="817" c:formatCode="@">
                    <c:v>150153.SZ</c:v>
                  </c:pt>
                  <c:pt idx="818" c:formatCode="@">
                    <c:v>150153.SZ</c:v>
                  </c:pt>
                  <c:pt idx="819" c:formatCode="@">
                    <c:v>150153.SZ</c:v>
                  </c:pt>
                  <c:pt idx="820" c:formatCode="@">
                    <c:v>150153.SZ</c:v>
                  </c:pt>
                  <c:pt idx="821" c:formatCode="@">
                    <c:v>150153.SZ</c:v>
                  </c:pt>
                  <c:pt idx="822" c:formatCode="@">
                    <c:v>150153.SZ</c:v>
                  </c:pt>
                  <c:pt idx="823" c:formatCode="@">
                    <c:v>150153.SZ</c:v>
                  </c:pt>
                  <c:pt idx="824" c:formatCode="@">
                    <c:v>150153.SZ</c:v>
                  </c:pt>
                  <c:pt idx="825" c:formatCode="@">
                    <c:v>150153.SZ</c:v>
                  </c:pt>
                  <c:pt idx="826" c:formatCode="@">
                    <c:v>150153.SZ</c:v>
                  </c:pt>
                  <c:pt idx="827" c:formatCode="@">
                    <c:v>150153.SZ</c:v>
                  </c:pt>
                  <c:pt idx="828" c:formatCode="@">
                    <c:v>150153.SZ</c:v>
                  </c:pt>
                  <c:pt idx="829" c:formatCode="@">
                    <c:v>150153.SZ</c:v>
                  </c:pt>
                  <c:pt idx="830" c:formatCode="@">
                    <c:v>150153.SZ</c:v>
                  </c:pt>
                  <c:pt idx="831" c:formatCode="@">
                    <c:v>150153.SZ</c:v>
                  </c:pt>
                  <c:pt idx="832" c:formatCode="@">
                    <c:v>150153.SZ</c:v>
                  </c:pt>
                  <c:pt idx="833" c:formatCode="@">
                    <c:v>150153.SZ</c:v>
                  </c:pt>
                  <c:pt idx="834" c:formatCode="@">
                    <c:v>150153.SZ</c:v>
                  </c:pt>
                  <c:pt idx="835" c:formatCode="@">
                    <c:v>150153.SZ</c:v>
                  </c:pt>
                  <c:pt idx="836" c:formatCode="@">
                    <c:v>150153.SZ</c:v>
                  </c:pt>
                  <c:pt idx="837" c:formatCode="@">
                    <c:v>150153.SZ</c:v>
                  </c:pt>
                  <c:pt idx="838" c:formatCode="@">
                    <c:v>150153.SZ</c:v>
                  </c:pt>
                  <c:pt idx="839" c:formatCode="@">
                    <c:v>150153.SZ</c:v>
                  </c:pt>
                  <c:pt idx="840" c:formatCode="@">
                    <c:v>150153.SZ</c:v>
                  </c:pt>
                  <c:pt idx="841" c:formatCode="@">
                    <c:v>150153.SZ</c:v>
                  </c:pt>
                  <c:pt idx="842" c:formatCode="@">
                    <c:v>150153.SZ</c:v>
                  </c:pt>
                  <c:pt idx="843" c:formatCode="@">
                    <c:v>150153.SZ</c:v>
                  </c:pt>
                  <c:pt idx="844" c:formatCode="@">
                    <c:v>150153.SZ</c:v>
                  </c:pt>
                  <c:pt idx="845" c:formatCode="@">
                    <c:v>150153.SZ</c:v>
                  </c:pt>
                  <c:pt idx="846" c:formatCode="@">
                    <c:v>150153.SZ</c:v>
                  </c:pt>
                  <c:pt idx="847" c:formatCode="@">
                    <c:v>150153.SZ</c:v>
                  </c:pt>
                  <c:pt idx="848" c:formatCode="@">
                    <c:v>150153.SZ</c:v>
                  </c:pt>
                  <c:pt idx="849" c:formatCode="@">
                    <c:v>150153.SZ</c:v>
                  </c:pt>
                  <c:pt idx="850" c:formatCode="@">
                    <c:v>150153.SZ</c:v>
                  </c:pt>
                  <c:pt idx="851" c:formatCode="@">
                    <c:v>150153.SZ</c:v>
                  </c:pt>
                  <c:pt idx="852" c:formatCode="@">
                    <c:v>150153.SZ</c:v>
                  </c:pt>
                  <c:pt idx="853" c:formatCode="@">
                    <c:v>150153.SZ</c:v>
                  </c:pt>
                  <c:pt idx="854" c:formatCode="@">
                    <c:v>150153.SZ</c:v>
                  </c:pt>
                  <c:pt idx="855" c:formatCode="@">
                    <c:v>150153.SZ</c:v>
                  </c:pt>
                  <c:pt idx="856" c:formatCode="@">
                    <c:v>150153.SZ</c:v>
                  </c:pt>
                  <c:pt idx="857" c:formatCode="@">
                    <c:v>150153.SZ</c:v>
                  </c:pt>
                  <c:pt idx="858" c:formatCode="@">
                    <c:v>150153.SZ</c:v>
                  </c:pt>
                  <c:pt idx="859" c:formatCode="@">
                    <c:v>150153.SZ</c:v>
                  </c:pt>
                  <c:pt idx="860" c:formatCode="@">
                    <c:v>150153.SZ</c:v>
                  </c:pt>
                  <c:pt idx="861" c:formatCode="@">
                    <c:v>150153.SZ</c:v>
                  </c:pt>
                  <c:pt idx="862" c:formatCode="@">
                    <c:v>150153.SZ</c:v>
                  </c:pt>
                  <c:pt idx="863" c:formatCode="@">
                    <c:v>150153.SZ</c:v>
                  </c:pt>
                  <c:pt idx="864" c:formatCode="@">
                    <c:v>150153.SZ</c:v>
                  </c:pt>
                  <c:pt idx="865" c:formatCode="@">
                    <c:v>150153.SZ</c:v>
                  </c:pt>
                  <c:pt idx="866" c:formatCode="@">
                    <c:v>150153.SZ</c:v>
                  </c:pt>
                  <c:pt idx="867" c:formatCode="@">
                    <c:v>150153.SZ</c:v>
                  </c:pt>
                  <c:pt idx="868" c:formatCode="@">
                    <c:v>150153.SZ</c:v>
                  </c:pt>
                  <c:pt idx="869" c:formatCode="@">
                    <c:v>150153.SZ</c:v>
                  </c:pt>
                  <c:pt idx="870" c:formatCode="@">
                    <c:v>150153.SZ</c:v>
                  </c:pt>
                  <c:pt idx="871" c:formatCode="@">
                    <c:v>150153.SZ</c:v>
                  </c:pt>
                  <c:pt idx="872" c:formatCode="@">
                    <c:v>150153.SZ</c:v>
                  </c:pt>
                  <c:pt idx="873" c:formatCode="@">
                    <c:v>150153.SZ</c:v>
                  </c:pt>
                  <c:pt idx="874" c:formatCode="@">
                    <c:v>150153.SZ</c:v>
                  </c:pt>
                  <c:pt idx="875" c:formatCode="@">
                    <c:v>150153.SZ</c:v>
                  </c:pt>
                  <c:pt idx="876" c:formatCode="@">
                    <c:v>150153.SZ</c:v>
                  </c:pt>
                  <c:pt idx="877" c:formatCode="@">
                    <c:v>150153.SZ</c:v>
                  </c:pt>
                  <c:pt idx="878" c:formatCode="@">
                    <c:v>150153.SZ</c:v>
                  </c:pt>
                  <c:pt idx="879" c:formatCode="@">
                    <c:v>150153.SZ</c:v>
                  </c:pt>
                  <c:pt idx="880" c:formatCode="@">
                    <c:v>150153.SZ</c:v>
                  </c:pt>
                  <c:pt idx="881" c:formatCode="@">
                    <c:v>150153.SZ</c:v>
                  </c:pt>
                  <c:pt idx="882" c:formatCode="@">
                    <c:v>150153.SZ</c:v>
                  </c:pt>
                  <c:pt idx="883" c:formatCode="@">
                    <c:v>150153.SZ</c:v>
                  </c:pt>
                  <c:pt idx="884" c:formatCode="@">
                    <c:v>150153.SZ</c:v>
                  </c:pt>
                  <c:pt idx="885" c:formatCode="@">
                    <c:v>150153.SZ</c:v>
                  </c:pt>
                  <c:pt idx="886" c:formatCode="@">
                    <c:v>150153.SZ</c:v>
                  </c:pt>
                  <c:pt idx="887" c:formatCode="@">
                    <c:v>150153.SZ</c:v>
                  </c:pt>
                  <c:pt idx="888" c:formatCode="@">
                    <c:v>150153.SZ</c:v>
                  </c:pt>
                  <c:pt idx="889" c:formatCode="@">
                    <c:v>150153.SZ</c:v>
                  </c:pt>
                  <c:pt idx="890" c:formatCode="@">
                    <c:v>150153.SZ</c:v>
                  </c:pt>
                  <c:pt idx="891" c:formatCode="@">
                    <c:v>150153.SZ</c:v>
                  </c:pt>
                  <c:pt idx="892" c:formatCode="@">
                    <c:v>150153.SZ</c:v>
                  </c:pt>
                  <c:pt idx="893" c:formatCode="@">
                    <c:v>150153.SZ</c:v>
                  </c:pt>
                  <c:pt idx="894" c:formatCode="@">
                    <c:v>150153.SZ</c:v>
                  </c:pt>
                  <c:pt idx="895" c:formatCode="@">
                    <c:v>150153.SZ</c:v>
                  </c:pt>
                  <c:pt idx="896" c:formatCode="@">
                    <c:v>150153.SZ</c:v>
                  </c:pt>
                  <c:pt idx="897" c:formatCode="@">
                    <c:v>150153.SZ</c:v>
                  </c:pt>
                  <c:pt idx="898" c:formatCode="@">
                    <c:v>150153.SZ</c:v>
                  </c:pt>
                  <c:pt idx="899" c:formatCode="@">
                    <c:v>150153.SZ</c:v>
                  </c:pt>
                  <c:pt idx="900" c:formatCode="@">
                    <c:v>150153.SZ</c:v>
                  </c:pt>
                  <c:pt idx="901" c:formatCode="@">
                    <c:v>150153.SZ</c:v>
                  </c:pt>
                  <c:pt idx="902" c:formatCode="@">
                    <c:v>150153.SZ</c:v>
                  </c:pt>
                  <c:pt idx="903" c:formatCode="@">
                    <c:v>150153.SZ</c:v>
                  </c:pt>
                  <c:pt idx="904" c:formatCode="@">
                    <c:v>150153.SZ</c:v>
                  </c:pt>
                  <c:pt idx="905" c:formatCode="@">
                    <c:v>150153.SZ</c:v>
                  </c:pt>
                  <c:pt idx="906" c:formatCode="@">
                    <c:v>150153.SZ</c:v>
                  </c:pt>
                  <c:pt idx="907" c:formatCode="@">
                    <c:v>150153.SZ</c:v>
                  </c:pt>
                  <c:pt idx="908" c:formatCode="@">
                    <c:v>150153.SZ</c:v>
                  </c:pt>
                  <c:pt idx="909" c:formatCode="@">
                    <c:v>150153.SZ</c:v>
                  </c:pt>
                  <c:pt idx="910" c:formatCode="@">
                    <c:v>150153.SZ</c:v>
                  </c:pt>
                  <c:pt idx="911" c:formatCode="@">
                    <c:v>150153.SZ</c:v>
                  </c:pt>
                  <c:pt idx="912" c:formatCode="@">
                    <c:v>150153.SZ</c:v>
                  </c:pt>
                  <c:pt idx="913" c:formatCode="@">
                    <c:v>150153.SZ</c:v>
                  </c:pt>
                  <c:pt idx="914" c:formatCode="@">
                    <c:v>150153.SZ</c:v>
                  </c:pt>
                  <c:pt idx="915" c:formatCode="@">
                    <c:v>150153.SZ</c:v>
                  </c:pt>
                  <c:pt idx="916" c:formatCode="@">
                    <c:v>150153.SZ</c:v>
                  </c:pt>
                  <c:pt idx="917" c:formatCode="@">
                    <c:v>150153.SZ</c:v>
                  </c:pt>
                  <c:pt idx="918" c:formatCode="@">
                    <c:v>150153.SZ</c:v>
                  </c:pt>
                  <c:pt idx="919" c:formatCode="@">
                    <c:v>150153.SZ</c:v>
                  </c:pt>
                  <c:pt idx="920" c:formatCode="@">
                    <c:v>150153.SZ</c:v>
                  </c:pt>
                  <c:pt idx="921" c:formatCode="@">
                    <c:v>150153.SZ</c:v>
                  </c:pt>
                  <c:pt idx="922" c:formatCode="@">
                    <c:v>150153.SZ</c:v>
                  </c:pt>
                  <c:pt idx="923" c:formatCode="@">
                    <c:v>150153.SZ</c:v>
                  </c:pt>
                  <c:pt idx="924" c:formatCode="@">
                    <c:v>150153.SZ</c:v>
                  </c:pt>
                  <c:pt idx="925" c:formatCode="@">
                    <c:v>150153.SZ</c:v>
                  </c:pt>
                  <c:pt idx="926" c:formatCode="@">
                    <c:v>150153.SZ</c:v>
                  </c:pt>
                  <c:pt idx="927" c:formatCode="@">
                    <c:v>150153.SZ</c:v>
                  </c:pt>
                  <c:pt idx="928" c:formatCode="@">
                    <c:v>150153.SZ</c:v>
                  </c:pt>
                  <c:pt idx="929" c:formatCode="@">
                    <c:v>150153.SZ</c:v>
                  </c:pt>
                  <c:pt idx="930" c:formatCode="@">
                    <c:v>150153.SZ</c:v>
                  </c:pt>
                  <c:pt idx="931" c:formatCode="@">
                    <c:v>150153.SZ</c:v>
                  </c:pt>
                  <c:pt idx="932" c:formatCode="@">
                    <c:v>150153.SZ</c:v>
                  </c:pt>
                  <c:pt idx="933" c:formatCode="@">
                    <c:v>150153.SZ</c:v>
                  </c:pt>
                  <c:pt idx="934" c:formatCode="@">
                    <c:v>150153.SZ</c:v>
                  </c:pt>
                  <c:pt idx="935" c:formatCode="@">
                    <c:v>150153.SZ</c:v>
                  </c:pt>
                  <c:pt idx="936" c:formatCode="@">
                    <c:v>150153.SZ</c:v>
                  </c:pt>
                  <c:pt idx="937" c:formatCode="@">
                    <c:v>150153.SZ</c:v>
                  </c:pt>
                  <c:pt idx="938" c:formatCode="@">
                    <c:v>150153.SZ</c:v>
                  </c:pt>
                  <c:pt idx="939" c:formatCode="@">
                    <c:v>150153.SZ</c:v>
                  </c:pt>
                  <c:pt idx="940" c:formatCode="@">
                    <c:v>150153.SZ</c:v>
                  </c:pt>
                  <c:pt idx="941" c:formatCode="@">
                    <c:v>150153.SZ</c:v>
                  </c:pt>
                  <c:pt idx="942" c:formatCode="@">
                    <c:v>150153.SZ</c:v>
                  </c:pt>
                  <c:pt idx="943" c:formatCode="@">
                    <c:v>150153.SZ</c:v>
                  </c:pt>
                  <c:pt idx="944" c:formatCode="@">
                    <c:v>150153.SZ</c:v>
                  </c:pt>
                  <c:pt idx="945" c:formatCode="@">
                    <c:v>150153.SZ</c:v>
                  </c:pt>
                  <c:pt idx="946" c:formatCode="@">
                    <c:v>150153.SZ</c:v>
                  </c:pt>
                  <c:pt idx="947" c:formatCode="@">
                    <c:v>150153.SZ</c:v>
                  </c:pt>
                  <c:pt idx="948" c:formatCode="@">
                    <c:v>150153.SZ</c:v>
                  </c:pt>
                  <c:pt idx="949" c:formatCode="@">
                    <c:v>150153.SZ</c:v>
                  </c:pt>
                  <c:pt idx="950" c:formatCode="@">
                    <c:v>150153.SZ</c:v>
                  </c:pt>
                  <c:pt idx="951" c:formatCode="@">
                    <c:v>150153.SZ</c:v>
                  </c:pt>
                  <c:pt idx="952" c:formatCode="@">
                    <c:v>150153.SZ</c:v>
                  </c:pt>
                  <c:pt idx="953" c:formatCode="@">
                    <c:v>150153.SZ</c:v>
                  </c:pt>
                  <c:pt idx="954" c:formatCode="@">
                    <c:v>150153.SZ</c:v>
                  </c:pt>
                  <c:pt idx="955" c:formatCode="@">
                    <c:v>150153.SZ</c:v>
                  </c:pt>
                  <c:pt idx="956" c:formatCode="@">
                    <c:v>150153.SZ</c:v>
                  </c:pt>
                  <c:pt idx="957" c:formatCode="@">
                    <c:v>150153.SZ</c:v>
                  </c:pt>
                  <c:pt idx="958" c:formatCode="@">
                    <c:v>150153.SZ</c:v>
                  </c:pt>
                  <c:pt idx="959" c:formatCode="@">
                    <c:v>150153.SZ</c:v>
                  </c:pt>
                  <c:pt idx="960" c:formatCode="@">
                    <c:v>150153.SZ</c:v>
                  </c:pt>
                  <c:pt idx="961" c:formatCode="@">
                    <c:v>150153.SZ</c:v>
                  </c:pt>
                  <c:pt idx="962" c:formatCode="@">
                    <c:v>150153.SZ</c:v>
                  </c:pt>
                  <c:pt idx="963" c:formatCode="@">
                    <c:v>150153.SZ</c:v>
                  </c:pt>
                  <c:pt idx="964" c:formatCode="@">
                    <c:v>150153.SZ</c:v>
                  </c:pt>
                  <c:pt idx="965" c:formatCode="@">
                    <c:v>150153.SZ</c:v>
                  </c:pt>
                  <c:pt idx="966" c:formatCode="@">
                    <c:v>150153.SZ</c:v>
                  </c:pt>
                  <c:pt idx="967" c:formatCode="@">
                    <c:v>150153.SZ</c:v>
                  </c:pt>
                  <c:pt idx="968" c:formatCode="@">
                    <c:v>150153.SZ</c:v>
                  </c:pt>
                  <c:pt idx="969" c:formatCode="@">
                    <c:v>150153.SZ</c:v>
                  </c:pt>
                  <c:pt idx="970" c:formatCode="@">
                    <c:v>150153.SZ</c:v>
                  </c:pt>
                  <c:pt idx="971" c:formatCode="@">
                    <c:v>150153.SZ</c:v>
                  </c:pt>
                  <c:pt idx="972" c:formatCode="@">
                    <c:v>150153.SZ</c:v>
                  </c:pt>
                  <c:pt idx="973" c:formatCode="@">
                    <c:v>150153.SZ</c:v>
                  </c:pt>
                  <c:pt idx="974" c:formatCode="@">
                    <c:v>150153.SZ</c:v>
                  </c:pt>
                  <c:pt idx="975" c:formatCode="@">
                    <c:v>150153.SZ</c:v>
                  </c:pt>
                  <c:pt idx="976" c:formatCode="@">
                    <c:v>150153.SZ</c:v>
                  </c:pt>
                  <c:pt idx="977" c:formatCode="@">
                    <c:v>150153.SZ</c:v>
                  </c:pt>
                  <c:pt idx="978" c:formatCode="@">
                    <c:v>150153.SZ</c:v>
                  </c:pt>
                  <c:pt idx="979" c:formatCode="@">
                    <c:v>150153.SZ</c:v>
                  </c:pt>
                  <c:pt idx="980" c:formatCode="@">
                    <c:v>150153.SZ</c:v>
                  </c:pt>
                  <c:pt idx="981" c:formatCode="@">
                    <c:v>150153.SZ</c:v>
                  </c:pt>
                  <c:pt idx="982" c:formatCode="@">
                    <c:v>150153.SZ</c:v>
                  </c:pt>
                  <c:pt idx="983" c:formatCode="@">
                    <c:v>150153.SZ</c:v>
                  </c:pt>
                  <c:pt idx="984" c:formatCode="@">
                    <c:v>150153.SZ</c:v>
                  </c:pt>
                  <c:pt idx="985" c:formatCode="@">
                    <c:v>150153.SZ</c:v>
                  </c:pt>
                  <c:pt idx="986" c:formatCode="@">
                    <c:v>150153.SZ</c:v>
                  </c:pt>
                  <c:pt idx="987" c:formatCode="@">
                    <c:v>150153.SZ</c:v>
                  </c:pt>
                  <c:pt idx="988" c:formatCode="@">
                    <c:v>150153.SZ</c:v>
                  </c:pt>
                  <c:pt idx="989" c:formatCode="@">
                    <c:v>150153.SZ</c:v>
                  </c:pt>
                  <c:pt idx="990" c:formatCode="@">
                    <c:v>150153.SZ</c:v>
                  </c:pt>
                  <c:pt idx="991" c:formatCode="@">
                    <c:v>150153.SZ</c:v>
                  </c:pt>
                  <c:pt idx="992" c:formatCode="@">
                    <c:v>150153.SZ</c:v>
                  </c:pt>
                  <c:pt idx="993" c:formatCode="@">
                    <c:v>150153.SZ</c:v>
                  </c:pt>
                  <c:pt idx="994" c:formatCode="@">
                    <c:v>150153.SZ</c:v>
                  </c:pt>
                  <c:pt idx="995" c:formatCode="@">
                    <c:v>150153.SZ</c:v>
                  </c:pt>
                  <c:pt idx="996" c:formatCode="@">
                    <c:v>150153.SZ</c:v>
                  </c:pt>
                  <c:pt idx="997" c:formatCode="@">
                    <c:v>150153.SZ</c:v>
                  </c:pt>
                  <c:pt idx="998" c:formatCode="@">
                    <c:v>150153.SZ</c:v>
                  </c:pt>
                  <c:pt idx="999" c:formatCode="@">
                    <c:v>150153.SZ</c:v>
                  </c:pt>
                  <c:pt idx="1000" c:formatCode="@">
                    <c:v>150153.SZ</c:v>
                  </c:pt>
                  <c:pt idx="1001" c:formatCode="@">
                    <c:v>150153.SZ</c:v>
                  </c:pt>
                  <c:pt idx="1002" c:formatCode="@">
                    <c:v>150153.SZ</c:v>
                  </c:pt>
                  <c:pt idx="1003" c:formatCode="@">
                    <c:v>150153.SZ</c:v>
                  </c:pt>
                  <c:pt idx="1004" c:formatCode="@">
                    <c:v>150153.SZ</c:v>
                  </c:pt>
                  <c:pt idx="1005" c:formatCode="@">
                    <c:v>150153.SZ</c:v>
                  </c:pt>
                  <c:pt idx="1006" c:formatCode="@">
                    <c:v>150153.SZ</c:v>
                  </c:pt>
                  <c:pt idx="1007" c:formatCode="@">
                    <c:v>150153.SZ</c:v>
                  </c:pt>
                  <c:pt idx="1008" c:formatCode="@">
                    <c:v>150153.SZ</c:v>
                  </c:pt>
                  <c:pt idx="1009" c:formatCode="@">
                    <c:v>150153.SZ</c:v>
                  </c:pt>
                  <c:pt idx="1010" c:formatCode="@">
                    <c:v>150153.SZ</c:v>
                  </c:pt>
                  <c:pt idx="1011" c:formatCode="@">
                    <c:v>150153.SZ</c:v>
                  </c:pt>
                  <c:pt idx="1012" c:formatCode="@">
                    <c:v>150153.SZ</c:v>
                  </c:pt>
                  <c:pt idx="1013" c:formatCode="@">
                    <c:v>150153.SZ</c:v>
                  </c:pt>
                  <c:pt idx="1014" c:formatCode="@">
                    <c:v>150153.SZ</c:v>
                  </c:pt>
                  <c:pt idx="1015" c:formatCode="@">
                    <c:v>150153.SZ</c:v>
                  </c:pt>
                  <c:pt idx="1016" c:formatCode="@">
                    <c:v>150153.SZ</c:v>
                  </c:pt>
                  <c:pt idx="1017" c:formatCode="@">
                    <c:v>150153.SZ</c:v>
                  </c:pt>
                  <c:pt idx="1018" c:formatCode="@">
                    <c:v>150153.SZ</c:v>
                  </c:pt>
                  <c:pt idx="1019" c:formatCode="@">
                    <c:v>150153.SZ</c:v>
                  </c:pt>
                  <c:pt idx="1020" c:formatCode="@">
                    <c:v>150153.SZ</c:v>
                  </c:pt>
                  <c:pt idx="1021" c:formatCode="@">
                    <c:v>150153.SZ</c:v>
                  </c:pt>
                  <c:pt idx="1022" c:formatCode="@">
                    <c:v>150153.SZ</c:v>
                  </c:pt>
                  <c:pt idx="1023" c:formatCode="@">
                    <c:v>150153.SZ</c:v>
                  </c:pt>
                  <c:pt idx="1024" c:formatCode="@">
                    <c:v>150153.SZ</c:v>
                  </c:pt>
                  <c:pt idx="1025" c:formatCode="@">
                    <c:v>150153.SZ</c:v>
                  </c:pt>
                  <c:pt idx="1026" c:formatCode="@">
                    <c:v>150153.SZ</c:v>
                  </c:pt>
                  <c:pt idx="1027" c:formatCode="@">
                    <c:v>150153.SZ</c:v>
                  </c:pt>
                  <c:pt idx="1028" c:formatCode="@">
                    <c:v>150153.SZ</c:v>
                  </c:pt>
                  <c:pt idx="1029" c:formatCode="@">
                    <c:v>150153.SZ</c:v>
                  </c:pt>
                  <c:pt idx="1030" c:formatCode="@">
                    <c:v>150153.SZ</c:v>
                  </c:pt>
                  <c:pt idx="1031" c:formatCode="@">
                    <c:v>150153.SZ</c:v>
                  </c:pt>
                  <c:pt idx="1032" c:formatCode="@">
                    <c:v>150153.SZ</c:v>
                  </c:pt>
                  <c:pt idx="1033" c:formatCode="@">
                    <c:v>150153.SZ</c:v>
                  </c:pt>
                  <c:pt idx="1034" c:formatCode="@">
                    <c:v>150153.SZ</c:v>
                  </c:pt>
                  <c:pt idx="1035" c:formatCode="@">
                    <c:v>150153.SZ</c:v>
                  </c:pt>
                  <c:pt idx="1036" c:formatCode="@">
                    <c:v>150153.SZ</c:v>
                  </c:pt>
                  <c:pt idx="1037" c:formatCode="@">
                    <c:v>150153.SZ</c:v>
                  </c:pt>
                  <c:pt idx="1038" c:formatCode="@">
                    <c:v>150153.SZ</c:v>
                  </c:pt>
                  <c:pt idx="1039" c:formatCode="@">
                    <c:v>150153.SZ</c:v>
                  </c:pt>
                  <c:pt idx="1040" c:formatCode="@">
                    <c:v>150153.SZ</c:v>
                  </c:pt>
                  <c:pt idx="1041" c:formatCode="@">
                    <c:v>150153.SZ</c:v>
                  </c:pt>
                  <c:pt idx="1042" c:formatCode="@">
                    <c:v>150153.SZ</c:v>
                  </c:pt>
                  <c:pt idx="1043" c:formatCode="@">
                    <c:v>150153.SZ</c:v>
                  </c:pt>
                  <c:pt idx="1044" c:formatCode="@">
                    <c:v>150153.SZ</c:v>
                  </c:pt>
                  <c:pt idx="1045" c:formatCode="@">
                    <c:v>150153.SZ</c:v>
                  </c:pt>
                  <c:pt idx="1046" c:formatCode="@">
                    <c:v>150153.SZ</c:v>
                  </c:pt>
                  <c:pt idx="1047" c:formatCode="@">
                    <c:v>150153.SZ</c:v>
                  </c:pt>
                  <c:pt idx="1048" c:formatCode="@">
                    <c:v>150153.SZ</c:v>
                  </c:pt>
                  <c:pt idx="1049" c:formatCode="@">
                    <c:v>150153.SZ</c:v>
                  </c:pt>
                  <c:pt idx="1050" c:formatCode="@">
                    <c:v>150153.SZ</c:v>
                  </c:pt>
                  <c:pt idx="1051" c:formatCode="@">
                    <c:v>150153.SZ</c:v>
                  </c:pt>
                  <c:pt idx="1052" c:formatCode="@">
                    <c:v>150153.SZ</c:v>
                  </c:pt>
                  <c:pt idx="1053" c:formatCode="@">
                    <c:v>150153.SZ</c:v>
                  </c:pt>
                  <c:pt idx="1054" c:formatCode="@">
                    <c:v>150153.SZ</c:v>
                  </c:pt>
                  <c:pt idx="1055" c:formatCode="@">
                    <c:v>150153.SZ</c:v>
                  </c:pt>
                  <c:pt idx="1056" c:formatCode="@">
                    <c:v>150153.SZ</c:v>
                  </c:pt>
                  <c:pt idx="1057" c:formatCode="@">
                    <c:v>150153.SZ</c:v>
                  </c:pt>
                  <c:pt idx="1058" c:formatCode="@">
                    <c:v>150153.SZ</c:v>
                  </c:pt>
                  <c:pt idx="1059" c:formatCode="@">
                    <c:v>150153.SZ</c:v>
                  </c:pt>
                  <c:pt idx="1060" c:formatCode="@">
                    <c:v>150153.SZ</c:v>
                  </c:pt>
                  <c:pt idx="1061" c:formatCode="@">
                    <c:v>150153.SZ</c:v>
                  </c:pt>
                  <c:pt idx="1062" c:formatCode="@">
                    <c:v>150153.SZ</c:v>
                  </c:pt>
                  <c:pt idx="1063" c:formatCode="@">
                    <c:v>150153.SZ</c:v>
                  </c:pt>
                  <c:pt idx="1064" c:formatCode="@">
                    <c:v>150153.SZ</c:v>
                  </c:pt>
                  <c:pt idx="1065" c:formatCode="@">
                    <c:v>150153.SZ</c:v>
                  </c:pt>
                  <c:pt idx="1066" c:formatCode="@">
                    <c:v>150153.SZ</c:v>
                  </c:pt>
                  <c:pt idx="1067" c:formatCode="@">
                    <c:v>150153.SZ</c:v>
                  </c:pt>
                  <c:pt idx="1068" c:formatCode="@">
                    <c:v>150153.SZ</c:v>
                  </c:pt>
                  <c:pt idx="1069" c:formatCode="@">
                    <c:v>150153.SZ</c:v>
                  </c:pt>
                  <c:pt idx="1070" c:formatCode="@">
                    <c:v>150153.SZ</c:v>
                  </c:pt>
                  <c:pt idx="1071" c:formatCode="@">
                    <c:v>150153.SZ</c:v>
                  </c:pt>
                  <c:pt idx="1072" c:formatCode="@">
                    <c:v>150153.SZ</c:v>
                  </c:pt>
                  <c:pt idx="1073" c:formatCode="@">
                    <c:v>150153.SZ</c:v>
                  </c:pt>
                  <c:pt idx="1074" c:formatCode="@">
                    <c:v>150153.SZ</c:v>
                  </c:pt>
                  <c:pt idx="1075" c:formatCode="@">
                    <c:v>150153.SZ</c:v>
                  </c:pt>
                  <c:pt idx="1076" c:formatCode="@">
                    <c:v>150153.SZ</c:v>
                  </c:pt>
                  <c:pt idx="1077" c:formatCode="@">
                    <c:v>150153.SZ</c:v>
                  </c:pt>
                  <c:pt idx="1078" c:formatCode="@">
                    <c:v>150153.SZ</c:v>
                  </c:pt>
                  <c:pt idx="1079" c:formatCode="@">
                    <c:v>150153.SZ</c:v>
                  </c:pt>
                  <c:pt idx="1080" c:formatCode="@">
                    <c:v>150153.SZ</c:v>
                  </c:pt>
                  <c:pt idx="1081" c:formatCode="@">
                    <c:v>150153.SZ</c:v>
                  </c:pt>
                  <c:pt idx="1082" c:formatCode="@">
                    <c:v>150153.SZ</c:v>
                  </c:pt>
                  <c:pt idx="1083" c:formatCode="@">
                    <c:v>150153.SZ</c:v>
                  </c:pt>
                  <c:pt idx="1084" c:formatCode="@">
                    <c:v>150153.SZ</c:v>
                  </c:pt>
                  <c:pt idx="1085" c:formatCode="@">
                    <c:v>150153.SZ</c:v>
                  </c:pt>
                  <c:pt idx="1086" c:formatCode="@">
                    <c:v>150153.SZ</c:v>
                  </c:pt>
                  <c:pt idx="1087" c:formatCode="@">
                    <c:v>150153.SZ</c:v>
                  </c:pt>
                  <c:pt idx="1088" c:formatCode="@">
                    <c:v>150153.SZ</c:v>
                  </c:pt>
                  <c:pt idx="1089" c:formatCode="@">
                    <c:v>150153.SZ</c:v>
                  </c:pt>
                  <c:pt idx="1090" c:formatCode="@">
                    <c:v>150153.SZ</c:v>
                  </c:pt>
                  <c:pt idx="1091" c:formatCode="@">
                    <c:v>150153.SZ</c:v>
                  </c:pt>
                  <c:pt idx="1092" c:formatCode="@">
                    <c:v>150153.SZ</c:v>
                  </c:pt>
                  <c:pt idx="1093" c:formatCode="@">
                    <c:v>150153.SZ</c:v>
                  </c:pt>
                  <c:pt idx="1094" c:formatCode="@">
                    <c:v>150153.SZ</c:v>
                  </c:pt>
                  <c:pt idx="1095" c:formatCode="@">
                    <c:v>150153.SZ</c:v>
                  </c:pt>
                  <c:pt idx="1096" c:formatCode="@">
                    <c:v>150153.SZ</c:v>
                  </c:pt>
                  <c:pt idx="1097" c:formatCode="@">
                    <c:v>150153.SZ</c:v>
                  </c:pt>
                  <c:pt idx="1098" c:formatCode="@">
                    <c:v>150153.SZ</c:v>
                  </c:pt>
                </c:lvl>
              </c:multiLvlStrCache>
            </c:multiLvlStrRef>
          </c:cat>
          <c:val>
            <c:numRef>
              <c:f>去掉拆分的数据!$C$2:$C$1100</c:f>
              <c:numCache>
                <c:formatCode>###,###,##0.0000</c:formatCode>
                <c:ptCount val="1099"/>
                <c:pt idx="0">
                  <c:v>1.055</c:v>
                </c:pt>
                <c:pt idx="1">
                  <c:v>1.062</c:v>
                </c:pt>
                <c:pt idx="2">
                  <c:v>1.017</c:v>
                </c:pt>
                <c:pt idx="3">
                  <c:v>1.008</c:v>
                </c:pt>
                <c:pt idx="4">
                  <c:v>1.014</c:v>
                </c:pt>
                <c:pt idx="5">
                  <c:v>1.007</c:v>
                </c:pt>
                <c:pt idx="6">
                  <c:v>1.058</c:v>
                </c:pt>
                <c:pt idx="7">
                  <c:v>1.05</c:v>
                </c:pt>
                <c:pt idx="8">
                  <c:v>1.053</c:v>
                </c:pt>
                <c:pt idx="9">
                  <c:v>1.075</c:v>
                </c:pt>
                <c:pt idx="10">
                  <c:v>1.088</c:v>
                </c:pt>
                <c:pt idx="11">
                  <c:v>1.037</c:v>
                </c:pt>
                <c:pt idx="12">
                  <c:v>1.067</c:v>
                </c:pt>
                <c:pt idx="13">
                  <c:v>1.057</c:v>
                </c:pt>
                <c:pt idx="14">
                  <c:v>1.058</c:v>
                </c:pt>
                <c:pt idx="15">
                  <c:v>1.078</c:v>
                </c:pt>
                <c:pt idx="16">
                  <c:v>1.099</c:v>
                </c:pt>
                <c:pt idx="17">
                  <c:v>1.041</c:v>
                </c:pt>
                <c:pt idx="18">
                  <c:v>1.006</c:v>
                </c:pt>
                <c:pt idx="19">
                  <c:v>0.99</c:v>
                </c:pt>
                <c:pt idx="20">
                  <c:v>0.985</c:v>
                </c:pt>
                <c:pt idx="21">
                  <c:v>0.981</c:v>
                </c:pt>
                <c:pt idx="22">
                  <c:v>1.014</c:v>
                </c:pt>
                <c:pt idx="23">
                  <c:v>1.015</c:v>
                </c:pt>
                <c:pt idx="24">
                  <c:v>1.041</c:v>
                </c:pt>
                <c:pt idx="25">
                  <c:v>0.976</c:v>
                </c:pt>
                <c:pt idx="26">
                  <c:v>0.966</c:v>
                </c:pt>
                <c:pt idx="27">
                  <c:v>0.99</c:v>
                </c:pt>
                <c:pt idx="28">
                  <c:v>0.993</c:v>
                </c:pt>
                <c:pt idx="29">
                  <c:v>0.989</c:v>
                </c:pt>
                <c:pt idx="30">
                  <c:v>1</c:v>
                </c:pt>
                <c:pt idx="31">
                  <c:v>1.023</c:v>
                </c:pt>
                <c:pt idx="32">
                  <c:v>1.038</c:v>
                </c:pt>
                <c:pt idx="33">
                  <c:v>1.041</c:v>
                </c:pt>
                <c:pt idx="34">
                  <c:v>1.054</c:v>
                </c:pt>
                <c:pt idx="35">
                  <c:v>0.99</c:v>
                </c:pt>
                <c:pt idx="36">
                  <c:v>0.994</c:v>
                </c:pt>
                <c:pt idx="37">
                  <c:v>1.004</c:v>
                </c:pt>
                <c:pt idx="38">
                  <c:v>1.025</c:v>
                </c:pt>
                <c:pt idx="39">
                  <c:v>0.992</c:v>
                </c:pt>
                <c:pt idx="40">
                  <c:v>0.97</c:v>
                </c:pt>
                <c:pt idx="41">
                  <c:v>1.039</c:v>
                </c:pt>
                <c:pt idx="42">
                  <c:v>1.054</c:v>
                </c:pt>
                <c:pt idx="43">
                  <c:v>1.031</c:v>
                </c:pt>
                <c:pt idx="44">
                  <c:v>1.03</c:v>
                </c:pt>
                <c:pt idx="45">
                  <c:v>1.087</c:v>
                </c:pt>
                <c:pt idx="46">
                  <c:v>1</c:v>
                </c:pt>
                <c:pt idx="47">
                  <c:v>0.973</c:v>
                </c:pt>
                <c:pt idx="48">
                  <c:v>1.007</c:v>
                </c:pt>
                <c:pt idx="49">
                  <c:v>1.038</c:v>
                </c:pt>
                <c:pt idx="50">
                  <c:v>1.153</c:v>
                </c:pt>
                <c:pt idx="51">
                  <c:v>1.147</c:v>
                </c:pt>
                <c:pt idx="52">
                  <c:v>1.18</c:v>
                </c:pt>
                <c:pt idx="53">
                  <c:v>1.177</c:v>
                </c:pt>
                <c:pt idx="54">
                  <c:v>1.242</c:v>
                </c:pt>
                <c:pt idx="55">
                  <c:v>1.188</c:v>
                </c:pt>
                <c:pt idx="56">
                  <c:v>1.201</c:v>
                </c:pt>
                <c:pt idx="57">
                  <c:v>1.232</c:v>
                </c:pt>
                <c:pt idx="58">
                  <c:v>1.219</c:v>
                </c:pt>
                <c:pt idx="59">
                  <c:v>1.243</c:v>
                </c:pt>
                <c:pt idx="60">
                  <c:v>1.246</c:v>
                </c:pt>
                <c:pt idx="61">
                  <c:v>1.18</c:v>
                </c:pt>
                <c:pt idx="62">
                  <c:v>1.215</c:v>
                </c:pt>
                <c:pt idx="63">
                  <c:v>1.203</c:v>
                </c:pt>
                <c:pt idx="64">
                  <c:v>1.246</c:v>
                </c:pt>
                <c:pt idx="65">
                  <c:v>1.255</c:v>
                </c:pt>
                <c:pt idx="66">
                  <c:v>1.266</c:v>
                </c:pt>
                <c:pt idx="67">
                  <c:v>1.32</c:v>
                </c:pt>
                <c:pt idx="68">
                  <c:v>1.336</c:v>
                </c:pt>
                <c:pt idx="69">
                  <c:v>1.298</c:v>
                </c:pt>
                <c:pt idx="70">
                  <c:v>1.324</c:v>
                </c:pt>
                <c:pt idx="71">
                  <c:v>1.236</c:v>
                </c:pt>
                <c:pt idx="72">
                  <c:v>1.132</c:v>
                </c:pt>
                <c:pt idx="73">
                  <c:v>1.136</c:v>
                </c:pt>
                <c:pt idx="74">
                  <c:v>1.125</c:v>
                </c:pt>
                <c:pt idx="75">
                  <c:v>1.182</c:v>
                </c:pt>
                <c:pt idx="76">
                  <c:v>1.225</c:v>
                </c:pt>
                <c:pt idx="77">
                  <c:v>1.232</c:v>
                </c:pt>
                <c:pt idx="78">
                  <c:v>1.212</c:v>
                </c:pt>
                <c:pt idx="79">
                  <c:v>1.238</c:v>
                </c:pt>
                <c:pt idx="80">
                  <c:v>1.245</c:v>
                </c:pt>
                <c:pt idx="81">
                  <c:v>1.2</c:v>
                </c:pt>
                <c:pt idx="82">
                  <c:v>1.2</c:v>
                </c:pt>
                <c:pt idx="83">
                  <c:v>1.26</c:v>
                </c:pt>
                <c:pt idx="84">
                  <c:v>1.36</c:v>
                </c:pt>
                <c:pt idx="85">
                  <c:v>1.273</c:v>
                </c:pt>
                <c:pt idx="86">
                  <c:v>1.172</c:v>
                </c:pt>
                <c:pt idx="87">
                  <c:v>1.223</c:v>
                </c:pt>
                <c:pt idx="88">
                  <c:v>1.238</c:v>
                </c:pt>
                <c:pt idx="89">
                  <c:v>1.192</c:v>
                </c:pt>
                <c:pt idx="90">
                  <c:v>1.124</c:v>
                </c:pt>
                <c:pt idx="91">
                  <c:v>1.066</c:v>
                </c:pt>
                <c:pt idx="92">
                  <c:v>1.027</c:v>
                </c:pt>
                <c:pt idx="93">
                  <c:v>1.015</c:v>
                </c:pt>
                <c:pt idx="94">
                  <c:v>1.055</c:v>
                </c:pt>
                <c:pt idx="95">
                  <c:v>1.047</c:v>
                </c:pt>
                <c:pt idx="96">
                  <c:v>0.952</c:v>
                </c:pt>
                <c:pt idx="97">
                  <c:v>0.882</c:v>
                </c:pt>
                <c:pt idx="98">
                  <c:v>0.88</c:v>
                </c:pt>
                <c:pt idx="99">
                  <c:v>0.887</c:v>
                </c:pt>
                <c:pt idx="100">
                  <c:v>0.891</c:v>
                </c:pt>
                <c:pt idx="101">
                  <c:v>0.81</c:v>
                </c:pt>
                <c:pt idx="102">
                  <c:v>0.812</c:v>
                </c:pt>
                <c:pt idx="103">
                  <c:v>0.814</c:v>
                </c:pt>
                <c:pt idx="104">
                  <c:v>0.783</c:v>
                </c:pt>
                <c:pt idx="105">
                  <c:v>0.776</c:v>
                </c:pt>
                <c:pt idx="106">
                  <c:v>0.732</c:v>
                </c:pt>
                <c:pt idx="107">
                  <c:v>0.693</c:v>
                </c:pt>
                <c:pt idx="108">
                  <c:v>0.691</c:v>
                </c:pt>
                <c:pt idx="109">
                  <c:v>0.699</c:v>
                </c:pt>
                <c:pt idx="110">
                  <c:v>0.716</c:v>
                </c:pt>
                <c:pt idx="111">
                  <c:v>0.722</c:v>
                </c:pt>
                <c:pt idx="112">
                  <c:v>0.727</c:v>
                </c:pt>
                <c:pt idx="113">
                  <c:v>0.705</c:v>
                </c:pt>
                <c:pt idx="114">
                  <c:v>0.707</c:v>
                </c:pt>
                <c:pt idx="115">
                  <c:v>0.733</c:v>
                </c:pt>
                <c:pt idx="116">
                  <c:v>0.73</c:v>
                </c:pt>
                <c:pt idx="117">
                  <c:v>0.711</c:v>
                </c:pt>
                <c:pt idx="118">
                  <c:v>0.726</c:v>
                </c:pt>
                <c:pt idx="119">
                  <c:v>0.73</c:v>
                </c:pt>
                <c:pt idx="120">
                  <c:v>0.701</c:v>
                </c:pt>
                <c:pt idx="121">
                  <c:v>0.722</c:v>
                </c:pt>
                <c:pt idx="122">
                  <c:v>0.72</c:v>
                </c:pt>
                <c:pt idx="123">
                  <c:v>0.722</c:v>
                </c:pt>
                <c:pt idx="124">
                  <c:v>0.721</c:v>
                </c:pt>
                <c:pt idx="125">
                  <c:v>0.758</c:v>
                </c:pt>
                <c:pt idx="126">
                  <c:v>0.753</c:v>
                </c:pt>
                <c:pt idx="127">
                  <c:v>0.707</c:v>
                </c:pt>
                <c:pt idx="128">
                  <c:v>0.71</c:v>
                </c:pt>
                <c:pt idx="129">
                  <c:v>0.721</c:v>
                </c:pt>
                <c:pt idx="130">
                  <c:v>0.723</c:v>
                </c:pt>
                <c:pt idx="131">
                  <c:v>0.74</c:v>
                </c:pt>
                <c:pt idx="132">
                  <c:v>0.754</c:v>
                </c:pt>
                <c:pt idx="133">
                  <c:v>0.771</c:v>
                </c:pt>
                <c:pt idx="134">
                  <c:v>0.755</c:v>
                </c:pt>
                <c:pt idx="135">
                  <c:v>0.765</c:v>
                </c:pt>
                <c:pt idx="136">
                  <c:v>0.752</c:v>
                </c:pt>
                <c:pt idx="137">
                  <c:v>0.777</c:v>
                </c:pt>
                <c:pt idx="138">
                  <c:v>0.778</c:v>
                </c:pt>
                <c:pt idx="139">
                  <c:v>0.781</c:v>
                </c:pt>
                <c:pt idx="140">
                  <c:v>0.834</c:v>
                </c:pt>
                <c:pt idx="141">
                  <c:v>0.814</c:v>
                </c:pt>
                <c:pt idx="142">
                  <c:v>0.813</c:v>
                </c:pt>
                <c:pt idx="143">
                  <c:v>0.798</c:v>
                </c:pt>
                <c:pt idx="144">
                  <c:v>0.816</c:v>
                </c:pt>
                <c:pt idx="145">
                  <c:v>0.814</c:v>
                </c:pt>
                <c:pt idx="146">
                  <c:v>0.856</c:v>
                </c:pt>
                <c:pt idx="147">
                  <c:v>0.862</c:v>
                </c:pt>
                <c:pt idx="148">
                  <c:v>0.858</c:v>
                </c:pt>
                <c:pt idx="149">
                  <c:v>0.799</c:v>
                </c:pt>
                <c:pt idx="150">
                  <c:v>0.768</c:v>
                </c:pt>
                <c:pt idx="151">
                  <c:v>0.814</c:v>
                </c:pt>
                <c:pt idx="152">
                  <c:v>0.784</c:v>
                </c:pt>
                <c:pt idx="153">
                  <c:v>0.771</c:v>
                </c:pt>
                <c:pt idx="154">
                  <c:v>0.776</c:v>
                </c:pt>
                <c:pt idx="155">
                  <c:v>0.838</c:v>
                </c:pt>
                <c:pt idx="156">
                  <c:v>0.852</c:v>
                </c:pt>
                <c:pt idx="157">
                  <c:v>0.844</c:v>
                </c:pt>
                <c:pt idx="158">
                  <c:v>0.89</c:v>
                </c:pt>
                <c:pt idx="159">
                  <c:v>0.906</c:v>
                </c:pt>
                <c:pt idx="160">
                  <c:v>0.918</c:v>
                </c:pt>
                <c:pt idx="161">
                  <c:v>0.891</c:v>
                </c:pt>
                <c:pt idx="162">
                  <c:v>0.908</c:v>
                </c:pt>
                <c:pt idx="163">
                  <c:v>0.885</c:v>
                </c:pt>
                <c:pt idx="164">
                  <c:v>0.816</c:v>
                </c:pt>
                <c:pt idx="165">
                  <c:v>0.815</c:v>
                </c:pt>
                <c:pt idx="166">
                  <c:v>0.842</c:v>
                </c:pt>
                <c:pt idx="167">
                  <c:v>0.849</c:v>
                </c:pt>
                <c:pt idx="168">
                  <c:v>0.858</c:v>
                </c:pt>
                <c:pt idx="169">
                  <c:v>0.873</c:v>
                </c:pt>
                <c:pt idx="170">
                  <c:v>0.794</c:v>
                </c:pt>
                <c:pt idx="171">
                  <c:v>0.787</c:v>
                </c:pt>
                <c:pt idx="172">
                  <c:v>0.772</c:v>
                </c:pt>
                <c:pt idx="173">
                  <c:v>0.75</c:v>
                </c:pt>
                <c:pt idx="174">
                  <c:v>0.764</c:v>
                </c:pt>
                <c:pt idx="175">
                  <c:v>0.785</c:v>
                </c:pt>
                <c:pt idx="176">
                  <c:v>0.791</c:v>
                </c:pt>
                <c:pt idx="177">
                  <c:v>0.792</c:v>
                </c:pt>
                <c:pt idx="178">
                  <c:v>0.825</c:v>
                </c:pt>
                <c:pt idx="179">
                  <c:v>0.75</c:v>
                </c:pt>
                <c:pt idx="180">
                  <c:v>0.705</c:v>
                </c:pt>
                <c:pt idx="181">
                  <c:v>0.726</c:v>
                </c:pt>
                <c:pt idx="182">
                  <c:v>0.697</c:v>
                </c:pt>
                <c:pt idx="183">
                  <c:v>0.734</c:v>
                </c:pt>
                <c:pt idx="184">
                  <c:v>0.771</c:v>
                </c:pt>
                <c:pt idx="185">
                  <c:v>0.781</c:v>
                </c:pt>
                <c:pt idx="186">
                  <c:v>0.868</c:v>
                </c:pt>
                <c:pt idx="187">
                  <c:v>0.863</c:v>
                </c:pt>
                <c:pt idx="188">
                  <c:v>0.871</c:v>
                </c:pt>
                <c:pt idx="189">
                  <c:v>0.946</c:v>
                </c:pt>
                <c:pt idx="190">
                  <c:v>0.927</c:v>
                </c:pt>
                <c:pt idx="191">
                  <c:v>0.948</c:v>
                </c:pt>
                <c:pt idx="192">
                  <c:v>0.93</c:v>
                </c:pt>
                <c:pt idx="193">
                  <c:v>0.937</c:v>
                </c:pt>
                <c:pt idx="194">
                  <c:v>0.91</c:v>
                </c:pt>
                <c:pt idx="195">
                  <c:v>0.918</c:v>
                </c:pt>
                <c:pt idx="196">
                  <c:v>0.917</c:v>
                </c:pt>
                <c:pt idx="197">
                  <c:v>0.878</c:v>
                </c:pt>
                <c:pt idx="198">
                  <c:v>0.917</c:v>
                </c:pt>
                <c:pt idx="199">
                  <c:v>0.956</c:v>
                </c:pt>
                <c:pt idx="200">
                  <c:v>0.935</c:v>
                </c:pt>
                <c:pt idx="201">
                  <c:v>0.934</c:v>
                </c:pt>
                <c:pt idx="202">
                  <c:v>0.925</c:v>
                </c:pt>
                <c:pt idx="203">
                  <c:v>0.982</c:v>
                </c:pt>
                <c:pt idx="204">
                  <c:v>0.978</c:v>
                </c:pt>
                <c:pt idx="205">
                  <c:v>0.975</c:v>
                </c:pt>
                <c:pt idx="206">
                  <c:v>1.012</c:v>
                </c:pt>
                <c:pt idx="207">
                  <c:v>1.002</c:v>
                </c:pt>
                <c:pt idx="208">
                  <c:v>0.985</c:v>
                </c:pt>
                <c:pt idx="209">
                  <c:v>1.004</c:v>
                </c:pt>
                <c:pt idx="210">
                  <c:v>1.03</c:v>
                </c:pt>
                <c:pt idx="211">
                  <c:v>1.046</c:v>
                </c:pt>
                <c:pt idx="212">
                  <c:v>1.051</c:v>
                </c:pt>
                <c:pt idx="213">
                  <c:v>0.999</c:v>
                </c:pt>
                <c:pt idx="214">
                  <c:v>1.006</c:v>
                </c:pt>
                <c:pt idx="215">
                  <c:v>0.982</c:v>
                </c:pt>
                <c:pt idx="216">
                  <c:v>1.009</c:v>
                </c:pt>
                <c:pt idx="217">
                  <c:v>1.001</c:v>
                </c:pt>
                <c:pt idx="218">
                  <c:v>0.997</c:v>
                </c:pt>
                <c:pt idx="219">
                  <c:v>1.021</c:v>
                </c:pt>
                <c:pt idx="220">
                  <c:v>1.035</c:v>
                </c:pt>
                <c:pt idx="221">
                  <c:v>1.087</c:v>
                </c:pt>
                <c:pt idx="222">
                  <c:v>1.102</c:v>
                </c:pt>
                <c:pt idx="223">
                  <c:v>1.071</c:v>
                </c:pt>
                <c:pt idx="224">
                  <c:v>1.056</c:v>
                </c:pt>
                <c:pt idx="225">
                  <c:v>0.277</c:v>
                </c:pt>
                <c:pt idx="226">
                  <c:v>0.275</c:v>
                </c:pt>
                <c:pt idx="227">
                  <c:v>0.305</c:v>
                </c:pt>
                <c:pt idx="228">
                  <c:v>0.339</c:v>
                </c:pt>
                <c:pt idx="229">
                  <c:v>0.366</c:v>
                </c:pt>
                <c:pt idx="230">
                  <c:v>0.392</c:v>
                </c:pt>
                <c:pt idx="231">
                  <c:v>0.39</c:v>
                </c:pt>
                <c:pt idx="232">
                  <c:v>0.418</c:v>
                </c:pt>
                <c:pt idx="233">
                  <c:v>0.427</c:v>
                </c:pt>
                <c:pt idx="234">
                  <c:v>0.439</c:v>
                </c:pt>
                <c:pt idx="235">
                  <c:v>0.442</c:v>
                </c:pt>
                <c:pt idx="236">
                  <c:v>0.434</c:v>
                </c:pt>
                <c:pt idx="237">
                  <c:v>0.428</c:v>
                </c:pt>
                <c:pt idx="238">
                  <c:v>0.409</c:v>
                </c:pt>
                <c:pt idx="239">
                  <c:v>0.417</c:v>
                </c:pt>
                <c:pt idx="240">
                  <c:v>0.431</c:v>
                </c:pt>
                <c:pt idx="241">
                  <c:v>0.424</c:v>
                </c:pt>
                <c:pt idx="242">
                  <c:v>0.423</c:v>
                </c:pt>
                <c:pt idx="243">
                  <c:v>0.422</c:v>
                </c:pt>
                <c:pt idx="244">
                  <c:v>0.384</c:v>
                </c:pt>
                <c:pt idx="245">
                  <c:v>0.413</c:v>
                </c:pt>
                <c:pt idx="246">
                  <c:v>0.413</c:v>
                </c:pt>
                <c:pt idx="247">
                  <c:v>0.402</c:v>
                </c:pt>
                <c:pt idx="248">
                  <c:v>0.386</c:v>
                </c:pt>
                <c:pt idx="249">
                  <c:v>0.397</c:v>
                </c:pt>
                <c:pt idx="250">
                  <c:v>0.438</c:v>
                </c:pt>
                <c:pt idx="251">
                  <c:v>0.413</c:v>
                </c:pt>
                <c:pt idx="252">
                  <c:v>0.413</c:v>
                </c:pt>
                <c:pt idx="253">
                  <c:v>0.375</c:v>
                </c:pt>
                <c:pt idx="254">
                  <c:v>0.373</c:v>
                </c:pt>
                <c:pt idx="255">
                  <c:v>0.379</c:v>
                </c:pt>
                <c:pt idx="256">
                  <c:v>0.35</c:v>
                </c:pt>
                <c:pt idx="257">
                  <c:v>0.358</c:v>
                </c:pt>
                <c:pt idx="258">
                  <c:v>0.347</c:v>
                </c:pt>
                <c:pt idx="259">
                  <c:v>0.386</c:v>
                </c:pt>
                <c:pt idx="260">
                  <c:v>0.428</c:v>
                </c:pt>
                <c:pt idx="261">
                  <c:v>0.476</c:v>
                </c:pt>
                <c:pt idx="262">
                  <c:v>0.492</c:v>
                </c:pt>
                <c:pt idx="263">
                  <c:v>0.49</c:v>
                </c:pt>
                <c:pt idx="264">
                  <c:v>0.508</c:v>
                </c:pt>
                <c:pt idx="265">
                  <c:v>0.492</c:v>
                </c:pt>
                <c:pt idx="266">
                  <c:v>0.502</c:v>
                </c:pt>
                <c:pt idx="267">
                  <c:v>0.514</c:v>
                </c:pt>
                <c:pt idx="268">
                  <c:v>0.517</c:v>
                </c:pt>
                <c:pt idx="269">
                  <c:v>0.523</c:v>
                </c:pt>
                <c:pt idx="270">
                  <c:v>0.485</c:v>
                </c:pt>
                <c:pt idx="271">
                  <c:v>0.48</c:v>
                </c:pt>
                <c:pt idx="272">
                  <c:v>0.501</c:v>
                </c:pt>
                <c:pt idx="273">
                  <c:v>0.489</c:v>
                </c:pt>
                <c:pt idx="274">
                  <c:v>0.542</c:v>
                </c:pt>
                <c:pt idx="275">
                  <c:v>0.557</c:v>
                </c:pt>
                <c:pt idx="276">
                  <c:v>0.558</c:v>
                </c:pt>
                <c:pt idx="277">
                  <c:v>0.577</c:v>
                </c:pt>
                <c:pt idx="278">
                  <c:v>0.573</c:v>
                </c:pt>
                <c:pt idx="279">
                  <c:v>0.601</c:v>
                </c:pt>
                <c:pt idx="280">
                  <c:v>0.625</c:v>
                </c:pt>
                <c:pt idx="281">
                  <c:v>0.615</c:v>
                </c:pt>
                <c:pt idx="282">
                  <c:v>0.608</c:v>
                </c:pt>
                <c:pt idx="283">
                  <c:v>0.612</c:v>
                </c:pt>
                <c:pt idx="284">
                  <c:v>0.635</c:v>
                </c:pt>
                <c:pt idx="285">
                  <c:v>0.609</c:v>
                </c:pt>
                <c:pt idx="286">
                  <c:v>0.615</c:v>
                </c:pt>
                <c:pt idx="287">
                  <c:v>0.633</c:v>
                </c:pt>
                <c:pt idx="288">
                  <c:v>0.629</c:v>
                </c:pt>
                <c:pt idx="289">
                  <c:v>0.633</c:v>
                </c:pt>
                <c:pt idx="290">
                  <c:v>0.628</c:v>
                </c:pt>
                <c:pt idx="291">
                  <c:v>0.603</c:v>
                </c:pt>
                <c:pt idx="292">
                  <c:v>0.622</c:v>
                </c:pt>
                <c:pt idx="293">
                  <c:v>0.607</c:v>
                </c:pt>
                <c:pt idx="294">
                  <c:v>0.619</c:v>
                </c:pt>
                <c:pt idx="295">
                  <c:v>0.601</c:v>
                </c:pt>
                <c:pt idx="296">
                  <c:v>0.619</c:v>
                </c:pt>
                <c:pt idx="297">
                  <c:v>0.626</c:v>
                </c:pt>
                <c:pt idx="298">
                  <c:v>0.584</c:v>
                </c:pt>
                <c:pt idx="299">
                  <c:v>0.602</c:v>
                </c:pt>
                <c:pt idx="300">
                  <c:v>0.645</c:v>
                </c:pt>
                <c:pt idx="301">
                  <c:v>0.661</c:v>
                </c:pt>
                <c:pt idx="302">
                  <c:v>0.617</c:v>
                </c:pt>
                <c:pt idx="303">
                  <c:v>0.661</c:v>
                </c:pt>
                <c:pt idx="304">
                  <c:v>0.644</c:v>
                </c:pt>
                <c:pt idx="305">
                  <c:v>0.642</c:v>
                </c:pt>
                <c:pt idx="306">
                  <c:v>0.649</c:v>
                </c:pt>
                <c:pt idx="307">
                  <c:v>0.654</c:v>
                </c:pt>
                <c:pt idx="308">
                  <c:v>0.659</c:v>
                </c:pt>
                <c:pt idx="309">
                  <c:v>0.655</c:v>
                </c:pt>
                <c:pt idx="310">
                  <c:v>0.681</c:v>
                </c:pt>
                <c:pt idx="311">
                  <c:v>0.691</c:v>
                </c:pt>
                <c:pt idx="312">
                  <c:v>0.697</c:v>
                </c:pt>
                <c:pt idx="313">
                  <c:v>0.65</c:v>
                </c:pt>
                <c:pt idx="314">
                  <c:v>0.64</c:v>
                </c:pt>
                <c:pt idx="315">
                  <c:v>0.652</c:v>
                </c:pt>
                <c:pt idx="316">
                  <c:v>0.596</c:v>
                </c:pt>
                <c:pt idx="317">
                  <c:v>0.555</c:v>
                </c:pt>
                <c:pt idx="318">
                  <c:v>0.617</c:v>
                </c:pt>
                <c:pt idx="319">
                  <c:v>0.627</c:v>
                </c:pt>
                <c:pt idx="320">
                  <c:v>0.666</c:v>
                </c:pt>
                <c:pt idx="321">
                  <c:v>0.64</c:v>
                </c:pt>
                <c:pt idx="322">
                  <c:v>0.623</c:v>
                </c:pt>
                <c:pt idx="323">
                  <c:v>0.651</c:v>
                </c:pt>
                <c:pt idx="324">
                  <c:v>0.625</c:v>
                </c:pt>
                <c:pt idx="325">
                  <c:v>0.642</c:v>
                </c:pt>
                <c:pt idx="326">
                  <c:v>0.651</c:v>
                </c:pt>
                <c:pt idx="327">
                  <c:v>0.62</c:v>
                </c:pt>
                <c:pt idx="328">
                  <c:v>0.564</c:v>
                </c:pt>
                <c:pt idx="329">
                  <c:v>0.555</c:v>
                </c:pt>
                <c:pt idx="330">
                  <c:v>0.568</c:v>
                </c:pt>
                <c:pt idx="331">
                  <c:v>0.572</c:v>
                </c:pt>
                <c:pt idx="332">
                  <c:v>0.541</c:v>
                </c:pt>
                <c:pt idx="333">
                  <c:v>0.557</c:v>
                </c:pt>
                <c:pt idx="334">
                  <c:v>0.535</c:v>
                </c:pt>
                <c:pt idx="335">
                  <c:v>0.533</c:v>
                </c:pt>
                <c:pt idx="336">
                  <c:v>0.517</c:v>
                </c:pt>
                <c:pt idx="337">
                  <c:v>0.47</c:v>
                </c:pt>
                <c:pt idx="338">
                  <c:v>0.474</c:v>
                </c:pt>
                <c:pt idx="339">
                  <c:v>0.449</c:v>
                </c:pt>
                <c:pt idx="340">
                  <c:v>0.458</c:v>
                </c:pt>
                <c:pt idx="341">
                  <c:v>0.454</c:v>
                </c:pt>
                <c:pt idx="342">
                  <c:v>0.414</c:v>
                </c:pt>
                <c:pt idx="343">
                  <c:v>0.46</c:v>
                </c:pt>
                <c:pt idx="344">
                  <c:v>0.433</c:v>
                </c:pt>
                <c:pt idx="345">
                  <c:v>0.481</c:v>
                </c:pt>
                <c:pt idx="346">
                  <c:v>0.534</c:v>
                </c:pt>
                <c:pt idx="347">
                  <c:v>0.558</c:v>
                </c:pt>
                <c:pt idx="348">
                  <c:v>0.56</c:v>
                </c:pt>
                <c:pt idx="349">
                  <c:v>0.578</c:v>
                </c:pt>
                <c:pt idx="350">
                  <c:v>0.617</c:v>
                </c:pt>
                <c:pt idx="351">
                  <c:v>0.625</c:v>
                </c:pt>
                <c:pt idx="352">
                  <c:v>0.65</c:v>
                </c:pt>
                <c:pt idx="353">
                  <c:v>0.652</c:v>
                </c:pt>
                <c:pt idx="354">
                  <c:v>0.655</c:v>
                </c:pt>
                <c:pt idx="355">
                  <c:v>0.596</c:v>
                </c:pt>
                <c:pt idx="356">
                  <c:v>0.599</c:v>
                </c:pt>
                <c:pt idx="357">
                  <c:v>0.571</c:v>
                </c:pt>
                <c:pt idx="358">
                  <c:v>0.57</c:v>
                </c:pt>
                <c:pt idx="359">
                  <c:v>0.573</c:v>
                </c:pt>
                <c:pt idx="360">
                  <c:v>0.559</c:v>
                </c:pt>
                <c:pt idx="361">
                  <c:v>0.563</c:v>
                </c:pt>
                <c:pt idx="362">
                  <c:v>0.593</c:v>
                </c:pt>
                <c:pt idx="363">
                  <c:v>0.602</c:v>
                </c:pt>
                <c:pt idx="364">
                  <c:v>0.586</c:v>
                </c:pt>
                <c:pt idx="365">
                  <c:v>0.594</c:v>
                </c:pt>
                <c:pt idx="366">
                  <c:v>0.6</c:v>
                </c:pt>
                <c:pt idx="367">
                  <c:v>0.599</c:v>
                </c:pt>
                <c:pt idx="368">
                  <c:v>0.599</c:v>
                </c:pt>
                <c:pt idx="369">
                  <c:v>0.603</c:v>
                </c:pt>
                <c:pt idx="370">
                  <c:v>0.594</c:v>
                </c:pt>
                <c:pt idx="371">
                  <c:v>0.583</c:v>
                </c:pt>
                <c:pt idx="372">
                  <c:v>0.576</c:v>
                </c:pt>
                <c:pt idx="373">
                  <c:v>0.572</c:v>
                </c:pt>
                <c:pt idx="374">
                  <c:v>0.579</c:v>
                </c:pt>
                <c:pt idx="375">
                  <c:v>0.573</c:v>
                </c:pt>
                <c:pt idx="376">
                  <c:v>0.592</c:v>
                </c:pt>
                <c:pt idx="377">
                  <c:v>0.596</c:v>
                </c:pt>
                <c:pt idx="378">
                  <c:v>0.59</c:v>
                </c:pt>
                <c:pt idx="379">
                  <c:v>0.606</c:v>
                </c:pt>
                <c:pt idx="380">
                  <c:v>0.59</c:v>
                </c:pt>
                <c:pt idx="381">
                  <c:v>0.59</c:v>
                </c:pt>
                <c:pt idx="382">
                  <c:v>0.596</c:v>
                </c:pt>
                <c:pt idx="383">
                  <c:v>0.601</c:v>
                </c:pt>
                <c:pt idx="384">
                  <c:v>0.595</c:v>
                </c:pt>
                <c:pt idx="385">
                  <c:v>0.609</c:v>
                </c:pt>
                <c:pt idx="386">
                  <c:v>0.601</c:v>
                </c:pt>
                <c:pt idx="387">
                  <c:v>0.594</c:v>
                </c:pt>
                <c:pt idx="388">
                  <c:v>0.604</c:v>
                </c:pt>
                <c:pt idx="389">
                  <c:v>0.578</c:v>
                </c:pt>
                <c:pt idx="390">
                  <c:v>0.595</c:v>
                </c:pt>
                <c:pt idx="391">
                  <c:v>0.603</c:v>
                </c:pt>
                <c:pt idx="392">
                  <c:v>0.578</c:v>
                </c:pt>
                <c:pt idx="393">
                  <c:v>0.589</c:v>
                </c:pt>
                <c:pt idx="394">
                  <c:v>0.594</c:v>
                </c:pt>
                <c:pt idx="395">
                  <c:v>0.576</c:v>
                </c:pt>
                <c:pt idx="396">
                  <c:v>0.579</c:v>
                </c:pt>
                <c:pt idx="397">
                  <c:v>0.582</c:v>
                </c:pt>
                <c:pt idx="398">
                  <c:v>0.618</c:v>
                </c:pt>
                <c:pt idx="399">
                  <c:v>0.619</c:v>
                </c:pt>
                <c:pt idx="400">
                  <c:v>0.614</c:v>
                </c:pt>
                <c:pt idx="401">
                  <c:v>0.596</c:v>
                </c:pt>
                <c:pt idx="402">
                  <c:v>0.628</c:v>
                </c:pt>
                <c:pt idx="403">
                  <c:v>0.634</c:v>
                </c:pt>
                <c:pt idx="404">
                  <c:v>0.657</c:v>
                </c:pt>
                <c:pt idx="405">
                  <c:v>0.662</c:v>
                </c:pt>
                <c:pt idx="406">
                  <c:v>0.661</c:v>
                </c:pt>
                <c:pt idx="407">
                  <c:v>0.653</c:v>
                </c:pt>
                <c:pt idx="408">
                  <c:v>0.638</c:v>
                </c:pt>
                <c:pt idx="409">
                  <c:v>0.636</c:v>
                </c:pt>
                <c:pt idx="410">
                  <c:v>0.631</c:v>
                </c:pt>
                <c:pt idx="411">
                  <c:v>0.616</c:v>
                </c:pt>
                <c:pt idx="412">
                  <c:v>0.625</c:v>
                </c:pt>
                <c:pt idx="413">
                  <c:v>0.641</c:v>
                </c:pt>
                <c:pt idx="414">
                  <c:v>0.641</c:v>
                </c:pt>
                <c:pt idx="415">
                  <c:v>0.639</c:v>
                </c:pt>
                <c:pt idx="416">
                  <c:v>0.67</c:v>
                </c:pt>
                <c:pt idx="417">
                  <c:v>0.68</c:v>
                </c:pt>
                <c:pt idx="418">
                  <c:v>0.677</c:v>
                </c:pt>
                <c:pt idx="419">
                  <c:v>0.669</c:v>
                </c:pt>
                <c:pt idx="420">
                  <c:v>0.668</c:v>
                </c:pt>
                <c:pt idx="421">
                  <c:v>0.656</c:v>
                </c:pt>
                <c:pt idx="422">
                  <c:v>0.643</c:v>
                </c:pt>
                <c:pt idx="423">
                  <c:v>0.651</c:v>
                </c:pt>
                <c:pt idx="424">
                  <c:v>0.657</c:v>
                </c:pt>
                <c:pt idx="425">
                  <c:v>0.662</c:v>
                </c:pt>
                <c:pt idx="426">
                  <c:v>0.697</c:v>
                </c:pt>
                <c:pt idx="427">
                  <c:v>0.678</c:v>
                </c:pt>
                <c:pt idx="428">
                  <c:v>0.685</c:v>
                </c:pt>
                <c:pt idx="429">
                  <c:v>0.69</c:v>
                </c:pt>
                <c:pt idx="430">
                  <c:v>0.669</c:v>
                </c:pt>
                <c:pt idx="431">
                  <c:v>0.651</c:v>
                </c:pt>
                <c:pt idx="432">
                  <c:v>0.642</c:v>
                </c:pt>
                <c:pt idx="433">
                  <c:v>0.644</c:v>
                </c:pt>
                <c:pt idx="434">
                  <c:v>0.632</c:v>
                </c:pt>
                <c:pt idx="435">
                  <c:v>0.632</c:v>
                </c:pt>
                <c:pt idx="436">
                  <c:v>0.657</c:v>
                </c:pt>
                <c:pt idx="437">
                  <c:v>0.667</c:v>
                </c:pt>
                <c:pt idx="438">
                  <c:v>0.678</c:v>
                </c:pt>
                <c:pt idx="439">
                  <c:v>0.669</c:v>
                </c:pt>
                <c:pt idx="440">
                  <c:v>0.68</c:v>
                </c:pt>
                <c:pt idx="441">
                  <c:v>0.663</c:v>
                </c:pt>
                <c:pt idx="442">
                  <c:v>0.663</c:v>
                </c:pt>
                <c:pt idx="443">
                  <c:v>0.67</c:v>
                </c:pt>
                <c:pt idx="444">
                  <c:v>0.666</c:v>
                </c:pt>
                <c:pt idx="445">
                  <c:v>0.679</c:v>
                </c:pt>
                <c:pt idx="446">
                  <c:v>0.669</c:v>
                </c:pt>
                <c:pt idx="447">
                  <c:v>0.674</c:v>
                </c:pt>
                <c:pt idx="448">
                  <c:v>0.689</c:v>
                </c:pt>
                <c:pt idx="449">
                  <c:v>0.678</c:v>
                </c:pt>
                <c:pt idx="450">
                  <c:v>0.687</c:v>
                </c:pt>
                <c:pt idx="451">
                  <c:v>0.678</c:v>
                </c:pt>
                <c:pt idx="452">
                  <c:v>0.663</c:v>
                </c:pt>
                <c:pt idx="453">
                  <c:v>0.655</c:v>
                </c:pt>
                <c:pt idx="454">
                  <c:v>0.651</c:v>
                </c:pt>
                <c:pt idx="455">
                  <c:v>0.655</c:v>
                </c:pt>
                <c:pt idx="456">
                  <c:v>0.625</c:v>
                </c:pt>
                <c:pt idx="457">
                  <c:v>0.605</c:v>
                </c:pt>
                <c:pt idx="458">
                  <c:v>0.616</c:v>
                </c:pt>
                <c:pt idx="459">
                  <c:v>0.618</c:v>
                </c:pt>
                <c:pt idx="460">
                  <c:v>0.632</c:v>
                </c:pt>
                <c:pt idx="461">
                  <c:v>0.626</c:v>
                </c:pt>
                <c:pt idx="462">
                  <c:v>0.633</c:v>
                </c:pt>
                <c:pt idx="463">
                  <c:v>0.625</c:v>
                </c:pt>
                <c:pt idx="464">
                  <c:v>0.608</c:v>
                </c:pt>
                <c:pt idx="465">
                  <c:v>0.607</c:v>
                </c:pt>
                <c:pt idx="466">
                  <c:v>0.573</c:v>
                </c:pt>
                <c:pt idx="467">
                  <c:v>0.578</c:v>
                </c:pt>
                <c:pt idx="468">
                  <c:v>0.587</c:v>
                </c:pt>
                <c:pt idx="469">
                  <c:v>0.586</c:v>
                </c:pt>
                <c:pt idx="470">
                  <c:v>0.563</c:v>
                </c:pt>
                <c:pt idx="471">
                  <c:v>0.551</c:v>
                </c:pt>
                <c:pt idx="472">
                  <c:v>0.557</c:v>
                </c:pt>
                <c:pt idx="473">
                  <c:v>0.542</c:v>
                </c:pt>
                <c:pt idx="474">
                  <c:v>0.551</c:v>
                </c:pt>
                <c:pt idx="475">
                  <c:v>0.542</c:v>
                </c:pt>
                <c:pt idx="476">
                  <c:v>0.538</c:v>
                </c:pt>
                <c:pt idx="477">
                  <c:v>0.541</c:v>
                </c:pt>
                <c:pt idx="478">
                  <c:v>0.492</c:v>
                </c:pt>
                <c:pt idx="479">
                  <c:v>0.496</c:v>
                </c:pt>
                <c:pt idx="480">
                  <c:v>0.492</c:v>
                </c:pt>
                <c:pt idx="481">
                  <c:v>0.495</c:v>
                </c:pt>
                <c:pt idx="482">
                  <c:v>0.494</c:v>
                </c:pt>
                <c:pt idx="483">
                  <c:v>0.5</c:v>
                </c:pt>
                <c:pt idx="484">
                  <c:v>0.496</c:v>
                </c:pt>
                <c:pt idx="485">
                  <c:v>0.503</c:v>
                </c:pt>
                <c:pt idx="486">
                  <c:v>0.559</c:v>
                </c:pt>
                <c:pt idx="487">
                  <c:v>0.575</c:v>
                </c:pt>
                <c:pt idx="488">
                  <c:v>0.587</c:v>
                </c:pt>
                <c:pt idx="489">
                  <c:v>0.584</c:v>
                </c:pt>
                <c:pt idx="490">
                  <c:v>0.604</c:v>
                </c:pt>
                <c:pt idx="491">
                  <c:v>0.628</c:v>
                </c:pt>
                <c:pt idx="492">
                  <c:v>0.633</c:v>
                </c:pt>
                <c:pt idx="493">
                  <c:v>0.634</c:v>
                </c:pt>
                <c:pt idx="494">
                  <c:v>0.628</c:v>
                </c:pt>
                <c:pt idx="495">
                  <c:v>0.635</c:v>
                </c:pt>
                <c:pt idx="496">
                  <c:v>0.617</c:v>
                </c:pt>
                <c:pt idx="497">
                  <c:v>0.617</c:v>
                </c:pt>
                <c:pt idx="498">
                  <c:v>0.609</c:v>
                </c:pt>
                <c:pt idx="499">
                  <c:v>0.614</c:v>
                </c:pt>
                <c:pt idx="500">
                  <c:v>0.617</c:v>
                </c:pt>
                <c:pt idx="501">
                  <c:v>0.602</c:v>
                </c:pt>
                <c:pt idx="502">
                  <c:v>0.591</c:v>
                </c:pt>
                <c:pt idx="503">
                  <c:v>0.614</c:v>
                </c:pt>
                <c:pt idx="504">
                  <c:v>0.612</c:v>
                </c:pt>
                <c:pt idx="505">
                  <c:v>0.616</c:v>
                </c:pt>
                <c:pt idx="506">
                  <c:v>0.609</c:v>
                </c:pt>
                <c:pt idx="507">
                  <c:v>0.614</c:v>
                </c:pt>
                <c:pt idx="508">
                  <c:v>0.592</c:v>
                </c:pt>
                <c:pt idx="509">
                  <c:v>0.599</c:v>
                </c:pt>
                <c:pt idx="510">
                  <c:v>0.581</c:v>
                </c:pt>
                <c:pt idx="511">
                  <c:v>0.599</c:v>
                </c:pt>
                <c:pt idx="512">
                  <c:v>0.592</c:v>
                </c:pt>
                <c:pt idx="513">
                  <c:v>0.602</c:v>
                </c:pt>
                <c:pt idx="514">
                  <c:v>0.567</c:v>
                </c:pt>
                <c:pt idx="515">
                  <c:v>0.564</c:v>
                </c:pt>
                <c:pt idx="516">
                  <c:v>0.559</c:v>
                </c:pt>
                <c:pt idx="517">
                  <c:v>0.536</c:v>
                </c:pt>
                <c:pt idx="518">
                  <c:v>0.573</c:v>
                </c:pt>
                <c:pt idx="519">
                  <c:v>0.572</c:v>
                </c:pt>
                <c:pt idx="520">
                  <c:v>0.585</c:v>
                </c:pt>
                <c:pt idx="521">
                  <c:v>0.574</c:v>
                </c:pt>
                <c:pt idx="522">
                  <c:v>0.558</c:v>
                </c:pt>
                <c:pt idx="523">
                  <c:v>0.576</c:v>
                </c:pt>
                <c:pt idx="524">
                  <c:v>0.588</c:v>
                </c:pt>
                <c:pt idx="525">
                  <c:v>0.591</c:v>
                </c:pt>
                <c:pt idx="526">
                  <c:v>0.593</c:v>
                </c:pt>
                <c:pt idx="527">
                  <c:v>0.586</c:v>
                </c:pt>
                <c:pt idx="528">
                  <c:v>0.55</c:v>
                </c:pt>
                <c:pt idx="529">
                  <c:v>0.55</c:v>
                </c:pt>
                <c:pt idx="530">
                  <c:v>0.554</c:v>
                </c:pt>
                <c:pt idx="531">
                  <c:v>0.565</c:v>
                </c:pt>
                <c:pt idx="532">
                  <c:v>0.594</c:v>
                </c:pt>
                <c:pt idx="533">
                  <c:v>0.577</c:v>
                </c:pt>
                <c:pt idx="534">
                  <c:v>0.605</c:v>
                </c:pt>
                <c:pt idx="535">
                  <c:v>0.612</c:v>
                </c:pt>
                <c:pt idx="536">
                  <c:v>0.608</c:v>
                </c:pt>
                <c:pt idx="537">
                  <c:v>0.612</c:v>
                </c:pt>
                <c:pt idx="538">
                  <c:v>0.613</c:v>
                </c:pt>
                <c:pt idx="539">
                  <c:v>0.614</c:v>
                </c:pt>
                <c:pt idx="540">
                  <c:v>0.611</c:v>
                </c:pt>
                <c:pt idx="541">
                  <c:v>0.614</c:v>
                </c:pt>
                <c:pt idx="542">
                  <c:v>0.608</c:v>
                </c:pt>
                <c:pt idx="543">
                  <c:v>0.625</c:v>
                </c:pt>
                <c:pt idx="544">
                  <c:v>0.631</c:v>
                </c:pt>
                <c:pt idx="545">
                  <c:v>0.638</c:v>
                </c:pt>
                <c:pt idx="546">
                  <c:v>0.643</c:v>
                </c:pt>
                <c:pt idx="547">
                  <c:v>0.664</c:v>
                </c:pt>
                <c:pt idx="548">
                  <c:v>0.67</c:v>
                </c:pt>
                <c:pt idx="549">
                  <c:v>0.673</c:v>
                </c:pt>
                <c:pt idx="550">
                  <c:v>0.669</c:v>
                </c:pt>
                <c:pt idx="551">
                  <c:v>0.678</c:v>
                </c:pt>
                <c:pt idx="552">
                  <c:v>0.671</c:v>
                </c:pt>
                <c:pt idx="553">
                  <c:v>0.691</c:v>
                </c:pt>
                <c:pt idx="554">
                  <c:v>0.69</c:v>
                </c:pt>
                <c:pt idx="555">
                  <c:v>0.693</c:v>
                </c:pt>
                <c:pt idx="556">
                  <c:v>0.674</c:v>
                </c:pt>
                <c:pt idx="557">
                  <c:v>0.671</c:v>
                </c:pt>
                <c:pt idx="558">
                  <c:v>0.694</c:v>
                </c:pt>
                <c:pt idx="559">
                  <c:v>0.711</c:v>
                </c:pt>
                <c:pt idx="560">
                  <c:v>0.716</c:v>
                </c:pt>
                <c:pt idx="561">
                  <c:v>0.722</c:v>
                </c:pt>
                <c:pt idx="562">
                  <c:v>0.71</c:v>
                </c:pt>
                <c:pt idx="563">
                  <c:v>0.709</c:v>
                </c:pt>
                <c:pt idx="564">
                  <c:v>0.714</c:v>
                </c:pt>
                <c:pt idx="565">
                  <c:v>0.712</c:v>
                </c:pt>
                <c:pt idx="566">
                  <c:v>0.709</c:v>
                </c:pt>
                <c:pt idx="567">
                  <c:v>0.726</c:v>
                </c:pt>
                <c:pt idx="568">
                  <c:v>0.72</c:v>
                </c:pt>
                <c:pt idx="569">
                  <c:v>0.717</c:v>
                </c:pt>
                <c:pt idx="570">
                  <c:v>0.728</c:v>
                </c:pt>
                <c:pt idx="571">
                  <c:v>0.717</c:v>
                </c:pt>
                <c:pt idx="572">
                  <c:v>0.718</c:v>
                </c:pt>
                <c:pt idx="573">
                  <c:v>0.728</c:v>
                </c:pt>
                <c:pt idx="574">
                  <c:v>0.733</c:v>
                </c:pt>
                <c:pt idx="575">
                  <c:v>0.726</c:v>
                </c:pt>
                <c:pt idx="576">
                  <c:v>0.704</c:v>
                </c:pt>
                <c:pt idx="577">
                  <c:v>0.698</c:v>
                </c:pt>
                <c:pt idx="578">
                  <c:v>0.707</c:v>
                </c:pt>
                <c:pt idx="579">
                  <c:v>0.705</c:v>
                </c:pt>
                <c:pt idx="580">
                  <c:v>0.702</c:v>
                </c:pt>
                <c:pt idx="581">
                  <c:v>0.715</c:v>
                </c:pt>
                <c:pt idx="582">
                  <c:v>0.708</c:v>
                </c:pt>
                <c:pt idx="583">
                  <c:v>0.705</c:v>
                </c:pt>
                <c:pt idx="584">
                  <c:v>0.702</c:v>
                </c:pt>
                <c:pt idx="585">
                  <c:v>0.683</c:v>
                </c:pt>
                <c:pt idx="586">
                  <c:v>0.67</c:v>
                </c:pt>
                <c:pt idx="587">
                  <c:v>0.682</c:v>
                </c:pt>
                <c:pt idx="588">
                  <c:v>0.682</c:v>
                </c:pt>
                <c:pt idx="589">
                  <c:v>0.694</c:v>
                </c:pt>
                <c:pt idx="590">
                  <c:v>0.699</c:v>
                </c:pt>
                <c:pt idx="591">
                  <c:v>0.69</c:v>
                </c:pt>
                <c:pt idx="592">
                  <c:v>0.699</c:v>
                </c:pt>
                <c:pt idx="593">
                  <c:v>0.69</c:v>
                </c:pt>
                <c:pt idx="594">
                  <c:v>0.68</c:v>
                </c:pt>
                <c:pt idx="595">
                  <c:v>0.689</c:v>
                </c:pt>
                <c:pt idx="596">
                  <c:v>0.673</c:v>
                </c:pt>
                <c:pt idx="597">
                  <c:v>0.681</c:v>
                </c:pt>
                <c:pt idx="598">
                  <c:v>0.67</c:v>
                </c:pt>
                <c:pt idx="599">
                  <c:v>0.666</c:v>
                </c:pt>
                <c:pt idx="600">
                  <c:v>0.677</c:v>
                </c:pt>
                <c:pt idx="601">
                  <c:v>0.678</c:v>
                </c:pt>
                <c:pt idx="602">
                  <c:v>0.66</c:v>
                </c:pt>
                <c:pt idx="603">
                  <c:v>0.661</c:v>
                </c:pt>
                <c:pt idx="604">
                  <c:v>0.688</c:v>
                </c:pt>
                <c:pt idx="605">
                  <c:v>0.649</c:v>
                </c:pt>
                <c:pt idx="606">
                  <c:v>0.704</c:v>
                </c:pt>
                <c:pt idx="607">
                  <c:v>0.743</c:v>
                </c:pt>
                <c:pt idx="608">
                  <c:v>0.742</c:v>
                </c:pt>
                <c:pt idx="609">
                  <c:v>0.741</c:v>
                </c:pt>
                <c:pt idx="610">
                  <c:v>0.747</c:v>
                </c:pt>
                <c:pt idx="611">
                  <c:v>0.75</c:v>
                </c:pt>
                <c:pt idx="612">
                  <c:v>0.771</c:v>
                </c:pt>
                <c:pt idx="613">
                  <c:v>0.78</c:v>
                </c:pt>
                <c:pt idx="614">
                  <c:v>0.767</c:v>
                </c:pt>
                <c:pt idx="615">
                  <c:v>0.763</c:v>
                </c:pt>
                <c:pt idx="616">
                  <c:v>0.76</c:v>
                </c:pt>
                <c:pt idx="617">
                  <c:v>0.756</c:v>
                </c:pt>
                <c:pt idx="618">
                  <c:v>0.768</c:v>
                </c:pt>
                <c:pt idx="619">
                  <c:v>0.774</c:v>
                </c:pt>
                <c:pt idx="620">
                  <c:v>0.761</c:v>
                </c:pt>
                <c:pt idx="621">
                  <c:v>0.776</c:v>
                </c:pt>
                <c:pt idx="622">
                  <c:v>0.786</c:v>
                </c:pt>
                <c:pt idx="623">
                  <c:v>0.782</c:v>
                </c:pt>
                <c:pt idx="624">
                  <c:v>0.777</c:v>
                </c:pt>
                <c:pt idx="625">
                  <c:v>0.787</c:v>
                </c:pt>
                <c:pt idx="626">
                  <c:v>0.78</c:v>
                </c:pt>
                <c:pt idx="627">
                  <c:v>0.767</c:v>
                </c:pt>
                <c:pt idx="628">
                  <c:v>0.783</c:v>
                </c:pt>
                <c:pt idx="629">
                  <c:v>0.802</c:v>
                </c:pt>
                <c:pt idx="630">
                  <c:v>0.891</c:v>
                </c:pt>
                <c:pt idx="631">
                  <c:v>0.891</c:v>
                </c:pt>
                <c:pt idx="632">
                  <c:v>0.902</c:v>
                </c:pt>
                <c:pt idx="633">
                  <c:v>0.891</c:v>
                </c:pt>
                <c:pt idx="634">
                  <c:v>0.916</c:v>
                </c:pt>
                <c:pt idx="635">
                  <c:v>0.917</c:v>
                </c:pt>
                <c:pt idx="636">
                  <c:v>0.941</c:v>
                </c:pt>
                <c:pt idx="637">
                  <c:v>0.947</c:v>
                </c:pt>
                <c:pt idx="638">
                  <c:v>0.926</c:v>
                </c:pt>
                <c:pt idx="639">
                  <c:v>0.927</c:v>
                </c:pt>
                <c:pt idx="640">
                  <c:v>0.936</c:v>
                </c:pt>
                <c:pt idx="641">
                  <c:v>0.922</c:v>
                </c:pt>
                <c:pt idx="642">
                  <c:v>0.94</c:v>
                </c:pt>
                <c:pt idx="643">
                  <c:v>0.954</c:v>
                </c:pt>
                <c:pt idx="644">
                  <c:v>0.915</c:v>
                </c:pt>
                <c:pt idx="645">
                  <c:v>0.907</c:v>
                </c:pt>
                <c:pt idx="646">
                  <c:v>0.917</c:v>
                </c:pt>
                <c:pt idx="647">
                  <c:v>0.939</c:v>
                </c:pt>
                <c:pt idx="648">
                  <c:v>0.968</c:v>
                </c:pt>
                <c:pt idx="649">
                  <c:v>0.938</c:v>
                </c:pt>
                <c:pt idx="650">
                  <c:v>0.915</c:v>
                </c:pt>
                <c:pt idx="651">
                  <c:v>0.875</c:v>
                </c:pt>
                <c:pt idx="652">
                  <c:v>0.866</c:v>
                </c:pt>
                <c:pt idx="653">
                  <c:v>0.883</c:v>
                </c:pt>
                <c:pt idx="654">
                  <c:v>0.872</c:v>
                </c:pt>
                <c:pt idx="655">
                  <c:v>0.876</c:v>
                </c:pt>
                <c:pt idx="656">
                  <c:v>0.882</c:v>
                </c:pt>
                <c:pt idx="657">
                  <c:v>0.874</c:v>
                </c:pt>
                <c:pt idx="658">
                  <c:v>0.888</c:v>
                </c:pt>
                <c:pt idx="659">
                  <c:v>0.882</c:v>
                </c:pt>
                <c:pt idx="660">
                  <c:v>0.877</c:v>
                </c:pt>
                <c:pt idx="661">
                  <c:v>0.882</c:v>
                </c:pt>
                <c:pt idx="662">
                  <c:v>0.879</c:v>
                </c:pt>
                <c:pt idx="663">
                  <c:v>0.888</c:v>
                </c:pt>
                <c:pt idx="664">
                  <c:v>0.891</c:v>
                </c:pt>
                <c:pt idx="665">
                  <c:v>0.873</c:v>
                </c:pt>
                <c:pt idx="666">
                  <c:v>0.88</c:v>
                </c:pt>
                <c:pt idx="667">
                  <c:v>0.88</c:v>
                </c:pt>
                <c:pt idx="668">
                  <c:v>0.889</c:v>
                </c:pt>
                <c:pt idx="669">
                  <c:v>0.866</c:v>
                </c:pt>
                <c:pt idx="670">
                  <c:v>0.887</c:v>
                </c:pt>
                <c:pt idx="671">
                  <c:v>0.893</c:v>
                </c:pt>
                <c:pt idx="672">
                  <c:v>0.894</c:v>
                </c:pt>
                <c:pt idx="673">
                  <c:v>0.902</c:v>
                </c:pt>
                <c:pt idx="674">
                  <c:v>0.907</c:v>
                </c:pt>
                <c:pt idx="675">
                  <c:v>0.869</c:v>
                </c:pt>
                <c:pt idx="676">
                  <c:v>0.866</c:v>
                </c:pt>
                <c:pt idx="677">
                  <c:v>0.863</c:v>
                </c:pt>
                <c:pt idx="678">
                  <c:v>0.869</c:v>
                </c:pt>
                <c:pt idx="679">
                  <c:v>0.849</c:v>
                </c:pt>
                <c:pt idx="680">
                  <c:v>0.881</c:v>
                </c:pt>
                <c:pt idx="681">
                  <c:v>0.891</c:v>
                </c:pt>
                <c:pt idx="682">
                  <c:v>0.89</c:v>
                </c:pt>
                <c:pt idx="683">
                  <c:v>0.886</c:v>
                </c:pt>
                <c:pt idx="684">
                  <c:v>0.895</c:v>
                </c:pt>
                <c:pt idx="685">
                  <c:v>0.89</c:v>
                </c:pt>
                <c:pt idx="686">
                  <c:v>0.89</c:v>
                </c:pt>
                <c:pt idx="687">
                  <c:v>0.886</c:v>
                </c:pt>
                <c:pt idx="688">
                  <c:v>0.934</c:v>
                </c:pt>
                <c:pt idx="689">
                  <c:v>0.95</c:v>
                </c:pt>
                <c:pt idx="690">
                  <c:v>0.944</c:v>
                </c:pt>
                <c:pt idx="691">
                  <c:v>0.962</c:v>
                </c:pt>
                <c:pt idx="692">
                  <c:v>0.925</c:v>
                </c:pt>
                <c:pt idx="693">
                  <c:v>0.921</c:v>
                </c:pt>
                <c:pt idx="694">
                  <c:v>0.93</c:v>
                </c:pt>
                <c:pt idx="695">
                  <c:v>0.941</c:v>
                </c:pt>
                <c:pt idx="696">
                  <c:v>0.939</c:v>
                </c:pt>
                <c:pt idx="697">
                  <c:v>0.936</c:v>
                </c:pt>
                <c:pt idx="698">
                  <c:v>0.934</c:v>
                </c:pt>
                <c:pt idx="699">
                  <c:v>0.933</c:v>
                </c:pt>
                <c:pt idx="700">
                  <c:v>0.944</c:v>
                </c:pt>
                <c:pt idx="701">
                  <c:v>0.93</c:v>
                </c:pt>
                <c:pt idx="702">
                  <c:v>0.923</c:v>
                </c:pt>
                <c:pt idx="703">
                  <c:v>0.956</c:v>
                </c:pt>
                <c:pt idx="704">
                  <c:v>0.958</c:v>
                </c:pt>
                <c:pt idx="705">
                  <c:v>0.961</c:v>
                </c:pt>
                <c:pt idx="706">
                  <c:v>0.964</c:v>
                </c:pt>
                <c:pt idx="707">
                  <c:v>0.972</c:v>
                </c:pt>
                <c:pt idx="708">
                  <c:v>0.897</c:v>
                </c:pt>
                <c:pt idx="709">
                  <c:v>0.885</c:v>
                </c:pt>
                <c:pt idx="710">
                  <c:v>0.901</c:v>
                </c:pt>
                <c:pt idx="711">
                  <c:v>0.913</c:v>
                </c:pt>
                <c:pt idx="712">
                  <c:v>0.903</c:v>
                </c:pt>
                <c:pt idx="713">
                  <c:v>0.893</c:v>
                </c:pt>
                <c:pt idx="714">
                  <c:v>0.905</c:v>
                </c:pt>
                <c:pt idx="715">
                  <c:v>0.896</c:v>
                </c:pt>
                <c:pt idx="716">
                  <c:v>0.908</c:v>
                </c:pt>
                <c:pt idx="717">
                  <c:v>0.899</c:v>
                </c:pt>
                <c:pt idx="718">
                  <c:v>0.907</c:v>
                </c:pt>
                <c:pt idx="719">
                  <c:v>0.922</c:v>
                </c:pt>
                <c:pt idx="720">
                  <c:v>0.933</c:v>
                </c:pt>
                <c:pt idx="721">
                  <c:v>1.029</c:v>
                </c:pt>
                <c:pt idx="722">
                  <c:v>1.009</c:v>
                </c:pt>
                <c:pt idx="723">
                  <c:v>1.015</c:v>
                </c:pt>
                <c:pt idx="724">
                  <c:v>1.028</c:v>
                </c:pt>
                <c:pt idx="725">
                  <c:v>1.028</c:v>
                </c:pt>
                <c:pt idx="726">
                  <c:v>1.04</c:v>
                </c:pt>
                <c:pt idx="727">
                  <c:v>1.017</c:v>
                </c:pt>
                <c:pt idx="728">
                  <c:v>1.03</c:v>
                </c:pt>
                <c:pt idx="729">
                  <c:v>1.049</c:v>
                </c:pt>
                <c:pt idx="730">
                  <c:v>1.047</c:v>
                </c:pt>
                <c:pt idx="731">
                  <c:v>1.016</c:v>
                </c:pt>
                <c:pt idx="732">
                  <c:v>1.001</c:v>
                </c:pt>
                <c:pt idx="733">
                  <c:v>1.018</c:v>
                </c:pt>
                <c:pt idx="734">
                  <c:v>1.022</c:v>
                </c:pt>
                <c:pt idx="735">
                  <c:v>1.028</c:v>
                </c:pt>
                <c:pt idx="736">
                  <c:v>1.029</c:v>
                </c:pt>
                <c:pt idx="737">
                  <c:v>1.029</c:v>
                </c:pt>
                <c:pt idx="738">
                  <c:v>0.991</c:v>
                </c:pt>
                <c:pt idx="739">
                  <c:v>1.004</c:v>
                </c:pt>
                <c:pt idx="740">
                  <c:v>1.001</c:v>
                </c:pt>
                <c:pt idx="741">
                  <c:v>1.001</c:v>
                </c:pt>
                <c:pt idx="742">
                  <c:v>0.983</c:v>
                </c:pt>
                <c:pt idx="743">
                  <c:v>0.931</c:v>
                </c:pt>
                <c:pt idx="744">
                  <c:v>0.941</c:v>
                </c:pt>
                <c:pt idx="745">
                  <c:v>0.953</c:v>
                </c:pt>
                <c:pt idx="746">
                  <c:v>0.917</c:v>
                </c:pt>
                <c:pt idx="747">
                  <c:v>0.929</c:v>
                </c:pt>
                <c:pt idx="748">
                  <c:v>0.934</c:v>
                </c:pt>
                <c:pt idx="749">
                  <c:v>0.919</c:v>
                </c:pt>
                <c:pt idx="750">
                  <c:v>0.946</c:v>
                </c:pt>
                <c:pt idx="751">
                  <c:v>0.889</c:v>
                </c:pt>
                <c:pt idx="752">
                  <c:v>0.897</c:v>
                </c:pt>
                <c:pt idx="753">
                  <c:v>0.997</c:v>
                </c:pt>
                <c:pt idx="754">
                  <c:v>0.994</c:v>
                </c:pt>
                <c:pt idx="755">
                  <c:v>0.989</c:v>
                </c:pt>
                <c:pt idx="756">
                  <c:v>0.991</c:v>
                </c:pt>
                <c:pt idx="757">
                  <c:v>0.968</c:v>
                </c:pt>
                <c:pt idx="758">
                  <c:v>0.956</c:v>
                </c:pt>
                <c:pt idx="759">
                  <c:v>0.959</c:v>
                </c:pt>
                <c:pt idx="760">
                  <c:v>0.872</c:v>
                </c:pt>
                <c:pt idx="761">
                  <c:v>0.882</c:v>
                </c:pt>
                <c:pt idx="762">
                  <c:v>0.894</c:v>
                </c:pt>
                <c:pt idx="763">
                  <c:v>0.87</c:v>
                </c:pt>
                <c:pt idx="764">
                  <c:v>0.866</c:v>
                </c:pt>
                <c:pt idx="765">
                  <c:v>0.879</c:v>
                </c:pt>
                <c:pt idx="766">
                  <c:v>0.867</c:v>
                </c:pt>
                <c:pt idx="767">
                  <c:v>0.839</c:v>
                </c:pt>
                <c:pt idx="768">
                  <c:v>0.833</c:v>
                </c:pt>
                <c:pt idx="769">
                  <c:v>0.872</c:v>
                </c:pt>
                <c:pt idx="770">
                  <c:v>0.863</c:v>
                </c:pt>
                <c:pt idx="771">
                  <c:v>0.837</c:v>
                </c:pt>
                <c:pt idx="772">
                  <c:v>0.844</c:v>
                </c:pt>
                <c:pt idx="773">
                  <c:v>0.844</c:v>
                </c:pt>
                <c:pt idx="774">
                  <c:v>0.869</c:v>
                </c:pt>
                <c:pt idx="775">
                  <c:v>0.868</c:v>
                </c:pt>
                <c:pt idx="776">
                  <c:v>0.926</c:v>
                </c:pt>
                <c:pt idx="777">
                  <c:v>1.001</c:v>
                </c:pt>
                <c:pt idx="778">
                  <c:v>0.989</c:v>
                </c:pt>
                <c:pt idx="779">
                  <c:v>1.001</c:v>
                </c:pt>
                <c:pt idx="780">
                  <c:v>0.939</c:v>
                </c:pt>
                <c:pt idx="781">
                  <c:v>0.958</c:v>
                </c:pt>
                <c:pt idx="782">
                  <c:v>0.951</c:v>
                </c:pt>
                <c:pt idx="783">
                  <c:v>0.975</c:v>
                </c:pt>
                <c:pt idx="784">
                  <c:v>0.941</c:v>
                </c:pt>
                <c:pt idx="785">
                  <c:v>0.955</c:v>
                </c:pt>
                <c:pt idx="786">
                  <c:v>0.944</c:v>
                </c:pt>
                <c:pt idx="787">
                  <c:v>0.96</c:v>
                </c:pt>
                <c:pt idx="788">
                  <c:v>1.06</c:v>
                </c:pt>
                <c:pt idx="789">
                  <c:v>1.057</c:v>
                </c:pt>
                <c:pt idx="790">
                  <c:v>1.093</c:v>
                </c:pt>
                <c:pt idx="791">
                  <c:v>1.119</c:v>
                </c:pt>
                <c:pt idx="792">
                  <c:v>1.071</c:v>
                </c:pt>
                <c:pt idx="793">
                  <c:v>1.057</c:v>
                </c:pt>
                <c:pt idx="794">
                  <c:v>1.052</c:v>
                </c:pt>
                <c:pt idx="795">
                  <c:v>1.017</c:v>
                </c:pt>
                <c:pt idx="796">
                  <c:v>1.027</c:v>
                </c:pt>
                <c:pt idx="797">
                  <c:v>1.068</c:v>
                </c:pt>
                <c:pt idx="798">
                  <c:v>1.085</c:v>
                </c:pt>
                <c:pt idx="799">
                  <c:v>1.005</c:v>
                </c:pt>
                <c:pt idx="800">
                  <c:v>1.028</c:v>
                </c:pt>
                <c:pt idx="801">
                  <c:v>1.03</c:v>
                </c:pt>
                <c:pt idx="802">
                  <c:v>0.936</c:v>
                </c:pt>
                <c:pt idx="803">
                  <c:v>0.968</c:v>
                </c:pt>
                <c:pt idx="804">
                  <c:v>0.993</c:v>
                </c:pt>
                <c:pt idx="805">
                  <c:v>0.993</c:v>
                </c:pt>
                <c:pt idx="806">
                  <c:v>1.055</c:v>
                </c:pt>
                <c:pt idx="807">
                  <c:v>0.998</c:v>
                </c:pt>
                <c:pt idx="808">
                  <c:v>1.021</c:v>
                </c:pt>
                <c:pt idx="809">
                  <c:v>0.963</c:v>
                </c:pt>
                <c:pt idx="810">
                  <c:v>0.875</c:v>
                </c:pt>
                <c:pt idx="811">
                  <c:v>0.795</c:v>
                </c:pt>
                <c:pt idx="812">
                  <c:v>0.797</c:v>
                </c:pt>
                <c:pt idx="813">
                  <c:v>0.818</c:v>
                </c:pt>
                <c:pt idx="814">
                  <c:v>0.745</c:v>
                </c:pt>
                <c:pt idx="815">
                  <c:v>0.745</c:v>
                </c:pt>
                <c:pt idx="816">
                  <c:v>0.75</c:v>
                </c:pt>
                <c:pt idx="817">
                  <c:v>0.785</c:v>
                </c:pt>
                <c:pt idx="818">
                  <c:v>0.748</c:v>
                </c:pt>
                <c:pt idx="819">
                  <c:v>0.718</c:v>
                </c:pt>
                <c:pt idx="820">
                  <c:v>0.798</c:v>
                </c:pt>
                <c:pt idx="821">
                  <c:v>0.82</c:v>
                </c:pt>
                <c:pt idx="822">
                  <c:v>0.757</c:v>
                </c:pt>
                <c:pt idx="823">
                  <c:v>0.753</c:v>
                </c:pt>
                <c:pt idx="824">
                  <c:v>0.837</c:v>
                </c:pt>
                <c:pt idx="825">
                  <c:v>0.884</c:v>
                </c:pt>
                <c:pt idx="826">
                  <c:v>0.982</c:v>
                </c:pt>
                <c:pt idx="827">
                  <c:v>0.998</c:v>
                </c:pt>
                <c:pt idx="828">
                  <c:v>1.029</c:v>
                </c:pt>
                <c:pt idx="829">
                  <c:v>0.996</c:v>
                </c:pt>
                <c:pt idx="830">
                  <c:v>0.986</c:v>
                </c:pt>
                <c:pt idx="831">
                  <c:v>1.01</c:v>
                </c:pt>
                <c:pt idx="832">
                  <c:v>0.994</c:v>
                </c:pt>
                <c:pt idx="833">
                  <c:v>0.92</c:v>
                </c:pt>
                <c:pt idx="834">
                  <c:v>0.916</c:v>
                </c:pt>
                <c:pt idx="835">
                  <c:v>0.925</c:v>
                </c:pt>
                <c:pt idx="836">
                  <c:v>0.881</c:v>
                </c:pt>
                <c:pt idx="837">
                  <c:v>0.856</c:v>
                </c:pt>
                <c:pt idx="838">
                  <c:v>0.789</c:v>
                </c:pt>
                <c:pt idx="839">
                  <c:v>0.803</c:v>
                </c:pt>
                <c:pt idx="840">
                  <c:v>0.771</c:v>
                </c:pt>
                <c:pt idx="841">
                  <c:v>0.857</c:v>
                </c:pt>
                <c:pt idx="842">
                  <c:v>0.882</c:v>
                </c:pt>
                <c:pt idx="843">
                  <c:v>0.98</c:v>
                </c:pt>
                <c:pt idx="844">
                  <c:v>0.969</c:v>
                </c:pt>
                <c:pt idx="845">
                  <c:v>0.922</c:v>
                </c:pt>
                <c:pt idx="846">
                  <c:v>0.981</c:v>
                </c:pt>
                <c:pt idx="847">
                  <c:v>1.017</c:v>
                </c:pt>
                <c:pt idx="848">
                  <c:v>0.945</c:v>
                </c:pt>
                <c:pt idx="849">
                  <c:v>0.889</c:v>
                </c:pt>
                <c:pt idx="850">
                  <c:v>0.946</c:v>
                </c:pt>
                <c:pt idx="851">
                  <c:v>0.86</c:v>
                </c:pt>
                <c:pt idx="852">
                  <c:v>0.956</c:v>
                </c:pt>
                <c:pt idx="853">
                  <c:v>0.944</c:v>
                </c:pt>
                <c:pt idx="854">
                  <c:v>1.049</c:v>
                </c:pt>
                <c:pt idx="855">
                  <c:v>1.148</c:v>
                </c:pt>
                <c:pt idx="856">
                  <c:v>1.275</c:v>
                </c:pt>
                <c:pt idx="857">
                  <c:v>1.277</c:v>
                </c:pt>
                <c:pt idx="858">
                  <c:v>1.37</c:v>
                </c:pt>
                <c:pt idx="859">
                  <c:v>1.522</c:v>
                </c:pt>
                <c:pt idx="860">
                  <c:v>1.586</c:v>
                </c:pt>
                <c:pt idx="861">
                  <c:v>1.575</c:v>
                </c:pt>
                <c:pt idx="862">
                  <c:v>1.565</c:v>
                </c:pt>
                <c:pt idx="863">
                  <c:v>1.635</c:v>
                </c:pt>
                <c:pt idx="864">
                  <c:v>1.662</c:v>
                </c:pt>
                <c:pt idx="865">
                  <c:v>1.644</c:v>
                </c:pt>
                <c:pt idx="866">
                  <c:v>1.7</c:v>
                </c:pt>
                <c:pt idx="867">
                  <c:v>1.697</c:v>
                </c:pt>
                <c:pt idx="868">
                  <c:v>1.667</c:v>
                </c:pt>
                <c:pt idx="869">
                  <c:v>1.689</c:v>
                </c:pt>
                <c:pt idx="870">
                  <c:v>1.617</c:v>
                </c:pt>
                <c:pt idx="871">
                  <c:v>1.611</c:v>
                </c:pt>
                <c:pt idx="872">
                  <c:v>1.599</c:v>
                </c:pt>
                <c:pt idx="873">
                  <c:v>1.522</c:v>
                </c:pt>
                <c:pt idx="874">
                  <c:v>1.53</c:v>
                </c:pt>
                <c:pt idx="875">
                  <c:v>1.508</c:v>
                </c:pt>
                <c:pt idx="876">
                  <c:v>1.527</c:v>
                </c:pt>
                <c:pt idx="877">
                  <c:v>1.578</c:v>
                </c:pt>
                <c:pt idx="878">
                  <c:v>1.55</c:v>
                </c:pt>
                <c:pt idx="879">
                  <c:v>1.606</c:v>
                </c:pt>
                <c:pt idx="880">
                  <c:v>1.512</c:v>
                </c:pt>
                <c:pt idx="881">
                  <c:v>1.535</c:v>
                </c:pt>
                <c:pt idx="882">
                  <c:v>1.569</c:v>
                </c:pt>
                <c:pt idx="883">
                  <c:v>1.54</c:v>
                </c:pt>
                <c:pt idx="884">
                  <c:v>1.704</c:v>
                </c:pt>
                <c:pt idx="885">
                  <c:v>1.774</c:v>
                </c:pt>
                <c:pt idx="886">
                  <c:v>1.688</c:v>
                </c:pt>
                <c:pt idx="887">
                  <c:v>1.619</c:v>
                </c:pt>
                <c:pt idx="888">
                  <c:v>1.654</c:v>
                </c:pt>
                <c:pt idx="889">
                  <c:v>1.644</c:v>
                </c:pt>
                <c:pt idx="890">
                  <c:v>1.548</c:v>
                </c:pt>
                <c:pt idx="891">
                  <c:v>1.608</c:v>
                </c:pt>
                <c:pt idx="892">
                  <c:v>1.678</c:v>
                </c:pt>
                <c:pt idx="893">
                  <c:v>1.57</c:v>
                </c:pt>
                <c:pt idx="894">
                  <c:v>1.64</c:v>
                </c:pt>
                <c:pt idx="895">
                  <c:v>1.678</c:v>
                </c:pt>
                <c:pt idx="896">
                  <c:v>1.64</c:v>
                </c:pt>
                <c:pt idx="897">
                  <c:v>1.685</c:v>
                </c:pt>
                <c:pt idx="898">
                  <c:v>1.621</c:v>
                </c:pt>
                <c:pt idx="899">
                  <c:v>1.474</c:v>
                </c:pt>
                <c:pt idx="900">
                  <c:v>1.43</c:v>
                </c:pt>
                <c:pt idx="901">
                  <c:v>1.3</c:v>
                </c:pt>
                <c:pt idx="902">
                  <c:v>1.297</c:v>
                </c:pt>
                <c:pt idx="903">
                  <c:v>1.355</c:v>
                </c:pt>
                <c:pt idx="904">
                  <c:v>1.352</c:v>
                </c:pt>
                <c:pt idx="905">
                  <c:v>1.34</c:v>
                </c:pt>
                <c:pt idx="906">
                  <c:v>1.441</c:v>
                </c:pt>
                <c:pt idx="907">
                  <c:v>1.406</c:v>
                </c:pt>
                <c:pt idx="908">
                  <c:v>1.436</c:v>
                </c:pt>
                <c:pt idx="909">
                  <c:v>1.382</c:v>
                </c:pt>
                <c:pt idx="910">
                  <c:v>1.269</c:v>
                </c:pt>
                <c:pt idx="911">
                  <c:v>1.41</c:v>
                </c:pt>
                <c:pt idx="912">
                  <c:v>1.326</c:v>
                </c:pt>
                <c:pt idx="913">
                  <c:v>1.366</c:v>
                </c:pt>
                <c:pt idx="914">
                  <c:v>1.322</c:v>
                </c:pt>
                <c:pt idx="915">
                  <c:v>1.202</c:v>
                </c:pt>
                <c:pt idx="916">
                  <c:v>1.256</c:v>
                </c:pt>
                <c:pt idx="917">
                  <c:v>1.23</c:v>
                </c:pt>
                <c:pt idx="918">
                  <c:v>1.119</c:v>
                </c:pt>
                <c:pt idx="919">
                  <c:v>1.101</c:v>
                </c:pt>
                <c:pt idx="920">
                  <c:v>1.001</c:v>
                </c:pt>
                <c:pt idx="921">
                  <c:v>1.069</c:v>
                </c:pt>
                <c:pt idx="922">
                  <c:v>0.972</c:v>
                </c:pt>
                <c:pt idx="923">
                  <c:v>1.08</c:v>
                </c:pt>
                <c:pt idx="924">
                  <c:v>1.078</c:v>
                </c:pt>
                <c:pt idx="925">
                  <c:v>1.063</c:v>
                </c:pt>
                <c:pt idx="926">
                  <c:v>1.03</c:v>
                </c:pt>
                <c:pt idx="927">
                  <c:v>0.936</c:v>
                </c:pt>
                <c:pt idx="928">
                  <c:v>0.905</c:v>
                </c:pt>
                <c:pt idx="929">
                  <c:v>0.941</c:v>
                </c:pt>
                <c:pt idx="930">
                  <c:v>0.855</c:v>
                </c:pt>
                <c:pt idx="931">
                  <c:v>0.95</c:v>
                </c:pt>
                <c:pt idx="932">
                  <c:v>1.055</c:v>
                </c:pt>
                <c:pt idx="933">
                  <c:v>1.07</c:v>
                </c:pt>
                <c:pt idx="934">
                  <c:v>1.112</c:v>
                </c:pt>
                <c:pt idx="935">
                  <c:v>1.011</c:v>
                </c:pt>
                <c:pt idx="936">
                  <c:v>0.919</c:v>
                </c:pt>
                <c:pt idx="937">
                  <c:v>0.835</c:v>
                </c:pt>
                <c:pt idx="938">
                  <c:v>0.91</c:v>
                </c:pt>
                <c:pt idx="939">
                  <c:v>1.011</c:v>
                </c:pt>
                <c:pt idx="940">
                  <c:v>1.118</c:v>
                </c:pt>
                <c:pt idx="941">
                  <c:v>1.016</c:v>
                </c:pt>
                <c:pt idx="942">
                  <c:v>0.305</c:v>
                </c:pt>
                <c:pt idx="943">
                  <c:v>0.339</c:v>
                </c:pt>
                <c:pt idx="944">
                  <c:v>0.377</c:v>
                </c:pt>
                <c:pt idx="945">
                  <c:v>0.419</c:v>
                </c:pt>
                <c:pt idx="946">
                  <c:v>0.465</c:v>
                </c:pt>
                <c:pt idx="947">
                  <c:v>0.438</c:v>
                </c:pt>
                <c:pt idx="948">
                  <c:v>0.487</c:v>
                </c:pt>
                <c:pt idx="949">
                  <c:v>0.522</c:v>
                </c:pt>
                <c:pt idx="950">
                  <c:v>0.519</c:v>
                </c:pt>
                <c:pt idx="951">
                  <c:v>0.472</c:v>
                </c:pt>
                <c:pt idx="952">
                  <c:v>0.492</c:v>
                </c:pt>
                <c:pt idx="953">
                  <c:v>0.447</c:v>
                </c:pt>
                <c:pt idx="954">
                  <c:v>0.406</c:v>
                </c:pt>
                <c:pt idx="955">
                  <c:v>0.369</c:v>
                </c:pt>
                <c:pt idx="956">
                  <c:v>0.405</c:v>
                </c:pt>
                <c:pt idx="957">
                  <c:v>0.45</c:v>
                </c:pt>
                <c:pt idx="958">
                  <c:v>0.433</c:v>
                </c:pt>
                <c:pt idx="959">
                  <c:v>0.481</c:v>
                </c:pt>
                <c:pt idx="960">
                  <c:v>0.534</c:v>
                </c:pt>
                <c:pt idx="961">
                  <c:v>0.593</c:v>
                </c:pt>
                <c:pt idx="962">
                  <c:v>0.558</c:v>
                </c:pt>
                <c:pt idx="963">
                  <c:v>0.62</c:v>
                </c:pt>
                <c:pt idx="964">
                  <c:v>0.689</c:v>
                </c:pt>
                <c:pt idx="965">
                  <c:v>0.733</c:v>
                </c:pt>
                <c:pt idx="966">
                  <c:v>0.671</c:v>
                </c:pt>
                <c:pt idx="967">
                  <c:v>0.624</c:v>
                </c:pt>
                <c:pt idx="968">
                  <c:v>0.569</c:v>
                </c:pt>
                <c:pt idx="969">
                  <c:v>0.517</c:v>
                </c:pt>
                <c:pt idx="970">
                  <c:v>0.47</c:v>
                </c:pt>
                <c:pt idx="971">
                  <c:v>0.522</c:v>
                </c:pt>
                <c:pt idx="972">
                  <c:v>0.58</c:v>
                </c:pt>
                <c:pt idx="973">
                  <c:v>0.644</c:v>
                </c:pt>
                <c:pt idx="974">
                  <c:v>0.62</c:v>
                </c:pt>
                <c:pt idx="975">
                  <c:v>0.564</c:v>
                </c:pt>
                <c:pt idx="976">
                  <c:v>0.513</c:v>
                </c:pt>
                <c:pt idx="977">
                  <c:v>0.57</c:v>
                </c:pt>
                <c:pt idx="978">
                  <c:v>0.633</c:v>
                </c:pt>
                <c:pt idx="979">
                  <c:v>0.697</c:v>
                </c:pt>
                <c:pt idx="980">
                  <c:v>0.723</c:v>
                </c:pt>
                <c:pt idx="981">
                  <c:v>0.77</c:v>
                </c:pt>
                <c:pt idx="982">
                  <c:v>0.815</c:v>
                </c:pt>
                <c:pt idx="983">
                  <c:v>0.741</c:v>
                </c:pt>
                <c:pt idx="984">
                  <c:v>0.823</c:v>
                </c:pt>
                <c:pt idx="985">
                  <c:v>0.914</c:v>
                </c:pt>
                <c:pt idx="986">
                  <c:v>1.007</c:v>
                </c:pt>
                <c:pt idx="987">
                  <c:v>1.036</c:v>
                </c:pt>
                <c:pt idx="988">
                  <c:v>1.023</c:v>
                </c:pt>
                <c:pt idx="989">
                  <c:v>1.075</c:v>
                </c:pt>
                <c:pt idx="990">
                  <c:v>1.182</c:v>
                </c:pt>
                <c:pt idx="991">
                  <c:v>1.086</c:v>
                </c:pt>
                <c:pt idx="992">
                  <c:v>1.135</c:v>
                </c:pt>
                <c:pt idx="993">
                  <c:v>1.212</c:v>
                </c:pt>
                <c:pt idx="994">
                  <c:v>1.22</c:v>
                </c:pt>
                <c:pt idx="995">
                  <c:v>1.249</c:v>
                </c:pt>
                <c:pt idx="996">
                  <c:v>1.21</c:v>
                </c:pt>
                <c:pt idx="997">
                  <c:v>1.18</c:v>
                </c:pt>
                <c:pt idx="998">
                  <c:v>1.23</c:v>
                </c:pt>
                <c:pt idx="999">
                  <c:v>1.262</c:v>
                </c:pt>
                <c:pt idx="1000">
                  <c:v>1.297</c:v>
                </c:pt>
                <c:pt idx="1001">
                  <c:v>1.31</c:v>
                </c:pt>
                <c:pt idx="1002">
                  <c:v>1.337</c:v>
                </c:pt>
                <c:pt idx="1003">
                  <c:v>1.373</c:v>
                </c:pt>
                <c:pt idx="1004">
                  <c:v>1.293</c:v>
                </c:pt>
                <c:pt idx="1005">
                  <c:v>1.322</c:v>
                </c:pt>
                <c:pt idx="1006">
                  <c:v>1.202</c:v>
                </c:pt>
                <c:pt idx="1007">
                  <c:v>1.093</c:v>
                </c:pt>
                <c:pt idx="1008">
                  <c:v>2.144</c:v>
                </c:pt>
                <c:pt idx="1009">
                  <c:v>2.1</c:v>
                </c:pt>
                <c:pt idx="1010">
                  <c:v>1.992</c:v>
                </c:pt>
                <c:pt idx="1011">
                  <c:v>1.996</c:v>
                </c:pt>
                <c:pt idx="1012">
                  <c:v>1.874</c:v>
                </c:pt>
                <c:pt idx="1013">
                  <c:v>1.819</c:v>
                </c:pt>
                <c:pt idx="1014">
                  <c:v>2.018</c:v>
                </c:pt>
                <c:pt idx="1015">
                  <c:v>2.226</c:v>
                </c:pt>
                <c:pt idx="1016">
                  <c:v>2.024</c:v>
                </c:pt>
                <c:pt idx="1017">
                  <c:v>1.84</c:v>
                </c:pt>
                <c:pt idx="1018">
                  <c:v>1.673</c:v>
                </c:pt>
                <c:pt idx="1019">
                  <c:v>1.7</c:v>
                </c:pt>
                <c:pt idx="1020">
                  <c:v>1.57</c:v>
                </c:pt>
                <c:pt idx="1021">
                  <c:v>1.614</c:v>
                </c:pt>
                <c:pt idx="1022">
                  <c:v>1.628</c:v>
                </c:pt>
                <c:pt idx="1023">
                  <c:v>1.555</c:v>
                </c:pt>
                <c:pt idx="1024">
                  <c:v>1.414</c:v>
                </c:pt>
                <c:pt idx="1025">
                  <c:v>1.473</c:v>
                </c:pt>
                <c:pt idx="1026">
                  <c:v>1.5</c:v>
                </c:pt>
                <c:pt idx="1027">
                  <c:v>1.456</c:v>
                </c:pt>
                <c:pt idx="1028">
                  <c:v>1.324</c:v>
                </c:pt>
                <c:pt idx="1029">
                  <c:v>1.222</c:v>
                </c:pt>
                <c:pt idx="1030">
                  <c:v>1.111</c:v>
                </c:pt>
                <c:pt idx="1031">
                  <c:v>1.14</c:v>
                </c:pt>
                <c:pt idx="1032">
                  <c:v>1.145</c:v>
                </c:pt>
                <c:pt idx="1033">
                  <c:v>1.1</c:v>
                </c:pt>
                <c:pt idx="1034">
                  <c:v>1.14</c:v>
                </c:pt>
                <c:pt idx="1035">
                  <c:v>1.172</c:v>
                </c:pt>
                <c:pt idx="1036">
                  <c:v>1.178</c:v>
                </c:pt>
                <c:pt idx="1037">
                  <c:v>1.195</c:v>
                </c:pt>
                <c:pt idx="1038">
                  <c:v>1.122</c:v>
                </c:pt>
                <c:pt idx="1039">
                  <c:v>1.154</c:v>
                </c:pt>
                <c:pt idx="1040">
                  <c:v>1.135</c:v>
                </c:pt>
                <c:pt idx="1041">
                  <c:v>1.12</c:v>
                </c:pt>
                <c:pt idx="1042">
                  <c:v>1.087</c:v>
                </c:pt>
                <c:pt idx="1043">
                  <c:v>1.059</c:v>
                </c:pt>
                <c:pt idx="1044">
                  <c:v>1.023</c:v>
                </c:pt>
                <c:pt idx="1045">
                  <c:v>1.079</c:v>
                </c:pt>
                <c:pt idx="1046">
                  <c:v>1.124</c:v>
                </c:pt>
                <c:pt idx="1047">
                  <c:v>2.168</c:v>
                </c:pt>
                <c:pt idx="1048">
                  <c:v>1.99</c:v>
                </c:pt>
                <c:pt idx="1049">
                  <c:v>1.809</c:v>
                </c:pt>
                <c:pt idx="1050">
                  <c:v>1.77</c:v>
                </c:pt>
                <c:pt idx="1051">
                  <c:v>1.761</c:v>
                </c:pt>
                <c:pt idx="1052">
                  <c:v>1.7</c:v>
                </c:pt>
                <c:pt idx="1053">
                  <c:v>1.711</c:v>
                </c:pt>
                <c:pt idx="1054">
                  <c:v>1.649</c:v>
                </c:pt>
                <c:pt idx="1055">
                  <c:v>1.583</c:v>
                </c:pt>
                <c:pt idx="1056">
                  <c:v>1.59</c:v>
                </c:pt>
                <c:pt idx="1057">
                  <c:v>1.602</c:v>
                </c:pt>
                <c:pt idx="1058">
                  <c:v>1.554</c:v>
                </c:pt>
                <c:pt idx="1059">
                  <c:v>1.517</c:v>
                </c:pt>
                <c:pt idx="1060">
                  <c:v>1.593</c:v>
                </c:pt>
                <c:pt idx="1061">
                  <c:v>1.582</c:v>
                </c:pt>
                <c:pt idx="1062">
                  <c:v>1.534</c:v>
                </c:pt>
                <c:pt idx="1063">
                  <c:v>1.572</c:v>
                </c:pt>
                <c:pt idx="1064">
                  <c:v>1.497</c:v>
                </c:pt>
                <c:pt idx="1065">
                  <c:v>1.45</c:v>
                </c:pt>
                <c:pt idx="1066">
                  <c:v>1.434</c:v>
                </c:pt>
                <c:pt idx="1067">
                  <c:v>1.465</c:v>
                </c:pt>
                <c:pt idx="1068">
                  <c:v>1.488</c:v>
                </c:pt>
                <c:pt idx="1069">
                  <c:v>1.39</c:v>
                </c:pt>
                <c:pt idx="1070">
                  <c:v>1.36</c:v>
                </c:pt>
                <c:pt idx="1071">
                  <c:v>1.349</c:v>
                </c:pt>
                <c:pt idx="1072">
                  <c:v>1.338</c:v>
                </c:pt>
                <c:pt idx="1073">
                  <c:v>1.278</c:v>
                </c:pt>
                <c:pt idx="1074">
                  <c:v>1.305</c:v>
                </c:pt>
                <c:pt idx="1075">
                  <c:v>1.357</c:v>
                </c:pt>
                <c:pt idx="1076">
                  <c:v>1.335</c:v>
                </c:pt>
                <c:pt idx="1077">
                  <c:v>1.345</c:v>
                </c:pt>
                <c:pt idx="1078">
                  <c:v>1.28</c:v>
                </c:pt>
                <c:pt idx="1079">
                  <c:v>1.256</c:v>
                </c:pt>
                <c:pt idx="1080">
                  <c:v>1.302</c:v>
                </c:pt>
                <c:pt idx="1081">
                  <c:v>1.325</c:v>
                </c:pt>
                <c:pt idx="1082">
                  <c:v>1.341</c:v>
                </c:pt>
                <c:pt idx="1083">
                  <c:v>1.35</c:v>
                </c:pt>
                <c:pt idx="1084">
                  <c:v>1.315</c:v>
                </c:pt>
                <c:pt idx="1085">
                  <c:v>1.365</c:v>
                </c:pt>
                <c:pt idx="1086">
                  <c:v>1.355</c:v>
                </c:pt>
                <c:pt idx="1087">
                  <c:v>1.333</c:v>
                </c:pt>
                <c:pt idx="1088">
                  <c:v>1.25</c:v>
                </c:pt>
                <c:pt idx="1089">
                  <c:v>1.274</c:v>
                </c:pt>
                <c:pt idx="1090">
                  <c:v>1.212</c:v>
                </c:pt>
                <c:pt idx="1091">
                  <c:v>1.205</c:v>
                </c:pt>
                <c:pt idx="1092">
                  <c:v>1.246</c:v>
                </c:pt>
                <c:pt idx="1093">
                  <c:v>1.221</c:v>
                </c:pt>
                <c:pt idx="1094">
                  <c:v>1.287</c:v>
                </c:pt>
                <c:pt idx="1095">
                  <c:v>1.43</c:v>
                </c:pt>
                <c:pt idx="1096">
                  <c:v>1.455</c:v>
                </c:pt>
                <c:pt idx="1097">
                  <c:v>1.401</c:v>
                </c:pt>
                <c:pt idx="1098">
                  <c:v>1.274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去掉拆分的数据!$D$1</c:f>
              <c:strCache>
                <c:ptCount val="1"/>
                <c:pt idx="0">
                  <c:v>T-1净值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multiLvlStrRef>
              <c:f>去掉拆分的数据!$A$2:$B$1100</c:f>
              <c:multiLvlStrCache>
                <c:ptCount val="1099"/>
                <c:lvl>
                  <c:pt idx="0" c:formatCode="yyyy\-mm\-dd">
                    <c:v>2019-07-16</c:v>
                  </c:pt>
                  <c:pt idx="1" c:formatCode="yyyy\-mm\-dd">
                    <c:v>2019-07-15</c:v>
                  </c:pt>
                  <c:pt idx="2" c:formatCode="yyyy\-mm\-dd">
                    <c:v>2019-07-12</c:v>
                  </c:pt>
                  <c:pt idx="3" c:formatCode="yyyy\-mm\-dd">
                    <c:v>2019-07-10</c:v>
                  </c:pt>
                  <c:pt idx="4" c:formatCode="yyyy\-mm\-dd">
                    <c:v>2019-07-09</c:v>
                  </c:pt>
                  <c:pt idx="5" c:formatCode="yyyy\-mm\-dd">
                    <c:v>2019-07-08</c:v>
                  </c:pt>
                  <c:pt idx="6" c:formatCode="yyyy\-mm\-dd">
                    <c:v>2019-07-05</c:v>
                  </c:pt>
                  <c:pt idx="7" c:formatCode="yyyy\-mm\-dd">
                    <c:v>2019-07-04</c:v>
                  </c:pt>
                  <c:pt idx="8" c:formatCode="yyyy\-mm\-dd">
                    <c:v>2019-07-03</c:v>
                  </c:pt>
                  <c:pt idx="9" c:formatCode="yyyy\-mm\-dd">
                    <c:v>2019-07-02</c:v>
                  </c:pt>
                  <c:pt idx="10" c:formatCode="yyyy\-mm\-dd">
                    <c:v>2019-07-01</c:v>
                  </c:pt>
                  <c:pt idx="11" c:formatCode="yyyy\-mm\-dd">
                    <c:v>2019-06-28</c:v>
                  </c:pt>
                  <c:pt idx="12" c:formatCode="yyyy\-mm\-dd">
                    <c:v>2019-06-27</c:v>
                  </c:pt>
                  <c:pt idx="13" c:formatCode="yyyy\-mm\-dd">
                    <c:v>2019-06-26</c:v>
                  </c:pt>
                  <c:pt idx="14" c:formatCode="yyyy\-mm\-dd">
                    <c:v>2019-06-25</c:v>
                  </c:pt>
                  <c:pt idx="15" c:formatCode="yyyy\-mm\-dd">
                    <c:v>2019-06-24</c:v>
                  </c:pt>
                  <c:pt idx="16" c:formatCode="yyyy\-mm\-dd">
                    <c:v>2019-06-21</c:v>
                  </c:pt>
                  <c:pt idx="17" c:formatCode="yyyy\-mm\-dd">
                    <c:v>2019-06-20</c:v>
                  </c:pt>
                  <c:pt idx="18" c:formatCode="yyyy\-mm\-dd">
                    <c:v>2019-06-19</c:v>
                  </c:pt>
                  <c:pt idx="19" c:formatCode="yyyy\-mm\-dd">
                    <c:v>2019-06-18</c:v>
                  </c:pt>
                  <c:pt idx="20" c:formatCode="yyyy\-mm\-dd">
                    <c:v>2019-06-17</c:v>
                  </c:pt>
                  <c:pt idx="21" c:formatCode="yyyy\-mm\-dd">
                    <c:v>2019-06-14</c:v>
                  </c:pt>
                  <c:pt idx="22" c:formatCode="yyyy\-mm\-dd">
                    <c:v>2019-06-13</c:v>
                  </c:pt>
                  <c:pt idx="23" c:formatCode="yyyy\-mm\-dd">
                    <c:v>2019-06-12</c:v>
                  </c:pt>
                  <c:pt idx="24" c:formatCode="yyyy\-mm\-dd">
                    <c:v>2019-06-11</c:v>
                  </c:pt>
                  <c:pt idx="25" c:formatCode="yyyy\-mm\-dd">
                    <c:v>2019-06-10</c:v>
                  </c:pt>
                  <c:pt idx="26" c:formatCode="yyyy\-mm\-dd">
                    <c:v>2019-06-06</c:v>
                  </c:pt>
                  <c:pt idx="27" c:formatCode="yyyy\-mm\-dd">
                    <c:v>2019-06-05</c:v>
                  </c:pt>
                  <c:pt idx="28" c:formatCode="yyyy\-mm\-dd">
                    <c:v>2019-06-04</c:v>
                  </c:pt>
                  <c:pt idx="29" c:formatCode="yyyy\-mm\-dd">
                    <c:v>2019-06-03</c:v>
                  </c:pt>
                  <c:pt idx="30" c:formatCode="yyyy\-mm\-dd">
                    <c:v>2019-05-31</c:v>
                  </c:pt>
                  <c:pt idx="31" c:formatCode="yyyy\-mm\-dd">
                    <c:v>2019-05-30</c:v>
                  </c:pt>
                  <c:pt idx="32" c:formatCode="yyyy\-mm\-dd">
                    <c:v>2019-05-29</c:v>
                  </c:pt>
                  <c:pt idx="33" c:formatCode="yyyy\-mm\-dd">
                    <c:v>2019-05-28</c:v>
                  </c:pt>
                  <c:pt idx="34" c:formatCode="yyyy\-mm\-dd">
                    <c:v>2019-05-27</c:v>
                  </c:pt>
                  <c:pt idx="35" c:formatCode="yyyy\-mm\-dd">
                    <c:v>2019-05-24</c:v>
                  </c:pt>
                  <c:pt idx="36" c:formatCode="yyyy\-mm\-dd">
                    <c:v>2019-05-23</c:v>
                  </c:pt>
                  <c:pt idx="37" c:formatCode="yyyy\-mm\-dd">
                    <c:v>2019-05-22</c:v>
                  </c:pt>
                  <c:pt idx="38" c:formatCode="yyyy\-mm\-dd">
                    <c:v>2019-05-21</c:v>
                  </c:pt>
                  <c:pt idx="39" c:formatCode="yyyy\-mm\-dd">
                    <c:v>2019-05-20</c:v>
                  </c:pt>
                  <c:pt idx="40" c:formatCode="yyyy\-mm\-dd">
                    <c:v>2019-05-17</c:v>
                  </c:pt>
                  <c:pt idx="41" c:formatCode="yyyy\-mm\-dd">
                    <c:v>2019-05-16</c:v>
                  </c:pt>
                  <c:pt idx="42" c:formatCode="yyyy\-mm\-dd">
                    <c:v>2019-05-15</c:v>
                  </c:pt>
                  <c:pt idx="43" c:formatCode="yyyy\-mm\-dd">
                    <c:v>2019-05-14</c:v>
                  </c:pt>
                  <c:pt idx="44" c:formatCode="yyyy\-mm\-dd">
                    <c:v>2019-05-13</c:v>
                  </c:pt>
                  <c:pt idx="45" c:formatCode="yyyy\-mm\-dd">
                    <c:v>2019-05-10</c:v>
                  </c:pt>
                  <c:pt idx="46" c:formatCode="yyyy\-mm\-dd">
                    <c:v>2019-05-09</c:v>
                  </c:pt>
                  <c:pt idx="47" c:formatCode="yyyy\-mm\-dd">
                    <c:v>2019-05-08</c:v>
                  </c:pt>
                  <c:pt idx="48" c:formatCode="yyyy\-mm\-dd">
                    <c:v>2019-05-07</c:v>
                  </c:pt>
                  <c:pt idx="49" c:formatCode="yyyy\-mm\-dd">
                    <c:v>2019-05-06</c:v>
                  </c:pt>
                  <c:pt idx="50" c:formatCode="yyyy\-mm\-dd">
                    <c:v>2019-04-30</c:v>
                  </c:pt>
                  <c:pt idx="51" c:formatCode="yyyy\-mm\-dd">
                    <c:v>2019-04-29</c:v>
                  </c:pt>
                  <c:pt idx="52" c:formatCode="yyyy\-mm\-dd">
                    <c:v>2019-04-26</c:v>
                  </c:pt>
                  <c:pt idx="53" c:formatCode="yyyy\-mm\-dd">
                    <c:v>2019-04-25</c:v>
                  </c:pt>
                  <c:pt idx="54" c:formatCode="yyyy\-mm\-dd">
                    <c:v>2019-04-24</c:v>
                  </c:pt>
                  <c:pt idx="55" c:formatCode="yyyy\-mm\-dd">
                    <c:v>2019-04-23</c:v>
                  </c:pt>
                  <c:pt idx="56" c:formatCode="yyyy\-mm\-dd">
                    <c:v>2019-04-22</c:v>
                  </c:pt>
                  <c:pt idx="57" c:formatCode="yyyy\-mm\-dd">
                    <c:v>2019-04-19</c:v>
                  </c:pt>
                  <c:pt idx="58" c:formatCode="yyyy\-mm\-dd">
                    <c:v>2019-04-18</c:v>
                  </c:pt>
                  <c:pt idx="59" c:formatCode="yyyy\-mm\-dd">
                    <c:v>2019-04-17</c:v>
                  </c:pt>
                  <c:pt idx="60" c:formatCode="yyyy\-mm\-dd">
                    <c:v>2019-04-16</c:v>
                  </c:pt>
                  <c:pt idx="61" c:formatCode="yyyy\-mm\-dd">
                    <c:v>2019-04-15</c:v>
                  </c:pt>
                  <c:pt idx="62" c:formatCode="yyyy\-mm\-dd">
                    <c:v>2019-04-12</c:v>
                  </c:pt>
                  <c:pt idx="63" c:formatCode="yyyy\-mm\-dd">
                    <c:v>2019-04-11</c:v>
                  </c:pt>
                  <c:pt idx="64" c:formatCode="yyyy\-mm\-dd">
                    <c:v>2019-04-10</c:v>
                  </c:pt>
                  <c:pt idx="65" c:formatCode="yyyy\-mm\-dd">
                    <c:v>2019-04-09</c:v>
                  </c:pt>
                  <c:pt idx="66" c:formatCode="yyyy\-mm\-dd">
                    <c:v>2019-04-08</c:v>
                  </c:pt>
                  <c:pt idx="67" c:formatCode="yyyy\-mm\-dd">
                    <c:v>2019-04-04</c:v>
                  </c:pt>
                  <c:pt idx="68" c:formatCode="yyyy\-mm\-dd">
                    <c:v>2019-04-03</c:v>
                  </c:pt>
                  <c:pt idx="69" c:formatCode="yyyy\-mm\-dd">
                    <c:v>2019-04-02</c:v>
                  </c:pt>
                  <c:pt idx="70" c:formatCode="yyyy\-mm\-dd">
                    <c:v>2019-04-01</c:v>
                  </c:pt>
                  <c:pt idx="71" c:formatCode="yyyy\-mm\-dd">
                    <c:v>2019-03-29</c:v>
                  </c:pt>
                  <c:pt idx="72" c:formatCode="yyyy\-mm\-dd">
                    <c:v>2019-03-28</c:v>
                  </c:pt>
                  <c:pt idx="73" c:formatCode="yyyy\-mm\-dd">
                    <c:v>2019-03-27</c:v>
                  </c:pt>
                  <c:pt idx="74" c:formatCode="yyyy\-mm\-dd">
                    <c:v>2019-03-26</c:v>
                  </c:pt>
                  <c:pt idx="75" c:formatCode="yyyy\-mm\-dd">
                    <c:v>2019-03-25</c:v>
                  </c:pt>
                  <c:pt idx="76" c:formatCode="yyyy\-mm\-dd">
                    <c:v>2019-03-22</c:v>
                  </c:pt>
                  <c:pt idx="77" c:formatCode="yyyy\-mm\-dd">
                    <c:v>2019-03-21</c:v>
                  </c:pt>
                  <c:pt idx="78" c:formatCode="yyyy\-mm\-dd">
                    <c:v>2019-03-20</c:v>
                  </c:pt>
                  <c:pt idx="79" c:formatCode="yyyy\-mm\-dd">
                    <c:v>2019-03-19</c:v>
                  </c:pt>
                  <c:pt idx="80" c:formatCode="yyyy\-mm\-dd">
                    <c:v>2019-03-18</c:v>
                  </c:pt>
                  <c:pt idx="81" c:formatCode="yyyy\-mm\-dd">
                    <c:v>2019-03-15</c:v>
                  </c:pt>
                  <c:pt idx="82" c:formatCode="yyyy\-mm\-dd">
                    <c:v>2019-03-14</c:v>
                  </c:pt>
                  <c:pt idx="83" c:formatCode="yyyy\-mm\-dd">
                    <c:v>2019-03-13</c:v>
                  </c:pt>
                  <c:pt idx="84" c:formatCode="yyyy\-mm\-dd">
                    <c:v>2019-03-12</c:v>
                  </c:pt>
                  <c:pt idx="85" c:formatCode="yyyy\-mm\-dd">
                    <c:v>2019-03-11</c:v>
                  </c:pt>
                  <c:pt idx="86" c:formatCode="yyyy\-mm\-dd">
                    <c:v>2019-03-08</c:v>
                  </c:pt>
                  <c:pt idx="87" c:formatCode="yyyy\-mm\-dd">
                    <c:v>2019-03-07</c:v>
                  </c:pt>
                  <c:pt idx="88" c:formatCode="yyyy\-mm\-dd">
                    <c:v>2019-03-06</c:v>
                  </c:pt>
                  <c:pt idx="89" c:formatCode="yyyy\-mm\-dd">
                    <c:v>2019-03-05</c:v>
                  </c:pt>
                  <c:pt idx="90" c:formatCode="yyyy\-mm\-dd">
                    <c:v>2019-03-04</c:v>
                  </c:pt>
                  <c:pt idx="91" c:formatCode="yyyy\-mm\-dd">
                    <c:v>2019-03-01</c:v>
                  </c:pt>
                  <c:pt idx="92" c:formatCode="yyyy\-mm\-dd">
                    <c:v>2019-02-28</c:v>
                  </c:pt>
                  <c:pt idx="93" c:formatCode="yyyy\-mm\-dd">
                    <c:v>2019-02-27</c:v>
                  </c:pt>
                  <c:pt idx="94" c:formatCode="yyyy\-mm\-dd">
                    <c:v>2019-02-26</c:v>
                  </c:pt>
                  <c:pt idx="95" c:formatCode="yyyy\-mm\-dd">
                    <c:v>2019-02-25</c:v>
                  </c:pt>
                  <c:pt idx="96" c:formatCode="yyyy\-mm\-dd">
                    <c:v>2019-02-22</c:v>
                  </c:pt>
                  <c:pt idx="97" c:formatCode="yyyy\-mm\-dd">
                    <c:v>2019-02-21</c:v>
                  </c:pt>
                  <c:pt idx="98" c:formatCode="yyyy\-mm\-dd">
                    <c:v>2019-02-20</c:v>
                  </c:pt>
                  <c:pt idx="99" c:formatCode="yyyy\-mm\-dd">
                    <c:v>2019-02-19</c:v>
                  </c:pt>
                  <c:pt idx="100" c:formatCode="yyyy\-mm\-dd">
                    <c:v>2019-02-18</c:v>
                  </c:pt>
                  <c:pt idx="101" c:formatCode="yyyy\-mm\-dd">
                    <c:v>2019-02-15</c:v>
                  </c:pt>
                  <c:pt idx="102" c:formatCode="yyyy\-mm\-dd">
                    <c:v>2019-02-14</c:v>
                  </c:pt>
                  <c:pt idx="103" c:formatCode="yyyy\-mm\-dd">
                    <c:v>2019-02-13</c:v>
                  </c:pt>
                  <c:pt idx="104" c:formatCode="yyyy\-mm\-dd">
                    <c:v>2019-02-12</c:v>
                  </c:pt>
                  <c:pt idx="105" c:formatCode="yyyy\-mm\-dd">
                    <c:v>2019-02-11</c:v>
                  </c:pt>
                  <c:pt idx="106" c:formatCode="yyyy\-mm\-dd">
                    <c:v>2019-02-01</c:v>
                  </c:pt>
                  <c:pt idx="107" c:formatCode="yyyy\-mm\-dd">
                    <c:v>2019-01-31</c:v>
                  </c:pt>
                  <c:pt idx="108" c:formatCode="yyyy\-mm\-dd">
                    <c:v>2019-01-30</c:v>
                  </c:pt>
                  <c:pt idx="109" c:formatCode="yyyy\-mm\-dd">
                    <c:v>2019-01-29</c:v>
                  </c:pt>
                  <c:pt idx="110" c:formatCode="yyyy\-mm\-dd">
                    <c:v>2019-01-28</c:v>
                  </c:pt>
                  <c:pt idx="111" c:formatCode="yyyy\-mm\-dd">
                    <c:v>2019-01-25</c:v>
                  </c:pt>
                  <c:pt idx="112" c:formatCode="yyyy\-mm\-dd">
                    <c:v>2019-01-24</c:v>
                  </c:pt>
                  <c:pt idx="113" c:formatCode="yyyy\-mm\-dd">
                    <c:v>2019-01-23</c:v>
                  </c:pt>
                  <c:pt idx="114" c:formatCode="yyyy\-mm\-dd">
                    <c:v>2019-01-22</c:v>
                  </c:pt>
                  <c:pt idx="115" c:formatCode="yyyy\-mm\-dd">
                    <c:v>2019-01-21</c:v>
                  </c:pt>
                  <c:pt idx="116" c:formatCode="yyyy\-mm\-dd">
                    <c:v>2019-01-18</c:v>
                  </c:pt>
                  <c:pt idx="117" c:formatCode="yyyy\-mm\-dd">
                    <c:v>2019-01-17</c:v>
                  </c:pt>
                  <c:pt idx="118" c:formatCode="yyyy\-mm\-dd">
                    <c:v>2019-01-16</c:v>
                  </c:pt>
                  <c:pt idx="119" c:formatCode="yyyy\-mm\-dd">
                    <c:v>2019-01-15</c:v>
                  </c:pt>
                  <c:pt idx="120" c:formatCode="yyyy\-mm\-dd">
                    <c:v>2019-01-14</c:v>
                  </c:pt>
                  <c:pt idx="121" c:formatCode="yyyy\-mm\-dd">
                    <c:v>2019-01-11</c:v>
                  </c:pt>
                  <c:pt idx="122" c:formatCode="yyyy\-mm\-dd">
                    <c:v>2019-01-10</c:v>
                  </c:pt>
                  <c:pt idx="123" c:formatCode="yyyy\-mm\-dd">
                    <c:v>2019-01-09</c:v>
                  </c:pt>
                  <c:pt idx="124" c:formatCode="yyyy\-mm\-dd">
                    <c:v>2019-01-08</c:v>
                  </c:pt>
                  <c:pt idx="125" c:formatCode="yyyy\-mm\-dd">
                    <c:v>2019-01-07</c:v>
                  </c:pt>
                  <c:pt idx="126" c:formatCode="yyyy\-mm\-dd">
                    <c:v>2019-01-04</c:v>
                  </c:pt>
                  <c:pt idx="127" c:formatCode="yyyy\-mm\-dd">
                    <c:v>2019-01-03</c:v>
                  </c:pt>
                  <c:pt idx="128" c:formatCode="yyyy\-mm\-dd">
                    <c:v>2019-01-02</c:v>
                  </c:pt>
                  <c:pt idx="129" c:formatCode="yyyy\-mm\-dd">
                    <c:v>2018-12-28</c:v>
                  </c:pt>
                  <c:pt idx="130" c:formatCode="yyyy\-mm\-dd">
                    <c:v>2018-12-27</c:v>
                  </c:pt>
                  <c:pt idx="131" c:formatCode="yyyy\-mm\-dd">
                    <c:v>2018-12-26</c:v>
                  </c:pt>
                  <c:pt idx="132" c:formatCode="yyyy\-mm\-dd">
                    <c:v>2018-12-25</c:v>
                  </c:pt>
                  <c:pt idx="133" c:formatCode="yyyy\-mm\-dd">
                    <c:v>2018-12-24</c:v>
                  </c:pt>
                  <c:pt idx="134" c:formatCode="yyyy\-mm\-dd">
                    <c:v>2018-12-21</c:v>
                  </c:pt>
                  <c:pt idx="135" c:formatCode="yyyy\-mm\-dd">
                    <c:v>2018-12-20</c:v>
                  </c:pt>
                  <c:pt idx="136" c:formatCode="yyyy\-mm\-dd">
                    <c:v>2018-12-19</c:v>
                  </c:pt>
                  <c:pt idx="137" c:formatCode="yyyy\-mm\-dd">
                    <c:v>2018-12-18</c:v>
                  </c:pt>
                  <c:pt idx="138" c:formatCode="yyyy\-mm\-dd">
                    <c:v>2018-12-17</c:v>
                  </c:pt>
                  <c:pt idx="139" c:formatCode="yyyy\-mm\-dd">
                    <c:v>2018-12-14</c:v>
                  </c:pt>
                  <c:pt idx="140" c:formatCode="yyyy\-mm\-dd">
                    <c:v>2018-12-13</c:v>
                  </c:pt>
                  <c:pt idx="141" c:formatCode="yyyy\-mm\-dd">
                    <c:v>2018-12-12</c:v>
                  </c:pt>
                  <c:pt idx="142" c:formatCode="yyyy\-mm\-dd">
                    <c:v>2018-12-11</c:v>
                  </c:pt>
                  <c:pt idx="143" c:formatCode="yyyy\-mm\-dd">
                    <c:v>2018-12-10</c:v>
                  </c:pt>
                  <c:pt idx="144" c:formatCode="yyyy\-mm\-dd">
                    <c:v>2018-12-07</c:v>
                  </c:pt>
                  <c:pt idx="145" c:formatCode="yyyy\-mm\-dd">
                    <c:v>2018-12-06</c:v>
                  </c:pt>
                  <c:pt idx="146" c:formatCode="yyyy\-mm\-dd">
                    <c:v>2018-12-05</c:v>
                  </c:pt>
                  <c:pt idx="147" c:formatCode="yyyy\-mm\-dd">
                    <c:v>2018-12-04</c:v>
                  </c:pt>
                  <c:pt idx="148" c:formatCode="yyyy\-mm\-dd">
                    <c:v>2018-12-03</c:v>
                  </c:pt>
                  <c:pt idx="149" c:formatCode="yyyy\-mm\-dd">
                    <c:v>2018-11-30</c:v>
                  </c:pt>
                  <c:pt idx="150" c:formatCode="yyyy\-mm\-dd">
                    <c:v>2018-11-29</c:v>
                  </c:pt>
                  <c:pt idx="151" c:formatCode="yyyy\-mm\-dd">
                    <c:v>2018-11-28</c:v>
                  </c:pt>
                  <c:pt idx="152" c:formatCode="yyyy\-mm\-dd">
                    <c:v>2018-11-27</c:v>
                  </c:pt>
                  <c:pt idx="153" c:formatCode="yyyy\-mm\-dd">
                    <c:v>2018-11-26</c:v>
                  </c:pt>
                  <c:pt idx="154" c:formatCode="yyyy\-mm\-dd">
                    <c:v>2018-11-23</c:v>
                  </c:pt>
                  <c:pt idx="155" c:formatCode="yyyy\-mm\-dd">
                    <c:v>2018-11-22</c:v>
                  </c:pt>
                  <c:pt idx="156" c:formatCode="yyyy\-mm\-dd">
                    <c:v>2018-11-21</c:v>
                  </c:pt>
                  <c:pt idx="157" c:formatCode="yyyy\-mm\-dd">
                    <c:v>2018-11-20</c:v>
                  </c:pt>
                  <c:pt idx="158" c:formatCode="yyyy\-mm\-dd">
                    <c:v>2018-11-19</c:v>
                  </c:pt>
                  <c:pt idx="159" c:formatCode="yyyy\-mm\-dd">
                    <c:v>2018-11-16</c:v>
                  </c:pt>
                  <c:pt idx="160" c:formatCode="yyyy\-mm\-dd">
                    <c:v>2018-11-15</c:v>
                  </c:pt>
                  <c:pt idx="161" c:formatCode="yyyy\-mm\-dd">
                    <c:v>2018-11-14</c:v>
                  </c:pt>
                  <c:pt idx="162" c:formatCode="yyyy\-mm\-dd">
                    <c:v>2018-11-13</c:v>
                  </c:pt>
                  <c:pt idx="163" c:formatCode="yyyy\-mm\-dd">
                    <c:v>2018-11-12</c:v>
                  </c:pt>
                  <c:pt idx="164" c:formatCode="yyyy\-mm\-dd">
                    <c:v>2018-11-09</c:v>
                  </c:pt>
                  <c:pt idx="165" c:formatCode="yyyy\-mm\-dd">
                    <c:v>2018-11-08</c:v>
                  </c:pt>
                  <c:pt idx="166" c:formatCode="yyyy\-mm\-dd">
                    <c:v>2018-11-07</c:v>
                  </c:pt>
                  <c:pt idx="167" c:formatCode="yyyy\-mm\-dd">
                    <c:v>2018-11-06</c:v>
                  </c:pt>
                  <c:pt idx="168" c:formatCode="yyyy\-mm\-dd">
                    <c:v>2018-11-05</c:v>
                  </c:pt>
                  <c:pt idx="169" c:formatCode="yyyy\-mm\-dd">
                    <c:v>2018-11-02</c:v>
                  </c:pt>
                  <c:pt idx="170" c:formatCode="yyyy\-mm\-dd">
                    <c:v>2018-11-01</c:v>
                  </c:pt>
                  <c:pt idx="171" c:formatCode="yyyy\-mm\-dd">
                    <c:v>2018-10-31</c:v>
                  </c:pt>
                  <c:pt idx="172" c:formatCode="yyyy\-mm\-dd">
                    <c:v>2018-10-30</c:v>
                  </c:pt>
                  <c:pt idx="173" c:formatCode="yyyy\-mm\-dd">
                    <c:v>2018-10-29</c:v>
                  </c:pt>
                  <c:pt idx="174" c:formatCode="yyyy\-mm\-dd">
                    <c:v>2018-10-26</c:v>
                  </c:pt>
                  <c:pt idx="175" c:formatCode="yyyy\-mm\-dd">
                    <c:v>2018-10-25</c:v>
                  </c:pt>
                  <c:pt idx="176" c:formatCode="yyyy\-mm\-dd">
                    <c:v>2018-10-24</c:v>
                  </c:pt>
                  <c:pt idx="177" c:formatCode="yyyy\-mm\-dd">
                    <c:v>2018-10-23</c:v>
                  </c:pt>
                  <c:pt idx="178" c:formatCode="yyyy\-mm\-dd">
                    <c:v>2018-10-22</c:v>
                  </c:pt>
                  <c:pt idx="179" c:formatCode="yyyy\-mm\-dd">
                    <c:v>2018-10-19</c:v>
                  </c:pt>
                  <c:pt idx="180" c:formatCode="yyyy\-mm\-dd">
                    <c:v>2018-10-18</c:v>
                  </c:pt>
                  <c:pt idx="181" c:formatCode="yyyy\-mm\-dd">
                    <c:v>2018-10-17</c:v>
                  </c:pt>
                  <c:pt idx="182" c:formatCode="yyyy\-mm\-dd">
                    <c:v>2018-10-16</c:v>
                  </c:pt>
                  <c:pt idx="183" c:formatCode="yyyy\-mm\-dd">
                    <c:v>2018-10-15</c:v>
                  </c:pt>
                  <c:pt idx="184" c:formatCode="yyyy\-mm\-dd">
                    <c:v>2018-10-12</c:v>
                  </c:pt>
                  <c:pt idx="185" c:formatCode="yyyy\-mm\-dd">
                    <c:v>2018-10-11</c:v>
                  </c:pt>
                  <c:pt idx="186" c:formatCode="yyyy\-mm\-dd">
                    <c:v>2018-10-10</c:v>
                  </c:pt>
                  <c:pt idx="187" c:formatCode="yyyy\-mm\-dd">
                    <c:v>2018-10-09</c:v>
                  </c:pt>
                  <c:pt idx="188" c:formatCode="yyyy\-mm\-dd">
                    <c:v>2018-10-08</c:v>
                  </c:pt>
                  <c:pt idx="189" c:formatCode="yyyy\-mm\-dd">
                    <c:v>2018-09-28</c:v>
                  </c:pt>
                  <c:pt idx="190" c:formatCode="yyyy\-mm\-dd">
                    <c:v>2018-09-27</c:v>
                  </c:pt>
                  <c:pt idx="191" c:formatCode="yyyy\-mm\-dd">
                    <c:v>2018-09-26</c:v>
                  </c:pt>
                  <c:pt idx="192" c:formatCode="yyyy\-mm\-dd">
                    <c:v>2018-09-25</c:v>
                  </c:pt>
                  <c:pt idx="193" c:formatCode="yyyy\-mm\-dd">
                    <c:v>2018-09-21</c:v>
                  </c:pt>
                  <c:pt idx="194" c:formatCode="yyyy\-mm\-dd">
                    <c:v>2018-09-20</c:v>
                  </c:pt>
                  <c:pt idx="195" c:formatCode="yyyy\-mm\-dd">
                    <c:v>2018-09-19</c:v>
                  </c:pt>
                  <c:pt idx="196" c:formatCode="yyyy\-mm\-dd">
                    <c:v>2018-09-18</c:v>
                  </c:pt>
                  <c:pt idx="197" c:formatCode="yyyy\-mm\-dd">
                    <c:v>2018-09-17</c:v>
                  </c:pt>
                  <c:pt idx="198" c:formatCode="yyyy\-mm\-dd">
                    <c:v>2018-09-14</c:v>
                  </c:pt>
                  <c:pt idx="199" c:formatCode="yyyy\-mm\-dd">
                    <c:v>2018-09-13</c:v>
                  </c:pt>
                  <c:pt idx="200" c:formatCode="yyyy\-mm\-dd">
                    <c:v>2018-09-12</c:v>
                  </c:pt>
                  <c:pt idx="201" c:formatCode="yyyy\-mm\-dd">
                    <c:v>2018-09-11</c:v>
                  </c:pt>
                  <c:pt idx="202" c:formatCode="yyyy\-mm\-dd">
                    <c:v>2018-09-10</c:v>
                  </c:pt>
                  <c:pt idx="203" c:formatCode="yyyy\-mm\-dd">
                    <c:v>2018-09-07</c:v>
                  </c:pt>
                  <c:pt idx="204" c:formatCode="yyyy\-mm\-dd">
                    <c:v>2018-09-06</c:v>
                  </c:pt>
                  <c:pt idx="205" c:formatCode="yyyy\-mm\-dd">
                    <c:v>2018-09-05</c:v>
                  </c:pt>
                  <c:pt idx="206" c:formatCode="yyyy\-mm\-dd">
                    <c:v>2018-09-04</c:v>
                  </c:pt>
                  <c:pt idx="207" c:formatCode="yyyy\-mm\-dd">
                    <c:v>2018-09-03</c:v>
                  </c:pt>
                  <c:pt idx="208" c:formatCode="yyyy\-mm\-dd">
                    <c:v>2018-08-31</c:v>
                  </c:pt>
                  <c:pt idx="209" c:formatCode="yyyy\-mm\-dd">
                    <c:v>2018-08-30</c:v>
                  </c:pt>
                  <c:pt idx="210" c:formatCode="yyyy\-mm\-dd">
                    <c:v>2018-08-29</c:v>
                  </c:pt>
                  <c:pt idx="211" c:formatCode="yyyy\-mm\-dd">
                    <c:v>2018-08-28</c:v>
                  </c:pt>
                  <c:pt idx="212" c:formatCode="yyyy\-mm\-dd">
                    <c:v>2018-08-27</c:v>
                  </c:pt>
                  <c:pt idx="213" c:formatCode="yyyy\-mm\-dd">
                    <c:v>2018-08-24</c:v>
                  </c:pt>
                  <c:pt idx="214" c:formatCode="yyyy\-mm\-dd">
                    <c:v>2018-08-23</c:v>
                  </c:pt>
                  <c:pt idx="215" c:formatCode="yyyy\-mm\-dd">
                    <c:v>2018-08-22</c:v>
                  </c:pt>
                  <c:pt idx="216" c:formatCode="yyyy\-mm\-dd">
                    <c:v>2018-08-21</c:v>
                  </c:pt>
                  <c:pt idx="217" c:formatCode="yyyy\-mm\-dd">
                    <c:v>2018-08-20</c:v>
                  </c:pt>
                  <c:pt idx="218" c:formatCode="yyyy\-mm\-dd">
                    <c:v>2018-08-17</c:v>
                  </c:pt>
                  <c:pt idx="219" c:formatCode="yyyy\-mm\-dd">
                    <c:v>2018-08-16</c:v>
                  </c:pt>
                  <c:pt idx="220" c:formatCode="yyyy\-mm\-dd">
                    <c:v>2018-08-15</c:v>
                  </c:pt>
                  <c:pt idx="221" c:formatCode="yyyy\-mm\-dd">
                    <c:v>2018-08-14</c:v>
                  </c:pt>
                  <c:pt idx="222" c:formatCode="yyyy\-mm\-dd">
                    <c:v>2018-08-13</c:v>
                  </c:pt>
                  <c:pt idx="223" c:formatCode="yyyy\-mm\-dd">
                    <c:v>2018-08-10</c:v>
                  </c:pt>
                  <c:pt idx="224" c:formatCode="yyyy\-mm\-dd">
                    <c:v>2018-08-09</c:v>
                  </c:pt>
                  <c:pt idx="225" c:formatCode="yyyy\-mm\-dd">
                    <c:v>2018-08-08</c:v>
                  </c:pt>
                  <c:pt idx="226" c:formatCode="yyyy\-mm\-dd">
                    <c:v>2018-08-06</c:v>
                  </c:pt>
                  <c:pt idx="227" c:formatCode="yyyy\-mm\-dd">
                    <c:v>2018-08-03</c:v>
                  </c:pt>
                  <c:pt idx="228" c:formatCode="yyyy\-mm\-dd">
                    <c:v>2018-08-02</c:v>
                  </c:pt>
                  <c:pt idx="229" c:formatCode="yyyy\-mm\-dd">
                    <c:v>2018-08-01</c:v>
                  </c:pt>
                  <c:pt idx="230" c:formatCode="yyyy\-mm\-dd">
                    <c:v>2018-07-31</c:v>
                  </c:pt>
                  <c:pt idx="231" c:formatCode="yyyy\-mm\-dd">
                    <c:v>2018-07-30</c:v>
                  </c:pt>
                  <c:pt idx="232" c:formatCode="yyyy\-mm\-dd">
                    <c:v>2018-07-27</c:v>
                  </c:pt>
                  <c:pt idx="233" c:formatCode="yyyy\-mm\-dd">
                    <c:v>2018-07-26</c:v>
                  </c:pt>
                  <c:pt idx="234" c:formatCode="yyyy\-mm\-dd">
                    <c:v>2018-07-25</c:v>
                  </c:pt>
                  <c:pt idx="235" c:formatCode="yyyy\-mm\-dd">
                    <c:v>2018-07-24</c:v>
                  </c:pt>
                  <c:pt idx="236" c:formatCode="yyyy\-mm\-dd">
                    <c:v>2018-07-23</c:v>
                  </c:pt>
                  <c:pt idx="237" c:formatCode="yyyy\-mm\-dd">
                    <c:v>2018-07-20</c:v>
                  </c:pt>
                  <c:pt idx="238" c:formatCode="yyyy\-mm\-dd">
                    <c:v>2018-07-19</c:v>
                  </c:pt>
                  <c:pt idx="239" c:formatCode="yyyy\-mm\-dd">
                    <c:v>2018-07-18</c:v>
                  </c:pt>
                  <c:pt idx="240" c:formatCode="yyyy\-mm\-dd">
                    <c:v>2018-07-17</c:v>
                  </c:pt>
                  <c:pt idx="241" c:formatCode="yyyy\-mm\-dd">
                    <c:v>2018-07-16</c:v>
                  </c:pt>
                  <c:pt idx="242" c:formatCode="yyyy\-mm\-dd">
                    <c:v>2018-07-13</c:v>
                  </c:pt>
                  <c:pt idx="243" c:formatCode="yyyy\-mm\-dd">
                    <c:v>2018-07-12</c:v>
                  </c:pt>
                  <c:pt idx="244" c:formatCode="yyyy\-mm\-dd">
                    <c:v>2018-07-11</c:v>
                  </c:pt>
                  <c:pt idx="245" c:formatCode="yyyy\-mm\-dd">
                    <c:v>2018-07-10</c:v>
                  </c:pt>
                  <c:pt idx="246" c:formatCode="yyyy\-mm\-dd">
                    <c:v>2018-07-09</c:v>
                  </c:pt>
                  <c:pt idx="247" c:formatCode="yyyy\-mm\-dd">
                    <c:v>2018-07-06</c:v>
                  </c:pt>
                  <c:pt idx="248" c:formatCode="yyyy\-mm\-dd">
                    <c:v>2018-07-05</c:v>
                  </c:pt>
                  <c:pt idx="249" c:formatCode="yyyy\-mm\-dd">
                    <c:v>2018-07-04</c:v>
                  </c:pt>
                  <c:pt idx="250" c:formatCode="yyyy\-mm\-dd">
                    <c:v>2018-07-03</c:v>
                  </c:pt>
                  <c:pt idx="251" c:formatCode="yyyy\-mm\-dd">
                    <c:v>2018-07-02</c:v>
                  </c:pt>
                  <c:pt idx="252" c:formatCode="yyyy\-mm\-dd">
                    <c:v>2018-06-29</c:v>
                  </c:pt>
                  <c:pt idx="253" c:formatCode="yyyy\-mm\-dd">
                    <c:v>2018-06-28</c:v>
                  </c:pt>
                  <c:pt idx="254" c:formatCode="yyyy\-mm\-dd">
                    <c:v>2018-06-27</c:v>
                  </c:pt>
                  <c:pt idx="255" c:formatCode="yyyy\-mm\-dd">
                    <c:v>2018-06-26</c:v>
                  </c:pt>
                  <c:pt idx="256" c:formatCode="yyyy\-mm\-dd">
                    <c:v>2018-06-25</c:v>
                  </c:pt>
                  <c:pt idx="257" c:formatCode="yyyy\-mm\-dd">
                    <c:v>2018-06-22</c:v>
                  </c:pt>
                  <c:pt idx="258" c:formatCode="yyyy\-mm\-dd">
                    <c:v>2018-06-21</c:v>
                  </c:pt>
                  <c:pt idx="259" c:formatCode="yyyy\-mm\-dd">
                    <c:v>2018-06-20</c:v>
                  </c:pt>
                  <c:pt idx="260" c:formatCode="yyyy\-mm\-dd">
                    <c:v>2018-06-19</c:v>
                  </c:pt>
                  <c:pt idx="261" c:formatCode="yyyy\-mm\-dd">
                    <c:v>2018-06-15</c:v>
                  </c:pt>
                  <c:pt idx="262" c:formatCode="yyyy\-mm\-dd">
                    <c:v>2018-06-14</c:v>
                  </c:pt>
                  <c:pt idx="263" c:formatCode="yyyy\-mm\-dd">
                    <c:v>2018-06-13</c:v>
                  </c:pt>
                  <c:pt idx="264" c:formatCode="yyyy\-mm\-dd">
                    <c:v>2018-06-12</c:v>
                  </c:pt>
                  <c:pt idx="265" c:formatCode="yyyy\-mm\-dd">
                    <c:v>2018-06-11</c:v>
                  </c:pt>
                  <c:pt idx="266" c:formatCode="yyyy\-mm\-dd">
                    <c:v>2018-06-08</c:v>
                  </c:pt>
                  <c:pt idx="267" c:formatCode="yyyy\-mm\-dd">
                    <c:v>2018-06-07</c:v>
                  </c:pt>
                  <c:pt idx="268" c:formatCode="yyyy\-mm\-dd">
                    <c:v>2018-06-06</c:v>
                  </c:pt>
                  <c:pt idx="269" c:formatCode="yyyy\-mm\-dd">
                    <c:v>2018-06-05</c:v>
                  </c:pt>
                  <c:pt idx="270" c:formatCode="yyyy\-mm\-dd">
                    <c:v>2018-06-04</c:v>
                  </c:pt>
                  <c:pt idx="271" c:formatCode="yyyy\-mm\-dd">
                    <c:v>2018-06-01</c:v>
                  </c:pt>
                  <c:pt idx="272" c:formatCode="yyyy\-mm\-dd">
                    <c:v>2018-05-31</c:v>
                  </c:pt>
                  <c:pt idx="273" c:formatCode="yyyy\-mm\-dd">
                    <c:v>2018-05-30</c:v>
                  </c:pt>
                  <c:pt idx="274" c:formatCode="yyyy\-mm\-dd">
                    <c:v>2018-05-29</c:v>
                  </c:pt>
                  <c:pt idx="275" c:formatCode="yyyy\-mm\-dd">
                    <c:v>2018-05-28</c:v>
                  </c:pt>
                  <c:pt idx="276" c:formatCode="yyyy\-mm\-dd">
                    <c:v>2018-05-25</c:v>
                  </c:pt>
                  <c:pt idx="277" c:formatCode="yyyy\-mm\-dd">
                    <c:v>2018-05-24</c:v>
                  </c:pt>
                  <c:pt idx="278" c:formatCode="yyyy\-mm\-dd">
                    <c:v>2018-05-23</c:v>
                  </c:pt>
                  <c:pt idx="279" c:formatCode="yyyy\-mm\-dd">
                    <c:v>2018-05-22</c:v>
                  </c:pt>
                  <c:pt idx="280" c:formatCode="yyyy\-mm\-dd">
                    <c:v>2018-05-21</c:v>
                  </c:pt>
                  <c:pt idx="281" c:formatCode="yyyy\-mm\-dd">
                    <c:v>2018-05-18</c:v>
                  </c:pt>
                  <c:pt idx="282" c:formatCode="yyyy\-mm\-dd">
                    <c:v>2018-05-17</c:v>
                  </c:pt>
                  <c:pt idx="283" c:formatCode="yyyy\-mm\-dd">
                    <c:v>2018-05-16</c:v>
                  </c:pt>
                  <c:pt idx="284" c:formatCode="yyyy\-mm\-dd">
                    <c:v>2018-05-15</c:v>
                  </c:pt>
                  <c:pt idx="285" c:formatCode="yyyy\-mm\-dd">
                    <c:v>2018-05-14</c:v>
                  </c:pt>
                  <c:pt idx="286" c:formatCode="yyyy\-mm\-dd">
                    <c:v>2018-05-11</c:v>
                  </c:pt>
                  <c:pt idx="287" c:formatCode="yyyy\-mm\-dd">
                    <c:v>2018-05-10</c:v>
                  </c:pt>
                  <c:pt idx="288" c:formatCode="yyyy\-mm\-dd">
                    <c:v>2018-05-09</c:v>
                  </c:pt>
                  <c:pt idx="289" c:formatCode="yyyy\-mm\-dd">
                    <c:v>2018-05-08</c:v>
                  </c:pt>
                  <c:pt idx="290" c:formatCode="yyyy\-mm\-dd">
                    <c:v>2018-05-07</c:v>
                  </c:pt>
                  <c:pt idx="291" c:formatCode="yyyy\-mm\-dd">
                    <c:v>2018-05-04</c:v>
                  </c:pt>
                  <c:pt idx="292" c:formatCode="yyyy\-mm\-dd">
                    <c:v>2018-05-03</c:v>
                  </c:pt>
                  <c:pt idx="293" c:formatCode="yyyy\-mm\-dd">
                    <c:v>2018-05-02</c:v>
                  </c:pt>
                  <c:pt idx="294" c:formatCode="yyyy\-mm\-dd">
                    <c:v>2018-04-27</c:v>
                  </c:pt>
                  <c:pt idx="295" c:formatCode="yyyy\-mm\-dd">
                    <c:v>2018-04-26</c:v>
                  </c:pt>
                  <c:pt idx="296" c:formatCode="yyyy\-mm\-dd">
                    <c:v>2018-04-25</c:v>
                  </c:pt>
                  <c:pt idx="297" c:formatCode="yyyy\-mm\-dd">
                    <c:v>2018-04-24</c:v>
                  </c:pt>
                  <c:pt idx="298" c:formatCode="yyyy\-mm\-dd">
                    <c:v>2018-04-23</c:v>
                  </c:pt>
                  <c:pt idx="299" c:formatCode="yyyy\-mm\-dd">
                    <c:v>2018-04-20</c:v>
                  </c:pt>
                  <c:pt idx="300" c:formatCode="yyyy\-mm\-dd">
                    <c:v>2018-04-19</c:v>
                  </c:pt>
                  <c:pt idx="301" c:formatCode="yyyy\-mm\-dd">
                    <c:v>2018-04-18</c:v>
                  </c:pt>
                  <c:pt idx="302" c:formatCode="yyyy\-mm\-dd">
                    <c:v>2018-04-17</c:v>
                  </c:pt>
                  <c:pt idx="303" c:formatCode="yyyy\-mm\-dd">
                    <c:v>2018-04-16</c:v>
                  </c:pt>
                  <c:pt idx="304" c:formatCode="yyyy\-mm\-dd">
                    <c:v>2018-04-13</c:v>
                  </c:pt>
                  <c:pt idx="305" c:formatCode="yyyy\-mm\-dd">
                    <c:v>2018-04-12</c:v>
                  </c:pt>
                  <c:pt idx="306" c:formatCode="yyyy\-mm\-dd">
                    <c:v>2018-04-11</c:v>
                  </c:pt>
                  <c:pt idx="307" c:formatCode="yyyy\-mm\-dd">
                    <c:v>2018-04-10</c:v>
                  </c:pt>
                  <c:pt idx="308" c:formatCode="yyyy\-mm\-dd">
                    <c:v>2018-04-09</c:v>
                  </c:pt>
                  <c:pt idx="309" c:formatCode="yyyy\-mm\-dd">
                    <c:v>2018-04-04</c:v>
                  </c:pt>
                  <c:pt idx="310" c:formatCode="yyyy\-mm\-dd">
                    <c:v>2018-04-03</c:v>
                  </c:pt>
                  <c:pt idx="311" c:formatCode="yyyy\-mm\-dd">
                    <c:v>2018-04-02</c:v>
                  </c:pt>
                  <c:pt idx="312" c:formatCode="yyyy\-mm\-dd">
                    <c:v>2018-03-30</c:v>
                  </c:pt>
                  <c:pt idx="313" c:formatCode="yyyy\-mm\-dd">
                    <c:v>2018-03-29</c:v>
                  </c:pt>
                  <c:pt idx="314" c:formatCode="yyyy\-mm\-dd">
                    <c:v>2018-03-28</c:v>
                  </c:pt>
                  <c:pt idx="315" c:formatCode="yyyy\-mm\-dd">
                    <c:v>2018-03-27</c:v>
                  </c:pt>
                  <c:pt idx="316" c:formatCode="yyyy\-mm\-dd">
                    <c:v>2018-03-26</c:v>
                  </c:pt>
                  <c:pt idx="317" c:formatCode="yyyy\-mm\-dd">
                    <c:v>2018-03-23</c:v>
                  </c:pt>
                  <c:pt idx="318" c:formatCode="yyyy\-mm\-dd">
                    <c:v>2018-03-22</c:v>
                  </c:pt>
                  <c:pt idx="319" c:formatCode="yyyy\-mm\-dd">
                    <c:v>2018-03-21</c:v>
                  </c:pt>
                  <c:pt idx="320" c:formatCode="yyyy\-mm\-dd">
                    <c:v>2018-03-20</c:v>
                  </c:pt>
                  <c:pt idx="321" c:formatCode="yyyy\-mm\-dd">
                    <c:v>2018-03-19</c:v>
                  </c:pt>
                  <c:pt idx="322" c:formatCode="yyyy\-mm\-dd">
                    <c:v>2018-03-16</c:v>
                  </c:pt>
                  <c:pt idx="323" c:formatCode="yyyy\-mm\-dd">
                    <c:v>2018-03-15</c:v>
                  </c:pt>
                  <c:pt idx="324" c:formatCode="yyyy\-mm\-dd">
                    <c:v>2018-03-14</c:v>
                  </c:pt>
                  <c:pt idx="325" c:formatCode="yyyy\-mm\-dd">
                    <c:v>2018-03-13</c:v>
                  </c:pt>
                  <c:pt idx="326" c:formatCode="yyyy\-mm\-dd">
                    <c:v>2018-03-12</c:v>
                  </c:pt>
                  <c:pt idx="327" c:formatCode="yyyy\-mm\-dd">
                    <c:v>2018-03-09</c:v>
                  </c:pt>
                  <c:pt idx="328" c:formatCode="yyyy\-mm\-dd">
                    <c:v>2018-03-08</c:v>
                  </c:pt>
                  <c:pt idx="329" c:formatCode="yyyy\-mm\-dd">
                    <c:v>2018-03-07</c:v>
                  </c:pt>
                  <c:pt idx="330" c:formatCode="yyyy\-mm\-dd">
                    <c:v>2018-03-06</c:v>
                  </c:pt>
                  <c:pt idx="331" c:formatCode="yyyy\-mm\-dd">
                    <c:v>2018-03-05</c:v>
                  </c:pt>
                  <c:pt idx="332" c:formatCode="yyyy\-mm\-dd">
                    <c:v>2018-03-02</c:v>
                  </c:pt>
                  <c:pt idx="333" c:formatCode="yyyy\-mm\-dd">
                    <c:v>2018-03-01</c:v>
                  </c:pt>
                  <c:pt idx="334" c:formatCode="yyyy\-mm\-dd">
                    <c:v>2018-02-28</c:v>
                  </c:pt>
                  <c:pt idx="335" c:formatCode="yyyy\-mm\-dd">
                    <c:v>2018-02-27</c:v>
                  </c:pt>
                  <c:pt idx="336" c:formatCode="yyyy\-mm\-dd">
                    <c:v>2018-02-26</c:v>
                  </c:pt>
                  <c:pt idx="337" c:formatCode="yyyy\-mm\-dd">
                    <c:v>2018-02-23</c:v>
                  </c:pt>
                  <c:pt idx="338" c:formatCode="yyyy\-mm\-dd">
                    <c:v>2018-02-22</c:v>
                  </c:pt>
                  <c:pt idx="339" c:formatCode="yyyy\-mm\-dd">
                    <c:v>2018-02-14</c:v>
                  </c:pt>
                  <c:pt idx="340" c:formatCode="yyyy\-mm\-dd">
                    <c:v>2018-02-13</c:v>
                  </c:pt>
                  <c:pt idx="341" c:formatCode="yyyy\-mm\-dd">
                    <c:v>2018-02-12</c:v>
                  </c:pt>
                  <c:pt idx="342" c:formatCode="yyyy\-mm\-dd">
                    <c:v>2018-02-09</c:v>
                  </c:pt>
                  <c:pt idx="343" c:formatCode="yyyy\-mm\-dd">
                    <c:v>2018-02-08</c:v>
                  </c:pt>
                  <c:pt idx="344" c:formatCode="yyyy\-mm\-dd">
                    <c:v>2018-02-07</c:v>
                  </c:pt>
                  <c:pt idx="345" c:formatCode="yyyy\-mm\-dd">
                    <c:v>2018-02-06</c:v>
                  </c:pt>
                  <c:pt idx="346" c:formatCode="yyyy\-mm\-dd">
                    <c:v>2018-02-05</c:v>
                  </c:pt>
                  <c:pt idx="347" c:formatCode="yyyy\-mm\-dd">
                    <c:v>2018-02-02</c:v>
                  </c:pt>
                  <c:pt idx="348" c:formatCode="yyyy\-mm\-dd">
                    <c:v>2018-02-01</c:v>
                  </c:pt>
                  <c:pt idx="349" c:formatCode="yyyy\-mm\-dd">
                    <c:v>2018-01-31</c:v>
                  </c:pt>
                  <c:pt idx="350" c:formatCode="yyyy\-mm\-dd">
                    <c:v>2018-01-30</c:v>
                  </c:pt>
                  <c:pt idx="351" c:formatCode="yyyy\-mm\-dd">
                    <c:v>2018-01-29</c:v>
                  </c:pt>
                  <c:pt idx="352" c:formatCode="yyyy\-mm\-dd">
                    <c:v>2018-01-26</c:v>
                  </c:pt>
                  <c:pt idx="353" c:formatCode="yyyy\-mm\-dd">
                    <c:v>2018-01-25</c:v>
                  </c:pt>
                  <c:pt idx="354" c:formatCode="yyyy\-mm\-dd">
                    <c:v>2018-01-24</c:v>
                  </c:pt>
                  <c:pt idx="355" c:formatCode="yyyy\-mm\-dd">
                    <c:v>2018-01-23</c:v>
                  </c:pt>
                  <c:pt idx="356" c:formatCode="yyyy\-mm\-dd">
                    <c:v>2018-01-22</c:v>
                  </c:pt>
                  <c:pt idx="357" c:formatCode="yyyy\-mm\-dd">
                    <c:v>2018-01-19</c:v>
                  </c:pt>
                  <c:pt idx="358" c:formatCode="yyyy\-mm\-dd">
                    <c:v>2018-01-18</c:v>
                  </c:pt>
                  <c:pt idx="359" c:formatCode="yyyy\-mm\-dd">
                    <c:v>2018-01-17</c:v>
                  </c:pt>
                  <c:pt idx="360" c:formatCode="yyyy\-mm\-dd">
                    <c:v>2018-01-16</c:v>
                  </c:pt>
                  <c:pt idx="361" c:formatCode="yyyy\-mm\-dd">
                    <c:v>2018-01-15</c:v>
                  </c:pt>
                  <c:pt idx="362" c:formatCode="yyyy\-mm\-dd">
                    <c:v>2018-01-12</c:v>
                  </c:pt>
                  <c:pt idx="363" c:formatCode="yyyy\-mm\-dd">
                    <c:v>2018-01-11</c:v>
                  </c:pt>
                  <c:pt idx="364" c:formatCode="yyyy\-mm\-dd">
                    <c:v>2018-01-10</c:v>
                  </c:pt>
                  <c:pt idx="365" c:formatCode="yyyy\-mm\-dd">
                    <c:v>2018-01-09</c:v>
                  </c:pt>
                  <c:pt idx="366" c:formatCode="yyyy\-mm\-dd">
                    <c:v>2018-01-08</c:v>
                  </c:pt>
                  <c:pt idx="367" c:formatCode="yyyy\-mm\-dd">
                    <c:v>2018-01-05</c:v>
                  </c:pt>
                  <c:pt idx="368" c:formatCode="yyyy\-mm\-dd">
                    <c:v>2018-01-04</c:v>
                  </c:pt>
                  <c:pt idx="369" c:formatCode="yyyy\-mm\-dd">
                    <c:v>2018-01-03</c:v>
                  </c:pt>
                  <c:pt idx="370" c:formatCode="yyyy\-mm\-dd">
                    <c:v>2018-01-02</c:v>
                  </c:pt>
                  <c:pt idx="371" c:formatCode="yyyy\-mm\-dd">
                    <c:v>2017-12-29</c:v>
                  </c:pt>
                  <c:pt idx="372" c:formatCode="yyyy\-mm\-dd">
                    <c:v>2017-12-28</c:v>
                  </c:pt>
                  <c:pt idx="373" c:formatCode="yyyy\-mm\-dd">
                    <c:v>2017-12-27</c:v>
                  </c:pt>
                  <c:pt idx="374" c:formatCode="yyyy\-mm\-dd">
                    <c:v>2017-12-26</c:v>
                  </c:pt>
                  <c:pt idx="375" c:formatCode="yyyy\-mm\-dd">
                    <c:v>2017-12-25</c:v>
                  </c:pt>
                  <c:pt idx="376" c:formatCode="yyyy\-mm\-dd">
                    <c:v>2017-12-22</c:v>
                  </c:pt>
                  <c:pt idx="377" c:formatCode="yyyy\-mm\-dd">
                    <c:v>2017-12-21</c:v>
                  </c:pt>
                  <c:pt idx="378" c:formatCode="yyyy\-mm\-dd">
                    <c:v>2017-12-20</c:v>
                  </c:pt>
                  <c:pt idx="379" c:formatCode="yyyy\-mm\-dd">
                    <c:v>2017-12-19</c:v>
                  </c:pt>
                  <c:pt idx="380" c:formatCode="yyyy\-mm\-dd">
                    <c:v>2017-12-18</c:v>
                  </c:pt>
                  <c:pt idx="381" c:formatCode="yyyy\-mm\-dd">
                    <c:v>2017-12-15</c:v>
                  </c:pt>
                  <c:pt idx="382" c:formatCode="yyyy\-mm\-dd">
                    <c:v>2017-12-14</c:v>
                  </c:pt>
                  <c:pt idx="383" c:formatCode="yyyy\-mm\-dd">
                    <c:v>2017-12-13</c:v>
                  </c:pt>
                  <c:pt idx="384" c:formatCode="yyyy\-mm\-dd">
                    <c:v>2017-12-12</c:v>
                  </c:pt>
                  <c:pt idx="385" c:formatCode="yyyy\-mm\-dd">
                    <c:v>2017-12-11</c:v>
                  </c:pt>
                  <c:pt idx="386" c:formatCode="yyyy\-mm\-dd">
                    <c:v>2017-12-08</c:v>
                  </c:pt>
                  <c:pt idx="387" c:formatCode="yyyy\-mm\-dd">
                    <c:v>2017-12-07</c:v>
                  </c:pt>
                  <c:pt idx="388" c:formatCode="yyyy\-mm\-dd">
                    <c:v>2017-12-06</c:v>
                  </c:pt>
                  <c:pt idx="389" c:formatCode="yyyy\-mm\-dd">
                    <c:v>2017-12-05</c:v>
                  </c:pt>
                  <c:pt idx="390" c:formatCode="yyyy\-mm\-dd">
                    <c:v>2017-12-04</c:v>
                  </c:pt>
                  <c:pt idx="391" c:formatCode="yyyy\-mm\-dd">
                    <c:v>2017-12-01</c:v>
                  </c:pt>
                  <c:pt idx="392" c:formatCode="yyyy\-mm\-dd">
                    <c:v>2017-11-30</c:v>
                  </c:pt>
                  <c:pt idx="393" c:formatCode="yyyy\-mm\-dd">
                    <c:v>2017-11-29</c:v>
                  </c:pt>
                  <c:pt idx="394" c:formatCode="yyyy\-mm\-dd">
                    <c:v>2017-11-28</c:v>
                  </c:pt>
                  <c:pt idx="395" c:formatCode="yyyy\-mm\-dd">
                    <c:v>2017-11-27</c:v>
                  </c:pt>
                  <c:pt idx="396" c:formatCode="yyyy\-mm\-dd">
                    <c:v>2017-11-24</c:v>
                  </c:pt>
                  <c:pt idx="397" c:formatCode="yyyy\-mm\-dd">
                    <c:v>2017-11-23</c:v>
                  </c:pt>
                  <c:pt idx="398" c:formatCode="yyyy\-mm\-dd">
                    <c:v>2017-11-22</c:v>
                  </c:pt>
                  <c:pt idx="399" c:formatCode="yyyy\-mm\-dd">
                    <c:v>2017-11-21</c:v>
                  </c:pt>
                  <c:pt idx="400" c:formatCode="yyyy\-mm\-dd">
                    <c:v>2017-11-20</c:v>
                  </c:pt>
                  <c:pt idx="401" c:formatCode="yyyy\-mm\-dd">
                    <c:v>2017-11-17</c:v>
                  </c:pt>
                  <c:pt idx="402" c:formatCode="yyyy\-mm\-dd">
                    <c:v>2017-11-16</c:v>
                  </c:pt>
                  <c:pt idx="403" c:formatCode="yyyy\-mm\-dd">
                    <c:v>2017-11-15</c:v>
                  </c:pt>
                  <c:pt idx="404" c:formatCode="yyyy\-mm\-dd">
                    <c:v>2017-11-14</c:v>
                  </c:pt>
                  <c:pt idx="405" c:formatCode="yyyy\-mm\-dd">
                    <c:v>2017-11-13</c:v>
                  </c:pt>
                  <c:pt idx="406" c:formatCode="yyyy\-mm\-dd">
                    <c:v>2017-11-10</c:v>
                  </c:pt>
                  <c:pt idx="407" c:formatCode="yyyy\-mm\-dd">
                    <c:v>2017-11-09</c:v>
                  </c:pt>
                  <c:pt idx="408" c:formatCode="yyyy\-mm\-dd">
                    <c:v>2017-11-08</c:v>
                  </c:pt>
                  <c:pt idx="409" c:formatCode="yyyy\-mm\-dd">
                    <c:v>2017-11-07</c:v>
                  </c:pt>
                  <c:pt idx="410" c:formatCode="yyyy\-mm\-dd">
                    <c:v>2017-11-06</c:v>
                  </c:pt>
                  <c:pt idx="411" c:formatCode="yyyy\-mm\-dd">
                    <c:v>2017-11-03</c:v>
                  </c:pt>
                  <c:pt idx="412" c:formatCode="yyyy\-mm\-dd">
                    <c:v>2017-11-02</c:v>
                  </c:pt>
                  <c:pt idx="413" c:formatCode="yyyy\-mm\-dd">
                    <c:v>2017-11-01</c:v>
                  </c:pt>
                  <c:pt idx="414" c:formatCode="yyyy\-mm\-dd">
                    <c:v>2017-10-31</c:v>
                  </c:pt>
                  <c:pt idx="415" c:formatCode="yyyy\-mm\-dd">
                    <c:v>2017-10-30</c:v>
                  </c:pt>
                  <c:pt idx="416" c:formatCode="yyyy\-mm\-dd">
                    <c:v>2017-10-27</c:v>
                  </c:pt>
                  <c:pt idx="417" c:formatCode="yyyy\-mm\-dd">
                    <c:v>2017-10-26</c:v>
                  </c:pt>
                  <c:pt idx="418" c:formatCode="yyyy\-mm\-dd">
                    <c:v>2017-10-25</c:v>
                  </c:pt>
                  <c:pt idx="419" c:formatCode="yyyy\-mm\-dd">
                    <c:v>2017-10-24</c:v>
                  </c:pt>
                  <c:pt idx="420" c:formatCode="yyyy\-mm\-dd">
                    <c:v>2017-10-23</c:v>
                  </c:pt>
                  <c:pt idx="421" c:formatCode="yyyy\-mm\-dd">
                    <c:v>2017-10-20</c:v>
                  </c:pt>
                  <c:pt idx="422" c:formatCode="yyyy\-mm\-dd">
                    <c:v>2017-10-19</c:v>
                  </c:pt>
                  <c:pt idx="423" c:formatCode="yyyy\-mm\-dd">
                    <c:v>2017-10-18</c:v>
                  </c:pt>
                  <c:pt idx="424" c:formatCode="yyyy\-mm\-dd">
                    <c:v>2017-10-17</c:v>
                  </c:pt>
                  <c:pt idx="425" c:formatCode="yyyy\-mm\-dd">
                    <c:v>2017-10-16</c:v>
                  </c:pt>
                  <c:pt idx="426" c:formatCode="yyyy\-mm\-dd">
                    <c:v>2017-10-13</c:v>
                  </c:pt>
                  <c:pt idx="427" c:formatCode="yyyy\-mm\-dd">
                    <c:v>2017-10-12</c:v>
                  </c:pt>
                  <c:pt idx="428" c:formatCode="yyyy\-mm\-dd">
                    <c:v>2017-10-11</c:v>
                  </c:pt>
                  <c:pt idx="429" c:formatCode="yyyy\-mm\-dd">
                    <c:v>2017-10-10</c:v>
                  </c:pt>
                  <c:pt idx="430" c:formatCode="yyyy\-mm\-dd">
                    <c:v>2017-10-09</c:v>
                  </c:pt>
                  <c:pt idx="431" c:formatCode="yyyy\-mm\-dd">
                    <c:v>2017-09-29</c:v>
                  </c:pt>
                  <c:pt idx="432" c:formatCode="yyyy\-mm\-dd">
                    <c:v>2017-09-28</c:v>
                  </c:pt>
                  <c:pt idx="433" c:formatCode="yyyy\-mm\-dd">
                    <c:v>2017-09-27</c:v>
                  </c:pt>
                  <c:pt idx="434" c:formatCode="yyyy\-mm\-dd">
                    <c:v>2017-09-26</c:v>
                  </c:pt>
                  <c:pt idx="435" c:formatCode="yyyy\-mm\-dd">
                    <c:v>2017-09-25</c:v>
                  </c:pt>
                  <c:pt idx="436" c:formatCode="yyyy\-mm\-dd">
                    <c:v>2017-09-22</c:v>
                  </c:pt>
                  <c:pt idx="437" c:formatCode="yyyy\-mm\-dd">
                    <c:v>2017-09-21</c:v>
                  </c:pt>
                  <c:pt idx="438" c:formatCode="yyyy\-mm\-dd">
                    <c:v>2017-09-20</c:v>
                  </c:pt>
                  <c:pt idx="439" c:formatCode="yyyy\-mm\-dd">
                    <c:v>2017-09-19</c:v>
                  </c:pt>
                  <c:pt idx="440" c:formatCode="yyyy\-mm\-dd">
                    <c:v>2017-09-18</c:v>
                  </c:pt>
                  <c:pt idx="441" c:formatCode="yyyy\-mm\-dd">
                    <c:v>2017-09-15</c:v>
                  </c:pt>
                  <c:pt idx="442" c:formatCode="yyyy\-mm\-dd">
                    <c:v>2017-09-14</c:v>
                  </c:pt>
                  <c:pt idx="443" c:formatCode="yyyy\-mm\-dd">
                    <c:v>2017-09-13</c:v>
                  </c:pt>
                  <c:pt idx="444" c:formatCode="yyyy\-mm\-dd">
                    <c:v>2017-09-12</c:v>
                  </c:pt>
                  <c:pt idx="445" c:formatCode="yyyy\-mm\-dd">
                    <c:v>2017-09-11</c:v>
                  </c:pt>
                  <c:pt idx="446" c:formatCode="yyyy\-mm\-dd">
                    <c:v>2017-09-08</c:v>
                  </c:pt>
                  <c:pt idx="447" c:formatCode="yyyy\-mm\-dd">
                    <c:v>2017-09-07</c:v>
                  </c:pt>
                  <c:pt idx="448" c:formatCode="yyyy\-mm\-dd">
                    <c:v>2017-09-06</c:v>
                  </c:pt>
                  <c:pt idx="449" c:formatCode="yyyy\-mm\-dd">
                    <c:v>2017-09-05</c:v>
                  </c:pt>
                  <c:pt idx="450" c:formatCode="yyyy\-mm\-dd">
                    <c:v>2017-09-04</c:v>
                  </c:pt>
                  <c:pt idx="451" c:formatCode="yyyy\-mm\-dd">
                    <c:v>2017-09-01</c:v>
                  </c:pt>
                  <c:pt idx="452" c:formatCode="yyyy\-mm\-dd">
                    <c:v>2017-08-31</c:v>
                  </c:pt>
                  <c:pt idx="453" c:formatCode="yyyy\-mm\-dd">
                    <c:v>2017-08-30</c:v>
                  </c:pt>
                  <c:pt idx="454" c:formatCode="yyyy\-mm\-dd">
                    <c:v>2017-08-29</c:v>
                  </c:pt>
                  <c:pt idx="455" c:formatCode="yyyy\-mm\-dd">
                    <c:v>2017-08-28</c:v>
                  </c:pt>
                  <c:pt idx="456" c:formatCode="yyyy\-mm\-dd">
                    <c:v>2017-08-25</c:v>
                  </c:pt>
                  <c:pt idx="457" c:formatCode="yyyy\-mm\-dd">
                    <c:v>2017-08-24</c:v>
                  </c:pt>
                  <c:pt idx="458" c:formatCode="yyyy\-mm\-dd">
                    <c:v>2017-08-23</c:v>
                  </c:pt>
                  <c:pt idx="459" c:formatCode="yyyy\-mm\-dd">
                    <c:v>2017-08-22</c:v>
                  </c:pt>
                  <c:pt idx="460" c:formatCode="yyyy\-mm\-dd">
                    <c:v>2017-08-21</c:v>
                  </c:pt>
                  <c:pt idx="461" c:formatCode="yyyy\-mm\-dd">
                    <c:v>2017-08-18</c:v>
                  </c:pt>
                  <c:pt idx="462" c:formatCode="yyyy\-mm\-dd">
                    <c:v>2017-08-17</c:v>
                  </c:pt>
                  <c:pt idx="463" c:formatCode="yyyy\-mm\-dd">
                    <c:v>2017-08-16</c:v>
                  </c:pt>
                  <c:pt idx="464" c:formatCode="yyyy\-mm\-dd">
                    <c:v>2017-08-15</c:v>
                  </c:pt>
                  <c:pt idx="465" c:formatCode="yyyy\-mm\-dd">
                    <c:v>2017-08-14</c:v>
                  </c:pt>
                  <c:pt idx="466" c:formatCode="yyyy\-mm\-dd">
                    <c:v>2017-08-11</c:v>
                  </c:pt>
                  <c:pt idx="467" c:formatCode="yyyy\-mm\-dd">
                    <c:v>2017-08-10</c:v>
                  </c:pt>
                  <c:pt idx="468" c:formatCode="yyyy\-mm\-dd">
                    <c:v>2017-08-09</c:v>
                  </c:pt>
                  <c:pt idx="469" c:formatCode="yyyy\-mm\-dd">
                    <c:v>2017-08-08</c:v>
                  </c:pt>
                  <c:pt idx="470" c:formatCode="yyyy\-mm\-dd">
                    <c:v>2017-08-07</c:v>
                  </c:pt>
                  <c:pt idx="471" c:formatCode="yyyy\-mm\-dd">
                    <c:v>2017-08-04</c:v>
                  </c:pt>
                  <c:pt idx="472" c:formatCode="yyyy\-mm\-dd">
                    <c:v>2017-08-03</c:v>
                  </c:pt>
                  <c:pt idx="473" c:formatCode="yyyy\-mm\-dd">
                    <c:v>2017-08-02</c:v>
                  </c:pt>
                  <c:pt idx="474" c:formatCode="yyyy\-mm\-dd">
                    <c:v>2017-08-01</c:v>
                  </c:pt>
                  <c:pt idx="475" c:formatCode="yyyy\-mm\-dd">
                    <c:v>2017-07-31</c:v>
                  </c:pt>
                  <c:pt idx="476" c:formatCode="yyyy\-mm\-dd">
                    <c:v>2017-07-28</c:v>
                  </c:pt>
                  <c:pt idx="477" c:formatCode="yyyy\-mm\-dd">
                    <c:v>2017-07-27</c:v>
                  </c:pt>
                  <c:pt idx="478" c:formatCode="yyyy\-mm\-dd">
                    <c:v>2017-07-26</c:v>
                  </c:pt>
                  <c:pt idx="479" c:formatCode="yyyy\-mm\-dd">
                    <c:v>2017-07-25</c:v>
                  </c:pt>
                  <c:pt idx="480" c:formatCode="yyyy\-mm\-dd">
                    <c:v>2017-07-24</c:v>
                  </c:pt>
                  <c:pt idx="481" c:formatCode="yyyy\-mm\-dd">
                    <c:v>2017-07-21</c:v>
                  </c:pt>
                  <c:pt idx="482" c:formatCode="yyyy\-mm\-dd">
                    <c:v>2017-07-20</c:v>
                  </c:pt>
                  <c:pt idx="483" c:formatCode="yyyy\-mm\-dd">
                    <c:v>2017-07-19</c:v>
                  </c:pt>
                  <c:pt idx="484" c:formatCode="yyyy\-mm\-dd">
                    <c:v>2017-07-18</c:v>
                  </c:pt>
                  <c:pt idx="485" c:formatCode="yyyy\-mm\-dd">
                    <c:v>2017-07-17</c:v>
                  </c:pt>
                  <c:pt idx="486" c:formatCode="yyyy\-mm\-dd">
                    <c:v>2017-07-14</c:v>
                  </c:pt>
                  <c:pt idx="487" c:formatCode="yyyy\-mm\-dd">
                    <c:v>2017-07-13</c:v>
                  </c:pt>
                  <c:pt idx="488" c:formatCode="yyyy\-mm\-dd">
                    <c:v>2017-07-12</c:v>
                  </c:pt>
                  <c:pt idx="489" c:formatCode="yyyy\-mm\-dd">
                    <c:v>2017-07-11</c:v>
                  </c:pt>
                  <c:pt idx="490" c:formatCode="yyyy\-mm\-dd">
                    <c:v>2017-07-10</c:v>
                  </c:pt>
                  <c:pt idx="491" c:formatCode="yyyy\-mm\-dd">
                    <c:v>2017-07-07</c:v>
                  </c:pt>
                  <c:pt idx="492" c:formatCode="yyyy\-mm\-dd">
                    <c:v>2017-07-06</c:v>
                  </c:pt>
                  <c:pt idx="493" c:formatCode="yyyy\-mm\-dd">
                    <c:v>2017-07-05</c:v>
                  </c:pt>
                  <c:pt idx="494" c:formatCode="yyyy\-mm\-dd">
                    <c:v>2017-07-04</c:v>
                  </c:pt>
                  <c:pt idx="495" c:formatCode="yyyy\-mm\-dd">
                    <c:v>2017-07-03</c:v>
                  </c:pt>
                  <c:pt idx="496" c:formatCode="yyyy\-mm\-dd">
                    <c:v>2017-06-30</c:v>
                  </c:pt>
                  <c:pt idx="497" c:formatCode="yyyy\-mm\-dd">
                    <c:v>2017-06-29</c:v>
                  </c:pt>
                  <c:pt idx="498" c:formatCode="yyyy\-mm\-dd">
                    <c:v>2017-06-28</c:v>
                  </c:pt>
                  <c:pt idx="499" c:formatCode="yyyy\-mm\-dd">
                    <c:v>2017-06-27</c:v>
                  </c:pt>
                  <c:pt idx="500" c:formatCode="yyyy\-mm\-dd">
                    <c:v>2017-06-26</c:v>
                  </c:pt>
                  <c:pt idx="501" c:formatCode="yyyy\-mm\-dd">
                    <c:v>2017-06-23</c:v>
                  </c:pt>
                  <c:pt idx="502" c:formatCode="yyyy\-mm\-dd">
                    <c:v>2017-06-22</c:v>
                  </c:pt>
                  <c:pt idx="503" c:formatCode="yyyy\-mm\-dd">
                    <c:v>2017-06-21</c:v>
                  </c:pt>
                  <c:pt idx="504" c:formatCode="yyyy\-mm\-dd">
                    <c:v>2017-06-20</c:v>
                  </c:pt>
                  <c:pt idx="505" c:formatCode="yyyy\-mm\-dd">
                    <c:v>2017-06-19</c:v>
                  </c:pt>
                  <c:pt idx="506" c:formatCode="yyyy\-mm\-dd">
                    <c:v>2017-06-16</c:v>
                  </c:pt>
                  <c:pt idx="507" c:formatCode="yyyy\-mm\-dd">
                    <c:v>2017-06-15</c:v>
                  </c:pt>
                  <c:pt idx="508" c:formatCode="yyyy\-mm\-dd">
                    <c:v>2017-06-14</c:v>
                  </c:pt>
                  <c:pt idx="509" c:formatCode="yyyy\-mm\-dd">
                    <c:v>2017-06-13</c:v>
                  </c:pt>
                  <c:pt idx="510" c:formatCode="yyyy\-mm\-dd">
                    <c:v>2017-06-12</c:v>
                  </c:pt>
                  <c:pt idx="511" c:formatCode="yyyy\-mm\-dd">
                    <c:v>2017-06-09</c:v>
                  </c:pt>
                  <c:pt idx="512" c:formatCode="yyyy\-mm\-dd">
                    <c:v>2017-06-08</c:v>
                  </c:pt>
                  <c:pt idx="513" c:formatCode="yyyy\-mm\-dd">
                    <c:v>2017-06-07</c:v>
                  </c:pt>
                  <c:pt idx="514" c:formatCode="yyyy\-mm\-dd">
                    <c:v>2017-06-06</c:v>
                  </c:pt>
                  <c:pt idx="515" c:formatCode="yyyy\-mm\-dd">
                    <c:v>2017-06-05</c:v>
                  </c:pt>
                  <c:pt idx="516" c:formatCode="yyyy\-mm\-dd">
                    <c:v>2017-06-02</c:v>
                  </c:pt>
                  <c:pt idx="517" c:formatCode="yyyy\-mm\-dd">
                    <c:v>2017-06-01</c:v>
                  </c:pt>
                  <c:pt idx="518" c:formatCode="yyyy\-mm\-dd">
                    <c:v>2017-05-31</c:v>
                  </c:pt>
                  <c:pt idx="519" c:formatCode="yyyy\-mm\-dd">
                    <c:v>2017-05-26</c:v>
                  </c:pt>
                  <c:pt idx="520" c:formatCode="yyyy\-mm\-dd">
                    <c:v>2017-05-25</c:v>
                  </c:pt>
                  <c:pt idx="521" c:formatCode="yyyy\-mm\-dd">
                    <c:v>2017-05-24</c:v>
                  </c:pt>
                  <c:pt idx="522" c:formatCode="yyyy\-mm\-dd">
                    <c:v>2017-05-23</c:v>
                  </c:pt>
                  <c:pt idx="523" c:formatCode="yyyy\-mm\-dd">
                    <c:v>2017-05-22</c:v>
                  </c:pt>
                  <c:pt idx="524" c:formatCode="yyyy\-mm\-dd">
                    <c:v>2017-05-19</c:v>
                  </c:pt>
                  <c:pt idx="525" c:formatCode="yyyy\-mm\-dd">
                    <c:v>2017-05-18</c:v>
                  </c:pt>
                  <c:pt idx="526" c:formatCode="yyyy\-mm\-dd">
                    <c:v>2017-05-17</c:v>
                  </c:pt>
                  <c:pt idx="527" c:formatCode="yyyy\-mm\-dd">
                    <c:v>2017-05-16</c:v>
                  </c:pt>
                  <c:pt idx="528" c:formatCode="yyyy\-mm\-dd">
                    <c:v>2017-05-15</c:v>
                  </c:pt>
                  <c:pt idx="529" c:formatCode="yyyy\-mm\-dd">
                    <c:v>2017-05-12</c:v>
                  </c:pt>
                  <c:pt idx="530" c:formatCode="yyyy\-mm\-dd">
                    <c:v>2017-05-11</c:v>
                  </c:pt>
                  <c:pt idx="531" c:formatCode="yyyy\-mm\-dd">
                    <c:v>2017-05-10</c:v>
                  </c:pt>
                  <c:pt idx="532" c:formatCode="yyyy\-mm\-dd">
                    <c:v>2017-05-09</c:v>
                  </c:pt>
                  <c:pt idx="533" c:formatCode="yyyy\-mm\-dd">
                    <c:v>2017-05-08</c:v>
                  </c:pt>
                  <c:pt idx="534" c:formatCode="yyyy\-mm\-dd">
                    <c:v>2017-05-05</c:v>
                  </c:pt>
                  <c:pt idx="535" c:formatCode="yyyy\-mm\-dd">
                    <c:v>2017-05-04</c:v>
                  </c:pt>
                  <c:pt idx="536" c:formatCode="yyyy\-mm\-dd">
                    <c:v>2017-05-03</c:v>
                  </c:pt>
                  <c:pt idx="537" c:formatCode="yyyy\-mm\-dd">
                    <c:v>2017-05-02</c:v>
                  </c:pt>
                  <c:pt idx="538" c:formatCode="yyyy\-mm\-dd">
                    <c:v>2017-04-28</c:v>
                  </c:pt>
                  <c:pt idx="539" c:formatCode="yyyy\-mm\-dd">
                    <c:v>2017-04-27</c:v>
                  </c:pt>
                  <c:pt idx="540" c:formatCode="yyyy\-mm\-dd">
                    <c:v>2017-04-26</c:v>
                  </c:pt>
                  <c:pt idx="541" c:formatCode="yyyy\-mm\-dd">
                    <c:v>2017-04-25</c:v>
                  </c:pt>
                  <c:pt idx="542" c:formatCode="yyyy\-mm\-dd">
                    <c:v>2017-04-24</c:v>
                  </c:pt>
                  <c:pt idx="543" c:formatCode="yyyy\-mm\-dd">
                    <c:v>2017-04-21</c:v>
                  </c:pt>
                  <c:pt idx="544" c:formatCode="yyyy\-mm\-dd">
                    <c:v>2017-04-20</c:v>
                  </c:pt>
                  <c:pt idx="545" c:formatCode="yyyy\-mm\-dd">
                    <c:v>2017-04-19</c:v>
                  </c:pt>
                  <c:pt idx="546" c:formatCode="yyyy\-mm\-dd">
                    <c:v>2017-04-18</c:v>
                  </c:pt>
                  <c:pt idx="547" c:formatCode="yyyy\-mm\-dd">
                    <c:v>2017-04-17</c:v>
                  </c:pt>
                  <c:pt idx="548" c:formatCode="yyyy\-mm\-dd">
                    <c:v>2017-04-14</c:v>
                  </c:pt>
                  <c:pt idx="549" c:formatCode="yyyy\-mm\-dd">
                    <c:v>2017-04-13</c:v>
                  </c:pt>
                  <c:pt idx="550" c:formatCode="yyyy\-mm\-dd">
                    <c:v>2017-04-12</c:v>
                  </c:pt>
                  <c:pt idx="551" c:formatCode="yyyy\-mm\-dd">
                    <c:v>2017-04-11</c:v>
                  </c:pt>
                  <c:pt idx="552" c:formatCode="yyyy\-mm\-dd">
                    <c:v>2017-04-10</c:v>
                  </c:pt>
                  <c:pt idx="553" c:formatCode="yyyy\-mm\-dd">
                    <c:v>2017-04-07</c:v>
                  </c:pt>
                  <c:pt idx="554" c:formatCode="yyyy\-mm\-dd">
                    <c:v>2017-04-06</c:v>
                  </c:pt>
                  <c:pt idx="555" c:formatCode="yyyy\-mm\-dd">
                    <c:v>2017-04-05</c:v>
                  </c:pt>
                  <c:pt idx="556" c:formatCode="yyyy\-mm\-dd">
                    <c:v>2017-03-31</c:v>
                  </c:pt>
                  <c:pt idx="557" c:formatCode="yyyy\-mm\-dd">
                    <c:v>2017-03-30</c:v>
                  </c:pt>
                  <c:pt idx="558" c:formatCode="yyyy\-mm\-dd">
                    <c:v>2017-03-29</c:v>
                  </c:pt>
                  <c:pt idx="559" c:formatCode="yyyy\-mm\-dd">
                    <c:v>2017-03-28</c:v>
                  </c:pt>
                  <c:pt idx="560" c:formatCode="yyyy\-mm\-dd">
                    <c:v>2017-03-27</c:v>
                  </c:pt>
                  <c:pt idx="561" c:formatCode="yyyy\-mm\-dd">
                    <c:v>2017-03-24</c:v>
                  </c:pt>
                  <c:pt idx="562" c:formatCode="yyyy\-mm\-dd">
                    <c:v>2017-03-23</c:v>
                  </c:pt>
                  <c:pt idx="563" c:formatCode="yyyy\-mm\-dd">
                    <c:v>2017-03-22</c:v>
                  </c:pt>
                  <c:pt idx="564" c:formatCode="yyyy\-mm\-dd">
                    <c:v>2017-03-21</c:v>
                  </c:pt>
                  <c:pt idx="565" c:formatCode="yyyy\-mm\-dd">
                    <c:v>2017-03-20</c:v>
                  </c:pt>
                  <c:pt idx="566" c:formatCode="yyyy\-mm\-dd">
                    <c:v>2017-03-17</c:v>
                  </c:pt>
                  <c:pt idx="567" c:formatCode="yyyy\-mm\-dd">
                    <c:v>2017-03-16</c:v>
                  </c:pt>
                  <c:pt idx="568" c:formatCode="yyyy\-mm\-dd">
                    <c:v>2017-03-15</c:v>
                  </c:pt>
                  <c:pt idx="569" c:formatCode="yyyy\-mm\-dd">
                    <c:v>2017-03-14</c:v>
                  </c:pt>
                  <c:pt idx="570" c:formatCode="yyyy\-mm\-dd">
                    <c:v>2017-03-13</c:v>
                  </c:pt>
                  <c:pt idx="571" c:formatCode="yyyy\-mm\-dd">
                    <c:v>2017-03-10</c:v>
                  </c:pt>
                  <c:pt idx="572" c:formatCode="yyyy\-mm\-dd">
                    <c:v>2017-03-09</c:v>
                  </c:pt>
                  <c:pt idx="573" c:formatCode="yyyy\-mm\-dd">
                    <c:v>2017-03-08</c:v>
                  </c:pt>
                  <c:pt idx="574" c:formatCode="yyyy\-mm\-dd">
                    <c:v>2017-03-07</c:v>
                  </c:pt>
                  <c:pt idx="575" c:formatCode="yyyy\-mm\-dd">
                    <c:v>2017-03-06</c:v>
                  </c:pt>
                  <c:pt idx="576" c:formatCode="yyyy\-mm\-dd">
                    <c:v>2017-03-03</c:v>
                  </c:pt>
                  <c:pt idx="577" c:formatCode="yyyy\-mm\-dd">
                    <c:v>2017-03-02</c:v>
                  </c:pt>
                  <c:pt idx="578" c:formatCode="yyyy\-mm\-dd">
                    <c:v>2017-03-01</c:v>
                  </c:pt>
                  <c:pt idx="579" c:formatCode="yyyy\-mm\-dd">
                    <c:v>2017-02-28</c:v>
                  </c:pt>
                  <c:pt idx="580" c:formatCode="yyyy\-mm\-dd">
                    <c:v>2017-02-27</c:v>
                  </c:pt>
                  <c:pt idx="581" c:formatCode="yyyy\-mm\-dd">
                    <c:v>2017-02-24</c:v>
                  </c:pt>
                  <c:pt idx="582" c:formatCode="yyyy\-mm\-dd">
                    <c:v>2017-02-23</c:v>
                  </c:pt>
                  <c:pt idx="583" c:formatCode="yyyy\-mm\-dd">
                    <c:v>2017-02-22</c:v>
                  </c:pt>
                  <c:pt idx="584" c:formatCode="yyyy\-mm\-dd">
                    <c:v>2017-02-21</c:v>
                  </c:pt>
                  <c:pt idx="585" c:formatCode="yyyy\-mm\-dd">
                    <c:v>2017-02-20</c:v>
                  </c:pt>
                  <c:pt idx="586" c:formatCode="yyyy\-mm\-dd">
                    <c:v>2017-02-17</c:v>
                  </c:pt>
                  <c:pt idx="587" c:formatCode="yyyy\-mm\-dd">
                    <c:v>2017-02-16</c:v>
                  </c:pt>
                  <c:pt idx="588" c:formatCode="yyyy\-mm\-dd">
                    <c:v>2017-02-15</c:v>
                  </c:pt>
                  <c:pt idx="589" c:formatCode="yyyy\-mm\-dd">
                    <c:v>2017-02-14</c:v>
                  </c:pt>
                  <c:pt idx="590" c:formatCode="yyyy\-mm\-dd">
                    <c:v>2017-02-13</c:v>
                  </c:pt>
                  <c:pt idx="591" c:formatCode="yyyy\-mm\-dd">
                    <c:v>2017-02-10</c:v>
                  </c:pt>
                  <c:pt idx="592" c:formatCode="yyyy\-mm\-dd">
                    <c:v>2017-02-09</c:v>
                  </c:pt>
                  <c:pt idx="593" c:formatCode="yyyy\-mm\-dd">
                    <c:v>2017-02-08</c:v>
                  </c:pt>
                  <c:pt idx="594" c:formatCode="yyyy\-mm\-dd">
                    <c:v>2017-02-07</c:v>
                  </c:pt>
                  <c:pt idx="595" c:formatCode="yyyy\-mm\-dd">
                    <c:v>2017-02-06</c:v>
                  </c:pt>
                  <c:pt idx="596" c:formatCode="yyyy\-mm\-dd">
                    <c:v>2017-02-03</c:v>
                  </c:pt>
                  <c:pt idx="597" c:formatCode="yyyy\-mm\-dd">
                    <c:v>2017-01-26</c:v>
                  </c:pt>
                  <c:pt idx="598" c:formatCode="yyyy\-mm\-dd">
                    <c:v>2017-01-25</c:v>
                  </c:pt>
                  <c:pt idx="599" c:formatCode="yyyy\-mm\-dd">
                    <c:v>2017-01-24</c:v>
                  </c:pt>
                  <c:pt idx="600" c:formatCode="yyyy\-mm\-dd">
                    <c:v>2017-01-23</c:v>
                  </c:pt>
                  <c:pt idx="601" c:formatCode="yyyy\-mm\-dd">
                    <c:v>2017-01-20</c:v>
                  </c:pt>
                  <c:pt idx="602" c:formatCode="yyyy\-mm\-dd">
                    <c:v>2017-01-19</c:v>
                  </c:pt>
                  <c:pt idx="603" c:formatCode="yyyy\-mm\-dd">
                    <c:v>2017-01-18</c:v>
                  </c:pt>
                  <c:pt idx="604" c:formatCode="yyyy\-mm\-dd">
                    <c:v>2017-01-17</c:v>
                  </c:pt>
                  <c:pt idx="605" c:formatCode="yyyy\-mm\-dd">
                    <c:v>2017-01-16</c:v>
                  </c:pt>
                  <c:pt idx="606" c:formatCode="yyyy\-mm\-dd">
                    <c:v>2017-01-13</c:v>
                  </c:pt>
                  <c:pt idx="607" c:formatCode="yyyy\-mm\-dd">
                    <c:v>2017-01-12</c:v>
                  </c:pt>
                  <c:pt idx="608" c:formatCode="yyyy\-mm\-dd">
                    <c:v>2017-01-11</c:v>
                  </c:pt>
                  <c:pt idx="609" c:formatCode="yyyy\-mm\-dd">
                    <c:v>2017-01-10</c:v>
                  </c:pt>
                  <c:pt idx="610" c:formatCode="yyyy\-mm\-dd">
                    <c:v>2017-01-09</c:v>
                  </c:pt>
                  <c:pt idx="611" c:formatCode="yyyy\-mm\-dd">
                    <c:v>2017-01-06</c:v>
                  </c:pt>
                  <c:pt idx="612" c:formatCode="yyyy\-mm\-dd">
                    <c:v>2017-01-05</c:v>
                  </c:pt>
                  <c:pt idx="613" c:formatCode="yyyy\-mm\-dd">
                    <c:v>2017-01-04</c:v>
                  </c:pt>
                  <c:pt idx="614" c:formatCode="yyyy\-mm\-dd">
                    <c:v>2017-01-03</c:v>
                  </c:pt>
                  <c:pt idx="615" c:formatCode="yyyy\-mm\-dd">
                    <c:v>2016-12-30</c:v>
                  </c:pt>
                  <c:pt idx="616" c:formatCode="yyyy\-mm\-dd">
                    <c:v>2016-12-29</c:v>
                  </c:pt>
                  <c:pt idx="617" c:formatCode="yyyy\-mm\-dd">
                    <c:v>2016-12-28</c:v>
                  </c:pt>
                  <c:pt idx="618" c:formatCode="yyyy\-mm\-dd">
                    <c:v>2016-12-27</c:v>
                  </c:pt>
                  <c:pt idx="619" c:formatCode="yyyy\-mm\-dd">
                    <c:v>2016-12-26</c:v>
                  </c:pt>
                  <c:pt idx="620" c:formatCode="yyyy\-mm\-dd">
                    <c:v>2016-12-23</c:v>
                  </c:pt>
                  <c:pt idx="621" c:formatCode="yyyy\-mm\-dd">
                    <c:v>2016-12-22</c:v>
                  </c:pt>
                  <c:pt idx="622" c:formatCode="yyyy\-mm\-dd">
                    <c:v>2016-12-21</c:v>
                  </c:pt>
                  <c:pt idx="623" c:formatCode="yyyy\-mm\-dd">
                    <c:v>2016-12-20</c:v>
                  </c:pt>
                  <c:pt idx="624" c:formatCode="yyyy\-mm\-dd">
                    <c:v>2016-12-19</c:v>
                  </c:pt>
                  <c:pt idx="625" c:formatCode="yyyy\-mm\-dd">
                    <c:v>2016-12-16</c:v>
                  </c:pt>
                  <c:pt idx="626" c:formatCode="yyyy\-mm\-dd">
                    <c:v>2016-12-15</c:v>
                  </c:pt>
                  <c:pt idx="627" c:formatCode="yyyy\-mm\-dd">
                    <c:v>2016-12-14</c:v>
                  </c:pt>
                  <c:pt idx="628" c:formatCode="yyyy\-mm\-dd">
                    <c:v>2016-12-13</c:v>
                  </c:pt>
                  <c:pt idx="629" c:formatCode="yyyy\-mm\-dd">
                    <c:v>2016-12-12</c:v>
                  </c:pt>
                  <c:pt idx="630" c:formatCode="yyyy\-mm\-dd">
                    <c:v>2016-12-09</c:v>
                  </c:pt>
                  <c:pt idx="631" c:formatCode="yyyy\-mm\-dd">
                    <c:v>2016-12-08</c:v>
                  </c:pt>
                  <c:pt idx="632" c:formatCode="yyyy\-mm\-dd">
                    <c:v>2016-12-07</c:v>
                  </c:pt>
                  <c:pt idx="633" c:formatCode="yyyy\-mm\-dd">
                    <c:v>2016-12-06</c:v>
                  </c:pt>
                  <c:pt idx="634" c:formatCode="yyyy\-mm\-dd">
                    <c:v>2016-12-05</c:v>
                  </c:pt>
                  <c:pt idx="635" c:formatCode="yyyy\-mm\-dd">
                    <c:v>2016-12-02</c:v>
                  </c:pt>
                  <c:pt idx="636" c:formatCode="yyyy\-mm\-dd">
                    <c:v>2016-12-01</c:v>
                  </c:pt>
                  <c:pt idx="637" c:formatCode="yyyy\-mm\-dd">
                    <c:v>2016-11-30</c:v>
                  </c:pt>
                  <c:pt idx="638" c:formatCode="yyyy\-mm\-dd">
                    <c:v>2016-11-29</c:v>
                  </c:pt>
                  <c:pt idx="639" c:formatCode="yyyy\-mm\-dd">
                    <c:v>2016-11-28</c:v>
                  </c:pt>
                  <c:pt idx="640" c:formatCode="yyyy\-mm\-dd">
                    <c:v>2016-11-25</c:v>
                  </c:pt>
                  <c:pt idx="641" c:formatCode="yyyy\-mm\-dd">
                    <c:v>2016-11-24</c:v>
                  </c:pt>
                  <c:pt idx="642" c:formatCode="yyyy\-mm\-dd">
                    <c:v>2016-11-23</c:v>
                  </c:pt>
                  <c:pt idx="643" c:formatCode="yyyy\-mm\-dd">
                    <c:v>2016-11-22</c:v>
                  </c:pt>
                  <c:pt idx="644" c:formatCode="yyyy\-mm\-dd">
                    <c:v>2016-11-21</c:v>
                  </c:pt>
                  <c:pt idx="645" c:formatCode="yyyy\-mm\-dd">
                    <c:v>2016-11-18</c:v>
                  </c:pt>
                  <c:pt idx="646" c:formatCode="yyyy\-mm\-dd">
                    <c:v>2016-11-17</c:v>
                  </c:pt>
                  <c:pt idx="647" c:formatCode="yyyy\-mm\-dd">
                    <c:v>2016-11-16</c:v>
                  </c:pt>
                  <c:pt idx="648" c:formatCode="yyyy\-mm\-dd">
                    <c:v>2016-11-15</c:v>
                  </c:pt>
                  <c:pt idx="649" c:formatCode="yyyy\-mm\-dd">
                    <c:v>2016-11-14</c:v>
                  </c:pt>
                  <c:pt idx="650" c:formatCode="yyyy\-mm\-dd">
                    <c:v>2016-11-11</c:v>
                  </c:pt>
                  <c:pt idx="651" c:formatCode="yyyy\-mm\-dd">
                    <c:v>2016-11-10</c:v>
                  </c:pt>
                  <c:pt idx="652" c:formatCode="yyyy\-mm\-dd">
                    <c:v>2016-11-09</c:v>
                  </c:pt>
                  <c:pt idx="653" c:formatCode="yyyy\-mm\-dd">
                    <c:v>2016-11-08</c:v>
                  </c:pt>
                  <c:pt idx="654" c:formatCode="yyyy\-mm\-dd">
                    <c:v>2016-11-07</c:v>
                  </c:pt>
                  <c:pt idx="655" c:formatCode="yyyy\-mm\-dd">
                    <c:v>2016-11-04</c:v>
                  </c:pt>
                  <c:pt idx="656" c:formatCode="yyyy\-mm\-dd">
                    <c:v>2016-11-03</c:v>
                  </c:pt>
                  <c:pt idx="657" c:formatCode="yyyy\-mm\-dd">
                    <c:v>2016-11-02</c:v>
                  </c:pt>
                  <c:pt idx="658" c:formatCode="yyyy\-mm\-dd">
                    <c:v>2016-11-01</c:v>
                  </c:pt>
                  <c:pt idx="659" c:formatCode="yyyy\-mm\-dd">
                    <c:v>2016-10-31</c:v>
                  </c:pt>
                  <c:pt idx="660" c:formatCode="yyyy\-mm\-dd">
                    <c:v>2016-10-28</c:v>
                  </c:pt>
                  <c:pt idx="661" c:formatCode="yyyy\-mm\-dd">
                    <c:v>2016-10-27</c:v>
                  </c:pt>
                  <c:pt idx="662" c:formatCode="yyyy\-mm\-dd">
                    <c:v>2016-10-26</c:v>
                  </c:pt>
                  <c:pt idx="663" c:formatCode="yyyy\-mm\-dd">
                    <c:v>2016-10-25</c:v>
                  </c:pt>
                  <c:pt idx="664" c:formatCode="yyyy\-mm\-dd">
                    <c:v>2016-10-24</c:v>
                  </c:pt>
                  <c:pt idx="665" c:formatCode="yyyy\-mm\-dd">
                    <c:v>2016-10-21</c:v>
                  </c:pt>
                  <c:pt idx="666" c:formatCode="yyyy\-mm\-dd">
                    <c:v>2016-10-20</c:v>
                  </c:pt>
                  <c:pt idx="667" c:formatCode="yyyy\-mm\-dd">
                    <c:v>2016-10-19</c:v>
                  </c:pt>
                  <c:pt idx="668" c:formatCode="yyyy\-mm\-dd">
                    <c:v>2016-10-18</c:v>
                  </c:pt>
                  <c:pt idx="669" c:formatCode="yyyy\-mm\-dd">
                    <c:v>2016-10-17</c:v>
                  </c:pt>
                  <c:pt idx="670" c:formatCode="yyyy\-mm\-dd">
                    <c:v>2016-10-14</c:v>
                  </c:pt>
                  <c:pt idx="671" c:formatCode="yyyy\-mm\-dd">
                    <c:v>2016-10-13</c:v>
                  </c:pt>
                  <c:pt idx="672" c:formatCode="yyyy\-mm\-dd">
                    <c:v>2016-10-12</c:v>
                  </c:pt>
                  <c:pt idx="673" c:formatCode="yyyy\-mm\-dd">
                    <c:v>2016-10-11</c:v>
                  </c:pt>
                  <c:pt idx="674" c:formatCode="yyyy\-mm\-dd">
                    <c:v>2016-10-10</c:v>
                  </c:pt>
                  <c:pt idx="675" c:formatCode="yyyy\-mm\-dd">
                    <c:v>2016-09-30</c:v>
                  </c:pt>
                  <c:pt idx="676" c:formatCode="yyyy\-mm\-dd">
                    <c:v>2016-09-29</c:v>
                  </c:pt>
                  <c:pt idx="677" c:formatCode="yyyy\-mm\-dd">
                    <c:v>2016-09-28</c:v>
                  </c:pt>
                  <c:pt idx="678" c:formatCode="yyyy\-mm\-dd">
                    <c:v>2016-09-27</c:v>
                  </c:pt>
                  <c:pt idx="679" c:formatCode="yyyy\-mm\-dd">
                    <c:v>2016-09-26</c:v>
                  </c:pt>
                  <c:pt idx="680" c:formatCode="yyyy\-mm\-dd">
                    <c:v>2016-09-23</c:v>
                  </c:pt>
                  <c:pt idx="681" c:formatCode="yyyy\-mm\-dd">
                    <c:v>2016-09-22</c:v>
                  </c:pt>
                  <c:pt idx="682" c:formatCode="yyyy\-mm\-dd">
                    <c:v>2016-09-21</c:v>
                  </c:pt>
                  <c:pt idx="683" c:formatCode="yyyy\-mm\-dd">
                    <c:v>2016-09-20</c:v>
                  </c:pt>
                  <c:pt idx="684" c:formatCode="yyyy\-mm\-dd">
                    <c:v>2016-09-19</c:v>
                  </c:pt>
                  <c:pt idx="685" c:formatCode="yyyy\-mm\-dd">
                    <c:v>2016-09-14</c:v>
                  </c:pt>
                  <c:pt idx="686" c:formatCode="yyyy\-mm\-dd">
                    <c:v>2016-09-13</c:v>
                  </c:pt>
                  <c:pt idx="687" c:formatCode="yyyy\-mm\-dd">
                    <c:v>2016-09-12</c:v>
                  </c:pt>
                  <c:pt idx="688" c:formatCode="yyyy\-mm\-dd">
                    <c:v>2016-09-09</c:v>
                  </c:pt>
                  <c:pt idx="689" c:formatCode="yyyy\-mm\-dd">
                    <c:v>2016-09-08</c:v>
                  </c:pt>
                  <c:pt idx="690" c:formatCode="yyyy\-mm\-dd">
                    <c:v>2016-09-07</c:v>
                  </c:pt>
                  <c:pt idx="691" c:formatCode="yyyy\-mm\-dd">
                    <c:v>2016-09-06</c:v>
                  </c:pt>
                  <c:pt idx="692" c:formatCode="yyyy\-mm\-dd">
                    <c:v>2016-09-05</c:v>
                  </c:pt>
                  <c:pt idx="693" c:formatCode="yyyy\-mm\-dd">
                    <c:v>2016-09-02</c:v>
                  </c:pt>
                  <c:pt idx="694" c:formatCode="yyyy\-mm\-dd">
                    <c:v>2016-09-01</c:v>
                  </c:pt>
                  <c:pt idx="695" c:formatCode="yyyy\-mm\-dd">
                    <c:v>2016-08-31</c:v>
                  </c:pt>
                  <c:pt idx="696" c:formatCode="yyyy\-mm\-dd">
                    <c:v>2016-08-30</c:v>
                  </c:pt>
                  <c:pt idx="697" c:formatCode="yyyy\-mm\-dd">
                    <c:v>2016-08-29</c:v>
                  </c:pt>
                  <c:pt idx="698" c:formatCode="yyyy\-mm\-dd">
                    <c:v>2016-08-26</c:v>
                  </c:pt>
                  <c:pt idx="699" c:formatCode="yyyy\-mm\-dd">
                    <c:v>2016-08-25</c:v>
                  </c:pt>
                  <c:pt idx="700" c:formatCode="yyyy\-mm\-dd">
                    <c:v>2016-08-24</c:v>
                  </c:pt>
                  <c:pt idx="701" c:formatCode="yyyy\-mm\-dd">
                    <c:v>2016-08-23</c:v>
                  </c:pt>
                  <c:pt idx="702" c:formatCode="yyyy\-mm\-dd">
                    <c:v>2016-08-22</c:v>
                  </c:pt>
                  <c:pt idx="703" c:formatCode="yyyy\-mm\-dd">
                    <c:v>2016-08-19</c:v>
                  </c:pt>
                  <c:pt idx="704" c:formatCode="yyyy\-mm\-dd">
                    <c:v>2016-08-18</c:v>
                  </c:pt>
                  <c:pt idx="705" c:formatCode="yyyy\-mm\-dd">
                    <c:v>2016-08-17</c:v>
                  </c:pt>
                  <c:pt idx="706" c:formatCode="yyyy\-mm\-dd">
                    <c:v>2016-08-16</c:v>
                  </c:pt>
                  <c:pt idx="707" c:formatCode="yyyy\-mm\-dd">
                    <c:v>2016-08-15</c:v>
                  </c:pt>
                  <c:pt idx="708" c:formatCode="yyyy\-mm\-dd">
                    <c:v>2016-08-12</c:v>
                  </c:pt>
                  <c:pt idx="709" c:formatCode="yyyy\-mm\-dd">
                    <c:v>2016-08-11</c:v>
                  </c:pt>
                  <c:pt idx="710" c:formatCode="yyyy\-mm\-dd">
                    <c:v>2016-08-10</c:v>
                  </c:pt>
                  <c:pt idx="711" c:formatCode="yyyy\-mm\-dd">
                    <c:v>2016-08-09</c:v>
                  </c:pt>
                  <c:pt idx="712" c:formatCode="yyyy\-mm\-dd">
                    <c:v>2016-08-08</c:v>
                  </c:pt>
                  <c:pt idx="713" c:formatCode="yyyy\-mm\-dd">
                    <c:v>2016-08-05</c:v>
                  </c:pt>
                  <c:pt idx="714" c:formatCode="yyyy\-mm\-dd">
                    <c:v>2016-08-04</c:v>
                  </c:pt>
                  <c:pt idx="715" c:formatCode="yyyy\-mm\-dd">
                    <c:v>2016-08-03</c:v>
                  </c:pt>
                  <c:pt idx="716" c:formatCode="yyyy\-mm\-dd">
                    <c:v>2016-08-02</c:v>
                  </c:pt>
                  <c:pt idx="717" c:formatCode="yyyy\-mm\-dd">
                    <c:v>2016-08-01</c:v>
                  </c:pt>
                  <c:pt idx="718" c:formatCode="yyyy\-mm\-dd">
                    <c:v>2016-07-29</c:v>
                  </c:pt>
                  <c:pt idx="719" c:formatCode="yyyy\-mm\-dd">
                    <c:v>2016-07-28</c:v>
                  </c:pt>
                  <c:pt idx="720" c:formatCode="yyyy\-mm\-dd">
                    <c:v>2016-07-27</c:v>
                  </c:pt>
                  <c:pt idx="721" c:formatCode="yyyy\-mm\-dd">
                    <c:v>2016-07-26</c:v>
                  </c:pt>
                  <c:pt idx="722" c:formatCode="yyyy\-mm\-dd">
                    <c:v>2016-07-25</c:v>
                  </c:pt>
                  <c:pt idx="723" c:formatCode="yyyy\-mm\-dd">
                    <c:v>2016-07-22</c:v>
                  </c:pt>
                  <c:pt idx="724" c:formatCode="yyyy\-mm\-dd">
                    <c:v>2016-07-21</c:v>
                  </c:pt>
                  <c:pt idx="725" c:formatCode="yyyy\-mm\-dd">
                    <c:v>2016-07-20</c:v>
                  </c:pt>
                  <c:pt idx="726" c:formatCode="yyyy\-mm\-dd">
                    <c:v>2016-07-19</c:v>
                  </c:pt>
                  <c:pt idx="727" c:formatCode="yyyy\-mm\-dd">
                    <c:v>2016-07-18</c:v>
                  </c:pt>
                  <c:pt idx="728" c:formatCode="yyyy\-mm\-dd">
                    <c:v>2016-07-15</c:v>
                  </c:pt>
                  <c:pt idx="729" c:formatCode="yyyy\-mm\-dd">
                    <c:v>2016-07-14</c:v>
                  </c:pt>
                  <c:pt idx="730" c:formatCode="yyyy\-mm\-dd">
                    <c:v>2016-07-13</c:v>
                  </c:pt>
                  <c:pt idx="731" c:formatCode="yyyy\-mm\-dd">
                    <c:v>2016-07-12</c:v>
                  </c:pt>
                  <c:pt idx="732" c:formatCode="yyyy\-mm\-dd">
                    <c:v>2016-07-11</c:v>
                  </c:pt>
                  <c:pt idx="733" c:formatCode="yyyy\-mm\-dd">
                    <c:v>2016-07-08</c:v>
                  </c:pt>
                  <c:pt idx="734" c:formatCode="yyyy\-mm\-dd">
                    <c:v>2016-07-07</c:v>
                  </c:pt>
                  <c:pt idx="735" c:formatCode="yyyy\-mm\-dd">
                    <c:v>2016-07-06</c:v>
                  </c:pt>
                  <c:pt idx="736" c:formatCode="yyyy\-mm\-dd">
                    <c:v>2016-07-05</c:v>
                  </c:pt>
                  <c:pt idx="737" c:formatCode="yyyy\-mm\-dd">
                    <c:v>2016-07-04</c:v>
                  </c:pt>
                  <c:pt idx="738" c:formatCode="yyyy\-mm\-dd">
                    <c:v>2016-07-01</c:v>
                  </c:pt>
                  <c:pt idx="739" c:formatCode="yyyy\-mm\-dd">
                    <c:v>2016-06-30</c:v>
                  </c:pt>
                  <c:pt idx="740" c:formatCode="yyyy\-mm\-dd">
                    <c:v>2016-06-29</c:v>
                  </c:pt>
                  <c:pt idx="741" c:formatCode="yyyy\-mm\-dd">
                    <c:v>2016-06-28</c:v>
                  </c:pt>
                  <c:pt idx="742" c:formatCode="yyyy\-mm\-dd">
                    <c:v>2016-06-27</c:v>
                  </c:pt>
                  <c:pt idx="743" c:formatCode="yyyy\-mm\-dd">
                    <c:v>2016-06-24</c:v>
                  </c:pt>
                  <c:pt idx="744" c:formatCode="yyyy\-mm\-dd">
                    <c:v>2016-06-23</c:v>
                  </c:pt>
                  <c:pt idx="745" c:formatCode="yyyy\-mm\-dd">
                    <c:v>2016-06-22</c:v>
                  </c:pt>
                  <c:pt idx="746" c:formatCode="yyyy\-mm\-dd">
                    <c:v>2016-06-21</c:v>
                  </c:pt>
                  <c:pt idx="747" c:formatCode="yyyy\-mm\-dd">
                    <c:v>2016-06-20</c:v>
                  </c:pt>
                  <c:pt idx="748" c:formatCode="yyyy\-mm\-dd">
                    <c:v>2016-06-17</c:v>
                  </c:pt>
                  <c:pt idx="749" c:formatCode="yyyy\-mm\-dd">
                    <c:v>2016-06-16</c:v>
                  </c:pt>
                  <c:pt idx="750" c:formatCode="yyyy\-mm\-dd">
                    <c:v>2016-06-15</c:v>
                  </c:pt>
                  <c:pt idx="751" c:formatCode="yyyy\-mm\-dd">
                    <c:v>2016-06-14</c:v>
                  </c:pt>
                  <c:pt idx="752" c:formatCode="yyyy\-mm\-dd">
                    <c:v>2016-06-13</c:v>
                  </c:pt>
                  <c:pt idx="753" c:formatCode="yyyy\-mm\-dd">
                    <c:v>2016-06-08</c:v>
                  </c:pt>
                  <c:pt idx="754" c:formatCode="yyyy\-mm\-dd">
                    <c:v>2016-06-07</c:v>
                  </c:pt>
                  <c:pt idx="755" c:formatCode="yyyy\-mm\-dd">
                    <c:v>2016-06-06</c:v>
                  </c:pt>
                  <c:pt idx="756" c:formatCode="yyyy\-mm\-dd">
                    <c:v>2016-06-03</c:v>
                  </c:pt>
                  <c:pt idx="757" c:formatCode="yyyy\-mm\-dd">
                    <c:v>2016-06-02</c:v>
                  </c:pt>
                  <c:pt idx="758" c:formatCode="yyyy\-mm\-dd">
                    <c:v>2016-06-01</c:v>
                  </c:pt>
                  <c:pt idx="759" c:formatCode="yyyy\-mm\-dd">
                    <c:v>2016-05-31</c:v>
                  </c:pt>
                  <c:pt idx="760" c:formatCode="yyyy\-mm\-dd">
                    <c:v>2016-05-30</c:v>
                  </c:pt>
                  <c:pt idx="761" c:formatCode="yyyy\-mm\-dd">
                    <c:v>2016-05-27</c:v>
                  </c:pt>
                  <c:pt idx="762" c:formatCode="yyyy\-mm\-dd">
                    <c:v>2016-05-26</c:v>
                  </c:pt>
                  <c:pt idx="763" c:formatCode="yyyy\-mm\-dd">
                    <c:v>2016-05-25</c:v>
                  </c:pt>
                  <c:pt idx="764" c:formatCode="yyyy\-mm\-dd">
                    <c:v>2016-05-24</c:v>
                  </c:pt>
                  <c:pt idx="765" c:formatCode="yyyy\-mm\-dd">
                    <c:v>2016-05-23</c:v>
                  </c:pt>
                  <c:pt idx="766" c:formatCode="yyyy\-mm\-dd">
                    <c:v>2016-05-20</c:v>
                  </c:pt>
                  <c:pt idx="767" c:formatCode="yyyy\-mm\-dd">
                    <c:v>2016-05-19</c:v>
                  </c:pt>
                  <c:pt idx="768" c:formatCode="yyyy\-mm\-dd">
                    <c:v>2016-05-18</c:v>
                  </c:pt>
                  <c:pt idx="769" c:formatCode="yyyy\-mm\-dd">
                    <c:v>2016-05-17</c:v>
                  </c:pt>
                  <c:pt idx="770" c:formatCode="yyyy\-mm\-dd">
                    <c:v>2016-05-16</c:v>
                  </c:pt>
                  <c:pt idx="771" c:formatCode="yyyy\-mm\-dd">
                    <c:v>2016-05-13</c:v>
                  </c:pt>
                  <c:pt idx="772" c:formatCode="yyyy\-mm\-dd">
                    <c:v>2016-05-12</c:v>
                  </c:pt>
                  <c:pt idx="773" c:formatCode="yyyy\-mm\-dd">
                    <c:v>2016-05-11</c:v>
                  </c:pt>
                  <c:pt idx="774" c:formatCode="yyyy\-mm\-dd">
                    <c:v>2016-05-10</c:v>
                  </c:pt>
                  <c:pt idx="775" c:formatCode="yyyy\-mm\-dd">
                    <c:v>2016-05-09</c:v>
                  </c:pt>
                  <c:pt idx="776" c:formatCode="yyyy\-mm\-dd">
                    <c:v>2016-05-06</c:v>
                  </c:pt>
                  <c:pt idx="777" c:formatCode="yyyy\-mm\-dd">
                    <c:v>2016-05-05</c:v>
                  </c:pt>
                  <c:pt idx="778" c:formatCode="yyyy\-mm\-dd">
                    <c:v>2016-05-04</c:v>
                  </c:pt>
                  <c:pt idx="779" c:formatCode="yyyy\-mm\-dd">
                    <c:v>2016-05-03</c:v>
                  </c:pt>
                  <c:pt idx="780" c:formatCode="yyyy\-mm\-dd">
                    <c:v>2016-04-29</c:v>
                  </c:pt>
                  <c:pt idx="781" c:formatCode="yyyy\-mm\-dd">
                    <c:v>2016-04-28</c:v>
                  </c:pt>
                  <c:pt idx="782" c:formatCode="yyyy\-mm\-dd">
                    <c:v>2016-04-27</c:v>
                  </c:pt>
                  <c:pt idx="783" c:formatCode="yyyy\-mm\-dd">
                    <c:v>2016-04-26</c:v>
                  </c:pt>
                  <c:pt idx="784" c:formatCode="yyyy\-mm\-dd">
                    <c:v>2016-04-25</c:v>
                  </c:pt>
                  <c:pt idx="785" c:formatCode="yyyy\-mm\-dd">
                    <c:v>2016-04-22</c:v>
                  </c:pt>
                  <c:pt idx="786" c:formatCode="yyyy\-mm\-dd">
                    <c:v>2016-04-21</c:v>
                  </c:pt>
                  <c:pt idx="787" c:formatCode="yyyy\-mm\-dd">
                    <c:v>2016-04-20</c:v>
                  </c:pt>
                  <c:pt idx="788" c:formatCode="yyyy\-mm\-dd">
                    <c:v>2016-04-19</c:v>
                  </c:pt>
                  <c:pt idx="789" c:formatCode="yyyy\-mm\-dd">
                    <c:v>2016-04-18</c:v>
                  </c:pt>
                  <c:pt idx="790" c:formatCode="yyyy\-mm\-dd">
                    <c:v>2016-04-15</c:v>
                  </c:pt>
                  <c:pt idx="791" c:formatCode="yyyy\-mm\-dd">
                    <c:v>2016-04-14</c:v>
                  </c:pt>
                  <c:pt idx="792" c:formatCode="yyyy\-mm\-dd">
                    <c:v>2016-04-13</c:v>
                  </c:pt>
                  <c:pt idx="793" c:formatCode="yyyy\-mm\-dd">
                    <c:v>2016-04-12</c:v>
                  </c:pt>
                  <c:pt idx="794" c:formatCode="yyyy\-mm\-dd">
                    <c:v>2016-04-11</c:v>
                  </c:pt>
                  <c:pt idx="795" c:formatCode="yyyy\-mm\-dd">
                    <c:v>2016-04-08</c:v>
                  </c:pt>
                  <c:pt idx="796" c:formatCode="yyyy\-mm\-dd">
                    <c:v>2016-04-07</c:v>
                  </c:pt>
                  <c:pt idx="797" c:formatCode="yyyy\-mm\-dd">
                    <c:v>2016-04-06</c:v>
                  </c:pt>
                  <c:pt idx="798" c:formatCode="yyyy\-mm\-dd">
                    <c:v>2016-04-05</c:v>
                  </c:pt>
                  <c:pt idx="799" c:formatCode="yyyy\-mm\-dd">
                    <c:v>2016-04-01</c:v>
                  </c:pt>
                  <c:pt idx="800" c:formatCode="yyyy\-mm\-dd">
                    <c:v>2016-03-31</c:v>
                  </c:pt>
                  <c:pt idx="801" c:formatCode="yyyy\-mm\-dd">
                    <c:v>2016-03-30</c:v>
                  </c:pt>
                  <c:pt idx="802" c:formatCode="yyyy\-mm\-dd">
                    <c:v>2016-03-29</c:v>
                  </c:pt>
                  <c:pt idx="803" c:formatCode="yyyy\-mm\-dd">
                    <c:v>2016-03-28</c:v>
                  </c:pt>
                  <c:pt idx="804" c:formatCode="yyyy\-mm\-dd">
                    <c:v>2016-03-25</c:v>
                  </c:pt>
                  <c:pt idx="805" c:formatCode="yyyy\-mm\-dd">
                    <c:v>2016-03-24</c:v>
                  </c:pt>
                  <c:pt idx="806" c:formatCode="yyyy\-mm\-dd">
                    <c:v>2016-03-23</c:v>
                  </c:pt>
                  <c:pt idx="807" c:formatCode="yyyy\-mm\-dd">
                    <c:v>2016-03-22</c:v>
                  </c:pt>
                  <c:pt idx="808" c:formatCode="yyyy\-mm\-dd">
                    <c:v>2016-03-21</c:v>
                  </c:pt>
                  <c:pt idx="809" c:formatCode="yyyy\-mm\-dd">
                    <c:v>2016-03-18</c:v>
                  </c:pt>
                  <c:pt idx="810" c:formatCode="yyyy\-mm\-dd">
                    <c:v>2016-03-17</c:v>
                  </c:pt>
                  <c:pt idx="811" c:formatCode="yyyy\-mm\-dd">
                    <c:v>2016-03-16</c:v>
                  </c:pt>
                  <c:pt idx="812" c:formatCode="yyyy\-mm\-dd">
                    <c:v>2016-03-15</c:v>
                  </c:pt>
                  <c:pt idx="813" c:formatCode="yyyy\-mm\-dd">
                    <c:v>2016-03-14</c:v>
                  </c:pt>
                  <c:pt idx="814" c:formatCode="yyyy\-mm\-dd">
                    <c:v>2016-03-11</c:v>
                  </c:pt>
                  <c:pt idx="815" c:formatCode="yyyy\-mm\-dd">
                    <c:v>2016-03-10</c:v>
                  </c:pt>
                  <c:pt idx="816" c:formatCode="yyyy\-mm\-dd">
                    <c:v>2016-03-09</c:v>
                  </c:pt>
                  <c:pt idx="817" c:formatCode="yyyy\-mm\-dd">
                    <c:v>2016-03-08</c:v>
                  </c:pt>
                  <c:pt idx="818" c:formatCode="yyyy\-mm\-dd">
                    <c:v>2016-03-07</c:v>
                  </c:pt>
                  <c:pt idx="819" c:formatCode="yyyy\-mm\-dd">
                    <c:v>2016-03-04</c:v>
                  </c:pt>
                  <c:pt idx="820" c:formatCode="yyyy\-mm\-dd">
                    <c:v>2016-03-03</c:v>
                  </c:pt>
                  <c:pt idx="821" c:formatCode="yyyy\-mm\-dd">
                    <c:v>2016-03-02</c:v>
                  </c:pt>
                  <c:pt idx="822" c:formatCode="yyyy\-mm\-dd">
                    <c:v>2016-03-01</c:v>
                  </c:pt>
                  <c:pt idx="823" c:formatCode="yyyy\-mm\-dd">
                    <c:v>2016-02-29</c:v>
                  </c:pt>
                  <c:pt idx="824" c:formatCode="yyyy\-mm\-dd">
                    <c:v>2016-02-26</c:v>
                  </c:pt>
                  <c:pt idx="825" c:formatCode="yyyy\-mm\-dd">
                    <c:v>2016-02-25</c:v>
                  </c:pt>
                  <c:pt idx="826" c:formatCode="yyyy\-mm\-dd">
                    <c:v>2016-02-24</c:v>
                  </c:pt>
                  <c:pt idx="827" c:formatCode="yyyy\-mm\-dd">
                    <c:v>2016-02-23</c:v>
                  </c:pt>
                  <c:pt idx="828" c:formatCode="yyyy\-mm\-dd">
                    <c:v>2016-02-22</c:v>
                  </c:pt>
                  <c:pt idx="829" c:formatCode="yyyy\-mm\-dd">
                    <c:v>2016-02-19</c:v>
                  </c:pt>
                  <c:pt idx="830" c:formatCode="yyyy\-mm\-dd">
                    <c:v>2016-02-18</c:v>
                  </c:pt>
                  <c:pt idx="831" c:formatCode="yyyy\-mm\-dd">
                    <c:v>2016-02-17</c:v>
                  </c:pt>
                  <c:pt idx="832" c:formatCode="yyyy\-mm\-dd">
                    <c:v>2016-02-16</c:v>
                  </c:pt>
                  <c:pt idx="833" c:formatCode="yyyy\-mm\-dd">
                    <c:v>2016-02-15</c:v>
                  </c:pt>
                  <c:pt idx="834" c:formatCode="yyyy\-mm\-dd">
                    <c:v>2016-02-05</c:v>
                  </c:pt>
                  <c:pt idx="835" c:formatCode="yyyy\-mm\-dd">
                    <c:v>2016-02-04</c:v>
                  </c:pt>
                  <c:pt idx="836" c:formatCode="yyyy\-mm\-dd">
                    <c:v>2016-02-03</c:v>
                  </c:pt>
                  <c:pt idx="837" c:formatCode="yyyy\-mm\-dd">
                    <c:v>2016-02-02</c:v>
                  </c:pt>
                  <c:pt idx="838" c:formatCode="yyyy\-mm\-dd">
                    <c:v>2016-02-01</c:v>
                  </c:pt>
                  <c:pt idx="839" c:formatCode="yyyy\-mm\-dd">
                    <c:v>2016-01-29</c:v>
                  </c:pt>
                  <c:pt idx="840" c:formatCode="yyyy\-mm\-dd">
                    <c:v>2016-01-28</c:v>
                  </c:pt>
                  <c:pt idx="841" c:formatCode="yyyy\-mm\-dd">
                    <c:v>2016-01-27</c:v>
                  </c:pt>
                  <c:pt idx="842" c:formatCode="yyyy\-mm\-dd">
                    <c:v>2016-01-26</c:v>
                  </c:pt>
                  <c:pt idx="843" c:formatCode="yyyy\-mm\-dd">
                    <c:v>2016-01-25</c:v>
                  </c:pt>
                  <c:pt idx="844" c:formatCode="yyyy\-mm\-dd">
                    <c:v>2016-01-22</c:v>
                  </c:pt>
                  <c:pt idx="845" c:formatCode="yyyy\-mm\-dd">
                    <c:v>2016-01-21</c:v>
                  </c:pt>
                  <c:pt idx="846" c:formatCode="yyyy\-mm\-dd">
                    <c:v>2016-01-20</c:v>
                  </c:pt>
                  <c:pt idx="847" c:formatCode="yyyy\-mm\-dd">
                    <c:v>2016-01-19</c:v>
                  </c:pt>
                  <c:pt idx="848" c:formatCode="yyyy\-mm\-dd">
                    <c:v>2016-01-18</c:v>
                  </c:pt>
                  <c:pt idx="849" c:formatCode="yyyy\-mm\-dd">
                    <c:v>2016-01-15</c:v>
                  </c:pt>
                  <c:pt idx="850" c:formatCode="yyyy\-mm\-dd">
                    <c:v>2016-01-14</c:v>
                  </c:pt>
                  <c:pt idx="851" c:formatCode="yyyy\-mm\-dd">
                    <c:v>2016-01-13</c:v>
                  </c:pt>
                  <c:pt idx="852" c:formatCode="yyyy\-mm\-dd">
                    <c:v>2016-01-12</c:v>
                  </c:pt>
                  <c:pt idx="853" c:formatCode="yyyy\-mm\-dd">
                    <c:v>2016-01-11</c:v>
                  </c:pt>
                  <c:pt idx="854" c:formatCode="yyyy\-mm\-dd">
                    <c:v>2016-01-08</c:v>
                  </c:pt>
                  <c:pt idx="855" c:formatCode="yyyy\-mm\-dd">
                    <c:v>2016-01-07</c:v>
                  </c:pt>
                  <c:pt idx="856" c:formatCode="yyyy\-mm\-dd">
                    <c:v>2016-01-06</c:v>
                  </c:pt>
                  <c:pt idx="857" c:formatCode="yyyy\-mm\-dd">
                    <c:v>2016-01-05</c:v>
                  </c:pt>
                  <c:pt idx="858" c:formatCode="yyyy\-mm\-dd">
                    <c:v>2016-01-04</c:v>
                  </c:pt>
                  <c:pt idx="859" c:formatCode="yyyy\-mm\-dd">
                    <c:v>2015-12-31</c:v>
                  </c:pt>
                  <c:pt idx="860" c:formatCode="yyyy\-mm\-dd">
                    <c:v>2015-12-30</c:v>
                  </c:pt>
                  <c:pt idx="861" c:formatCode="yyyy\-mm\-dd">
                    <c:v>2015-12-29</c:v>
                  </c:pt>
                  <c:pt idx="862" c:formatCode="yyyy\-mm\-dd">
                    <c:v>2015-12-28</c:v>
                  </c:pt>
                  <c:pt idx="863" c:formatCode="yyyy\-mm\-dd">
                    <c:v>2015-12-25</c:v>
                  </c:pt>
                  <c:pt idx="864" c:formatCode="yyyy\-mm\-dd">
                    <c:v>2015-12-24</c:v>
                  </c:pt>
                  <c:pt idx="865" c:formatCode="yyyy\-mm\-dd">
                    <c:v>2015-12-23</c:v>
                  </c:pt>
                  <c:pt idx="866" c:formatCode="yyyy\-mm\-dd">
                    <c:v>2015-12-22</c:v>
                  </c:pt>
                  <c:pt idx="867" c:formatCode="yyyy\-mm\-dd">
                    <c:v>2015-12-21</c:v>
                  </c:pt>
                  <c:pt idx="868" c:formatCode="yyyy\-mm\-dd">
                    <c:v>2015-12-18</c:v>
                  </c:pt>
                  <c:pt idx="869" c:formatCode="yyyy\-mm\-dd">
                    <c:v>2015-12-17</c:v>
                  </c:pt>
                  <c:pt idx="870" c:formatCode="yyyy\-mm\-dd">
                    <c:v>2015-12-16</c:v>
                  </c:pt>
                  <c:pt idx="871" c:formatCode="yyyy\-mm\-dd">
                    <c:v>2015-12-15</c:v>
                  </c:pt>
                  <c:pt idx="872" c:formatCode="yyyy\-mm\-dd">
                    <c:v>2015-12-14</c:v>
                  </c:pt>
                  <c:pt idx="873" c:formatCode="yyyy\-mm\-dd">
                    <c:v>2015-12-11</c:v>
                  </c:pt>
                  <c:pt idx="874" c:formatCode="yyyy\-mm\-dd">
                    <c:v>2015-12-10</c:v>
                  </c:pt>
                  <c:pt idx="875" c:formatCode="yyyy\-mm\-dd">
                    <c:v>2015-12-09</c:v>
                  </c:pt>
                  <c:pt idx="876" c:formatCode="yyyy\-mm\-dd">
                    <c:v>2015-12-08</c:v>
                  </c:pt>
                  <c:pt idx="877" c:formatCode="yyyy\-mm\-dd">
                    <c:v>2015-12-07</c:v>
                  </c:pt>
                  <c:pt idx="878" c:formatCode="yyyy\-mm\-dd">
                    <c:v>2015-12-04</c:v>
                  </c:pt>
                  <c:pt idx="879" c:formatCode="yyyy\-mm\-dd">
                    <c:v>2015-12-03</c:v>
                  </c:pt>
                  <c:pt idx="880" c:formatCode="yyyy\-mm\-dd">
                    <c:v>2015-12-02</c:v>
                  </c:pt>
                  <c:pt idx="881" c:formatCode="yyyy\-mm\-dd">
                    <c:v>2015-12-01</c:v>
                  </c:pt>
                  <c:pt idx="882" c:formatCode="yyyy\-mm\-dd">
                    <c:v>2015-11-30</c:v>
                  </c:pt>
                  <c:pt idx="883" c:formatCode="yyyy\-mm\-dd">
                    <c:v>2015-11-27</c:v>
                  </c:pt>
                  <c:pt idx="884" c:formatCode="yyyy\-mm\-dd">
                    <c:v>2015-11-26</c:v>
                  </c:pt>
                  <c:pt idx="885" c:formatCode="yyyy\-mm\-dd">
                    <c:v>2015-11-25</c:v>
                  </c:pt>
                  <c:pt idx="886" c:formatCode="yyyy\-mm\-dd">
                    <c:v>2015-11-24</c:v>
                  </c:pt>
                  <c:pt idx="887" c:formatCode="yyyy\-mm\-dd">
                    <c:v>2015-11-23</c:v>
                  </c:pt>
                  <c:pt idx="888" c:formatCode="yyyy\-mm\-dd">
                    <c:v>2015-11-20</c:v>
                  </c:pt>
                  <c:pt idx="889" c:formatCode="yyyy\-mm\-dd">
                    <c:v>2015-11-19</c:v>
                  </c:pt>
                  <c:pt idx="890" c:formatCode="yyyy\-mm\-dd">
                    <c:v>2015-11-18</c:v>
                  </c:pt>
                  <c:pt idx="891" c:formatCode="yyyy\-mm\-dd">
                    <c:v>2015-11-17</c:v>
                  </c:pt>
                  <c:pt idx="892" c:formatCode="yyyy\-mm\-dd">
                    <c:v>2015-11-16</c:v>
                  </c:pt>
                  <c:pt idx="893" c:formatCode="yyyy\-mm\-dd">
                    <c:v>2015-11-13</c:v>
                  </c:pt>
                  <c:pt idx="894" c:formatCode="yyyy\-mm\-dd">
                    <c:v>2015-11-12</c:v>
                  </c:pt>
                  <c:pt idx="895" c:formatCode="yyyy\-mm\-dd">
                    <c:v>2015-11-11</c:v>
                  </c:pt>
                  <c:pt idx="896" c:formatCode="yyyy\-mm\-dd">
                    <c:v>2015-11-10</c:v>
                  </c:pt>
                  <c:pt idx="897" c:formatCode="yyyy\-mm\-dd">
                    <c:v>2015-11-09</c:v>
                  </c:pt>
                  <c:pt idx="898" c:formatCode="yyyy\-mm\-dd">
                    <c:v>2015-11-06</c:v>
                  </c:pt>
                  <c:pt idx="899" c:formatCode="yyyy\-mm\-dd">
                    <c:v>2015-11-05</c:v>
                  </c:pt>
                  <c:pt idx="900" c:formatCode="yyyy\-mm\-dd">
                    <c:v>2015-11-04</c:v>
                  </c:pt>
                  <c:pt idx="901" c:formatCode="yyyy\-mm\-dd">
                    <c:v>2015-11-03</c:v>
                  </c:pt>
                  <c:pt idx="902" c:formatCode="yyyy\-mm\-dd">
                    <c:v>2015-11-02</c:v>
                  </c:pt>
                  <c:pt idx="903" c:formatCode="yyyy\-mm\-dd">
                    <c:v>2015-10-30</c:v>
                  </c:pt>
                  <c:pt idx="904" c:formatCode="yyyy\-mm\-dd">
                    <c:v>2015-10-29</c:v>
                  </c:pt>
                  <c:pt idx="905" c:formatCode="yyyy\-mm\-dd">
                    <c:v>2015-10-28</c:v>
                  </c:pt>
                  <c:pt idx="906" c:formatCode="yyyy\-mm\-dd">
                    <c:v>2015-10-27</c:v>
                  </c:pt>
                  <c:pt idx="907" c:formatCode="yyyy\-mm\-dd">
                    <c:v>2015-10-26</c:v>
                  </c:pt>
                  <c:pt idx="908" c:formatCode="yyyy\-mm\-dd">
                    <c:v>2015-10-23</c:v>
                  </c:pt>
                  <c:pt idx="909" c:formatCode="yyyy\-mm\-dd">
                    <c:v>2015-10-22</c:v>
                  </c:pt>
                  <c:pt idx="910" c:formatCode="yyyy\-mm\-dd">
                    <c:v>2015-10-21</c:v>
                  </c:pt>
                  <c:pt idx="911" c:formatCode="yyyy\-mm\-dd">
                    <c:v>2015-10-20</c:v>
                  </c:pt>
                  <c:pt idx="912" c:formatCode="yyyy\-mm\-dd">
                    <c:v>2015-10-19</c:v>
                  </c:pt>
                  <c:pt idx="913" c:formatCode="yyyy\-mm\-dd">
                    <c:v>2015-10-16</c:v>
                  </c:pt>
                  <c:pt idx="914" c:formatCode="yyyy\-mm\-dd">
                    <c:v>2015-10-15</c:v>
                  </c:pt>
                  <c:pt idx="915" c:formatCode="yyyy\-mm\-dd">
                    <c:v>2015-10-14</c:v>
                  </c:pt>
                  <c:pt idx="916" c:formatCode="yyyy\-mm\-dd">
                    <c:v>2015-10-13</c:v>
                  </c:pt>
                  <c:pt idx="917" c:formatCode="yyyy\-mm\-dd">
                    <c:v>2015-10-12</c:v>
                  </c:pt>
                  <c:pt idx="918" c:formatCode="yyyy\-mm\-dd">
                    <c:v>2015-10-09</c:v>
                  </c:pt>
                  <c:pt idx="919" c:formatCode="yyyy\-mm\-dd">
                    <c:v>2015-10-08</c:v>
                  </c:pt>
                  <c:pt idx="920" c:formatCode="yyyy\-mm\-dd">
                    <c:v>2015-09-30</c:v>
                  </c:pt>
                  <c:pt idx="921" c:formatCode="yyyy\-mm\-dd">
                    <c:v>2015-09-28</c:v>
                  </c:pt>
                  <c:pt idx="922" c:formatCode="yyyy\-mm\-dd">
                    <c:v>2015-09-25</c:v>
                  </c:pt>
                  <c:pt idx="923" c:formatCode="yyyy\-mm\-dd">
                    <c:v>2015-09-24</c:v>
                  </c:pt>
                  <c:pt idx="924" c:formatCode="yyyy\-mm\-dd">
                    <c:v>2015-09-23</c:v>
                  </c:pt>
                  <c:pt idx="925" c:formatCode="yyyy\-mm\-dd">
                    <c:v>2015-09-22</c:v>
                  </c:pt>
                  <c:pt idx="926" c:formatCode="yyyy\-mm\-dd">
                    <c:v>2015-09-21</c:v>
                  </c:pt>
                  <c:pt idx="927" c:formatCode="yyyy\-mm\-dd">
                    <c:v>2015-09-18</c:v>
                  </c:pt>
                  <c:pt idx="928" c:formatCode="yyyy\-mm\-dd">
                    <c:v>2015-09-17</c:v>
                  </c:pt>
                  <c:pt idx="929" c:formatCode="yyyy\-mm\-dd">
                    <c:v>2015-09-16</c:v>
                  </c:pt>
                  <c:pt idx="930" c:formatCode="yyyy\-mm\-dd">
                    <c:v>2015-09-15</c:v>
                  </c:pt>
                  <c:pt idx="931" c:formatCode="yyyy\-mm\-dd">
                    <c:v>2015-09-14</c:v>
                  </c:pt>
                  <c:pt idx="932" c:formatCode="yyyy\-mm\-dd">
                    <c:v>2015-09-11</c:v>
                  </c:pt>
                  <c:pt idx="933" c:formatCode="yyyy\-mm\-dd">
                    <c:v>2015-09-10</c:v>
                  </c:pt>
                  <c:pt idx="934" c:formatCode="yyyy\-mm\-dd">
                    <c:v>2015-09-09</c:v>
                  </c:pt>
                  <c:pt idx="935" c:formatCode="yyyy\-mm\-dd">
                    <c:v>2015-09-08</c:v>
                  </c:pt>
                  <c:pt idx="936" c:formatCode="yyyy\-mm\-dd">
                    <c:v>2015-09-07</c:v>
                  </c:pt>
                  <c:pt idx="937" c:formatCode="yyyy\-mm\-dd">
                    <c:v>2015-09-02</c:v>
                  </c:pt>
                  <c:pt idx="938" c:formatCode="yyyy\-mm\-dd">
                    <c:v>2015-09-01</c:v>
                  </c:pt>
                  <c:pt idx="939" c:formatCode="yyyy\-mm\-dd">
                    <c:v>2015-08-31</c:v>
                  </c:pt>
                  <c:pt idx="940" c:formatCode="yyyy\-mm\-dd">
                    <c:v>2015-08-28</c:v>
                  </c:pt>
                  <c:pt idx="941" c:formatCode="yyyy\-mm\-dd">
                    <c:v>2015-08-27</c:v>
                  </c:pt>
                  <c:pt idx="942" c:formatCode="yyyy\-mm\-dd">
                    <c:v>2015-08-26</c:v>
                  </c:pt>
                  <c:pt idx="943" c:formatCode="yyyy\-mm\-dd">
                    <c:v>2015-08-24</c:v>
                  </c:pt>
                  <c:pt idx="944" c:formatCode="yyyy\-mm\-dd">
                    <c:v>2015-08-21</c:v>
                  </c:pt>
                  <c:pt idx="945" c:formatCode="yyyy\-mm\-dd">
                    <c:v>2015-08-20</c:v>
                  </c:pt>
                  <c:pt idx="946" c:formatCode="yyyy\-mm\-dd">
                    <c:v>2015-08-19</c:v>
                  </c:pt>
                  <c:pt idx="947" c:formatCode="yyyy\-mm\-dd">
                    <c:v>2015-08-18</c:v>
                  </c:pt>
                  <c:pt idx="948" c:formatCode="yyyy\-mm\-dd">
                    <c:v>2015-08-17</c:v>
                  </c:pt>
                  <c:pt idx="949" c:formatCode="yyyy\-mm\-dd">
                    <c:v>2015-08-14</c:v>
                  </c:pt>
                  <c:pt idx="950" c:formatCode="yyyy\-mm\-dd">
                    <c:v>2015-08-13</c:v>
                  </c:pt>
                  <c:pt idx="951" c:formatCode="yyyy\-mm\-dd">
                    <c:v>2015-08-12</c:v>
                  </c:pt>
                  <c:pt idx="952" c:formatCode="yyyy\-mm\-dd">
                    <c:v>2015-08-11</c:v>
                  </c:pt>
                  <c:pt idx="953" c:formatCode="yyyy\-mm\-dd">
                    <c:v>2015-08-10</c:v>
                  </c:pt>
                  <c:pt idx="954" c:formatCode="yyyy\-mm\-dd">
                    <c:v>2015-08-07</c:v>
                  </c:pt>
                  <c:pt idx="955" c:formatCode="yyyy\-mm\-dd">
                    <c:v>2015-08-06</c:v>
                  </c:pt>
                  <c:pt idx="956" c:formatCode="yyyy\-mm\-dd">
                    <c:v>2015-08-05</c:v>
                  </c:pt>
                  <c:pt idx="957" c:formatCode="yyyy\-mm\-dd">
                    <c:v>2015-08-04</c:v>
                  </c:pt>
                  <c:pt idx="958" c:formatCode="yyyy\-mm\-dd">
                    <c:v>2015-08-03</c:v>
                  </c:pt>
                  <c:pt idx="959" c:formatCode="yyyy\-mm\-dd">
                    <c:v>2015-07-31</c:v>
                  </c:pt>
                  <c:pt idx="960" c:formatCode="yyyy\-mm\-dd">
                    <c:v>2015-07-30</c:v>
                  </c:pt>
                  <c:pt idx="961" c:formatCode="yyyy\-mm\-dd">
                    <c:v>2015-07-29</c:v>
                  </c:pt>
                  <c:pt idx="962" c:formatCode="yyyy\-mm\-dd">
                    <c:v>2015-07-28</c:v>
                  </c:pt>
                  <c:pt idx="963" c:formatCode="yyyy\-mm\-dd">
                    <c:v>2015-07-27</c:v>
                  </c:pt>
                  <c:pt idx="964" c:formatCode="yyyy\-mm\-dd">
                    <c:v>2015-07-24</c:v>
                  </c:pt>
                  <c:pt idx="965" c:formatCode="yyyy\-mm\-dd">
                    <c:v>2015-07-23</c:v>
                  </c:pt>
                  <c:pt idx="966" c:formatCode="yyyy\-mm\-dd">
                    <c:v>2015-07-22</c:v>
                  </c:pt>
                  <c:pt idx="967" c:formatCode="yyyy\-mm\-dd">
                    <c:v>2015-07-21</c:v>
                  </c:pt>
                  <c:pt idx="968" c:formatCode="yyyy\-mm\-dd">
                    <c:v>2015-07-20</c:v>
                  </c:pt>
                  <c:pt idx="969" c:formatCode="yyyy\-mm\-dd">
                    <c:v>2015-07-17</c:v>
                  </c:pt>
                  <c:pt idx="970" c:formatCode="yyyy\-mm\-dd">
                    <c:v>2015-07-16</c:v>
                  </c:pt>
                  <c:pt idx="971" c:formatCode="yyyy\-mm\-dd">
                    <c:v>2015-07-15</c:v>
                  </c:pt>
                  <c:pt idx="972" c:formatCode="yyyy\-mm\-dd">
                    <c:v>2015-07-14</c:v>
                  </c:pt>
                  <c:pt idx="973" c:formatCode="yyyy\-mm\-dd">
                    <c:v>2015-07-13</c:v>
                  </c:pt>
                  <c:pt idx="974" c:formatCode="yyyy\-mm\-dd">
                    <c:v>2015-07-10</c:v>
                  </c:pt>
                  <c:pt idx="975" c:formatCode="yyyy\-mm\-dd">
                    <c:v>2015-07-09</c:v>
                  </c:pt>
                  <c:pt idx="976" c:formatCode="yyyy\-mm\-dd">
                    <c:v>2015-07-08</c:v>
                  </c:pt>
                  <c:pt idx="977" c:formatCode="yyyy\-mm\-dd">
                    <c:v>2015-07-07</c:v>
                  </c:pt>
                  <c:pt idx="978" c:formatCode="yyyy\-mm\-dd">
                    <c:v>2015-07-06</c:v>
                  </c:pt>
                  <c:pt idx="979" c:formatCode="yyyy\-mm\-dd">
                    <c:v>2015-07-03</c:v>
                  </c:pt>
                  <c:pt idx="980" c:formatCode="yyyy\-mm\-dd">
                    <c:v>2015-07-02</c:v>
                  </c:pt>
                  <c:pt idx="981" c:formatCode="yyyy\-mm\-dd">
                    <c:v>2015-07-01</c:v>
                  </c:pt>
                  <c:pt idx="982" c:formatCode="yyyy\-mm\-dd">
                    <c:v>2015-06-30</c:v>
                  </c:pt>
                  <c:pt idx="983" c:formatCode="yyyy\-mm\-dd">
                    <c:v>2015-06-29</c:v>
                  </c:pt>
                  <c:pt idx="984" c:formatCode="yyyy\-mm\-dd">
                    <c:v>2015-06-26</c:v>
                  </c:pt>
                  <c:pt idx="985" c:formatCode="yyyy\-mm\-dd">
                    <c:v>2015-06-25</c:v>
                  </c:pt>
                  <c:pt idx="986" c:formatCode="yyyy\-mm\-dd">
                    <c:v>2015-06-24</c:v>
                  </c:pt>
                  <c:pt idx="987" c:formatCode="yyyy\-mm\-dd">
                    <c:v>2015-06-23</c:v>
                  </c:pt>
                  <c:pt idx="988" c:formatCode="yyyy\-mm\-dd">
                    <c:v>2015-06-19</c:v>
                  </c:pt>
                  <c:pt idx="989" c:formatCode="yyyy\-mm\-dd">
                    <c:v>2015-06-18</c:v>
                  </c:pt>
                  <c:pt idx="990" c:formatCode="yyyy\-mm\-dd">
                    <c:v>2015-06-17</c:v>
                  </c:pt>
                  <c:pt idx="991" c:formatCode="yyyy\-mm\-dd">
                    <c:v>2015-06-16</c:v>
                  </c:pt>
                  <c:pt idx="992" c:formatCode="yyyy\-mm\-dd">
                    <c:v>2015-06-15</c:v>
                  </c:pt>
                  <c:pt idx="993" c:formatCode="yyyy\-mm\-dd">
                    <c:v>2015-06-12</c:v>
                  </c:pt>
                  <c:pt idx="994" c:formatCode="yyyy\-mm\-dd">
                    <c:v>2015-06-11</c:v>
                  </c:pt>
                  <c:pt idx="995" c:formatCode="yyyy\-mm\-dd">
                    <c:v>2015-06-10</c:v>
                  </c:pt>
                  <c:pt idx="996" c:formatCode="yyyy\-mm\-dd">
                    <c:v>2015-06-09</c:v>
                  </c:pt>
                  <c:pt idx="997" c:formatCode="yyyy\-mm\-dd">
                    <c:v>2015-06-08</c:v>
                  </c:pt>
                  <c:pt idx="998" c:formatCode="yyyy\-mm\-dd">
                    <c:v>2015-06-05</c:v>
                  </c:pt>
                  <c:pt idx="999" c:formatCode="yyyy\-mm\-dd">
                    <c:v>2015-06-04</c:v>
                  </c:pt>
                  <c:pt idx="1000" c:formatCode="yyyy\-mm\-dd">
                    <c:v>2015-06-03</c:v>
                  </c:pt>
                  <c:pt idx="1001" c:formatCode="yyyy\-mm\-dd">
                    <c:v>2015-06-02</c:v>
                  </c:pt>
                  <c:pt idx="1002" c:formatCode="yyyy\-mm\-dd">
                    <c:v>2015-06-01</c:v>
                  </c:pt>
                  <c:pt idx="1003" c:formatCode="yyyy\-mm\-dd">
                    <c:v>2015-05-29</c:v>
                  </c:pt>
                  <c:pt idx="1004" c:formatCode="yyyy\-mm\-dd">
                    <c:v>2015-05-28</c:v>
                  </c:pt>
                  <c:pt idx="1005" c:formatCode="yyyy\-mm\-dd">
                    <c:v>2015-05-27</c:v>
                  </c:pt>
                  <c:pt idx="1006" c:formatCode="yyyy\-mm\-dd">
                    <c:v>2015-05-26</c:v>
                  </c:pt>
                  <c:pt idx="1007" c:formatCode="yyyy\-mm\-dd">
                    <c:v>2015-05-25</c:v>
                  </c:pt>
                  <c:pt idx="1008" c:formatCode="yyyy\-mm\-dd">
                    <c:v>2015-05-22</c:v>
                  </c:pt>
                  <c:pt idx="1009" c:formatCode="yyyy\-mm\-dd">
                    <c:v>2015-05-20</c:v>
                  </c:pt>
                  <c:pt idx="1010" c:formatCode="yyyy\-mm\-dd">
                    <c:v>2015-05-19</c:v>
                  </c:pt>
                  <c:pt idx="1011" c:formatCode="yyyy\-mm\-dd">
                    <c:v>2015-05-18</c:v>
                  </c:pt>
                  <c:pt idx="1012" c:formatCode="yyyy\-mm\-dd">
                    <c:v>2015-05-15</c:v>
                  </c:pt>
                  <c:pt idx="1013" c:formatCode="yyyy\-mm\-dd">
                    <c:v>2015-05-14</c:v>
                  </c:pt>
                  <c:pt idx="1014" c:formatCode="yyyy\-mm\-dd">
                    <c:v>2015-05-13</c:v>
                  </c:pt>
                  <c:pt idx="1015" c:formatCode="yyyy\-mm\-dd">
                    <c:v>2015-05-12</c:v>
                  </c:pt>
                  <c:pt idx="1016" c:formatCode="yyyy\-mm\-dd">
                    <c:v>2015-05-11</c:v>
                  </c:pt>
                  <c:pt idx="1017" c:formatCode="yyyy\-mm\-dd">
                    <c:v>2015-05-08</c:v>
                  </c:pt>
                  <c:pt idx="1018" c:formatCode="yyyy\-mm\-dd">
                    <c:v>2015-05-07</c:v>
                  </c:pt>
                  <c:pt idx="1019" c:formatCode="yyyy\-mm\-dd">
                    <c:v>2015-05-06</c:v>
                  </c:pt>
                  <c:pt idx="1020" c:formatCode="yyyy\-mm\-dd">
                    <c:v>2015-05-05</c:v>
                  </c:pt>
                  <c:pt idx="1021" c:formatCode="yyyy\-mm\-dd">
                    <c:v>2015-05-04</c:v>
                  </c:pt>
                  <c:pt idx="1022" c:formatCode="yyyy\-mm\-dd">
                    <c:v>2015-04-30</c:v>
                  </c:pt>
                  <c:pt idx="1023" c:formatCode="yyyy\-mm\-dd">
                    <c:v>2015-04-29</c:v>
                  </c:pt>
                  <c:pt idx="1024" c:formatCode="yyyy\-mm\-dd">
                    <c:v>2015-04-28</c:v>
                  </c:pt>
                  <c:pt idx="1025" c:formatCode="yyyy\-mm\-dd">
                    <c:v>2015-04-27</c:v>
                  </c:pt>
                  <c:pt idx="1026" c:formatCode="yyyy\-mm\-dd">
                    <c:v>2015-04-24</c:v>
                  </c:pt>
                  <c:pt idx="1027" c:formatCode="yyyy\-mm\-dd">
                    <c:v>2015-04-23</c:v>
                  </c:pt>
                  <c:pt idx="1028" c:formatCode="yyyy\-mm\-dd">
                    <c:v>2015-04-22</c:v>
                  </c:pt>
                  <c:pt idx="1029" c:formatCode="yyyy\-mm\-dd">
                    <c:v>2015-04-21</c:v>
                  </c:pt>
                  <c:pt idx="1030" c:formatCode="yyyy\-mm\-dd">
                    <c:v>2015-04-20</c:v>
                  </c:pt>
                  <c:pt idx="1031" c:formatCode="yyyy\-mm\-dd">
                    <c:v>2015-04-17</c:v>
                  </c:pt>
                  <c:pt idx="1032" c:formatCode="yyyy\-mm\-dd">
                    <c:v>2015-04-16</c:v>
                  </c:pt>
                  <c:pt idx="1033" c:formatCode="yyyy\-mm\-dd">
                    <c:v>2015-04-15</c:v>
                  </c:pt>
                  <c:pt idx="1034" c:formatCode="yyyy\-mm\-dd">
                    <c:v>2015-04-14</c:v>
                  </c:pt>
                  <c:pt idx="1035" c:formatCode="yyyy\-mm\-dd">
                    <c:v>2015-04-13</c:v>
                  </c:pt>
                  <c:pt idx="1036" c:formatCode="yyyy\-mm\-dd">
                    <c:v>2015-04-10</c:v>
                  </c:pt>
                  <c:pt idx="1037" c:formatCode="yyyy\-mm\-dd">
                    <c:v>2015-04-09</c:v>
                  </c:pt>
                  <c:pt idx="1038" c:formatCode="yyyy\-mm\-dd">
                    <c:v>2015-04-08</c:v>
                  </c:pt>
                  <c:pt idx="1039" c:formatCode="yyyy\-mm\-dd">
                    <c:v>2015-04-07</c:v>
                  </c:pt>
                  <c:pt idx="1040" c:formatCode="yyyy\-mm\-dd">
                    <c:v>2015-04-03</c:v>
                  </c:pt>
                  <c:pt idx="1041" c:formatCode="yyyy\-mm\-dd">
                    <c:v>2015-04-02</c:v>
                  </c:pt>
                  <c:pt idx="1042" c:formatCode="yyyy\-mm\-dd">
                    <c:v>2015-04-01</c:v>
                  </c:pt>
                  <c:pt idx="1043" c:formatCode="yyyy\-mm\-dd">
                    <c:v>2015-03-31</c:v>
                  </c:pt>
                  <c:pt idx="1044" c:formatCode="yyyy\-mm\-dd">
                    <c:v>2015-03-30</c:v>
                  </c:pt>
                  <c:pt idx="1045" c:formatCode="yyyy\-mm\-dd">
                    <c:v>2015-03-27</c:v>
                  </c:pt>
                  <c:pt idx="1046" c:formatCode="yyyy\-mm\-dd">
                    <c:v>2015-03-26</c:v>
                  </c:pt>
                  <c:pt idx="1047" c:formatCode="yyyy\-mm\-dd">
                    <c:v>2015-03-25</c:v>
                  </c:pt>
                  <c:pt idx="1048" c:formatCode="yyyy\-mm\-dd">
                    <c:v>2015-03-23</c:v>
                  </c:pt>
                  <c:pt idx="1049" c:formatCode="yyyy\-mm\-dd">
                    <c:v>2015-03-20</c:v>
                  </c:pt>
                  <c:pt idx="1050" c:formatCode="yyyy\-mm\-dd">
                    <c:v>2015-03-19</c:v>
                  </c:pt>
                  <c:pt idx="1051" c:formatCode="yyyy\-mm\-dd">
                    <c:v>2015-03-18</c:v>
                  </c:pt>
                  <c:pt idx="1052" c:formatCode="yyyy\-mm\-dd">
                    <c:v>2015-03-17</c:v>
                  </c:pt>
                  <c:pt idx="1053" c:formatCode="yyyy\-mm\-dd">
                    <c:v>2015-03-16</c:v>
                  </c:pt>
                  <c:pt idx="1054" c:formatCode="yyyy\-mm\-dd">
                    <c:v>2015-03-13</c:v>
                  </c:pt>
                  <c:pt idx="1055" c:formatCode="yyyy\-mm\-dd">
                    <c:v>2015-03-12</c:v>
                  </c:pt>
                  <c:pt idx="1056" c:formatCode="yyyy\-mm\-dd">
                    <c:v>2015-03-11</c:v>
                  </c:pt>
                  <c:pt idx="1057" c:formatCode="yyyy\-mm\-dd">
                    <c:v>2015-03-10</c:v>
                  </c:pt>
                  <c:pt idx="1058" c:formatCode="yyyy\-mm\-dd">
                    <c:v>2015-03-09</c:v>
                  </c:pt>
                  <c:pt idx="1059" c:formatCode="yyyy\-mm\-dd">
                    <c:v>2015-03-06</c:v>
                  </c:pt>
                  <c:pt idx="1060" c:formatCode="yyyy\-mm\-dd">
                    <c:v>2015-03-05</c:v>
                  </c:pt>
                  <c:pt idx="1061" c:formatCode="yyyy\-mm\-dd">
                    <c:v>2015-03-04</c:v>
                  </c:pt>
                  <c:pt idx="1062" c:formatCode="yyyy\-mm\-dd">
                    <c:v>2015-03-03</c:v>
                  </c:pt>
                  <c:pt idx="1063" c:formatCode="yyyy\-mm\-dd">
                    <c:v>2015-03-02</c:v>
                  </c:pt>
                  <c:pt idx="1064" c:formatCode="yyyy\-mm\-dd">
                    <c:v>2015-02-27</c:v>
                  </c:pt>
                  <c:pt idx="1065" c:formatCode="yyyy\-mm\-dd">
                    <c:v>2015-02-26</c:v>
                  </c:pt>
                  <c:pt idx="1066" c:formatCode="yyyy\-mm\-dd">
                    <c:v>2015-02-25</c:v>
                  </c:pt>
                  <c:pt idx="1067" c:formatCode="yyyy\-mm\-dd">
                    <c:v>2015-02-17</c:v>
                  </c:pt>
                  <c:pt idx="1068" c:formatCode="yyyy\-mm\-dd">
                    <c:v>2015-02-16</c:v>
                  </c:pt>
                  <c:pt idx="1069" c:formatCode="yyyy\-mm\-dd">
                    <c:v>2015-02-13</c:v>
                  </c:pt>
                  <c:pt idx="1070" c:formatCode="yyyy\-mm\-dd">
                    <c:v>2015-02-12</c:v>
                  </c:pt>
                  <c:pt idx="1071" c:formatCode="yyyy\-mm\-dd">
                    <c:v>2015-02-11</c:v>
                  </c:pt>
                  <c:pt idx="1072" c:formatCode="yyyy\-mm\-dd">
                    <c:v>2015-02-10</c:v>
                  </c:pt>
                  <c:pt idx="1073" c:formatCode="yyyy\-mm\-dd">
                    <c:v>2015-02-09</c:v>
                  </c:pt>
                  <c:pt idx="1074" c:formatCode="yyyy\-mm\-dd">
                    <c:v>2015-02-06</c:v>
                  </c:pt>
                  <c:pt idx="1075" c:formatCode="yyyy\-mm\-dd">
                    <c:v>2015-02-05</c:v>
                  </c:pt>
                  <c:pt idx="1076" c:formatCode="yyyy\-mm\-dd">
                    <c:v>2015-02-04</c:v>
                  </c:pt>
                  <c:pt idx="1077" c:formatCode="yyyy\-mm\-dd">
                    <c:v>2015-02-03</c:v>
                  </c:pt>
                  <c:pt idx="1078" c:formatCode="yyyy\-mm\-dd">
                    <c:v>2015-02-02</c:v>
                  </c:pt>
                  <c:pt idx="1079" c:formatCode="yyyy\-mm\-dd">
                    <c:v>2015-01-30</c:v>
                  </c:pt>
                  <c:pt idx="1080" c:formatCode="yyyy\-mm\-dd">
                    <c:v>2015-01-29</c:v>
                  </c:pt>
                  <c:pt idx="1081" c:formatCode="yyyy\-mm\-dd">
                    <c:v>2015-01-28</c:v>
                  </c:pt>
                  <c:pt idx="1082" c:formatCode="yyyy\-mm\-dd">
                    <c:v>2015-01-27</c:v>
                  </c:pt>
                  <c:pt idx="1083" c:formatCode="yyyy\-mm\-dd">
                    <c:v>2015-01-26</c:v>
                  </c:pt>
                  <c:pt idx="1084" c:formatCode="yyyy\-mm\-dd">
                    <c:v>2015-01-23</c:v>
                  </c:pt>
                  <c:pt idx="1085" c:formatCode="yyyy\-mm\-dd">
                    <c:v>2015-01-22</c:v>
                  </c:pt>
                  <c:pt idx="1086" c:formatCode="yyyy\-mm\-dd">
                    <c:v>2015-01-21</c:v>
                  </c:pt>
                  <c:pt idx="1087" c:formatCode="yyyy\-mm\-dd">
                    <c:v>2015-01-20</c:v>
                  </c:pt>
                  <c:pt idx="1088" c:formatCode="yyyy\-mm\-dd">
                    <c:v>2015-01-19</c:v>
                  </c:pt>
                  <c:pt idx="1089" c:formatCode="yyyy\-mm\-dd">
                    <c:v>2015-01-16</c:v>
                  </c:pt>
                  <c:pt idx="1090" c:formatCode="yyyy\-mm\-dd">
                    <c:v>2015-01-15</c:v>
                  </c:pt>
                  <c:pt idx="1091" c:formatCode="yyyy\-mm\-dd">
                    <c:v>2015-01-14</c:v>
                  </c:pt>
                  <c:pt idx="1092" c:formatCode="yyyy\-mm\-dd">
                    <c:v>2015-01-13</c:v>
                  </c:pt>
                  <c:pt idx="1093" c:formatCode="yyyy\-mm\-dd">
                    <c:v>2015-01-12</c:v>
                  </c:pt>
                  <c:pt idx="1094" c:formatCode="yyyy\-mm\-dd">
                    <c:v>2015-01-09</c:v>
                  </c:pt>
                  <c:pt idx="1095" c:formatCode="yyyy\-mm\-dd">
                    <c:v>2015-01-08</c:v>
                  </c:pt>
                  <c:pt idx="1096" c:formatCode="yyyy\-mm\-dd">
                    <c:v>2015-01-07</c:v>
                  </c:pt>
                  <c:pt idx="1097" c:formatCode="yyyy\-mm\-dd">
                    <c:v>2015-01-06</c:v>
                  </c:pt>
                  <c:pt idx="1098" c:formatCode="yyyy\-mm\-dd">
                    <c:v>2015-01-05</c:v>
                  </c:pt>
                </c:lvl>
                <c:lvl>
                  <c:pt idx="0" c:formatCode="@">
                    <c:v>150153.SZ</c:v>
                  </c:pt>
                  <c:pt idx="1" c:formatCode="@">
                    <c:v>150153.SZ</c:v>
                  </c:pt>
                  <c:pt idx="2" c:formatCode="@">
                    <c:v>150153.SZ</c:v>
                  </c:pt>
                  <c:pt idx="3" c:formatCode="@">
                    <c:v>150153.SZ</c:v>
                  </c:pt>
                  <c:pt idx="4" c:formatCode="@">
                    <c:v>150153.SZ</c:v>
                  </c:pt>
                  <c:pt idx="5" c:formatCode="@">
                    <c:v>150153.SZ</c:v>
                  </c:pt>
                  <c:pt idx="6" c:formatCode="@">
                    <c:v>150153.SZ</c:v>
                  </c:pt>
                  <c:pt idx="7" c:formatCode="@">
                    <c:v>150153.SZ</c:v>
                  </c:pt>
                  <c:pt idx="8" c:formatCode="@">
                    <c:v>150153.SZ</c:v>
                  </c:pt>
                  <c:pt idx="9" c:formatCode="@">
                    <c:v>150153.SZ</c:v>
                  </c:pt>
                  <c:pt idx="10" c:formatCode="@">
                    <c:v>150153.SZ</c:v>
                  </c:pt>
                  <c:pt idx="11" c:formatCode="@">
                    <c:v>150153.SZ</c:v>
                  </c:pt>
                  <c:pt idx="12" c:formatCode="@">
                    <c:v>150153.SZ</c:v>
                  </c:pt>
                  <c:pt idx="13" c:formatCode="@">
                    <c:v>150153.SZ</c:v>
                  </c:pt>
                  <c:pt idx="14" c:formatCode="@">
                    <c:v>150153.SZ</c:v>
                  </c:pt>
                  <c:pt idx="15" c:formatCode="@">
                    <c:v>150153.SZ</c:v>
                  </c:pt>
                  <c:pt idx="16" c:formatCode="@">
                    <c:v>150153.SZ</c:v>
                  </c:pt>
                  <c:pt idx="17" c:formatCode="@">
                    <c:v>150153.SZ</c:v>
                  </c:pt>
                  <c:pt idx="18" c:formatCode="@">
                    <c:v>150153.SZ</c:v>
                  </c:pt>
                  <c:pt idx="19" c:formatCode="@">
                    <c:v>150153.SZ</c:v>
                  </c:pt>
                  <c:pt idx="20" c:formatCode="@">
                    <c:v>150153.SZ</c:v>
                  </c:pt>
                  <c:pt idx="21" c:formatCode="@">
                    <c:v>150153.SZ</c:v>
                  </c:pt>
                  <c:pt idx="22" c:formatCode="@">
                    <c:v>150153.SZ</c:v>
                  </c:pt>
                  <c:pt idx="23" c:formatCode="@">
                    <c:v>150153.SZ</c:v>
                  </c:pt>
                  <c:pt idx="24" c:formatCode="@">
                    <c:v>150153.SZ</c:v>
                  </c:pt>
                  <c:pt idx="25" c:formatCode="@">
                    <c:v>150153.SZ</c:v>
                  </c:pt>
                  <c:pt idx="26" c:formatCode="@">
                    <c:v>150153.SZ</c:v>
                  </c:pt>
                  <c:pt idx="27" c:formatCode="@">
                    <c:v>150153.SZ</c:v>
                  </c:pt>
                  <c:pt idx="28" c:formatCode="@">
                    <c:v>150153.SZ</c:v>
                  </c:pt>
                  <c:pt idx="29" c:formatCode="@">
                    <c:v>150153.SZ</c:v>
                  </c:pt>
                  <c:pt idx="30" c:formatCode="@">
                    <c:v>150153.SZ</c:v>
                  </c:pt>
                  <c:pt idx="31" c:formatCode="@">
                    <c:v>150153.SZ</c:v>
                  </c:pt>
                  <c:pt idx="32" c:formatCode="@">
                    <c:v>150153.SZ</c:v>
                  </c:pt>
                  <c:pt idx="33" c:formatCode="@">
                    <c:v>150153.SZ</c:v>
                  </c:pt>
                  <c:pt idx="34" c:formatCode="@">
                    <c:v>150153.SZ</c:v>
                  </c:pt>
                  <c:pt idx="35" c:formatCode="@">
                    <c:v>150153.SZ</c:v>
                  </c:pt>
                  <c:pt idx="36" c:formatCode="@">
                    <c:v>150153.SZ</c:v>
                  </c:pt>
                  <c:pt idx="37" c:formatCode="@">
                    <c:v>150153.SZ</c:v>
                  </c:pt>
                  <c:pt idx="38" c:formatCode="@">
                    <c:v>150153.SZ</c:v>
                  </c:pt>
                  <c:pt idx="39" c:formatCode="@">
                    <c:v>150153.SZ</c:v>
                  </c:pt>
                  <c:pt idx="40" c:formatCode="@">
                    <c:v>150153.SZ</c:v>
                  </c:pt>
                  <c:pt idx="41" c:formatCode="@">
                    <c:v>150153.SZ</c:v>
                  </c:pt>
                  <c:pt idx="42" c:formatCode="@">
                    <c:v>150153.SZ</c:v>
                  </c:pt>
                  <c:pt idx="43" c:formatCode="@">
                    <c:v>150153.SZ</c:v>
                  </c:pt>
                  <c:pt idx="44" c:formatCode="@">
                    <c:v>150153.SZ</c:v>
                  </c:pt>
                  <c:pt idx="45" c:formatCode="@">
                    <c:v>150153.SZ</c:v>
                  </c:pt>
                  <c:pt idx="46" c:formatCode="@">
                    <c:v>150153.SZ</c:v>
                  </c:pt>
                  <c:pt idx="47" c:formatCode="@">
                    <c:v>150153.SZ</c:v>
                  </c:pt>
                  <c:pt idx="48" c:formatCode="@">
                    <c:v>150153.SZ</c:v>
                  </c:pt>
                  <c:pt idx="49" c:formatCode="@">
                    <c:v>150153.SZ</c:v>
                  </c:pt>
                  <c:pt idx="50" c:formatCode="@">
                    <c:v>150153.SZ</c:v>
                  </c:pt>
                  <c:pt idx="51" c:formatCode="@">
                    <c:v>150153.SZ</c:v>
                  </c:pt>
                  <c:pt idx="52" c:formatCode="@">
                    <c:v>150153.SZ</c:v>
                  </c:pt>
                  <c:pt idx="53" c:formatCode="@">
                    <c:v>150153.SZ</c:v>
                  </c:pt>
                  <c:pt idx="54" c:formatCode="@">
                    <c:v>150153.SZ</c:v>
                  </c:pt>
                  <c:pt idx="55" c:formatCode="@">
                    <c:v>150153.SZ</c:v>
                  </c:pt>
                  <c:pt idx="56" c:formatCode="@">
                    <c:v>150153.SZ</c:v>
                  </c:pt>
                  <c:pt idx="57" c:formatCode="@">
                    <c:v>150153.SZ</c:v>
                  </c:pt>
                  <c:pt idx="58" c:formatCode="@">
                    <c:v>150153.SZ</c:v>
                  </c:pt>
                  <c:pt idx="59" c:formatCode="@">
                    <c:v>150153.SZ</c:v>
                  </c:pt>
                  <c:pt idx="60" c:formatCode="@">
                    <c:v>150153.SZ</c:v>
                  </c:pt>
                  <c:pt idx="61" c:formatCode="@">
                    <c:v>150153.SZ</c:v>
                  </c:pt>
                  <c:pt idx="62" c:formatCode="@">
                    <c:v>150153.SZ</c:v>
                  </c:pt>
                  <c:pt idx="63" c:formatCode="@">
                    <c:v>150153.SZ</c:v>
                  </c:pt>
                  <c:pt idx="64" c:formatCode="@">
                    <c:v>150153.SZ</c:v>
                  </c:pt>
                  <c:pt idx="65" c:formatCode="@">
                    <c:v>150153.SZ</c:v>
                  </c:pt>
                  <c:pt idx="66" c:formatCode="@">
                    <c:v>150153.SZ</c:v>
                  </c:pt>
                  <c:pt idx="67" c:formatCode="@">
                    <c:v>150153.SZ</c:v>
                  </c:pt>
                  <c:pt idx="68" c:formatCode="@">
                    <c:v>150153.SZ</c:v>
                  </c:pt>
                  <c:pt idx="69" c:formatCode="@">
                    <c:v>150153.SZ</c:v>
                  </c:pt>
                  <c:pt idx="70" c:formatCode="@">
                    <c:v>150153.SZ</c:v>
                  </c:pt>
                  <c:pt idx="71" c:formatCode="@">
                    <c:v>150153.SZ</c:v>
                  </c:pt>
                  <c:pt idx="72" c:formatCode="@">
                    <c:v>150153.SZ</c:v>
                  </c:pt>
                  <c:pt idx="73" c:formatCode="@">
                    <c:v>150153.SZ</c:v>
                  </c:pt>
                  <c:pt idx="74" c:formatCode="@">
                    <c:v>150153.SZ</c:v>
                  </c:pt>
                  <c:pt idx="75" c:formatCode="@">
                    <c:v>150153.SZ</c:v>
                  </c:pt>
                  <c:pt idx="76" c:formatCode="@">
                    <c:v>150153.SZ</c:v>
                  </c:pt>
                  <c:pt idx="77" c:formatCode="@">
                    <c:v>150153.SZ</c:v>
                  </c:pt>
                  <c:pt idx="78" c:formatCode="@">
                    <c:v>150153.SZ</c:v>
                  </c:pt>
                  <c:pt idx="79" c:formatCode="@">
                    <c:v>150153.SZ</c:v>
                  </c:pt>
                  <c:pt idx="80" c:formatCode="@">
                    <c:v>150153.SZ</c:v>
                  </c:pt>
                  <c:pt idx="81" c:formatCode="@">
                    <c:v>150153.SZ</c:v>
                  </c:pt>
                  <c:pt idx="82" c:formatCode="@">
                    <c:v>150153.SZ</c:v>
                  </c:pt>
                  <c:pt idx="83" c:formatCode="@">
                    <c:v>150153.SZ</c:v>
                  </c:pt>
                  <c:pt idx="84" c:formatCode="@">
                    <c:v>150153.SZ</c:v>
                  </c:pt>
                  <c:pt idx="85" c:formatCode="@">
                    <c:v>150153.SZ</c:v>
                  </c:pt>
                  <c:pt idx="86" c:formatCode="@">
                    <c:v>150153.SZ</c:v>
                  </c:pt>
                  <c:pt idx="87" c:formatCode="@">
                    <c:v>150153.SZ</c:v>
                  </c:pt>
                  <c:pt idx="88" c:formatCode="@">
                    <c:v>150153.SZ</c:v>
                  </c:pt>
                  <c:pt idx="89" c:formatCode="@">
                    <c:v>150153.SZ</c:v>
                  </c:pt>
                  <c:pt idx="90" c:formatCode="@">
                    <c:v>150153.SZ</c:v>
                  </c:pt>
                  <c:pt idx="91" c:formatCode="@">
                    <c:v>150153.SZ</c:v>
                  </c:pt>
                  <c:pt idx="92" c:formatCode="@">
                    <c:v>150153.SZ</c:v>
                  </c:pt>
                  <c:pt idx="93" c:formatCode="@">
                    <c:v>150153.SZ</c:v>
                  </c:pt>
                  <c:pt idx="94" c:formatCode="@">
                    <c:v>150153.SZ</c:v>
                  </c:pt>
                  <c:pt idx="95" c:formatCode="@">
                    <c:v>150153.SZ</c:v>
                  </c:pt>
                  <c:pt idx="96" c:formatCode="@">
                    <c:v>150153.SZ</c:v>
                  </c:pt>
                  <c:pt idx="97" c:formatCode="@">
                    <c:v>150153.SZ</c:v>
                  </c:pt>
                  <c:pt idx="98" c:formatCode="@">
                    <c:v>150153.SZ</c:v>
                  </c:pt>
                  <c:pt idx="99" c:formatCode="@">
                    <c:v>150153.SZ</c:v>
                  </c:pt>
                  <c:pt idx="100" c:formatCode="@">
                    <c:v>150153.SZ</c:v>
                  </c:pt>
                  <c:pt idx="101" c:formatCode="@">
                    <c:v>150153.SZ</c:v>
                  </c:pt>
                  <c:pt idx="102" c:formatCode="@">
                    <c:v>150153.SZ</c:v>
                  </c:pt>
                  <c:pt idx="103" c:formatCode="@">
                    <c:v>150153.SZ</c:v>
                  </c:pt>
                  <c:pt idx="104" c:formatCode="@">
                    <c:v>150153.SZ</c:v>
                  </c:pt>
                  <c:pt idx="105" c:formatCode="@">
                    <c:v>150153.SZ</c:v>
                  </c:pt>
                  <c:pt idx="106" c:formatCode="@">
                    <c:v>150153.SZ</c:v>
                  </c:pt>
                  <c:pt idx="107" c:formatCode="@">
                    <c:v>150153.SZ</c:v>
                  </c:pt>
                  <c:pt idx="108" c:formatCode="@">
                    <c:v>150153.SZ</c:v>
                  </c:pt>
                  <c:pt idx="109" c:formatCode="@">
                    <c:v>150153.SZ</c:v>
                  </c:pt>
                  <c:pt idx="110" c:formatCode="@">
                    <c:v>150153.SZ</c:v>
                  </c:pt>
                  <c:pt idx="111" c:formatCode="@">
                    <c:v>150153.SZ</c:v>
                  </c:pt>
                  <c:pt idx="112" c:formatCode="@">
                    <c:v>150153.SZ</c:v>
                  </c:pt>
                  <c:pt idx="113" c:formatCode="@">
                    <c:v>150153.SZ</c:v>
                  </c:pt>
                  <c:pt idx="114" c:formatCode="@">
                    <c:v>150153.SZ</c:v>
                  </c:pt>
                  <c:pt idx="115" c:formatCode="@">
                    <c:v>150153.SZ</c:v>
                  </c:pt>
                  <c:pt idx="116" c:formatCode="@">
                    <c:v>150153.SZ</c:v>
                  </c:pt>
                  <c:pt idx="117" c:formatCode="@">
                    <c:v>150153.SZ</c:v>
                  </c:pt>
                  <c:pt idx="118" c:formatCode="@">
                    <c:v>150153.SZ</c:v>
                  </c:pt>
                  <c:pt idx="119" c:formatCode="@">
                    <c:v>150153.SZ</c:v>
                  </c:pt>
                  <c:pt idx="120" c:formatCode="@">
                    <c:v>150153.SZ</c:v>
                  </c:pt>
                  <c:pt idx="121" c:formatCode="@">
                    <c:v>150153.SZ</c:v>
                  </c:pt>
                  <c:pt idx="122" c:formatCode="@">
                    <c:v>150153.SZ</c:v>
                  </c:pt>
                  <c:pt idx="123" c:formatCode="@">
                    <c:v>150153.SZ</c:v>
                  </c:pt>
                  <c:pt idx="124" c:formatCode="@">
                    <c:v>150153.SZ</c:v>
                  </c:pt>
                  <c:pt idx="125" c:formatCode="@">
                    <c:v>150153.SZ</c:v>
                  </c:pt>
                  <c:pt idx="126" c:formatCode="@">
                    <c:v>150153.SZ</c:v>
                  </c:pt>
                  <c:pt idx="127" c:formatCode="@">
                    <c:v>150153.SZ</c:v>
                  </c:pt>
                  <c:pt idx="128" c:formatCode="@">
                    <c:v>150153.SZ</c:v>
                  </c:pt>
                  <c:pt idx="129" c:formatCode="@">
                    <c:v>150153.SZ</c:v>
                  </c:pt>
                  <c:pt idx="130" c:formatCode="@">
                    <c:v>150153.SZ</c:v>
                  </c:pt>
                  <c:pt idx="131" c:formatCode="@">
                    <c:v>150153.SZ</c:v>
                  </c:pt>
                  <c:pt idx="132" c:formatCode="@">
                    <c:v>150153.SZ</c:v>
                  </c:pt>
                  <c:pt idx="133" c:formatCode="@">
                    <c:v>150153.SZ</c:v>
                  </c:pt>
                  <c:pt idx="134" c:formatCode="@">
                    <c:v>150153.SZ</c:v>
                  </c:pt>
                  <c:pt idx="135" c:formatCode="@">
                    <c:v>150153.SZ</c:v>
                  </c:pt>
                  <c:pt idx="136" c:formatCode="@">
                    <c:v>150153.SZ</c:v>
                  </c:pt>
                  <c:pt idx="137" c:formatCode="@">
                    <c:v>150153.SZ</c:v>
                  </c:pt>
                  <c:pt idx="138" c:formatCode="@">
                    <c:v>150153.SZ</c:v>
                  </c:pt>
                  <c:pt idx="139" c:formatCode="@">
                    <c:v>150153.SZ</c:v>
                  </c:pt>
                  <c:pt idx="140" c:formatCode="@">
                    <c:v>150153.SZ</c:v>
                  </c:pt>
                  <c:pt idx="141" c:formatCode="@">
                    <c:v>150153.SZ</c:v>
                  </c:pt>
                  <c:pt idx="142" c:formatCode="@">
                    <c:v>150153.SZ</c:v>
                  </c:pt>
                  <c:pt idx="143" c:formatCode="@">
                    <c:v>150153.SZ</c:v>
                  </c:pt>
                  <c:pt idx="144" c:formatCode="@">
                    <c:v>150153.SZ</c:v>
                  </c:pt>
                  <c:pt idx="145" c:formatCode="@">
                    <c:v>150153.SZ</c:v>
                  </c:pt>
                  <c:pt idx="146" c:formatCode="@">
                    <c:v>150153.SZ</c:v>
                  </c:pt>
                  <c:pt idx="147" c:formatCode="@">
                    <c:v>150153.SZ</c:v>
                  </c:pt>
                  <c:pt idx="148" c:formatCode="@">
                    <c:v>150153.SZ</c:v>
                  </c:pt>
                  <c:pt idx="149" c:formatCode="@">
                    <c:v>150153.SZ</c:v>
                  </c:pt>
                  <c:pt idx="150" c:formatCode="@">
                    <c:v>150153.SZ</c:v>
                  </c:pt>
                  <c:pt idx="151" c:formatCode="@">
                    <c:v>150153.SZ</c:v>
                  </c:pt>
                  <c:pt idx="152" c:formatCode="@">
                    <c:v>150153.SZ</c:v>
                  </c:pt>
                  <c:pt idx="153" c:formatCode="@">
                    <c:v>150153.SZ</c:v>
                  </c:pt>
                  <c:pt idx="154" c:formatCode="@">
                    <c:v>150153.SZ</c:v>
                  </c:pt>
                  <c:pt idx="155" c:formatCode="@">
                    <c:v>150153.SZ</c:v>
                  </c:pt>
                  <c:pt idx="156" c:formatCode="@">
                    <c:v>150153.SZ</c:v>
                  </c:pt>
                  <c:pt idx="157" c:formatCode="@">
                    <c:v>150153.SZ</c:v>
                  </c:pt>
                  <c:pt idx="158" c:formatCode="@">
                    <c:v>150153.SZ</c:v>
                  </c:pt>
                  <c:pt idx="159" c:formatCode="@">
                    <c:v>150153.SZ</c:v>
                  </c:pt>
                  <c:pt idx="160" c:formatCode="@">
                    <c:v>150153.SZ</c:v>
                  </c:pt>
                  <c:pt idx="161" c:formatCode="@">
                    <c:v>150153.SZ</c:v>
                  </c:pt>
                  <c:pt idx="162" c:formatCode="@">
                    <c:v>150153.SZ</c:v>
                  </c:pt>
                  <c:pt idx="163" c:formatCode="@">
                    <c:v>150153.SZ</c:v>
                  </c:pt>
                  <c:pt idx="164" c:formatCode="@">
                    <c:v>150153.SZ</c:v>
                  </c:pt>
                  <c:pt idx="165" c:formatCode="@">
                    <c:v>150153.SZ</c:v>
                  </c:pt>
                  <c:pt idx="166" c:formatCode="@">
                    <c:v>150153.SZ</c:v>
                  </c:pt>
                  <c:pt idx="167" c:formatCode="@">
                    <c:v>150153.SZ</c:v>
                  </c:pt>
                  <c:pt idx="168" c:formatCode="@">
                    <c:v>150153.SZ</c:v>
                  </c:pt>
                  <c:pt idx="169" c:formatCode="@">
                    <c:v>150153.SZ</c:v>
                  </c:pt>
                  <c:pt idx="170" c:formatCode="@">
                    <c:v>150153.SZ</c:v>
                  </c:pt>
                  <c:pt idx="171" c:formatCode="@">
                    <c:v>150153.SZ</c:v>
                  </c:pt>
                  <c:pt idx="172" c:formatCode="@">
                    <c:v>150153.SZ</c:v>
                  </c:pt>
                  <c:pt idx="173" c:formatCode="@">
                    <c:v>150153.SZ</c:v>
                  </c:pt>
                  <c:pt idx="174" c:formatCode="@">
                    <c:v>150153.SZ</c:v>
                  </c:pt>
                  <c:pt idx="175" c:formatCode="@">
                    <c:v>150153.SZ</c:v>
                  </c:pt>
                  <c:pt idx="176" c:formatCode="@">
                    <c:v>150153.SZ</c:v>
                  </c:pt>
                  <c:pt idx="177" c:formatCode="@">
                    <c:v>150153.SZ</c:v>
                  </c:pt>
                  <c:pt idx="178" c:formatCode="@">
                    <c:v>150153.SZ</c:v>
                  </c:pt>
                  <c:pt idx="179" c:formatCode="@">
                    <c:v>150153.SZ</c:v>
                  </c:pt>
                  <c:pt idx="180" c:formatCode="@">
                    <c:v>150153.SZ</c:v>
                  </c:pt>
                  <c:pt idx="181" c:formatCode="@">
                    <c:v>150153.SZ</c:v>
                  </c:pt>
                  <c:pt idx="182" c:formatCode="@">
                    <c:v>150153.SZ</c:v>
                  </c:pt>
                  <c:pt idx="183" c:formatCode="@">
                    <c:v>150153.SZ</c:v>
                  </c:pt>
                  <c:pt idx="184" c:formatCode="@">
                    <c:v>150153.SZ</c:v>
                  </c:pt>
                  <c:pt idx="185" c:formatCode="@">
                    <c:v>150153.SZ</c:v>
                  </c:pt>
                  <c:pt idx="186" c:formatCode="@">
                    <c:v>150153.SZ</c:v>
                  </c:pt>
                  <c:pt idx="187" c:formatCode="@">
                    <c:v>150153.SZ</c:v>
                  </c:pt>
                  <c:pt idx="188" c:formatCode="@">
                    <c:v>150153.SZ</c:v>
                  </c:pt>
                  <c:pt idx="189" c:formatCode="@">
                    <c:v>150153.SZ</c:v>
                  </c:pt>
                  <c:pt idx="190" c:formatCode="@">
                    <c:v>150153.SZ</c:v>
                  </c:pt>
                  <c:pt idx="191" c:formatCode="@">
                    <c:v>150153.SZ</c:v>
                  </c:pt>
                  <c:pt idx="192" c:formatCode="@">
                    <c:v>150153.SZ</c:v>
                  </c:pt>
                  <c:pt idx="193" c:formatCode="@">
                    <c:v>150153.SZ</c:v>
                  </c:pt>
                  <c:pt idx="194" c:formatCode="@">
                    <c:v>150153.SZ</c:v>
                  </c:pt>
                  <c:pt idx="195" c:formatCode="@">
                    <c:v>150153.SZ</c:v>
                  </c:pt>
                  <c:pt idx="196" c:formatCode="@">
                    <c:v>150153.SZ</c:v>
                  </c:pt>
                  <c:pt idx="197" c:formatCode="@">
                    <c:v>150153.SZ</c:v>
                  </c:pt>
                  <c:pt idx="198" c:formatCode="@">
                    <c:v>150153.SZ</c:v>
                  </c:pt>
                  <c:pt idx="199" c:formatCode="@">
                    <c:v>150153.SZ</c:v>
                  </c:pt>
                  <c:pt idx="200" c:formatCode="@">
                    <c:v>150153.SZ</c:v>
                  </c:pt>
                  <c:pt idx="201" c:formatCode="@">
                    <c:v>150153.SZ</c:v>
                  </c:pt>
                  <c:pt idx="202" c:formatCode="@">
                    <c:v>150153.SZ</c:v>
                  </c:pt>
                  <c:pt idx="203" c:formatCode="@">
                    <c:v>150153.SZ</c:v>
                  </c:pt>
                  <c:pt idx="204" c:formatCode="@">
                    <c:v>150153.SZ</c:v>
                  </c:pt>
                  <c:pt idx="205" c:formatCode="@">
                    <c:v>150153.SZ</c:v>
                  </c:pt>
                  <c:pt idx="206" c:formatCode="@">
                    <c:v>150153.SZ</c:v>
                  </c:pt>
                  <c:pt idx="207" c:formatCode="@">
                    <c:v>150153.SZ</c:v>
                  </c:pt>
                  <c:pt idx="208" c:formatCode="@">
                    <c:v>150153.SZ</c:v>
                  </c:pt>
                  <c:pt idx="209" c:formatCode="@">
                    <c:v>150153.SZ</c:v>
                  </c:pt>
                  <c:pt idx="210" c:formatCode="@">
                    <c:v>150153.SZ</c:v>
                  </c:pt>
                  <c:pt idx="211" c:formatCode="@">
                    <c:v>150153.SZ</c:v>
                  </c:pt>
                  <c:pt idx="212" c:formatCode="@">
                    <c:v>150153.SZ</c:v>
                  </c:pt>
                  <c:pt idx="213" c:formatCode="@">
                    <c:v>150153.SZ</c:v>
                  </c:pt>
                  <c:pt idx="214" c:formatCode="@">
                    <c:v>150153.SZ</c:v>
                  </c:pt>
                  <c:pt idx="215" c:formatCode="@">
                    <c:v>150153.SZ</c:v>
                  </c:pt>
                  <c:pt idx="216" c:formatCode="@">
                    <c:v>150153.SZ</c:v>
                  </c:pt>
                  <c:pt idx="217" c:formatCode="@">
                    <c:v>150153.SZ</c:v>
                  </c:pt>
                  <c:pt idx="218" c:formatCode="@">
                    <c:v>150153.SZ</c:v>
                  </c:pt>
                  <c:pt idx="219" c:formatCode="@">
                    <c:v>150153.SZ</c:v>
                  </c:pt>
                  <c:pt idx="220" c:formatCode="@">
                    <c:v>150153.SZ</c:v>
                  </c:pt>
                  <c:pt idx="221" c:formatCode="@">
                    <c:v>150153.SZ</c:v>
                  </c:pt>
                  <c:pt idx="222" c:formatCode="@">
                    <c:v>150153.SZ</c:v>
                  </c:pt>
                  <c:pt idx="223" c:formatCode="@">
                    <c:v>150153.SZ</c:v>
                  </c:pt>
                  <c:pt idx="224" c:formatCode="@">
                    <c:v>150153.SZ</c:v>
                  </c:pt>
                  <c:pt idx="225" c:formatCode="@">
                    <c:v>150153.SZ</c:v>
                  </c:pt>
                  <c:pt idx="226" c:formatCode="@">
                    <c:v>150153.SZ</c:v>
                  </c:pt>
                  <c:pt idx="227" c:formatCode="@">
                    <c:v>150153.SZ</c:v>
                  </c:pt>
                  <c:pt idx="228" c:formatCode="@">
                    <c:v>150153.SZ</c:v>
                  </c:pt>
                  <c:pt idx="229" c:formatCode="@">
                    <c:v>150153.SZ</c:v>
                  </c:pt>
                  <c:pt idx="230" c:formatCode="@">
                    <c:v>150153.SZ</c:v>
                  </c:pt>
                  <c:pt idx="231" c:formatCode="@">
                    <c:v>150153.SZ</c:v>
                  </c:pt>
                  <c:pt idx="232" c:formatCode="@">
                    <c:v>150153.SZ</c:v>
                  </c:pt>
                  <c:pt idx="233" c:formatCode="@">
                    <c:v>150153.SZ</c:v>
                  </c:pt>
                  <c:pt idx="234" c:formatCode="@">
                    <c:v>150153.SZ</c:v>
                  </c:pt>
                  <c:pt idx="235" c:formatCode="@">
                    <c:v>150153.SZ</c:v>
                  </c:pt>
                  <c:pt idx="236" c:formatCode="@">
                    <c:v>150153.SZ</c:v>
                  </c:pt>
                  <c:pt idx="237" c:formatCode="@">
                    <c:v>150153.SZ</c:v>
                  </c:pt>
                  <c:pt idx="238" c:formatCode="@">
                    <c:v>150153.SZ</c:v>
                  </c:pt>
                  <c:pt idx="239" c:formatCode="@">
                    <c:v>150153.SZ</c:v>
                  </c:pt>
                  <c:pt idx="240" c:formatCode="@">
                    <c:v>150153.SZ</c:v>
                  </c:pt>
                  <c:pt idx="241" c:formatCode="@">
                    <c:v>150153.SZ</c:v>
                  </c:pt>
                  <c:pt idx="242" c:formatCode="@">
                    <c:v>150153.SZ</c:v>
                  </c:pt>
                  <c:pt idx="243" c:formatCode="@">
                    <c:v>150153.SZ</c:v>
                  </c:pt>
                  <c:pt idx="244" c:formatCode="@">
                    <c:v>150153.SZ</c:v>
                  </c:pt>
                  <c:pt idx="245" c:formatCode="@">
                    <c:v>150153.SZ</c:v>
                  </c:pt>
                  <c:pt idx="246" c:formatCode="@">
                    <c:v>150153.SZ</c:v>
                  </c:pt>
                  <c:pt idx="247" c:formatCode="@">
                    <c:v>150153.SZ</c:v>
                  </c:pt>
                  <c:pt idx="248" c:formatCode="@">
                    <c:v>150153.SZ</c:v>
                  </c:pt>
                  <c:pt idx="249" c:formatCode="@">
                    <c:v>150153.SZ</c:v>
                  </c:pt>
                  <c:pt idx="250" c:formatCode="@">
                    <c:v>150153.SZ</c:v>
                  </c:pt>
                  <c:pt idx="251" c:formatCode="@">
                    <c:v>150153.SZ</c:v>
                  </c:pt>
                  <c:pt idx="252" c:formatCode="@">
                    <c:v>150153.SZ</c:v>
                  </c:pt>
                  <c:pt idx="253" c:formatCode="@">
                    <c:v>150153.SZ</c:v>
                  </c:pt>
                  <c:pt idx="254" c:formatCode="@">
                    <c:v>150153.SZ</c:v>
                  </c:pt>
                  <c:pt idx="255" c:formatCode="@">
                    <c:v>150153.SZ</c:v>
                  </c:pt>
                  <c:pt idx="256" c:formatCode="@">
                    <c:v>150153.SZ</c:v>
                  </c:pt>
                  <c:pt idx="257" c:formatCode="@">
                    <c:v>150153.SZ</c:v>
                  </c:pt>
                  <c:pt idx="258" c:formatCode="@">
                    <c:v>150153.SZ</c:v>
                  </c:pt>
                  <c:pt idx="259" c:formatCode="@">
                    <c:v>150153.SZ</c:v>
                  </c:pt>
                  <c:pt idx="260" c:formatCode="@">
                    <c:v>150153.SZ</c:v>
                  </c:pt>
                  <c:pt idx="261" c:formatCode="@">
                    <c:v>150153.SZ</c:v>
                  </c:pt>
                  <c:pt idx="262" c:formatCode="@">
                    <c:v>150153.SZ</c:v>
                  </c:pt>
                  <c:pt idx="263" c:formatCode="@">
                    <c:v>150153.SZ</c:v>
                  </c:pt>
                  <c:pt idx="264" c:formatCode="@">
                    <c:v>150153.SZ</c:v>
                  </c:pt>
                  <c:pt idx="265" c:formatCode="@">
                    <c:v>150153.SZ</c:v>
                  </c:pt>
                  <c:pt idx="266" c:formatCode="@">
                    <c:v>150153.SZ</c:v>
                  </c:pt>
                  <c:pt idx="267" c:formatCode="@">
                    <c:v>150153.SZ</c:v>
                  </c:pt>
                  <c:pt idx="268" c:formatCode="@">
                    <c:v>150153.SZ</c:v>
                  </c:pt>
                  <c:pt idx="269" c:formatCode="@">
                    <c:v>150153.SZ</c:v>
                  </c:pt>
                  <c:pt idx="270" c:formatCode="@">
                    <c:v>150153.SZ</c:v>
                  </c:pt>
                  <c:pt idx="271" c:formatCode="@">
                    <c:v>150153.SZ</c:v>
                  </c:pt>
                  <c:pt idx="272" c:formatCode="@">
                    <c:v>150153.SZ</c:v>
                  </c:pt>
                  <c:pt idx="273" c:formatCode="@">
                    <c:v>150153.SZ</c:v>
                  </c:pt>
                  <c:pt idx="274" c:formatCode="@">
                    <c:v>150153.SZ</c:v>
                  </c:pt>
                  <c:pt idx="275" c:formatCode="@">
                    <c:v>150153.SZ</c:v>
                  </c:pt>
                  <c:pt idx="276" c:formatCode="@">
                    <c:v>150153.SZ</c:v>
                  </c:pt>
                  <c:pt idx="277" c:formatCode="@">
                    <c:v>150153.SZ</c:v>
                  </c:pt>
                  <c:pt idx="278" c:formatCode="@">
                    <c:v>150153.SZ</c:v>
                  </c:pt>
                  <c:pt idx="279" c:formatCode="@">
                    <c:v>150153.SZ</c:v>
                  </c:pt>
                  <c:pt idx="280" c:formatCode="@">
                    <c:v>150153.SZ</c:v>
                  </c:pt>
                  <c:pt idx="281" c:formatCode="@">
                    <c:v>150153.SZ</c:v>
                  </c:pt>
                  <c:pt idx="282" c:formatCode="@">
                    <c:v>150153.SZ</c:v>
                  </c:pt>
                  <c:pt idx="283" c:formatCode="@">
                    <c:v>150153.SZ</c:v>
                  </c:pt>
                  <c:pt idx="284" c:formatCode="@">
                    <c:v>150153.SZ</c:v>
                  </c:pt>
                  <c:pt idx="285" c:formatCode="@">
                    <c:v>150153.SZ</c:v>
                  </c:pt>
                  <c:pt idx="286" c:formatCode="@">
                    <c:v>150153.SZ</c:v>
                  </c:pt>
                  <c:pt idx="287" c:formatCode="@">
                    <c:v>150153.SZ</c:v>
                  </c:pt>
                  <c:pt idx="288" c:formatCode="@">
                    <c:v>150153.SZ</c:v>
                  </c:pt>
                  <c:pt idx="289" c:formatCode="@">
                    <c:v>150153.SZ</c:v>
                  </c:pt>
                  <c:pt idx="290" c:formatCode="@">
                    <c:v>150153.SZ</c:v>
                  </c:pt>
                  <c:pt idx="291" c:formatCode="@">
                    <c:v>150153.SZ</c:v>
                  </c:pt>
                  <c:pt idx="292" c:formatCode="@">
                    <c:v>150153.SZ</c:v>
                  </c:pt>
                  <c:pt idx="293" c:formatCode="@">
                    <c:v>150153.SZ</c:v>
                  </c:pt>
                  <c:pt idx="294" c:formatCode="@">
                    <c:v>150153.SZ</c:v>
                  </c:pt>
                  <c:pt idx="295" c:formatCode="@">
                    <c:v>150153.SZ</c:v>
                  </c:pt>
                  <c:pt idx="296" c:formatCode="@">
                    <c:v>150153.SZ</c:v>
                  </c:pt>
                  <c:pt idx="297" c:formatCode="@">
                    <c:v>150153.SZ</c:v>
                  </c:pt>
                  <c:pt idx="298" c:formatCode="@">
                    <c:v>150153.SZ</c:v>
                  </c:pt>
                  <c:pt idx="299" c:formatCode="@">
                    <c:v>150153.SZ</c:v>
                  </c:pt>
                  <c:pt idx="300" c:formatCode="@">
                    <c:v>150153.SZ</c:v>
                  </c:pt>
                  <c:pt idx="301" c:formatCode="@">
                    <c:v>150153.SZ</c:v>
                  </c:pt>
                  <c:pt idx="302" c:formatCode="@">
                    <c:v>150153.SZ</c:v>
                  </c:pt>
                  <c:pt idx="303" c:formatCode="@">
                    <c:v>150153.SZ</c:v>
                  </c:pt>
                  <c:pt idx="304" c:formatCode="@">
                    <c:v>150153.SZ</c:v>
                  </c:pt>
                  <c:pt idx="305" c:formatCode="@">
                    <c:v>150153.SZ</c:v>
                  </c:pt>
                  <c:pt idx="306" c:formatCode="@">
                    <c:v>150153.SZ</c:v>
                  </c:pt>
                  <c:pt idx="307" c:formatCode="@">
                    <c:v>150153.SZ</c:v>
                  </c:pt>
                  <c:pt idx="308" c:formatCode="@">
                    <c:v>150153.SZ</c:v>
                  </c:pt>
                  <c:pt idx="309" c:formatCode="@">
                    <c:v>150153.SZ</c:v>
                  </c:pt>
                  <c:pt idx="310" c:formatCode="@">
                    <c:v>150153.SZ</c:v>
                  </c:pt>
                  <c:pt idx="311" c:formatCode="@">
                    <c:v>150153.SZ</c:v>
                  </c:pt>
                  <c:pt idx="312" c:formatCode="@">
                    <c:v>150153.SZ</c:v>
                  </c:pt>
                  <c:pt idx="313" c:formatCode="@">
                    <c:v>150153.SZ</c:v>
                  </c:pt>
                  <c:pt idx="314" c:formatCode="@">
                    <c:v>150153.SZ</c:v>
                  </c:pt>
                  <c:pt idx="315" c:formatCode="@">
                    <c:v>150153.SZ</c:v>
                  </c:pt>
                  <c:pt idx="316" c:formatCode="@">
                    <c:v>150153.SZ</c:v>
                  </c:pt>
                  <c:pt idx="317" c:formatCode="@">
                    <c:v>150153.SZ</c:v>
                  </c:pt>
                  <c:pt idx="318" c:formatCode="@">
                    <c:v>150153.SZ</c:v>
                  </c:pt>
                  <c:pt idx="319" c:formatCode="@">
                    <c:v>150153.SZ</c:v>
                  </c:pt>
                  <c:pt idx="320" c:formatCode="@">
                    <c:v>150153.SZ</c:v>
                  </c:pt>
                  <c:pt idx="321" c:formatCode="@">
                    <c:v>150153.SZ</c:v>
                  </c:pt>
                  <c:pt idx="322" c:formatCode="@">
                    <c:v>150153.SZ</c:v>
                  </c:pt>
                  <c:pt idx="323" c:formatCode="@">
                    <c:v>150153.SZ</c:v>
                  </c:pt>
                  <c:pt idx="324" c:formatCode="@">
                    <c:v>150153.SZ</c:v>
                  </c:pt>
                  <c:pt idx="325" c:formatCode="@">
                    <c:v>150153.SZ</c:v>
                  </c:pt>
                  <c:pt idx="326" c:formatCode="@">
                    <c:v>150153.SZ</c:v>
                  </c:pt>
                  <c:pt idx="327" c:formatCode="@">
                    <c:v>150153.SZ</c:v>
                  </c:pt>
                  <c:pt idx="328" c:formatCode="@">
                    <c:v>150153.SZ</c:v>
                  </c:pt>
                  <c:pt idx="329" c:formatCode="@">
                    <c:v>150153.SZ</c:v>
                  </c:pt>
                  <c:pt idx="330" c:formatCode="@">
                    <c:v>150153.SZ</c:v>
                  </c:pt>
                  <c:pt idx="331" c:formatCode="@">
                    <c:v>150153.SZ</c:v>
                  </c:pt>
                  <c:pt idx="332" c:formatCode="@">
                    <c:v>150153.SZ</c:v>
                  </c:pt>
                  <c:pt idx="333" c:formatCode="@">
                    <c:v>150153.SZ</c:v>
                  </c:pt>
                  <c:pt idx="334" c:formatCode="@">
                    <c:v>150153.SZ</c:v>
                  </c:pt>
                  <c:pt idx="335" c:formatCode="@">
                    <c:v>150153.SZ</c:v>
                  </c:pt>
                  <c:pt idx="336" c:formatCode="@">
                    <c:v>150153.SZ</c:v>
                  </c:pt>
                  <c:pt idx="337" c:formatCode="@">
                    <c:v>150153.SZ</c:v>
                  </c:pt>
                  <c:pt idx="338" c:formatCode="@">
                    <c:v>150153.SZ</c:v>
                  </c:pt>
                  <c:pt idx="339" c:formatCode="@">
                    <c:v>150153.SZ</c:v>
                  </c:pt>
                  <c:pt idx="340" c:formatCode="@">
                    <c:v>150153.SZ</c:v>
                  </c:pt>
                  <c:pt idx="341" c:formatCode="@">
                    <c:v>150153.SZ</c:v>
                  </c:pt>
                  <c:pt idx="342" c:formatCode="@">
                    <c:v>150153.SZ</c:v>
                  </c:pt>
                  <c:pt idx="343" c:formatCode="@">
                    <c:v>150153.SZ</c:v>
                  </c:pt>
                  <c:pt idx="344" c:formatCode="@">
                    <c:v>150153.SZ</c:v>
                  </c:pt>
                  <c:pt idx="345" c:formatCode="@">
                    <c:v>150153.SZ</c:v>
                  </c:pt>
                  <c:pt idx="346" c:formatCode="@">
                    <c:v>150153.SZ</c:v>
                  </c:pt>
                  <c:pt idx="347" c:formatCode="@">
                    <c:v>150153.SZ</c:v>
                  </c:pt>
                  <c:pt idx="348" c:formatCode="@">
                    <c:v>150153.SZ</c:v>
                  </c:pt>
                  <c:pt idx="349" c:formatCode="@">
                    <c:v>150153.SZ</c:v>
                  </c:pt>
                  <c:pt idx="350" c:formatCode="@">
                    <c:v>150153.SZ</c:v>
                  </c:pt>
                  <c:pt idx="351" c:formatCode="@">
                    <c:v>150153.SZ</c:v>
                  </c:pt>
                  <c:pt idx="352" c:formatCode="@">
                    <c:v>150153.SZ</c:v>
                  </c:pt>
                  <c:pt idx="353" c:formatCode="@">
                    <c:v>150153.SZ</c:v>
                  </c:pt>
                  <c:pt idx="354" c:formatCode="@">
                    <c:v>150153.SZ</c:v>
                  </c:pt>
                  <c:pt idx="355" c:formatCode="@">
                    <c:v>150153.SZ</c:v>
                  </c:pt>
                  <c:pt idx="356" c:formatCode="@">
                    <c:v>150153.SZ</c:v>
                  </c:pt>
                  <c:pt idx="357" c:formatCode="@">
                    <c:v>150153.SZ</c:v>
                  </c:pt>
                  <c:pt idx="358" c:formatCode="@">
                    <c:v>150153.SZ</c:v>
                  </c:pt>
                  <c:pt idx="359" c:formatCode="@">
                    <c:v>150153.SZ</c:v>
                  </c:pt>
                  <c:pt idx="360" c:formatCode="@">
                    <c:v>150153.SZ</c:v>
                  </c:pt>
                  <c:pt idx="361" c:formatCode="@">
                    <c:v>150153.SZ</c:v>
                  </c:pt>
                  <c:pt idx="362" c:formatCode="@">
                    <c:v>150153.SZ</c:v>
                  </c:pt>
                  <c:pt idx="363" c:formatCode="@">
                    <c:v>150153.SZ</c:v>
                  </c:pt>
                  <c:pt idx="364" c:formatCode="@">
                    <c:v>150153.SZ</c:v>
                  </c:pt>
                  <c:pt idx="365" c:formatCode="@">
                    <c:v>150153.SZ</c:v>
                  </c:pt>
                  <c:pt idx="366" c:formatCode="@">
                    <c:v>150153.SZ</c:v>
                  </c:pt>
                  <c:pt idx="367" c:formatCode="@">
                    <c:v>150153.SZ</c:v>
                  </c:pt>
                  <c:pt idx="368" c:formatCode="@">
                    <c:v>150153.SZ</c:v>
                  </c:pt>
                  <c:pt idx="369" c:formatCode="@">
                    <c:v>150153.SZ</c:v>
                  </c:pt>
                  <c:pt idx="370" c:formatCode="@">
                    <c:v>150153.SZ</c:v>
                  </c:pt>
                  <c:pt idx="371" c:formatCode="@">
                    <c:v>150153.SZ</c:v>
                  </c:pt>
                  <c:pt idx="372" c:formatCode="@">
                    <c:v>150153.SZ</c:v>
                  </c:pt>
                  <c:pt idx="373" c:formatCode="@">
                    <c:v>150153.SZ</c:v>
                  </c:pt>
                  <c:pt idx="374" c:formatCode="@">
                    <c:v>150153.SZ</c:v>
                  </c:pt>
                  <c:pt idx="375" c:formatCode="@">
                    <c:v>150153.SZ</c:v>
                  </c:pt>
                  <c:pt idx="376" c:formatCode="@">
                    <c:v>150153.SZ</c:v>
                  </c:pt>
                  <c:pt idx="377" c:formatCode="@">
                    <c:v>150153.SZ</c:v>
                  </c:pt>
                  <c:pt idx="378" c:formatCode="@">
                    <c:v>150153.SZ</c:v>
                  </c:pt>
                  <c:pt idx="379" c:formatCode="@">
                    <c:v>150153.SZ</c:v>
                  </c:pt>
                  <c:pt idx="380" c:formatCode="@">
                    <c:v>150153.SZ</c:v>
                  </c:pt>
                  <c:pt idx="381" c:formatCode="@">
                    <c:v>150153.SZ</c:v>
                  </c:pt>
                  <c:pt idx="382" c:formatCode="@">
                    <c:v>150153.SZ</c:v>
                  </c:pt>
                  <c:pt idx="383" c:formatCode="@">
                    <c:v>150153.SZ</c:v>
                  </c:pt>
                  <c:pt idx="384" c:formatCode="@">
                    <c:v>150153.SZ</c:v>
                  </c:pt>
                  <c:pt idx="385" c:formatCode="@">
                    <c:v>150153.SZ</c:v>
                  </c:pt>
                  <c:pt idx="386" c:formatCode="@">
                    <c:v>150153.SZ</c:v>
                  </c:pt>
                  <c:pt idx="387" c:formatCode="@">
                    <c:v>150153.SZ</c:v>
                  </c:pt>
                  <c:pt idx="388" c:formatCode="@">
                    <c:v>150153.SZ</c:v>
                  </c:pt>
                  <c:pt idx="389" c:formatCode="@">
                    <c:v>150153.SZ</c:v>
                  </c:pt>
                  <c:pt idx="390" c:formatCode="@">
                    <c:v>150153.SZ</c:v>
                  </c:pt>
                  <c:pt idx="391" c:formatCode="@">
                    <c:v>150153.SZ</c:v>
                  </c:pt>
                  <c:pt idx="392" c:formatCode="@">
                    <c:v>150153.SZ</c:v>
                  </c:pt>
                  <c:pt idx="393" c:formatCode="@">
                    <c:v>150153.SZ</c:v>
                  </c:pt>
                  <c:pt idx="394" c:formatCode="@">
                    <c:v>150153.SZ</c:v>
                  </c:pt>
                  <c:pt idx="395" c:formatCode="@">
                    <c:v>150153.SZ</c:v>
                  </c:pt>
                  <c:pt idx="396" c:formatCode="@">
                    <c:v>150153.SZ</c:v>
                  </c:pt>
                  <c:pt idx="397" c:formatCode="@">
                    <c:v>150153.SZ</c:v>
                  </c:pt>
                  <c:pt idx="398" c:formatCode="@">
                    <c:v>150153.SZ</c:v>
                  </c:pt>
                  <c:pt idx="399" c:formatCode="@">
                    <c:v>150153.SZ</c:v>
                  </c:pt>
                  <c:pt idx="400" c:formatCode="@">
                    <c:v>150153.SZ</c:v>
                  </c:pt>
                  <c:pt idx="401" c:formatCode="@">
                    <c:v>150153.SZ</c:v>
                  </c:pt>
                  <c:pt idx="402" c:formatCode="@">
                    <c:v>150153.SZ</c:v>
                  </c:pt>
                  <c:pt idx="403" c:formatCode="@">
                    <c:v>150153.SZ</c:v>
                  </c:pt>
                  <c:pt idx="404" c:formatCode="@">
                    <c:v>150153.SZ</c:v>
                  </c:pt>
                  <c:pt idx="405" c:formatCode="@">
                    <c:v>150153.SZ</c:v>
                  </c:pt>
                  <c:pt idx="406" c:formatCode="@">
                    <c:v>150153.SZ</c:v>
                  </c:pt>
                  <c:pt idx="407" c:formatCode="@">
                    <c:v>150153.SZ</c:v>
                  </c:pt>
                  <c:pt idx="408" c:formatCode="@">
                    <c:v>150153.SZ</c:v>
                  </c:pt>
                  <c:pt idx="409" c:formatCode="@">
                    <c:v>150153.SZ</c:v>
                  </c:pt>
                  <c:pt idx="410" c:formatCode="@">
                    <c:v>150153.SZ</c:v>
                  </c:pt>
                  <c:pt idx="411" c:formatCode="@">
                    <c:v>150153.SZ</c:v>
                  </c:pt>
                  <c:pt idx="412" c:formatCode="@">
                    <c:v>150153.SZ</c:v>
                  </c:pt>
                  <c:pt idx="413" c:formatCode="@">
                    <c:v>150153.SZ</c:v>
                  </c:pt>
                  <c:pt idx="414" c:formatCode="@">
                    <c:v>150153.SZ</c:v>
                  </c:pt>
                  <c:pt idx="415" c:formatCode="@">
                    <c:v>150153.SZ</c:v>
                  </c:pt>
                  <c:pt idx="416" c:formatCode="@">
                    <c:v>150153.SZ</c:v>
                  </c:pt>
                  <c:pt idx="417" c:formatCode="@">
                    <c:v>150153.SZ</c:v>
                  </c:pt>
                  <c:pt idx="418" c:formatCode="@">
                    <c:v>150153.SZ</c:v>
                  </c:pt>
                  <c:pt idx="419" c:formatCode="@">
                    <c:v>150153.SZ</c:v>
                  </c:pt>
                  <c:pt idx="420" c:formatCode="@">
                    <c:v>150153.SZ</c:v>
                  </c:pt>
                  <c:pt idx="421" c:formatCode="@">
                    <c:v>150153.SZ</c:v>
                  </c:pt>
                  <c:pt idx="422" c:formatCode="@">
                    <c:v>150153.SZ</c:v>
                  </c:pt>
                  <c:pt idx="423" c:formatCode="@">
                    <c:v>150153.SZ</c:v>
                  </c:pt>
                  <c:pt idx="424" c:formatCode="@">
                    <c:v>150153.SZ</c:v>
                  </c:pt>
                  <c:pt idx="425" c:formatCode="@">
                    <c:v>150153.SZ</c:v>
                  </c:pt>
                  <c:pt idx="426" c:formatCode="@">
                    <c:v>150153.SZ</c:v>
                  </c:pt>
                  <c:pt idx="427" c:formatCode="@">
                    <c:v>150153.SZ</c:v>
                  </c:pt>
                  <c:pt idx="428" c:formatCode="@">
                    <c:v>150153.SZ</c:v>
                  </c:pt>
                  <c:pt idx="429" c:formatCode="@">
                    <c:v>150153.SZ</c:v>
                  </c:pt>
                  <c:pt idx="430" c:formatCode="@">
                    <c:v>150153.SZ</c:v>
                  </c:pt>
                  <c:pt idx="431" c:formatCode="@">
                    <c:v>150153.SZ</c:v>
                  </c:pt>
                  <c:pt idx="432" c:formatCode="@">
                    <c:v>150153.SZ</c:v>
                  </c:pt>
                  <c:pt idx="433" c:formatCode="@">
                    <c:v>150153.SZ</c:v>
                  </c:pt>
                  <c:pt idx="434" c:formatCode="@">
                    <c:v>150153.SZ</c:v>
                  </c:pt>
                  <c:pt idx="435" c:formatCode="@">
                    <c:v>150153.SZ</c:v>
                  </c:pt>
                  <c:pt idx="436" c:formatCode="@">
                    <c:v>150153.SZ</c:v>
                  </c:pt>
                  <c:pt idx="437" c:formatCode="@">
                    <c:v>150153.SZ</c:v>
                  </c:pt>
                  <c:pt idx="438" c:formatCode="@">
                    <c:v>150153.SZ</c:v>
                  </c:pt>
                  <c:pt idx="439" c:formatCode="@">
                    <c:v>150153.SZ</c:v>
                  </c:pt>
                  <c:pt idx="440" c:formatCode="@">
                    <c:v>150153.SZ</c:v>
                  </c:pt>
                  <c:pt idx="441" c:formatCode="@">
                    <c:v>150153.SZ</c:v>
                  </c:pt>
                  <c:pt idx="442" c:formatCode="@">
                    <c:v>150153.SZ</c:v>
                  </c:pt>
                  <c:pt idx="443" c:formatCode="@">
                    <c:v>150153.SZ</c:v>
                  </c:pt>
                  <c:pt idx="444" c:formatCode="@">
                    <c:v>150153.SZ</c:v>
                  </c:pt>
                  <c:pt idx="445" c:formatCode="@">
                    <c:v>150153.SZ</c:v>
                  </c:pt>
                  <c:pt idx="446" c:formatCode="@">
                    <c:v>150153.SZ</c:v>
                  </c:pt>
                  <c:pt idx="447" c:formatCode="@">
                    <c:v>150153.SZ</c:v>
                  </c:pt>
                  <c:pt idx="448" c:formatCode="@">
                    <c:v>150153.SZ</c:v>
                  </c:pt>
                  <c:pt idx="449" c:formatCode="@">
                    <c:v>150153.SZ</c:v>
                  </c:pt>
                  <c:pt idx="450" c:formatCode="@">
                    <c:v>150153.SZ</c:v>
                  </c:pt>
                  <c:pt idx="451" c:formatCode="@">
                    <c:v>150153.SZ</c:v>
                  </c:pt>
                  <c:pt idx="452" c:formatCode="@">
                    <c:v>150153.SZ</c:v>
                  </c:pt>
                  <c:pt idx="453" c:formatCode="@">
                    <c:v>150153.SZ</c:v>
                  </c:pt>
                  <c:pt idx="454" c:formatCode="@">
                    <c:v>150153.SZ</c:v>
                  </c:pt>
                  <c:pt idx="455" c:formatCode="@">
                    <c:v>150153.SZ</c:v>
                  </c:pt>
                  <c:pt idx="456" c:formatCode="@">
                    <c:v>150153.SZ</c:v>
                  </c:pt>
                  <c:pt idx="457" c:formatCode="@">
                    <c:v>150153.SZ</c:v>
                  </c:pt>
                  <c:pt idx="458" c:formatCode="@">
                    <c:v>150153.SZ</c:v>
                  </c:pt>
                  <c:pt idx="459" c:formatCode="@">
                    <c:v>150153.SZ</c:v>
                  </c:pt>
                  <c:pt idx="460" c:formatCode="@">
                    <c:v>150153.SZ</c:v>
                  </c:pt>
                  <c:pt idx="461" c:formatCode="@">
                    <c:v>150153.SZ</c:v>
                  </c:pt>
                  <c:pt idx="462" c:formatCode="@">
                    <c:v>150153.SZ</c:v>
                  </c:pt>
                  <c:pt idx="463" c:formatCode="@">
                    <c:v>150153.SZ</c:v>
                  </c:pt>
                  <c:pt idx="464" c:formatCode="@">
                    <c:v>150153.SZ</c:v>
                  </c:pt>
                  <c:pt idx="465" c:formatCode="@">
                    <c:v>150153.SZ</c:v>
                  </c:pt>
                  <c:pt idx="466" c:formatCode="@">
                    <c:v>150153.SZ</c:v>
                  </c:pt>
                  <c:pt idx="467" c:formatCode="@">
                    <c:v>150153.SZ</c:v>
                  </c:pt>
                  <c:pt idx="468" c:formatCode="@">
                    <c:v>150153.SZ</c:v>
                  </c:pt>
                  <c:pt idx="469" c:formatCode="@">
                    <c:v>150153.SZ</c:v>
                  </c:pt>
                  <c:pt idx="470" c:formatCode="@">
                    <c:v>150153.SZ</c:v>
                  </c:pt>
                  <c:pt idx="471" c:formatCode="@">
                    <c:v>150153.SZ</c:v>
                  </c:pt>
                  <c:pt idx="472" c:formatCode="@">
                    <c:v>150153.SZ</c:v>
                  </c:pt>
                  <c:pt idx="473" c:formatCode="@">
                    <c:v>150153.SZ</c:v>
                  </c:pt>
                  <c:pt idx="474" c:formatCode="@">
                    <c:v>150153.SZ</c:v>
                  </c:pt>
                  <c:pt idx="475" c:formatCode="@">
                    <c:v>150153.SZ</c:v>
                  </c:pt>
                  <c:pt idx="476" c:formatCode="@">
                    <c:v>150153.SZ</c:v>
                  </c:pt>
                  <c:pt idx="477" c:formatCode="@">
                    <c:v>150153.SZ</c:v>
                  </c:pt>
                  <c:pt idx="478" c:formatCode="@">
                    <c:v>150153.SZ</c:v>
                  </c:pt>
                  <c:pt idx="479" c:formatCode="@">
                    <c:v>150153.SZ</c:v>
                  </c:pt>
                  <c:pt idx="480" c:formatCode="@">
                    <c:v>150153.SZ</c:v>
                  </c:pt>
                  <c:pt idx="481" c:formatCode="@">
                    <c:v>150153.SZ</c:v>
                  </c:pt>
                  <c:pt idx="482" c:formatCode="@">
                    <c:v>150153.SZ</c:v>
                  </c:pt>
                  <c:pt idx="483" c:formatCode="@">
                    <c:v>150153.SZ</c:v>
                  </c:pt>
                  <c:pt idx="484" c:formatCode="@">
                    <c:v>150153.SZ</c:v>
                  </c:pt>
                  <c:pt idx="485" c:formatCode="@">
                    <c:v>150153.SZ</c:v>
                  </c:pt>
                  <c:pt idx="486" c:formatCode="@">
                    <c:v>150153.SZ</c:v>
                  </c:pt>
                  <c:pt idx="487" c:formatCode="@">
                    <c:v>150153.SZ</c:v>
                  </c:pt>
                  <c:pt idx="488" c:formatCode="@">
                    <c:v>150153.SZ</c:v>
                  </c:pt>
                  <c:pt idx="489" c:formatCode="@">
                    <c:v>150153.SZ</c:v>
                  </c:pt>
                  <c:pt idx="490" c:formatCode="@">
                    <c:v>150153.SZ</c:v>
                  </c:pt>
                  <c:pt idx="491" c:formatCode="@">
                    <c:v>150153.SZ</c:v>
                  </c:pt>
                  <c:pt idx="492" c:formatCode="@">
                    <c:v>150153.SZ</c:v>
                  </c:pt>
                  <c:pt idx="493" c:formatCode="@">
                    <c:v>150153.SZ</c:v>
                  </c:pt>
                  <c:pt idx="494" c:formatCode="@">
                    <c:v>150153.SZ</c:v>
                  </c:pt>
                  <c:pt idx="495" c:formatCode="@">
                    <c:v>150153.SZ</c:v>
                  </c:pt>
                  <c:pt idx="496" c:formatCode="@">
                    <c:v>150153.SZ</c:v>
                  </c:pt>
                  <c:pt idx="497" c:formatCode="@">
                    <c:v>150153.SZ</c:v>
                  </c:pt>
                  <c:pt idx="498" c:formatCode="@">
                    <c:v>150153.SZ</c:v>
                  </c:pt>
                  <c:pt idx="499" c:formatCode="@">
                    <c:v>150153.SZ</c:v>
                  </c:pt>
                  <c:pt idx="500" c:formatCode="@">
                    <c:v>150153.SZ</c:v>
                  </c:pt>
                  <c:pt idx="501" c:formatCode="@">
                    <c:v>150153.SZ</c:v>
                  </c:pt>
                  <c:pt idx="502" c:formatCode="@">
                    <c:v>150153.SZ</c:v>
                  </c:pt>
                  <c:pt idx="503" c:formatCode="@">
                    <c:v>150153.SZ</c:v>
                  </c:pt>
                  <c:pt idx="504" c:formatCode="@">
                    <c:v>150153.SZ</c:v>
                  </c:pt>
                  <c:pt idx="505" c:formatCode="@">
                    <c:v>150153.SZ</c:v>
                  </c:pt>
                  <c:pt idx="506" c:formatCode="@">
                    <c:v>150153.SZ</c:v>
                  </c:pt>
                  <c:pt idx="507" c:formatCode="@">
                    <c:v>150153.SZ</c:v>
                  </c:pt>
                  <c:pt idx="508" c:formatCode="@">
                    <c:v>150153.SZ</c:v>
                  </c:pt>
                  <c:pt idx="509" c:formatCode="@">
                    <c:v>150153.SZ</c:v>
                  </c:pt>
                  <c:pt idx="510" c:formatCode="@">
                    <c:v>150153.SZ</c:v>
                  </c:pt>
                  <c:pt idx="511" c:formatCode="@">
                    <c:v>150153.SZ</c:v>
                  </c:pt>
                  <c:pt idx="512" c:formatCode="@">
                    <c:v>150153.SZ</c:v>
                  </c:pt>
                  <c:pt idx="513" c:formatCode="@">
                    <c:v>150153.SZ</c:v>
                  </c:pt>
                  <c:pt idx="514" c:formatCode="@">
                    <c:v>150153.SZ</c:v>
                  </c:pt>
                  <c:pt idx="515" c:formatCode="@">
                    <c:v>150153.SZ</c:v>
                  </c:pt>
                  <c:pt idx="516" c:formatCode="@">
                    <c:v>150153.SZ</c:v>
                  </c:pt>
                  <c:pt idx="517" c:formatCode="@">
                    <c:v>150153.SZ</c:v>
                  </c:pt>
                  <c:pt idx="518" c:formatCode="@">
                    <c:v>150153.SZ</c:v>
                  </c:pt>
                  <c:pt idx="519" c:formatCode="@">
                    <c:v>150153.SZ</c:v>
                  </c:pt>
                  <c:pt idx="520" c:formatCode="@">
                    <c:v>150153.SZ</c:v>
                  </c:pt>
                  <c:pt idx="521" c:formatCode="@">
                    <c:v>150153.SZ</c:v>
                  </c:pt>
                  <c:pt idx="522" c:formatCode="@">
                    <c:v>150153.SZ</c:v>
                  </c:pt>
                  <c:pt idx="523" c:formatCode="@">
                    <c:v>150153.SZ</c:v>
                  </c:pt>
                  <c:pt idx="524" c:formatCode="@">
                    <c:v>150153.SZ</c:v>
                  </c:pt>
                  <c:pt idx="525" c:formatCode="@">
                    <c:v>150153.SZ</c:v>
                  </c:pt>
                  <c:pt idx="526" c:formatCode="@">
                    <c:v>150153.SZ</c:v>
                  </c:pt>
                  <c:pt idx="527" c:formatCode="@">
                    <c:v>150153.SZ</c:v>
                  </c:pt>
                  <c:pt idx="528" c:formatCode="@">
                    <c:v>150153.SZ</c:v>
                  </c:pt>
                  <c:pt idx="529" c:formatCode="@">
                    <c:v>150153.SZ</c:v>
                  </c:pt>
                  <c:pt idx="530" c:formatCode="@">
                    <c:v>150153.SZ</c:v>
                  </c:pt>
                  <c:pt idx="531" c:formatCode="@">
                    <c:v>150153.SZ</c:v>
                  </c:pt>
                  <c:pt idx="532" c:formatCode="@">
                    <c:v>150153.SZ</c:v>
                  </c:pt>
                  <c:pt idx="533" c:formatCode="@">
                    <c:v>150153.SZ</c:v>
                  </c:pt>
                  <c:pt idx="534" c:formatCode="@">
                    <c:v>150153.SZ</c:v>
                  </c:pt>
                  <c:pt idx="535" c:formatCode="@">
                    <c:v>150153.SZ</c:v>
                  </c:pt>
                  <c:pt idx="536" c:formatCode="@">
                    <c:v>150153.SZ</c:v>
                  </c:pt>
                  <c:pt idx="537" c:formatCode="@">
                    <c:v>150153.SZ</c:v>
                  </c:pt>
                  <c:pt idx="538" c:formatCode="@">
                    <c:v>150153.SZ</c:v>
                  </c:pt>
                  <c:pt idx="539" c:formatCode="@">
                    <c:v>150153.SZ</c:v>
                  </c:pt>
                  <c:pt idx="540" c:formatCode="@">
                    <c:v>150153.SZ</c:v>
                  </c:pt>
                  <c:pt idx="541" c:formatCode="@">
                    <c:v>150153.SZ</c:v>
                  </c:pt>
                  <c:pt idx="542" c:formatCode="@">
                    <c:v>150153.SZ</c:v>
                  </c:pt>
                  <c:pt idx="543" c:formatCode="@">
                    <c:v>150153.SZ</c:v>
                  </c:pt>
                  <c:pt idx="544" c:formatCode="@">
                    <c:v>150153.SZ</c:v>
                  </c:pt>
                  <c:pt idx="545" c:formatCode="@">
                    <c:v>150153.SZ</c:v>
                  </c:pt>
                  <c:pt idx="546" c:formatCode="@">
                    <c:v>150153.SZ</c:v>
                  </c:pt>
                  <c:pt idx="547" c:formatCode="@">
                    <c:v>150153.SZ</c:v>
                  </c:pt>
                  <c:pt idx="548" c:formatCode="@">
                    <c:v>150153.SZ</c:v>
                  </c:pt>
                  <c:pt idx="549" c:formatCode="@">
                    <c:v>150153.SZ</c:v>
                  </c:pt>
                  <c:pt idx="550" c:formatCode="@">
                    <c:v>150153.SZ</c:v>
                  </c:pt>
                  <c:pt idx="551" c:formatCode="@">
                    <c:v>150153.SZ</c:v>
                  </c:pt>
                  <c:pt idx="552" c:formatCode="@">
                    <c:v>150153.SZ</c:v>
                  </c:pt>
                  <c:pt idx="553" c:formatCode="@">
                    <c:v>150153.SZ</c:v>
                  </c:pt>
                  <c:pt idx="554" c:formatCode="@">
                    <c:v>150153.SZ</c:v>
                  </c:pt>
                  <c:pt idx="555" c:formatCode="@">
                    <c:v>150153.SZ</c:v>
                  </c:pt>
                  <c:pt idx="556" c:formatCode="@">
                    <c:v>150153.SZ</c:v>
                  </c:pt>
                  <c:pt idx="557" c:formatCode="@">
                    <c:v>150153.SZ</c:v>
                  </c:pt>
                  <c:pt idx="558" c:formatCode="@">
                    <c:v>150153.SZ</c:v>
                  </c:pt>
                  <c:pt idx="559" c:formatCode="@">
                    <c:v>150153.SZ</c:v>
                  </c:pt>
                  <c:pt idx="560" c:formatCode="@">
                    <c:v>150153.SZ</c:v>
                  </c:pt>
                  <c:pt idx="561" c:formatCode="@">
                    <c:v>150153.SZ</c:v>
                  </c:pt>
                  <c:pt idx="562" c:formatCode="@">
                    <c:v>150153.SZ</c:v>
                  </c:pt>
                  <c:pt idx="563" c:formatCode="@">
                    <c:v>150153.SZ</c:v>
                  </c:pt>
                  <c:pt idx="564" c:formatCode="@">
                    <c:v>150153.SZ</c:v>
                  </c:pt>
                  <c:pt idx="565" c:formatCode="@">
                    <c:v>150153.SZ</c:v>
                  </c:pt>
                  <c:pt idx="566" c:formatCode="@">
                    <c:v>150153.SZ</c:v>
                  </c:pt>
                  <c:pt idx="567" c:formatCode="@">
                    <c:v>150153.SZ</c:v>
                  </c:pt>
                  <c:pt idx="568" c:formatCode="@">
                    <c:v>150153.SZ</c:v>
                  </c:pt>
                  <c:pt idx="569" c:formatCode="@">
                    <c:v>150153.SZ</c:v>
                  </c:pt>
                  <c:pt idx="570" c:formatCode="@">
                    <c:v>150153.SZ</c:v>
                  </c:pt>
                  <c:pt idx="571" c:formatCode="@">
                    <c:v>150153.SZ</c:v>
                  </c:pt>
                  <c:pt idx="572" c:formatCode="@">
                    <c:v>150153.SZ</c:v>
                  </c:pt>
                  <c:pt idx="573" c:formatCode="@">
                    <c:v>150153.SZ</c:v>
                  </c:pt>
                  <c:pt idx="574" c:formatCode="@">
                    <c:v>150153.SZ</c:v>
                  </c:pt>
                  <c:pt idx="575" c:formatCode="@">
                    <c:v>150153.SZ</c:v>
                  </c:pt>
                  <c:pt idx="576" c:formatCode="@">
                    <c:v>150153.SZ</c:v>
                  </c:pt>
                  <c:pt idx="577" c:formatCode="@">
                    <c:v>150153.SZ</c:v>
                  </c:pt>
                  <c:pt idx="578" c:formatCode="@">
                    <c:v>150153.SZ</c:v>
                  </c:pt>
                  <c:pt idx="579" c:formatCode="@">
                    <c:v>150153.SZ</c:v>
                  </c:pt>
                  <c:pt idx="580" c:formatCode="@">
                    <c:v>150153.SZ</c:v>
                  </c:pt>
                  <c:pt idx="581" c:formatCode="@">
                    <c:v>150153.SZ</c:v>
                  </c:pt>
                  <c:pt idx="582" c:formatCode="@">
                    <c:v>150153.SZ</c:v>
                  </c:pt>
                  <c:pt idx="583" c:formatCode="@">
                    <c:v>150153.SZ</c:v>
                  </c:pt>
                  <c:pt idx="584" c:formatCode="@">
                    <c:v>150153.SZ</c:v>
                  </c:pt>
                  <c:pt idx="585" c:formatCode="@">
                    <c:v>150153.SZ</c:v>
                  </c:pt>
                  <c:pt idx="586" c:formatCode="@">
                    <c:v>150153.SZ</c:v>
                  </c:pt>
                  <c:pt idx="587" c:formatCode="@">
                    <c:v>150153.SZ</c:v>
                  </c:pt>
                  <c:pt idx="588" c:formatCode="@">
                    <c:v>150153.SZ</c:v>
                  </c:pt>
                  <c:pt idx="589" c:formatCode="@">
                    <c:v>150153.SZ</c:v>
                  </c:pt>
                  <c:pt idx="590" c:formatCode="@">
                    <c:v>150153.SZ</c:v>
                  </c:pt>
                  <c:pt idx="591" c:formatCode="@">
                    <c:v>150153.SZ</c:v>
                  </c:pt>
                  <c:pt idx="592" c:formatCode="@">
                    <c:v>150153.SZ</c:v>
                  </c:pt>
                  <c:pt idx="593" c:formatCode="@">
                    <c:v>150153.SZ</c:v>
                  </c:pt>
                  <c:pt idx="594" c:formatCode="@">
                    <c:v>150153.SZ</c:v>
                  </c:pt>
                  <c:pt idx="595" c:formatCode="@">
                    <c:v>150153.SZ</c:v>
                  </c:pt>
                  <c:pt idx="596" c:formatCode="@">
                    <c:v>150153.SZ</c:v>
                  </c:pt>
                  <c:pt idx="597" c:formatCode="@">
                    <c:v>150153.SZ</c:v>
                  </c:pt>
                  <c:pt idx="598" c:formatCode="@">
                    <c:v>150153.SZ</c:v>
                  </c:pt>
                  <c:pt idx="599" c:formatCode="@">
                    <c:v>150153.SZ</c:v>
                  </c:pt>
                  <c:pt idx="600" c:formatCode="@">
                    <c:v>150153.SZ</c:v>
                  </c:pt>
                  <c:pt idx="601" c:formatCode="@">
                    <c:v>150153.SZ</c:v>
                  </c:pt>
                  <c:pt idx="602" c:formatCode="@">
                    <c:v>150153.SZ</c:v>
                  </c:pt>
                  <c:pt idx="603" c:formatCode="@">
                    <c:v>150153.SZ</c:v>
                  </c:pt>
                  <c:pt idx="604" c:formatCode="@">
                    <c:v>150153.SZ</c:v>
                  </c:pt>
                  <c:pt idx="605" c:formatCode="@">
                    <c:v>150153.SZ</c:v>
                  </c:pt>
                  <c:pt idx="606" c:formatCode="@">
                    <c:v>150153.SZ</c:v>
                  </c:pt>
                  <c:pt idx="607" c:formatCode="@">
                    <c:v>150153.SZ</c:v>
                  </c:pt>
                  <c:pt idx="608" c:formatCode="@">
                    <c:v>150153.SZ</c:v>
                  </c:pt>
                  <c:pt idx="609" c:formatCode="@">
                    <c:v>150153.SZ</c:v>
                  </c:pt>
                  <c:pt idx="610" c:formatCode="@">
                    <c:v>150153.SZ</c:v>
                  </c:pt>
                  <c:pt idx="611" c:formatCode="@">
                    <c:v>150153.SZ</c:v>
                  </c:pt>
                  <c:pt idx="612" c:formatCode="@">
                    <c:v>150153.SZ</c:v>
                  </c:pt>
                  <c:pt idx="613" c:formatCode="@">
                    <c:v>150153.SZ</c:v>
                  </c:pt>
                  <c:pt idx="614" c:formatCode="@">
                    <c:v>150153.SZ</c:v>
                  </c:pt>
                  <c:pt idx="615" c:formatCode="@">
                    <c:v>150153.SZ</c:v>
                  </c:pt>
                  <c:pt idx="616" c:formatCode="@">
                    <c:v>150153.SZ</c:v>
                  </c:pt>
                  <c:pt idx="617" c:formatCode="@">
                    <c:v>150153.SZ</c:v>
                  </c:pt>
                  <c:pt idx="618" c:formatCode="@">
                    <c:v>150153.SZ</c:v>
                  </c:pt>
                  <c:pt idx="619" c:formatCode="@">
                    <c:v>150153.SZ</c:v>
                  </c:pt>
                  <c:pt idx="620" c:formatCode="@">
                    <c:v>150153.SZ</c:v>
                  </c:pt>
                  <c:pt idx="621" c:formatCode="@">
                    <c:v>150153.SZ</c:v>
                  </c:pt>
                  <c:pt idx="622" c:formatCode="@">
                    <c:v>150153.SZ</c:v>
                  </c:pt>
                  <c:pt idx="623" c:formatCode="@">
                    <c:v>150153.SZ</c:v>
                  </c:pt>
                  <c:pt idx="624" c:formatCode="@">
                    <c:v>150153.SZ</c:v>
                  </c:pt>
                  <c:pt idx="625" c:formatCode="@">
                    <c:v>150153.SZ</c:v>
                  </c:pt>
                  <c:pt idx="626" c:formatCode="@">
                    <c:v>150153.SZ</c:v>
                  </c:pt>
                  <c:pt idx="627" c:formatCode="@">
                    <c:v>150153.SZ</c:v>
                  </c:pt>
                  <c:pt idx="628" c:formatCode="@">
                    <c:v>150153.SZ</c:v>
                  </c:pt>
                  <c:pt idx="629" c:formatCode="@">
                    <c:v>150153.SZ</c:v>
                  </c:pt>
                  <c:pt idx="630" c:formatCode="@">
                    <c:v>150153.SZ</c:v>
                  </c:pt>
                  <c:pt idx="631" c:formatCode="@">
                    <c:v>150153.SZ</c:v>
                  </c:pt>
                  <c:pt idx="632" c:formatCode="@">
                    <c:v>150153.SZ</c:v>
                  </c:pt>
                  <c:pt idx="633" c:formatCode="@">
                    <c:v>150153.SZ</c:v>
                  </c:pt>
                  <c:pt idx="634" c:formatCode="@">
                    <c:v>150153.SZ</c:v>
                  </c:pt>
                  <c:pt idx="635" c:formatCode="@">
                    <c:v>150153.SZ</c:v>
                  </c:pt>
                  <c:pt idx="636" c:formatCode="@">
                    <c:v>150153.SZ</c:v>
                  </c:pt>
                  <c:pt idx="637" c:formatCode="@">
                    <c:v>150153.SZ</c:v>
                  </c:pt>
                  <c:pt idx="638" c:formatCode="@">
                    <c:v>150153.SZ</c:v>
                  </c:pt>
                  <c:pt idx="639" c:formatCode="@">
                    <c:v>150153.SZ</c:v>
                  </c:pt>
                  <c:pt idx="640" c:formatCode="@">
                    <c:v>150153.SZ</c:v>
                  </c:pt>
                  <c:pt idx="641" c:formatCode="@">
                    <c:v>150153.SZ</c:v>
                  </c:pt>
                  <c:pt idx="642" c:formatCode="@">
                    <c:v>150153.SZ</c:v>
                  </c:pt>
                  <c:pt idx="643" c:formatCode="@">
                    <c:v>150153.SZ</c:v>
                  </c:pt>
                  <c:pt idx="644" c:formatCode="@">
                    <c:v>150153.SZ</c:v>
                  </c:pt>
                  <c:pt idx="645" c:formatCode="@">
                    <c:v>150153.SZ</c:v>
                  </c:pt>
                  <c:pt idx="646" c:formatCode="@">
                    <c:v>150153.SZ</c:v>
                  </c:pt>
                  <c:pt idx="647" c:formatCode="@">
                    <c:v>150153.SZ</c:v>
                  </c:pt>
                  <c:pt idx="648" c:formatCode="@">
                    <c:v>150153.SZ</c:v>
                  </c:pt>
                  <c:pt idx="649" c:formatCode="@">
                    <c:v>150153.SZ</c:v>
                  </c:pt>
                  <c:pt idx="650" c:formatCode="@">
                    <c:v>150153.SZ</c:v>
                  </c:pt>
                  <c:pt idx="651" c:formatCode="@">
                    <c:v>150153.SZ</c:v>
                  </c:pt>
                  <c:pt idx="652" c:formatCode="@">
                    <c:v>150153.SZ</c:v>
                  </c:pt>
                  <c:pt idx="653" c:formatCode="@">
                    <c:v>150153.SZ</c:v>
                  </c:pt>
                  <c:pt idx="654" c:formatCode="@">
                    <c:v>150153.SZ</c:v>
                  </c:pt>
                  <c:pt idx="655" c:formatCode="@">
                    <c:v>150153.SZ</c:v>
                  </c:pt>
                  <c:pt idx="656" c:formatCode="@">
                    <c:v>150153.SZ</c:v>
                  </c:pt>
                  <c:pt idx="657" c:formatCode="@">
                    <c:v>150153.SZ</c:v>
                  </c:pt>
                  <c:pt idx="658" c:formatCode="@">
                    <c:v>150153.SZ</c:v>
                  </c:pt>
                  <c:pt idx="659" c:formatCode="@">
                    <c:v>150153.SZ</c:v>
                  </c:pt>
                  <c:pt idx="660" c:formatCode="@">
                    <c:v>150153.SZ</c:v>
                  </c:pt>
                  <c:pt idx="661" c:formatCode="@">
                    <c:v>150153.SZ</c:v>
                  </c:pt>
                  <c:pt idx="662" c:formatCode="@">
                    <c:v>150153.SZ</c:v>
                  </c:pt>
                  <c:pt idx="663" c:formatCode="@">
                    <c:v>150153.SZ</c:v>
                  </c:pt>
                  <c:pt idx="664" c:formatCode="@">
                    <c:v>150153.SZ</c:v>
                  </c:pt>
                  <c:pt idx="665" c:formatCode="@">
                    <c:v>150153.SZ</c:v>
                  </c:pt>
                  <c:pt idx="666" c:formatCode="@">
                    <c:v>150153.SZ</c:v>
                  </c:pt>
                  <c:pt idx="667" c:formatCode="@">
                    <c:v>150153.SZ</c:v>
                  </c:pt>
                  <c:pt idx="668" c:formatCode="@">
                    <c:v>150153.SZ</c:v>
                  </c:pt>
                  <c:pt idx="669" c:formatCode="@">
                    <c:v>150153.SZ</c:v>
                  </c:pt>
                  <c:pt idx="670" c:formatCode="@">
                    <c:v>150153.SZ</c:v>
                  </c:pt>
                  <c:pt idx="671" c:formatCode="@">
                    <c:v>150153.SZ</c:v>
                  </c:pt>
                  <c:pt idx="672" c:formatCode="@">
                    <c:v>150153.SZ</c:v>
                  </c:pt>
                  <c:pt idx="673" c:formatCode="@">
                    <c:v>150153.SZ</c:v>
                  </c:pt>
                  <c:pt idx="674" c:formatCode="@">
                    <c:v>150153.SZ</c:v>
                  </c:pt>
                  <c:pt idx="675" c:formatCode="@">
                    <c:v>150153.SZ</c:v>
                  </c:pt>
                  <c:pt idx="676" c:formatCode="@">
                    <c:v>150153.SZ</c:v>
                  </c:pt>
                  <c:pt idx="677" c:formatCode="@">
                    <c:v>150153.SZ</c:v>
                  </c:pt>
                  <c:pt idx="678" c:formatCode="@">
                    <c:v>150153.SZ</c:v>
                  </c:pt>
                  <c:pt idx="679" c:formatCode="@">
                    <c:v>150153.SZ</c:v>
                  </c:pt>
                  <c:pt idx="680" c:formatCode="@">
                    <c:v>150153.SZ</c:v>
                  </c:pt>
                  <c:pt idx="681" c:formatCode="@">
                    <c:v>150153.SZ</c:v>
                  </c:pt>
                  <c:pt idx="682" c:formatCode="@">
                    <c:v>150153.SZ</c:v>
                  </c:pt>
                  <c:pt idx="683" c:formatCode="@">
                    <c:v>150153.SZ</c:v>
                  </c:pt>
                  <c:pt idx="684" c:formatCode="@">
                    <c:v>150153.SZ</c:v>
                  </c:pt>
                  <c:pt idx="685" c:formatCode="@">
                    <c:v>150153.SZ</c:v>
                  </c:pt>
                  <c:pt idx="686" c:formatCode="@">
                    <c:v>150153.SZ</c:v>
                  </c:pt>
                  <c:pt idx="687" c:formatCode="@">
                    <c:v>150153.SZ</c:v>
                  </c:pt>
                  <c:pt idx="688" c:formatCode="@">
                    <c:v>150153.SZ</c:v>
                  </c:pt>
                  <c:pt idx="689" c:formatCode="@">
                    <c:v>150153.SZ</c:v>
                  </c:pt>
                  <c:pt idx="690" c:formatCode="@">
                    <c:v>150153.SZ</c:v>
                  </c:pt>
                  <c:pt idx="691" c:formatCode="@">
                    <c:v>150153.SZ</c:v>
                  </c:pt>
                  <c:pt idx="692" c:formatCode="@">
                    <c:v>150153.SZ</c:v>
                  </c:pt>
                  <c:pt idx="693" c:formatCode="@">
                    <c:v>150153.SZ</c:v>
                  </c:pt>
                  <c:pt idx="694" c:formatCode="@">
                    <c:v>150153.SZ</c:v>
                  </c:pt>
                  <c:pt idx="695" c:formatCode="@">
                    <c:v>150153.SZ</c:v>
                  </c:pt>
                  <c:pt idx="696" c:formatCode="@">
                    <c:v>150153.SZ</c:v>
                  </c:pt>
                  <c:pt idx="697" c:formatCode="@">
                    <c:v>150153.SZ</c:v>
                  </c:pt>
                  <c:pt idx="698" c:formatCode="@">
                    <c:v>150153.SZ</c:v>
                  </c:pt>
                  <c:pt idx="699" c:formatCode="@">
                    <c:v>150153.SZ</c:v>
                  </c:pt>
                  <c:pt idx="700" c:formatCode="@">
                    <c:v>150153.SZ</c:v>
                  </c:pt>
                  <c:pt idx="701" c:formatCode="@">
                    <c:v>150153.SZ</c:v>
                  </c:pt>
                  <c:pt idx="702" c:formatCode="@">
                    <c:v>150153.SZ</c:v>
                  </c:pt>
                  <c:pt idx="703" c:formatCode="@">
                    <c:v>150153.SZ</c:v>
                  </c:pt>
                  <c:pt idx="704" c:formatCode="@">
                    <c:v>150153.SZ</c:v>
                  </c:pt>
                  <c:pt idx="705" c:formatCode="@">
                    <c:v>150153.SZ</c:v>
                  </c:pt>
                  <c:pt idx="706" c:formatCode="@">
                    <c:v>150153.SZ</c:v>
                  </c:pt>
                  <c:pt idx="707" c:formatCode="@">
                    <c:v>150153.SZ</c:v>
                  </c:pt>
                  <c:pt idx="708" c:formatCode="@">
                    <c:v>150153.SZ</c:v>
                  </c:pt>
                  <c:pt idx="709" c:formatCode="@">
                    <c:v>150153.SZ</c:v>
                  </c:pt>
                  <c:pt idx="710" c:formatCode="@">
                    <c:v>150153.SZ</c:v>
                  </c:pt>
                  <c:pt idx="711" c:formatCode="@">
                    <c:v>150153.SZ</c:v>
                  </c:pt>
                  <c:pt idx="712" c:formatCode="@">
                    <c:v>150153.SZ</c:v>
                  </c:pt>
                  <c:pt idx="713" c:formatCode="@">
                    <c:v>150153.SZ</c:v>
                  </c:pt>
                  <c:pt idx="714" c:formatCode="@">
                    <c:v>150153.SZ</c:v>
                  </c:pt>
                  <c:pt idx="715" c:formatCode="@">
                    <c:v>150153.SZ</c:v>
                  </c:pt>
                  <c:pt idx="716" c:formatCode="@">
                    <c:v>150153.SZ</c:v>
                  </c:pt>
                  <c:pt idx="717" c:formatCode="@">
                    <c:v>150153.SZ</c:v>
                  </c:pt>
                  <c:pt idx="718" c:formatCode="@">
                    <c:v>150153.SZ</c:v>
                  </c:pt>
                  <c:pt idx="719" c:formatCode="@">
                    <c:v>150153.SZ</c:v>
                  </c:pt>
                  <c:pt idx="720" c:formatCode="@">
                    <c:v>150153.SZ</c:v>
                  </c:pt>
                  <c:pt idx="721" c:formatCode="@">
                    <c:v>150153.SZ</c:v>
                  </c:pt>
                  <c:pt idx="722" c:formatCode="@">
                    <c:v>150153.SZ</c:v>
                  </c:pt>
                  <c:pt idx="723" c:formatCode="@">
                    <c:v>150153.SZ</c:v>
                  </c:pt>
                  <c:pt idx="724" c:formatCode="@">
                    <c:v>150153.SZ</c:v>
                  </c:pt>
                  <c:pt idx="725" c:formatCode="@">
                    <c:v>150153.SZ</c:v>
                  </c:pt>
                  <c:pt idx="726" c:formatCode="@">
                    <c:v>150153.SZ</c:v>
                  </c:pt>
                  <c:pt idx="727" c:formatCode="@">
                    <c:v>150153.SZ</c:v>
                  </c:pt>
                  <c:pt idx="728" c:formatCode="@">
                    <c:v>150153.SZ</c:v>
                  </c:pt>
                  <c:pt idx="729" c:formatCode="@">
                    <c:v>150153.SZ</c:v>
                  </c:pt>
                  <c:pt idx="730" c:formatCode="@">
                    <c:v>150153.SZ</c:v>
                  </c:pt>
                  <c:pt idx="731" c:formatCode="@">
                    <c:v>150153.SZ</c:v>
                  </c:pt>
                  <c:pt idx="732" c:formatCode="@">
                    <c:v>150153.SZ</c:v>
                  </c:pt>
                  <c:pt idx="733" c:formatCode="@">
                    <c:v>150153.SZ</c:v>
                  </c:pt>
                  <c:pt idx="734" c:formatCode="@">
                    <c:v>150153.SZ</c:v>
                  </c:pt>
                  <c:pt idx="735" c:formatCode="@">
                    <c:v>150153.SZ</c:v>
                  </c:pt>
                  <c:pt idx="736" c:formatCode="@">
                    <c:v>150153.SZ</c:v>
                  </c:pt>
                  <c:pt idx="737" c:formatCode="@">
                    <c:v>150153.SZ</c:v>
                  </c:pt>
                  <c:pt idx="738" c:formatCode="@">
                    <c:v>150153.SZ</c:v>
                  </c:pt>
                  <c:pt idx="739" c:formatCode="@">
                    <c:v>150153.SZ</c:v>
                  </c:pt>
                  <c:pt idx="740" c:formatCode="@">
                    <c:v>150153.SZ</c:v>
                  </c:pt>
                  <c:pt idx="741" c:formatCode="@">
                    <c:v>150153.SZ</c:v>
                  </c:pt>
                  <c:pt idx="742" c:formatCode="@">
                    <c:v>150153.SZ</c:v>
                  </c:pt>
                  <c:pt idx="743" c:formatCode="@">
                    <c:v>150153.SZ</c:v>
                  </c:pt>
                  <c:pt idx="744" c:formatCode="@">
                    <c:v>150153.SZ</c:v>
                  </c:pt>
                  <c:pt idx="745" c:formatCode="@">
                    <c:v>150153.SZ</c:v>
                  </c:pt>
                  <c:pt idx="746" c:formatCode="@">
                    <c:v>150153.SZ</c:v>
                  </c:pt>
                  <c:pt idx="747" c:formatCode="@">
                    <c:v>150153.SZ</c:v>
                  </c:pt>
                  <c:pt idx="748" c:formatCode="@">
                    <c:v>150153.SZ</c:v>
                  </c:pt>
                  <c:pt idx="749" c:formatCode="@">
                    <c:v>150153.SZ</c:v>
                  </c:pt>
                  <c:pt idx="750" c:formatCode="@">
                    <c:v>150153.SZ</c:v>
                  </c:pt>
                  <c:pt idx="751" c:formatCode="@">
                    <c:v>150153.SZ</c:v>
                  </c:pt>
                  <c:pt idx="752" c:formatCode="@">
                    <c:v>150153.SZ</c:v>
                  </c:pt>
                  <c:pt idx="753" c:formatCode="@">
                    <c:v>150153.SZ</c:v>
                  </c:pt>
                  <c:pt idx="754" c:formatCode="@">
                    <c:v>150153.SZ</c:v>
                  </c:pt>
                  <c:pt idx="755" c:formatCode="@">
                    <c:v>150153.SZ</c:v>
                  </c:pt>
                  <c:pt idx="756" c:formatCode="@">
                    <c:v>150153.SZ</c:v>
                  </c:pt>
                  <c:pt idx="757" c:formatCode="@">
                    <c:v>150153.SZ</c:v>
                  </c:pt>
                  <c:pt idx="758" c:formatCode="@">
                    <c:v>150153.SZ</c:v>
                  </c:pt>
                  <c:pt idx="759" c:formatCode="@">
                    <c:v>150153.SZ</c:v>
                  </c:pt>
                  <c:pt idx="760" c:formatCode="@">
                    <c:v>150153.SZ</c:v>
                  </c:pt>
                  <c:pt idx="761" c:formatCode="@">
                    <c:v>150153.SZ</c:v>
                  </c:pt>
                  <c:pt idx="762" c:formatCode="@">
                    <c:v>150153.SZ</c:v>
                  </c:pt>
                  <c:pt idx="763" c:formatCode="@">
                    <c:v>150153.SZ</c:v>
                  </c:pt>
                  <c:pt idx="764" c:formatCode="@">
                    <c:v>150153.SZ</c:v>
                  </c:pt>
                  <c:pt idx="765" c:formatCode="@">
                    <c:v>150153.SZ</c:v>
                  </c:pt>
                  <c:pt idx="766" c:formatCode="@">
                    <c:v>150153.SZ</c:v>
                  </c:pt>
                  <c:pt idx="767" c:formatCode="@">
                    <c:v>150153.SZ</c:v>
                  </c:pt>
                  <c:pt idx="768" c:formatCode="@">
                    <c:v>150153.SZ</c:v>
                  </c:pt>
                  <c:pt idx="769" c:formatCode="@">
                    <c:v>150153.SZ</c:v>
                  </c:pt>
                  <c:pt idx="770" c:formatCode="@">
                    <c:v>150153.SZ</c:v>
                  </c:pt>
                  <c:pt idx="771" c:formatCode="@">
                    <c:v>150153.SZ</c:v>
                  </c:pt>
                  <c:pt idx="772" c:formatCode="@">
                    <c:v>150153.SZ</c:v>
                  </c:pt>
                  <c:pt idx="773" c:formatCode="@">
                    <c:v>150153.SZ</c:v>
                  </c:pt>
                  <c:pt idx="774" c:formatCode="@">
                    <c:v>150153.SZ</c:v>
                  </c:pt>
                  <c:pt idx="775" c:formatCode="@">
                    <c:v>150153.SZ</c:v>
                  </c:pt>
                  <c:pt idx="776" c:formatCode="@">
                    <c:v>150153.SZ</c:v>
                  </c:pt>
                  <c:pt idx="777" c:formatCode="@">
                    <c:v>150153.SZ</c:v>
                  </c:pt>
                  <c:pt idx="778" c:formatCode="@">
                    <c:v>150153.SZ</c:v>
                  </c:pt>
                  <c:pt idx="779" c:formatCode="@">
                    <c:v>150153.SZ</c:v>
                  </c:pt>
                  <c:pt idx="780" c:formatCode="@">
                    <c:v>150153.SZ</c:v>
                  </c:pt>
                  <c:pt idx="781" c:formatCode="@">
                    <c:v>150153.SZ</c:v>
                  </c:pt>
                  <c:pt idx="782" c:formatCode="@">
                    <c:v>150153.SZ</c:v>
                  </c:pt>
                  <c:pt idx="783" c:formatCode="@">
                    <c:v>150153.SZ</c:v>
                  </c:pt>
                  <c:pt idx="784" c:formatCode="@">
                    <c:v>150153.SZ</c:v>
                  </c:pt>
                  <c:pt idx="785" c:formatCode="@">
                    <c:v>150153.SZ</c:v>
                  </c:pt>
                  <c:pt idx="786" c:formatCode="@">
                    <c:v>150153.SZ</c:v>
                  </c:pt>
                  <c:pt idx="787" c:formatCode="@">
                    <c:v>150153.SZ</c:v>
                  </c:pt>
                  <c:pt idx="788" c:formatCode="@">
                    <c:v>150153.SZ</c:v>
                  </c:pt>
                  <c:pt idx="789" c:formatCode="@">
                    <c:v>150153.SZ</c:v>
                  </c:pt>
                  <c:pt idx="790" c:formatCode="@">
                    <c:v>150153.SZ</c:v>
                  </c:pt>
                  <c:pt idx="791" c:formatCode="@">
                    <c:v>150153.SZ</c:v>
                  </c:pt>
                  <c:pt idx="792" c:formatCode="@">
                    <c:v>150153.SZ</c:v>
                  </c:pt>
                  <c:pt idx="793" c:formatCode="@">
                    <c:v>150153.SZ</c:v>
                  </c:pt>
                  <c:pt idx="794" c:formatCode="@">
                    <c:v>150153.SZ</c:v>
                  </c:pt>
                  <c:pt idx="795" c:formatCode="@">
                    <c:v>150153.SZ</c:v>
                  </c:pt>
                  <c:pt idx="796" c:formatCode="@">
                    <c:v>150153.SZ</c:v>
                  </c:pt>
                  <c:pt idx="797" c:formatCode="@">
                    <c:v>150153.SZ</c:v>
                  </c:pt>
                  <c:pt idx="798" c:formatCode="@">
                    <c:v>150153.SZ</c:v>
                  </c:pt>
                  <c:pt idx="799" c:formatCode="@">
                    <c:v>150153.SZ</c:v>
                  </c:pt>
                  <c:pt idx="800" c:formatCode="@">
                    <c:v>150153.SZ</c:v>
                  </c:pt>
                  <c:pt idx="801" c:formatCode="@">
                    <c:v>150153.SZ</c:v>
                  </c:pt>
                  <c:pt idx="802" c:formatCode="@">
                    <c:v>150153.SZ</c:v>
                  </c:pt>
                  <c:pt idx="803" c:formatCode="@">
                    <c:v>150153.SZ</c:v>
                  </c:pt>
                  <c:pt idx="804" c:formatCode="@">
                    <c:v>150153.SZ</c:v>
                  </c:pt>
                  <c:pt idx="805" c:formatCode="@">
                    <c:v>150153.SZ</c:v>
                  </c:pt>
                  <c:pt idx="806" c:formatCode="@">
                    <c:v>150153.SZ</c:v>
                  </c:pt>
                  <c:pt idx="807" c:formatCode="@">
                    <c:v>150153.SZ</c:v>
                  </c:pt>
                  <c:pt idx="808" c:formatCode="@">
                    <c:v>150153.SZ</c:v>
                  </c:pt>
                  <c:pt idx="809" c:formatCode="@">
                    <c:v>150153.SZ</c:v>
                  </c:pt>
                  <c:pt idx="810" c:formatCode="@">
                    <c:v>150153.SZ</c:v>
                  </c:pt>
                  <c:pt idx="811" c:formatCode="@">
                    <c:v>150153.SZ</c:v>
                  </c:pt>
                  <c:pt idx="812" c:formatCode="@">
                    <c:v>150153.SZ</c:v>
                  </c:pt>
                  <c:pt idx="813" c:formatCode="@">
                    <c:v>150153.SZ</c:v>
                  </c:pt>
                  <c:pt idx="814" c:formatCode="@">
                    <c:v>150153.SZ</c:v>
                  </c:pt>
                  <c:pt idx="815" c:formatCode="@">
                    <c:v>150153.SZ</c:v>
                  </c:pt>
                  <c:pt idx="816" c:formatCode="@">
                    <c:v>150153.SZ</c:v>
                  </c:pt>
                  <c:pt idx="817" c:formatCode="@">
                    <c:v>150153.SZ</c:v>
                  </c:pt>
                  <c:pt idx="818" c:formatCode="@">
                    <c:v>150153.SZ</c:v>
                  </c:pt>
                  <c:pt idx="819" c:formatCode="@">
                    <c:v>150153.SZ</c:v>
                  </c:pt>
                  <c:pt idx="820" c:formatCode="@">
                    <c:v>150153.SZ</c:v>
                  </c:pt>
                  <c:pt idx="821" c:formatCode="@">
                    <c:v>150153.SZ</c:v>
                  </c:pt>
                  <c:pt idx="822" c:formatCode="@">
                    <c:v>150153.SZ</c:v>
                  </c:pt>
                  <c:pt idx="823" c:formatCode="@">
                    <c:v>150153.SZ</c:v>
                  </c:pt>
                  <c:pt idx="824" c:formatCode="@">
                    <c:v>150153.SZ</c:v>
                  </c:pt>
                  <c:pt idx="825" c:formatCode="@">
                    <c:v>150153.SZ</c:v>
                  </c:pt>
                  <c:pt idx="826" c:formatCode="@">
                    <c:v>150153.SZ</c:v>
                  </c:pt>
                  <c:pt idx="827" c:formatCode="@">
                    <c:v>150153.SZ</c:v>
                  </c:pt>
                  <c:pt idx="828" c:formatCode="@">
                    <c:v>150153.SZ</c:v>
                  </c:pt>
                  <c:pt idx="829" c:formatCode="@">
                    <c:v>150153.SZ</c:v>
                  </c:pt>
                  <c:pt idx="830" c:formatCode="@">
                    <c:v>150153.SZ</c:v>
                  </c:pt>
                  <c:pt idx="831" c:formatCode="@">
                    <c:v>150153.SZ</c:v>
                  </c:pt>
                  <c:pt idx="832" c:formatCode="@">
                    <c:v>150153.SZ</c:v>
                  </c:pt>
                  <c:pt idx="833" c:formatCode="@">
                    <c:v>150153.SZ</c:v>
                  </c:pt>
                  <c:pt idx="834" c:formatCode="@">
                    <c:v>150153.SZ</c:v>
                  </c:pt>
                  <c:pt idx="835" c:formatCode="@">
                    <c:v>150153.SZ</c:v>
                  </c:pt>
                  <c:pt idx="836" c:formatCode="@">
                    <c:v>150153.SZ</c:v>
                  </c:pt>
                  <c:pt idx="837" c:formatCode="@">
                    <c:v>150153.SZ</c:v>
                  </c:pt>
                  <c:pt idx="838" c:formatCode="@">
                    <c:v>150153.SZ</c:v>
                  </c:pt>
                  <c:pt idx="839" c:formatCode="@">
                    <c:v>150153.SZ</c:v>
                  </c:pt>
                  <c:pt idx="840" c:formatCode="@">
                    <c:v>150153.SZ</c:v>
                  </c:pt>
                  <c:pt idx="841" c:formatCode="@">
                    <c:v>150153.SZ</c:v>
                  </c:pt>
                  <c:pt idx="842" c:formatCode="@">
                    <c:v>150153.SZ</c:v>
                  </c:pt>
                  <c:pt idx="843" c:formatCode="@">
                    <c:v>150153.SZ</c:v>
                  </c:pt>
                  <c:pt idx="844" c:formatCode="@">
                    <c:v>150153.SZ</c:v>
                  </c:pt>
                  <c:pt idx="845" c:formatCode="@">
                    <c:v>150153.SZ</c:v>
                  </c:pt>
                  <c:pt idx="846" c:formatCode="@">
                    <c:v>150153.SZ</c:v>
                  </c:pt>
                  <c:pt idx="847" c:formatCode="@">
                    <c:v>150153.SZ</c:v>
                  </c:pt>
                  <c:pt idx="848" c:formatCode="@">
                    <c:v>150153.SZ</c:v>
                  </c:pt>
                  <c:pt idx="849" c:formatCode="@">
                    <c:v>150153.SZ</c:v>
                  </c:pt>
                  <c:pt idx="850" c:formatCode="@">
                    <c:v>150153.SZ</c:v>
                  </c:pt>
                  <c:pt idx="851" c:formatCode="@">
                    <c:v>150153.SZ</c:v>
                  </c:pt>
                  <c:pt idx="852" c:formatCode="@">
                    <c:v>150153.SZ</c:v>
                  </c:pt>
                  <c:pt idx="853" c:formatCode="@">
                    <c:v>150153.SZ</c:v>
                  </c:pt>
                  <c:pt idx="854" c:formatCode="@">
                    <c:v>150153.SZ</c:v>
                  </c:pt>
                  <c:pt idx="855" c:formatCode="@">
                    <c:v>150153.SZ</c:v>
                  </c:pt>
                  <c:pt idx="856" c:formatCode="@">
                    <c:v>150153.SZ</c:v>
                  </c:pt>
                  <c:pt idx="857" c:formatCode="@">
                    <c:v>150153.SZ</c:v>
                  </c:pt>
                  <c:pt idx="858" c:formatCode="@">
                    <c:v>150153.SZ</c:v>
                  </c:pt>
                  <c:pt idx="859" c:formatCode="@">
                    <c:v>150153.SZ</c:v>
                  </c:pt>
                  <c:pt idx="860" c:formatCode="@">
                    <c:v>150153.SZ</c:v>
                  </c:pt>
                  <c:pt idx="861" c:formatCode="@">
                    <c:v>150153.SZ</c:v>
                  </c:pt>
                  <c:pt idx="862" c:formatCode="@">
                    <c:v>150153.SZ</c:v>
                  </c:pt>
                  <c:pt idx="863" c:formatCode="@">
                    <c:v>150153.SZ</c:v>
                  </c:pt>
                  <c:pt idx="864" c:formatCode="@">
                    <c:v>150153.SZ</c:v>
                  </c:pt>
                  <c:pt idx="865" c:formatCode="@">
                    <c:v>150153.SZ</c:v>
                  </c:pt>
                  <c:pt idx="866" c:formatCode="@">
                    <c:v>150153.SZ</c:v>
                  </c:pt>
                  <c:pt idx="867" c:formatCode="@">
                    <c:v>150153.SZ</c:v>
                  </c:pt>
                  <c:pt idx="868" c:formatCode="@">
                    <c:v>150153.SZ</c:v>
                  </c:pt>
                  <c:pt idx="869" c:formatCode="@">
                    <c:v>150153.SZ</c:v>
                  </c:pt>
                  <c:pt idx="870" c:formatCode="@">
                    <c:v>150153.SZ</c:v>
                  </c:pt>
                  <c:pt idx="871" c:formatCode="@">
                    <c:v>150153.SZ</c:v>
                  </c:pt>
                  <c:pt idx="872" c:formatCode="@">
                    <c:v>150153.SZ</c:v>
                  </c:pt>
                  <c:pt idx="873" c:formatCode="@">
                    <c:v>150153.SZ</c:v>
                  </c:pt>
                  <c:pt idx="874" c:formatCode="@">
                    <c:v>150153.SZ</c:v>
                  </c:pt>
                  <c:pt idx="875" c:formatCode="@">
                    <c:v>150153.SZ</c:v>
                  </c:pt>
                  <c:pt idx="876" c:formatCode="@">
                    <c:v>150153.SZ</c:v>
                  </c:pt>
                  <c:pt idx="877" c:formatCode="@">
                    <c:v>150153.SZ</c:v>
                  </c:pt>
                  <c:pt idx="878" c:formatCode="@">
                    <c:v>150153.SZ</c:v>
                  </c:pt>
                  <c:pt idx="879" c:formatCode="@">
                    <c:v>150153.SZ</c:v>
                  </c:pt>
                  <c:pt idx="880" c:formatCode="@">
                    <c:v>150153.SZ</c:v>
                  </c:pt>
                  <c:pt idx="881" c:formatCode="@">
                    <c:v>150153.SZ</c:v>
                  </c:pt>
                  <c:pt idx="882" c:formatCode="@">
                    <c:v>150153.SZ</c:v>
                  </c:pt>
                  <c:pt idx="883" c:formatCode="@">
                    <c:v>150153.SZ</c:v>
                  </c:pt>
                  <c:pt idx="884" c:formatCode="@">
                    <c:v>150153.SZ</c:v>
                  </c:pt>
                  <c:pt idx="885" c:formatCode="@">
                    <c:v>150153.SZ</c:v>
                  </c:pt>
                  <c:pt idx="886" c:formatCode="@">
                    <c:v>150153.SZ</c:v>
                  </c:pt>
                  <c:pt idx="887" c:formatCode="@">
                    <c:v>150153.SZ</c:v>
                  </c:pt>
                  <c:pt idx="888" c:formatCode="@">
                    <c:v>150153.SZ</c:v>
                  </c:pt>
                  <c:pt idx="889" c:formatCode="@">
                    <c:v>150153.SZ</c:v>
                  </c:pt>
                  <c:pt idx="890" c:formatCode="@">
                    <c:v>150153.SZ</c:v>
                  </c:pt>
                  <c:pt idx="891" c:formatCode="@">
                    <c:v>150153.SZ</c:v>
                  </c:pt>
                  <c:pt idx="892" c:formatCode="@">
                    <c:v>150153.SZ</c:v>
                  </c:pt>
                  <c:pt idx="893" c:formatCode="@">
                    <c:v>150153.SZ</c:v>
                  </c:pt>
                  <c:pt idx="894" c:formatCode="@">
                    <c:v>150153.SZ</c:v>
                  </c:pt>
                  <c:pt idx="895" c:formatCode="@">
                    <c:v>150153.SZ</c:v>
                  </c:pt>
                  <c:pt idx="896" c:formatCode="@">
                    <c:v>150153.SZ</c:v>
                  </c:pt>
                  <c:pt idx="897" c:formatCode="@">
                    <c:v>150153.SZ</c:v>
                  </c:pt>
                  <c:pt idx="898" c:formatCode="@">
                    <c:v>150153.SZ</c:v>
                  </c:pt>
                  <c:pt idx="899" c:formatCode="@">
                    <c:v>150153.SZ</c:v>
                  </c:pt>
                  <c:pt idx="900" c:formatCode="@">
                    <c:v>150153.SZ</c:v>
                  </c:pt>
                  <c:pt idx="901" c:formatCode="@">
                    <c:v>150153.SZ</c:v>
                  </c:pt>
                  <c:pt idx="902" c:formatCode="@">
                    <c:v>150153.SZ</c:v>
                  </c:pt>
                  <c:pt idx="903" c:formatCode="@">
                    <c:v>150153.SZ</c:v>
                  </c:pt>
                  <c:pt idx="904" c:formatCode="@">
                    <c:v>150153.SZ</c:v>
                  </c:pt>
                  <c:pt idx="905" c:formatCode="@">
                    <c:v>150153.SZ</c:v>
                  </c:pt>
                  <c:pt idx="906" c:formatCode="@">
                    <c:v>150153.SZ</c:v>
                  </c:pt>
                  <c:pt idx="907" c:formatCode="@">
                    <c:v>150153.SZ</c:v>
                  </c:pt>
                  <c:pt idx="908" c:formatCode="@">
                    <c:v>150153.SZ</c:v>
                  </c:pt>
                  <c:pt idx="909" c:formatCode="@">
                    <c:v>150153.SZ</c:v>
                  </c:pt>
                  <c:pt idx="910" c:formatCode="@">
                    <c:v>150153.SZ</c:v>
                  </c:pt>
                  <c:pt idx="911" c:formatCode="@">
                    <c:v>150153.SZ</c:v>
                  </c:pt>
                  <c:pt idx="912" c:formatCode="@">
                    <c:v>150153.SZ</c:v>
                  </c:pt>
                  <c:pt idx="913" c:formatCode="@">
                    <c:v>150153.SZ</c:v>
                  </c:pt>
                  <c:pt idx="914" c:formatCode="@">
                    <c:v>150153.SZ</c:v>
                  </c:pt>
                  <c:pt idx="915" c:formatCode="@">
                    <c:v>150153.SZ</c:v>
                  </c:pt>
                  <c:pt idx="916" c:formatCode="@">
                    <c:v>150153.SZ</c:v>
                  </c:pt>
                  <c:pt idx="917" c:formatCode="@">
                    <c:v>150153.SZ</c:v>
                  </c:pt>
                  <c:pt idx="918" c:formatCode="@">
                    <c:v>150153.SZ</c:v>
                  </c:pt>
                  <c:pt idx="919" c:formatCode="@">
                    <c:v>150153.SZ</c:v>
                  </c:pt>
                  <c:pt idx="920" c:formatCode="@">
                    <c:v>150153.SZ</c:v>
                  </c:pt>
                  <c:pt idx="921" c:formatCode="@">
                    <c:v>150153.SZ</c:v>
                  </c:pt>
                  <c:pt idx="922" c:formatCode="@">
                    <c:v>150153.SZ</c:v>
                  </c:pt>
                  <c:pt idx="923" c:formatCode="@">
                    <c:v>150153.SZ</c:v>
                  </c:pt>
                  <c:pt idx="924" c:formatCode="@">
                    <c:v>150153.SZ</c:v>
                  </c:pt>
                  <c:pt idx="925" c:formatCode="@">
                    <c:v>150153.SZ</c:v>
                  </c:pt>
                  <c:pt idx="926" c:formatCode="@">
                    <c:v>150153.SZ</c:v>
                  </c:pt>
                  <c:pt idx="927" c:formatCode="@">
                    <c:v>150153.SZ</c:v>
                  </c:pt>
                  <c:pt idx="928" c:formatCode="@">
                    <c:v>150153.SZ</c:v>
                  </c:pt>
                  <c:pt idx="929" c:formatCode="@">
                    <c:v>150153.SZ</c:v>
                  </c:pt>
                  <c:pt idx="930" c:formatCode="@">
                    <c:v>150153.SZ</c:v>
                  </c:pt>
                  <c:pt idx="931" c:formatCode="@">
                    <c:v>150153.SZ</c:v>
                  </c:pt>
                  <c:pt idx="932" c:formatCode="@">
                    <c:v>150153.SZ</c:v>
                  </c:pt>
                  <c:pt idx="933" c:formatCode="@">
                    <c:v>150153.SZ</c:v>
                  </c:pt>
                  <c:pt idx="934" c:formatCode="@">
                    <c:v>150153.SZ</c:v>
                  </c:pt>
                  <c:pt idx="935" c:formatCode="@">
                    <c:v>150153.SZ</c:v>
                  </c:pt>
                  <c:pt idx="936" c:formatCode="@">
                    <c:v>150153.SZ</c:v>
                  </c:pt>
                  <c:pt idx="937" c:formatCode="@">
                    <c:v>150153.SZ</c:v>
                  </c:pt>
                  <c:pt idx="938" c:formatCode="@">
                    <c:v>150153.SZ</c:v>
                  </c:pt>
                  <c:pt idx="939" c:formatCode="@">
                    <c:v>150153.SZ</c:v>
                  </c:pt>
                  <c:pt idx="940" c:formatCode="@">
                    <c:v>150153.SZ</c:v>
                  </c:pt>
                  <c:pt idx="941" c:formatCode="@">
                    <c:v>150153.SZ</c:v>
                  </c:pt>
                  <c:pt idx="942" c:formatCode="@">
                    <c:v>150153.SZ</c:v>
                  </c:pt>
                  <c:pt idx="943" c:formatCode="@">
                    <c:v>150153.SZ</c:v>
                  </c:pt>
                  <c:pt idx="944" c:formatCode="@">
                    <c:v>150153.SZ</c:v>
                  </c:pt>
                  <c:pt idx="945" c:formatCode="@">
                    <c:v>150153.SZ</c:v>
                  </c:pt>
                  <c:pt idx="946" c:formatCode="@">
                    <c:v>150153.SZ</c:v>
                  </c:pt>
                  <c:pt idx="947" c:formatCode="@">
                    <c:v>150153.SZ</c:v>
                  </c:pt>
                  <c:pt idx="948" c:formatCode="@">
                    <c:v>150153.SZ</c:v>
                  </c:pt>
                  <c:pt idx="949" c:formatCode="@">
                    <c:v>150153.SZ</c:v>
                  </c:pt>
                  <c:pt idx="950" c:formatCode="@">
                    <c:v>150153.SZ</c:v>
                  </c:pt>
                  <c:pt idx="951" c:formatCode="@">
                    <c:v>150153.SZ</c:v>
                  </c:pt>
                  <c:pt idx="952" c:formatCode="@">
                    <c:v>150153.SZ</c:v>
                  </c:pt>
                  <c:pt idx="953" c:formatCode="@">
                    <c:v>150153.SZ</c:v>
                  </c:pt>
                  <c:pt idx="954" c:formatCode="@">
                    <c:v>150153.SZ</c:v>
                  </c:pt>
                  <c:pt idx="955" c:formatCode="@">
                    <c:v>150153.SZ</c:v>
                  </c:pt>
                  <c:pt idx="956" c:formatCode="@">
                    <c:v>150153.SZ</c:v>
                  </c:pt>
                  <c:pt idx="957" c:formatCode="@">
                    <c:v>150153.SZ</c:v>
                  </c:pt>
                  <c:pt idx="958" c:formatCode="@">
                    <c:v>150153.SZ</c:v>
                  </c:pt>
                  <c:pt idx="959" c:formatCode="@">
                    <c:v>150153.SZ</c:v>
                  </c:pt>
                  <c:pt idx="960" c:formatCode="@">
                    <c:v>150153.SZ</c:v>
                  </c:pt>
                  <c:pt idx="961" c:formatCode="@">
                    <c:v>150153.SZ</c:v>
                  </c:pt>
                  <c:pt idx="962" c:formatCode="@">
                    <c:v>150153.SZ</c:v>
                  </c:pt>
                  <c:pt idx="963" c:formatCode="@">
                    <c:v>150153.SZ</c:v>
                  </c:pt>
                  <c:pt idx="964" c:formatCode="@">
                    <c:v>150153.SZ</c:v>
                  </c:pt>
                  <c:pt idx="965" c:formatCode="@">
                    <c:v>150153.SZ</c:v>
                  </c:pt>
                  <c:pt idx="966" c:formatCode="@">
                    <c:v>150153.SZ</c:v>
                  </c:pt>
                  <c:pt idx="967" c:formatCode="@">
                    <c:v>150153.SZ</c:v>
                  </c:pt>
                  <c:pt idx="968" c:formatCode="@">
                    <c:v>150153.SZ</c:v>
                  </c:pt>
                  <c:pt idx="969" c:formatCode="@">
                    <c:v>150153.SZ</c:v>
                  </c:pt>
                  <c:pt idx="970" c:formatCode="@">
                    <c:v>150153.SZ</c:v>
                  </c:pt>
                  <c:pt idx="971" c:formatCode="@">
                    <c:v>150153.SZ</c:v>
                  </c:pt>
                  <c:pt idx="972" c:formatCode="@">
                    <c:v>150153.SZ</c:v>
                  </c:pt>
                  <c:pt idx="973" c:formatCode="@">
                    <c:v>150153.SZ</c:v>
                  </c:pt>
                  <c:pt idx="974" c:formatCode="@">
                    <c:v>150153.SZ</c:v>
                  </c:pt>
                  <c:pt idx="975" c:formatCode="@">
                    <c:v>150153.SZ</c:v>
                  </c:pt>
                  <c:pt idx="976" c:formatCode="@">
                    <c:v>150153.SZ</c:v>
                  </c:pt>
                  <c:pt idx="977" c:formatCode="@">
                    <c:v>150153.SZ</c:v>
                  </c:pt>
                  <c:pt idx="978" c:formatCode="@">
                    <c:v>150153.SZ</c:v>
                  </c:pt>
                  <c:pt idx="979" c:formatCode="@">
                    <c:v>150153.SZ</c:v>
                  </c:pt>
                  <c:pt idx="980" c:formatCode="@">
                    <c:v>150153.SZ</c:v>
                  </c:pt>
                  <c:pt idx="981" c:formatCode="@">
                    <c:v>150153.SZ</c:v>
                  </c:pt>
                  <c:pt idx="982" c:formatCode="@">
                    <c:v>150153.SZ</c:v>
                  </c:pt>
                  <c:pt idx="983" c:formatCode="@">
                    <c:v>150153.SZ</c:v>
                  </c:pt>
                  <c:pt idx="984" c:formatCode="@">
                    <c:v>150153.SZ</c:v>
                  </c:pt>
                  <c:pt idx="985" c:formatCode="@">
                    <c:v>150153.SZ</c:v>
                  </c:pt>
                  <c:pt idx="986" c:formatCode="@">
                    <c:v>150153.SZ</c:v>
                  </c:pt>
                  <c:pt idx="987" c:formatCode="@">
                    <c:v>150153.SZ</c:v>
                  </c:pt>
                  <c:pt idx="988" c:formatCode="@">
                    <c:v>150153.SZ</c:v>
                  </c:pt>
                  <c:pt idx="989" c:formatCode="@">
                    <c:v>150153.SZ</c:v>
                  </c:pt>
                  <c:pt idx="990" c:formatCode="@">
                    <c:v>150153.SZ</c:v>
                  </c:pt>
                  <c:pt idx="991" c:formatCode="@">
                    <c:v>150153.SZ</c:v>
                  </c:pt>
                  <c:pt idx="992" c:formatCode="@">
                    <c:v>150153.SZ</c:v>
                  </c:pt>
                  <c:pt idx="993" c:formatCode="@">
                    <c:v>150153.SZ</c:v>
                  </c:pt>
                  <c:pt idx="994" c:formatCode="@">
                    <c:v>150153.SZ</c:v>
                  </c:pt>
                  <c:pt idx="995" c:formatCode="@">
                    <c:v>150153.SZ</c:v>
                  </c:pt>
                  <c:pt idx="996" c:formatCode="@">
                    <c:v>150153.SZ</c:v>
                  </c:pt>
                  <c:pt idx="997" c:formatCode="@">
                    <c:v>150153.SZ</c:v>
                  </c:pt>
                  <c:pt idx="998" c:formatCode="@">
                    <c:v>150153.SZ</c:v>
                  </c:pt>
                  <c:pt idx="999" c:formatCode="@">
                    <c:v>150153.SZ</c:v>
                  </c:pt>
                  <c:pt idx="1000" c:formatCode="@">
                    <c:v>150153.SZ</c:v>
                  </c:pt>
                  <c:pt idx="1001" c:formatCode="@">
                    <c:v>150153.SZ</c:v>
                  </c:pt>
                  <c:pt idx="1002" c:formatCode="@">
                    <c:v>150153.SZ</c:v>
                  </c:pt>
                  <c:pt idx="1003" c:formatCode="@">
                    <c:v>150153.SZ</c:v>
                  </c:pt>
                  <c:pt idx="1004" c:formatCode="@">
                    <c:v>150153.SZ</c:v>
                  </c:pt>
                  <c:pt idx="1005" c:formatCode="@">
                    <c:v>150153.SZ</c:v>
                  </c:pt>
                  <c:pt idx="1006" c:formatCode="@">
                    <c:v>150153.SZ</c:v>
                  </c:pt>
                  <c:pt idx="1007" c:formatCode="@">
                    <c:v>150153.SZ</c:v>
                  </c:pt>
                  <c:pt idx="1008" c:formatCode="@">
                    <c:v>150153.SZ</c:v>
                  </c:pt>
                  <c:pt idx="1009" c:formatCode="@">
                    <c:v>150153.SZ</c:v>
                  </c:pt>
                  <c:pt idx="1010" c:formatCode="@">
                    <c:v>150153.SZ</c:v>
                  </c:pt>
                  <c:pt idx="1011" c:formatCode="@">
                    <c:v>150153.SZ</c:v>
                  </c:pt>
                  <c:pt idx="1012" c:formatCode="@">
                    <c:v>150153.SZ</c:v>
                  </c:pt>
                  <c:pt idx="1013" c:formatCode="@">
                    <c:v>150153.SZ</c:v>
                  </c:pt>
                  <c:pt idx="1014" c:formatCode="@">
                    <c:v>150153.SZ</c:v>
                  </c:pt>
                  <c:pt idx="1015" c:formatCode="@">
                    <c:v>150153.SZ</c:v>
                  </c:pt>
                  <c:pt idx="1016" c:formatCode="@">
                    <c:v>150153.SZ</c:v>
                  </c:pt>
                  <c:pt idx="1017" c:formatCode="@">
                    <c:v>150153.SZ</c:v>
                  </c:pt>
                  <c:pt idx="1018" c:formatCode="@">
                    <c:v>150153.SZ</c:v>
                  </c:pt>
                  <c:pt idx="1019" c:formatCode="@">
                    <c:v>150153.SZ</c:v>
                  </c:pt>
                  <c:pt idx="1020" c:formatCode="@">
                    <c:v>150153.SZ</c:v>
                  </c:pt>
                  <c:pt idx="1021" c:formatCode="@">
                    <c:v>150153.SZ</c:v>
                  </c:pt>
                  <c:pt idx="1022" c:formatCode="@">
                    <c:v>150153.SZ</c:v>
                  </c:pt>
                  <c:pt idx="1023" c:formatCode="@">
                    <c:v>150153.SZ</c:v>
                  </c:pt>
                  <c:pt idx="1024" c:formatCode="@">
                    <c:v>150153.SZ</c:v>
                  </c:pt>
                  <c:pt idx="1025" c:formatCode="@">
                    <c:v>150153.SZ</c:v>
                  </c:pt>
                  <c:pt idx="1026" c:formatCode="@">
                    <c:v>150153.SZ</c:v>
                  </c:pt>
                  <c:pt idx="1027" c:formatCode="@">
                    <c:v>150153.SZ</c:v>
                  </c:pt>
                  <c:pt idx="1028" c:formatCode="@">
                    <c:v>150153.SZ</c:v>
                  </c:pt>
                  <c:pt idx="1029" c:formatCode="@">
                    <c:v>150153.SZ</c:v>
                  </c:pt>
                  <c:pt idx="1030" c:formatCode="@">
                    <c:v>150153.SZ</c:v>
                  </c:pt>
                  <c:pt idx="1031" c:formatCode="@">
                    <c:v>150153.SZ</c:v>
                  </c:pt>
                  <c:pt idx="1032" c:formatCode="@">
                    <c:v>150153.SZ</c:v>
                  </c:pt>
                  <c:pt idx="1033" c:formatCode="@">
                    <c:v>150153.SZ</c:v>
                  </c:pt>
                  <c:pt idx="1034" c:formatCode="@">
                    <c:v>150153.SZ</c:v>
                  </c:pt>
                  <c:pt idx="1035" c:formatCode="@">
                    <c:v>150153.SZ</c:v>
                  </c:pt>
                  <c:pt idx="1036" c:formatCode="@">
                    <c:v>150153.SZ</c:v>
                  </c:pt>
                  <c:pt idx="1037" c:formatCode="@">
                    <c:v>150153.SZ</c:v>
                  </c:pt>
                  <c:pt idx="1038" c:formatCode="@">
                    <c:v>150153.SZ</c:v>
                  </c:pt>
                  <c:pt idx="1039" c:formatCode="@">
                    <c:v>150153.SZ</c:v>
                  </c:pt>
                  <c:pt idx="1040" c:formatCode="@">
                    <c:v>150153.SZ</c:v>
                  </c:pt>
                  <c:pt idx="1041" c:formatCode="@">
                    <c:v>150153.SZ</c:v>
                  </c:pt>
                  <c:pt idx="1042" c:formatCode="@">
                    <c:v>150153.SZ</c:v>
                  </c:pt>
                  <c:pt idx="1043" c:formatCode="@">
                    <c:v>150153.SZ</c:v>
                  </c:pt>
                  <c:pt idx="1044" c:formatCode="@">
                    <c:v>150153.SZ</c:v>
                  </c:pt>
                  <c:pt idx="1045" c:formatCode="@">
                    <c:v>150153.SZ</c:v>
                  </c:pt>
                  <c:pt idx="1046" c:formatCode="@">
                    <c:v>150153.SZ</c:v>
                  </c:pt>
                  <c:pt idx="1047" c:formatCode="@">
                    <c:v>150153.SZ</c:v>
                  </c:pt>
                  <c:pt idx="1048" c:formatCode="@">
                    <c:v>150153.SZ</c:v>
                  </c:pt>
                  <c:pt idx="1049" c:formatCode="@">
                    <c:v>150153.SZ</c:v>
                  </c:pt>
                  <c:pt idx="1050" c:formatCode="@">
                    <c:v>150153.SZ</c:v>
                  </c:pt>
                  <c:pt idx="1051" c:formatCode="@">
                    <c:v>150153.SZ</c:v>
                  </c:pt>
                  <c:pt idx="1052" c:formatCode="@">
                    <c:v>150153.SZ</c:v>
                  </c:pt>
                  <c:pt idx="1053" c:formatCode="@">
                    <c:v>150153.SZ</c:v>
                  </c:pt>
                  <c:pt idx="1054" c:formatCode="@">
                    <c:v>150153.SZ</c:v>
                  </c:pt>
                  <c:pt idx="1055" c:formatCode="@">
                    <c:v>150153.SZ</c:v>
                  </c:pt>
                  <c:pt idx="1056" c:formatCode="@">
                    <c:v>150153.SZ</c:v>
                  </c:pt>
                  <c:pt idx="1057" c:formatCode="@">
                    <c:v>150153.SZ</c:v>
                  </c:pt>
                  <c:pt idx="1058" c:formatCode="@">
                    <c:v>150153.SZ</c:v>
                  </c:pt>
                  <c:pt idx="1059" c:formatCode="@">
                    <c:v>150153.SZ</c:v>
                  </c:pt>
                  <c:pt idx="1060" c:formatCode="@">
                    <c:v>150153.SZ</c:v>
                  </c:pt>
                  <c:pt idx="1061" c:formatCode="@">
                    <c:v>150153.SZ</c:v>
                  </c:pt>
                  <c:pt idx="1062" c:formatCode="@">
                    <c:v>150153.SZ</c:v>
                  </c:pt>
                  <c:pt idx="1063" c:formatCode="@">
                    <c:v>150153.SZ</c:v>
                  </c:pt>
                  <c:pt idx="1064" c:formatCode="@">
                    <c:v>150153.SZ</c:v>
                  </c:pt>
                  <c:pt idx="1065" c:formatCode="@">
                    <c:v>150153.SZ</c:v>
                  </c:pt>
                  <c:pt idx="1066" c:formatCode="@">
                    <c:v>150153.SZ</c:v>
                  </c:pt>
                  <c:pt idx="1067" c:formatCode="@">
                    <c:v>150153.SZ</c:v>
                  </c:pt>
                  <c:pt idx="1068" c:formatCode="@">
                    <c:v>150153.SZ</c:v>
                  </c:pt>
                  <c:pt idx="1069" c:formatCode="@">
                    <c:v>150153.SZ</c:v>
                  </c:pt>
                  <c:pt idx="1070" c:formatCode="@">
                    <c:v>150153.SZ</c:v>
                  </c:pt>
                  <c:pt idx="1071" c:formatCode="@">
                    <c:v>150153.SZ</c:v>
                  </c:pt>
                  <c:pt idx="1072" c:formatCode="@">
                    <c:v>150153.SZ</c:v>
                  </c:pt>
                  <c:pt idx="1073" c:formatCode="@">
                    <c:v>150153.SZ</c:v>
                  </c:pt>
                  <c:pt idx="1074" c:formatCode="@">
                    <c:v>150153.SZ</c:v>
                  </c:pt>
                  <c:pt idx="1075" c:formatCode="@">
                    <c:v>150153.SZ</c:v>
                  </c:pt>
                  <c:pt idx="1076" c:formatCode="@">
                    <c:v>150153.SZ</c:v>
                  </c:pt>
                  <c:pt idx="1077" c:formatCode="@">
                    <c:v>150153.SZ</c:v>
                  </c:pt>
                  <c:pt idx="1078" c:formatCode="@">
                    <c:v>150153.SZ</c:v>
                  </c:pt>
                  <c:pt idx="1079" c:formatCode="@">
                    <c:v>150153.SZ</c:v>
                  </c:pt>
                  <c:pt idx="1080" c:formatCode="@">
                    <c:v>150153.SZ</c:v>
                  </c:pt>
                  <c:pt idx="1081" c:formatCode="@">
                    <c:v>150153.SZ</c:v>
                  </c:pt>
                  <c:pt idx="1082" c:formatCode="@">
                    <c:v>150153.SZ</c:v>
                  </c:pt>
                  <c:pt idx="1083" c:formatCode="@">
                    <c:v>150153.SZ</c:v>
                  </c:pt>
                  <c:pt idx="1084" c:formatCode="@">
                    <c:v>150153.SZ</c:v>
                  </c:pt>
                  <c:pt idx="1085" c:formatCode="@">
                    <c:v>150153.SZ</c:v>
                  </c:pt>
                  <c:pt idx="1086" c:formatCode="@">
                    <c:v>150153.SZ</c:v>
                  </c:pt>
                  <c:pt idx="1087" c:formatCode="@">
                    <c:v>150153.SZ</c:v>
                  </c:pt>
                  <c:pt idx="1088" c:formatCode="@">
                    <c:v>150153.SZ</c:v>
                  </c:pt>
                  <c:pt idx="1089" c:formatCode="@">
                    <c:v>150153.SZ</c:v>
                  </c:pt>
                  <c:pt idx="1090" c:formatCode="@">
                    <c:v>150153.SZ</c:v>
                  </c:pt>
                  <c:pt idx="1091" c:formatCode="@">
                    <c:v>150153.SZ</c:v>
                  </c:pt>
                  <c:pt idx="1092" c:formatCode="@">
                    <c:v>150153.SZ</c:v>
                  </c:pt>
                  <c:pt idx="1093" c:formatCode="@">
                    <c:v>150153.SZ</c:v>
                  </c:pt>
                  <c:pt idx="1094" c:formatCode="@">
                    <c:v>150153.SZ</c:v>
                  </c:pt>
                  <c:pt idx="1095" c:formatCode="@">
                    <c:v>150153.SZ</c:v>
                  </c:pt>
                  <c:pt idx="1096" c:formatCode="@">
                    <c:v>150153.SZ</c:v>
                  </c:pt>
                  <c:pt idx="1097" c:formatCode="@">
                    <c:v>150153.SZ</c:v>
                  </c:pt>
                  <c:pt idx="1098" c:formatCode="@">
                    <c:v>150153.SZ</c:v>
                  </c:pt>
                </c:lvl>
              </c:multiLvlStrCache>
            </c:multiLvlStrRef>
          </c:cat>
          <c:val>
            <c:numRef>
              <c:f>去掉拆分的数据!$D$2:$D$1100</c:f>
              <c:numCache>
                <c:formatCode>###,###,##0.0000</c:formatCode>
                <c:ptCount val="1099"/>
                <c:pt idx="0">
                  <c:v>1.039</c:v>
                </c:pt>
                <c:pt idx="1">
                  <c:v>1.039</c:v>
                </c:pt>
                <c:pt idx="2">
                  <c:v>1.004</c:v>
                </c:pt>
                <c:pt idx="3">
                  <c:v>0.994</c:v>
                </c:pt>
                <c:pt idx="4">
                  <c:v>1.004</c:v>
                </c:pt>
                <c:pt idx="5">
                  <c:v>0.99</c:v>
                </c:pt>
                <c:pt idx="6">
                  <c:v>1.041</c:v>
                </c:pt>
                <c:pt idx="7">
                  <c:v>1.019</c:v>
                </c:pt>
                <c:pt idx="8">
                  <c:v>1.035</c:v>
                </c:pt>
                <c:pt idx="9">
                  <c:v>1.067</c:v>
                </c:pt>
                <c:pt idx="10">
                  <c:v>1.065</c:v>
                </c:pt>
                <c:pt idx="11">
                  <c:v>0.996</c:v>
                </c:pt>
                <c:pt idx="12">
                  <c:v>1.01</c:v>
                </c:pt>
                <c:pt idx="13">
                  <c:v>0.986</c:v>
                </c:pt>
                <c:pt idx="14">
                  <c:v>0.976</c:v>
                </c:pt>
                <c:pt idx="15">
                  <c:v>0.996</c:v>
                </c:pt>
                <c:pt idx="16">
                  <c:v>1.011</c:v>
                </c:pt>
                <c:pt idx="17">
                  <c:v>0.977</c:v>
                </c:pt>
                <c:pt idx="18">
                  <c:v>0.945</c:v>
                </c:pt>
                <c:pt idx="19">
                  <c:v>0.927</c:v>
                </c:pt>
                <c:pt idx="20">
                  <c:v>0.909</c:v>
                </c:pt>
                <c:pt idx="21">
                  <c:v>0.926</c:v>
                </c:pt>
                <c:pt idx="22">
                  <c:v>0.952</c:v>
                </c:pt>
                <c:pt idx="23">
                  <c:v>0.944</c:v>
                </c:pt>
                <c:pt idx="24">
                  <c:v>0.96</c:v>
                </c:pt>
                <c:pt idx="25">
                  <c:v>0.892</c:v>
                </c:pt>
                <c:pt idx="26">
                  <c:v>0.875</c:v>
                </c:pt>
                <c:pt idx="27">
                  <c:v>0.917</c:v>
                </c:pt>
                <c:pt idx="28">
                  <c:v>0.923</c:v>
                </c:pt>
                <c:pt idx="29">
                  <c:v>0.939</c:v>
                </c:pt>
                <c:pt idx="30">
                  <c:v>0.956</c:v>
                </c:pt>
                <c:pt idx="31">
                  <c:v>0.954</c:v>
                </c:pt>
                <c:pt idx="32">
                  <c:v>0.968</c:v>
                </c:pt>
                <c:pt idx="33">
                  <c:v>0.976</c:v>
                </c:pt>
                <c:pt idx="34">
                  <c:v>0.96</c:v>
                </c:pt>
                <c:pt idx="35">
                  <c:v>0.901</c:v>
                </c:pt>
                <c:pt idx="36">
                  <c:v>0.909</c:v>
                </c:pt>
                <c:pt idx="37">
                  <c:v>0.957</c:v>
                </c:pt>
                <c:pt idx="38">
                  <c:v>0.963</c:v>
                </c:pt>
                <c:pt idx="39">
                  <c:v>0.931</c:v>
                </c:pt>
                <c:pt idx="40">
                  <c:v>0.946</c:v>
                </c:pt>
                <c:pt idx="41">
                  <c:v>1.012</c:v>
                </c:pt>
                <c:pt idx="42">
                  <c:v>1.006</c:v>
                </c:pt>
                <c:pt idx="43">
                  <c:v>0.964</c:v>
                </c:pt>
                <c:pt idx="44">
                  <c:v>0.974</c:v>
                </c:pt>
                <c:pt idx="45">
                  <c:v>1.012</c:v>
                </c:pt>
                <c:pt idx="46">
                  <c:v>0.933</c:v>
                </c:pt>
                <c:pt idx="47">
                  <c:v>0.949</c:v>
                </c:pt>
                <c:pt idx="48">
                  <c:v>0.977</c:v>
                </c:pt>
                <c:pt idx="49">
                  <c:v>0.965</c:v>
                </c:pt>
                <c:pt idx="50">
                  <c:v>1.126</c:v>
                </c:pt>
                <c:pt idx="51">
                  <c:v>1.116</c:v>
                </c:pt>
                <c:pt idx="52">
                  <c:v>1.166</c:v>
                </c:pt>
                <c:pt idx="53">
                  <c:v>1.183</c:v>
                </c:pt>
                <c:pt idx="54">
                  <c:v>1.241</c:v>
                </c:pt>
                <c:pt idx="55">
                  <c:v>1.199</c:v>
                </c:pt>
                <c:pt idx="56">
                  <c:v>1.215</c:v>
                </c:pt>
                <c:pt idx="57">
                  <c:v>1.237</c:v>
                </c:pt>
                <c:pt idx="58">
                  <c:v>1.223</c:v>
                </c:pt>
                <c:pt idx="59">
                  <c:v>1.244</c:v>
                </c:pt>
                <c:pt idx="60">
                  <c:v>1.22</c:v>
                </c:pt>
                <c:pt idx="61">
                  <c:v>1.184</c:v>
                </c:pt>
                <c:pt idx="62">
                  <c:v>1.22</c:v>
                </c:pt>
                <c:pt idx="63">
                  <c:v>1.212</c:v>
                </c:pt>
                <c:pt idx="64">
                  <c:v>1.257</c:v>
                </c:pt>
                <c:pt idx="65">
                  <c:v>1.273</c:v>
                </c:pt>
                <c:pt idx="66">
                  <c:v>1.271</c:v>
                </c:pt>
                <c:pt idx="67">
                  <c:v>1.321</c:v>
                </c:pt>
                <c:pt idx="68">
                  <c:v>1.309</c:v>
                </c:pt>
                <c:pt idx="69">
                  <c:v>1.294</c:v>
                </c:pt>
                <c:pt idx="70">
                  <c:v>1.302</c:v>
                </c:pt>
                <c:pt idx="71">
                  <c:v>1.218</c:v>
                </c:pt>
                <c:pt idx="72">
                  <c:v>1.134</c:v>
                </c:pt>
                <c:pt idx="73">
                  <c:v>1.148</c:v>
                </c:pt>
                <c:pt idx="74">
                  <c:v>1.139</c:v>
                </c:pt>
                <c:pt idx="75">
                  <c:v>1.187</c:v>
                </c:pt>
                <c:pt idx="76">
                  <c:v>1.217</c:v>
                </c:pt>
                <c:pt idx="77">
                  <c:v>1.229</c:v>
                </c:pt>
                <c:pt idx="78">
                  <c:v>1.209</c:v>
                </c:pt>
                <c:pt idx="79">
                  <c:v>1.24</c:v>
                </c:pt>
                <c:pt idx="80">
                  <c:v>1.238</c:v>
                </c:pt>
                <c:pt idx="81">
                  <c:v>1.182</c:v>
                </c:pt>
                <c:pt idx="82">
                  <c:v>1.166</c:v>
                </c:pt>
                <c:pt idx="83">
                  <c:v>1.22</c:v>
                </c:pt>
                <c:pt idx="84">
                  <c:v>1.318</c:v>
                </c:pt>
                <c:pt idx="85">
                  <c:v>1.261</c:v>
                </c:pt>
                <c:pt idx="86">
                  <c:v>1.169</c:v>
                </c:pt>
                <c:pt idx="87">
                  <c:v>1.215</c:v>
                </c:pt>
                <c:pt idx="88">
                  <c:v>1.229</c:v>
                </c:pt>
                <c:pt idx="89">
                  <c:v>1.199</c:v>
                </c:pt>
                <c:pt idx="90">
                  <c:v>1.13</c:v>
                </c:pt>
                <c:pt idx="91">
                  <c:v>1.068</c:v>
                </c:pt>
                <c:pt idx="92">
                  <c:v>1.026</c:v>
                </c:pt>
                <c:pt idx="93">
                  <c:v>1.008</c:v>
                </c:pt>
                <c:pt idx="94">
                  <c:v>1.042</c:v>
                </c:pt>
                <c:pt idx="95">
                  <c:v>1.028</c:v>
                </c:pt>
                <c:pt idx="96">
                  <c:v>0.929</c:v>
                </c:pt>
                <c:pt idx="97">
                  <c:v>0.875</c:v>
                </c:pt>
                <c:pt idx="98">
                  <c:v>0.869</c:v>
                </c:pt>
                <c:pt idx="99">
                  <c:v>0.865</c:v>
                </c:pt>
                <c:pt idx="100">
                  <c:v>0.875</c:v>
                </c:pt>
                <c:pt idx="101">
                  <c:v>0.808</c:v>
                </c:pt>
                <c:pt idx="102">
                  <c:v>0.814</c:v>
                </c:pt>
                <c:pt idx="103">
                  <c:v>0.808</c:v>
                </c:pt>
                <c:pt idx="104">
                  <c:v>0.778</c:v>
                </c:pt>
                <c:pt idx="105">
                  <c:v>0.758</c:v>
                </c:pt>
                <c:pt idx="106">
                  <c:v>0.706</c:v>
                </c:pt>
                <c:pt idx="107">
                  <c:v>0.654</c:v>
                </c:pt>
                <c:pt idx="108">
                  <c:v>0.656</c:v>
                </c:pt>
                <c:pt idx="109">
                  <c:v>0.672</c:v>
                </c:pt>
                <c:pt idx="110">
                  <c:v>0.69</c:v>
                </c:pt>
                <c:pt idx="111">
                  <c:v>0.697</c:v>
                </c:pt>
                <c:pt idx="112">
                  <c:v>0.697</c:v>
                </c:pt>
                <c:pt idx="113">
                  <c:v>0.679</c:v>
                </c:pt>
                <c:pt idx="114">
                  <c:v>0.679</c:v>
                </c:pt>
                <c:pt idx="115">
                  <c:v>0.707</c:v>
                </c:pt>
                <c:pt idx="116">
                  <c:v>0.702</c:v>
                </c:pt>
                <c:pt idx="117">
                  <c:v>0.68</c:v>
                </c:pt>
                <c:pt idx="118">
                  <c:v>0.698</c:v>
                </c:pt>
                <c:pt idx="119">
                  <c:v>0.696</c:v>
                </c:pt>
                <c:pt idx="120">
                  <c:v>0.672</c:v>
                </c:pt>
                <c:pt idx="121">
                  <c:v>0.691</c:v>
                </c:pt>
                <c:pt idx="122">
                  <c:v>0.689</c:v>
                </c:pt>
                <c:pt idx="123">
                  <c:v>0.693</c:v>
                </c:pt>
                <c:pt idx="124">
                  <c:v>0.693</c:v>
                </c:pt>
                <c:pt idx="125">
                  <c:v>0.699</c:v>
                </c:pt>
                <c:pt idx="126">
                  <c:v>0.673</c:v>
                </c:pt>
                <c:pt idx="127">
                  <c:v>0.638</c:v>
                </c:pt>
                <c:pt idx="128">
                  <c:v>0.654</c:v>
                </c:pt>
                <c:pt idx="129">
                  <c:v>0.683</c:v>
                </c:pt>
                <c:pt idx="130">
                  <c:v>0.679</c:v>
                </c:pt>
                <c:pt idx="131">
                  <c:v>0.697</c:v>
                </c:pt>
                <c:pt idx="132">
                  <c:v>0.707</c:v>
                </c:pt>
                <c:pt idx="133">
                  <c:v>0.719</c:v>
                </c:pt>
                <c:pt idx="134">
                  <c:v>0.702</c:v>
                </c:pt>
                <c:pt idx="135">
                  <c:v>0.71</c:v>
                </c:pt>
                <c:pt idx="136">
                  <c:v>0.698</c:v>
                </c:pt>
                <c:pt idx="137">
                  <c:v>0.73</c:v>
                </c:pt>
                <c:pt idx="138">
                  <c:v>0.738</c:v>
                </c:pt>
                <c:pt idx="139">
                  <c:v>0.753</c:v>
                </c:pt>
                <c:pt idx="140">
                  <c:v>0.801</c:v>
                </c:pt>
                <c:pt idx="141">
                  <c:v>0.789</c:v>
                </c:pt>
                <c:pt idx="142">
                  <c:v>0.787</c:v>
                </c:pt>
                <c:pt idx="143">
                  <c:v>0.773</c:v>
                </c:pt>
                <c:pt idx="144">
                  <c:v>0.792</c:v>
                </c:pt>
                <c:pt idx="145">
                  <c:v>0.8</c:v>
                </c:pt>
                <c:pt idx="146">
                  <c:v>0.848</c:v>
                </c:pt>
                <c:pt idx="147">
                  <c:v>0.842</c:v>
                </c:pt>
                <c:pt idx="148">
                  <c:v>0.836</c:v>
                </c:pt>
                <c:pt idx="149">
                  <c:v>0.781</c:v>
                </c:pt>
                <c:pt idx="150">
                  <c:v>0.757</c:v>
                </c:pt>
                <c:pt idx="151">
                  <c:v>0.791</c:v>
                </c:pt>
                <c:pt idx="152">
                  <c:v>0.759</c:v>
                </c:pt>
                <c:pt idx="153">
                  <c:v>0.745</c:v>
                </c:pt>
                <c:pt idx="154">
                  <c:v>0.751</c:v>
                </c:pt>
                <c:pt idx="155">
                  <c:v>0.808</c:v>
                </c:pt>
                <c:pt idx="156">
                  <c:v>0.82</c:v>
                </c:pt>
                <c:pt idx="157">
                  <c:v>0.81</c:v>
                </c:pt>
                <c:pt idx="158">
                  <c:v>0.86</c:v>
                </c:pt>
                <c:pt idx="159">
                  <c:v>0.87</c:v>
                </c:pt>
                <c:pt idx="160">
                  <c:v>0.875</c:v>
                </c:pt>
                <c:pt idx="161">
                  <c:v>0.849</c:v>
                </c:pt>
                <c:pt idx="162">
                  <c:v>0.857</c:v>
                </c:pt>
                <c:pt idx="163">
                  <c:v>0.829</c:v>
                </c:pt>
                <c:pt idx="164">
                  <c:v>0.771</c:v>
                </c:pt>
                <c:pt idx="165">
                  <c:v>0.781</c:v>
                </c:pt>
                <c:pt idx="166">
                  <c:v>0.802</c:v>
                </c:pt>
                <c:pt idx="167">
                  <c:v>0.806</c:v>
                </c:pt>
                <c:pt idx="168">
                  <c:v>0.81</c:v>
                </c:pt>
                <c:pt idx="169">
                  <c:v>0.81</c:v>
                </c:pt>
                <c:pt idx="170">
                  <c:v>0.74</c:v>
                </c:pt>
                <c:pt idx="171">
                  <c:v>0.729</c:v>
                </c:pt>
                <c:pt idx="172">
                  <c:v>0.711</c:v>
                </c:pt>
                <c:pt idx="173">
                  <c:v>0.697</c:v>
                </c:pt>
                <c:pt idx="174">
                  <c:v>0.713</c:v>
                </c:pt>
                <c:pt idx="175">
                  <c:v>0.725</c:v>
                </c:pt>
                <c:pt idx="176">
                  <c:v>0.738</c:v>
                </c:pt>
                <c:pt idx="177">
                  <c:v>0.746</c:v>
                </c:pt>
                <c:pt idx="178">
                  <c:v>0.774</c:v>
                </c:pt>
                <c:pt idx="179">
                  <c:v>0.694</c:v>
                </c:pt>
                <c:pt idx="180">
                  <c:v>0.636</c:v>
                </c:pt>
                <c:pt idx="181">
                  <c:v>0.668</c:v>
                </c:pt>
                <c:pt idx="182">
                  <c:v>0.647</c:v>
                </c:pt>
                <c:pt idx="183">
                  <c:v>0.685</c:v>
                </c:pt>
                <c:pt idx="184">
                  <c:v>0.707</c:v>
                </c:pt>
                <c:pt idx="185">
                  <c:v>0.701</c:v>
                </c:pt>
                <c:pt idx="186">
                  <c:v>0.805</c:v>
                </c:pt>
                <c:pt idx="187">
                  <c:v>0.804</c:v>
                </c:pt>
                <c:pt idx="188">
                  <c:v>0.814</c:v>
                </c:pt>
                <c:pt idx="189">
                  <c:v>0.885</c:v>
                </c:pt>
                <c:pt idx="190">
                  <c:v>0.871</c:v>
                </c:pt>
                <c:pt idx="191">
                  <c:v>0.897</c:v>
                </c:pt>
                <c:pt idx="192">
                  <c:v>0.879</c:v>
                </c:pt>
                <c:pt idx="193">
                  <c:v>0.886</c:v>
                </c:pt>
                <c:pt idx="194">
                  <c:v>0.858</c:v>
                </c:pt>
                <c:pt idx="195">
                  <c:v>0.864</c:v>
                </c:pt>
                <c:pt idx="196">
                  <c:v>0.846</c:v>
                </c:pt>
                <c:pt idx="197">
                  <c:v>0.815</c:v>
                </c:pt>
                <c:pt idx="198">
                  <c:v>0.835</c:v>
                </c:pt>
                <c:pt idx="199">
                  <c:v>0.863</c:v>
                </c:pt>
                <c:pt idx="200">
                  <c:v>0.857</c:v>
                </c:pt>
                <c:pt idx="201">
                  <c:v>0.869</c:v>
                </c:pt>
                <c:pt idx="202">
                  <c:v>0.863</c:v>
                </c:pt>
                <c:pt idx="203">
                  <c:v>0.912</c:v>
                </c:pt>
                <c:pt idx="204">
                  <c:v>0.91</c:v>
                </c:pt>
                <c:pt idx="205">
                  <c:v>0.918</c:v>
                </c:pt>
                <c:pt idx="206">
                  <c:v>0.95</c:v>
                </c:pt>
                <c:pt idx="207">
                  <c:v>0.936</c:v>
                </c:pt>
                <c:pt idx="208">
                  <c:v>0.927</c:v>
                </c:pt>
                <c:pt idx="209">
                  <c:v>0.953</c:v>
                </c:pt>
                <c:pt idx="210">
                  <c:v>0.983</c:v>
                </c:pt>
                <c:pt idx="211">
                  <c:v>0.999</c:v>
                </c:pt>
                <c:pt idx="212">
                  <c:v>1.001</c:v>
                </c:pt>
                <c:pt idx="213">
                  <c:v>0.95</c:v>
                </c:pt>
                <c:pt idx="214">
                  <c:v>0.956</c:v>
                </c:pt>
                <c:pt idx="215">
                  <c:v>0.936</c:v>
                </c:pt>
                <c:pt idx="216">
                  <c:v>0.958</c:v>
                </c:pt>
                <c:pt idx="217">
                  <c:v>0.932</c:v>
                </c:pt>
                <c:pt idx="218">
                  <c:v>0.931</c:v>
                </c:pt>
                <c:pt idx="219">
                  <c:v>0.969</c:v>
                </c:pt>
                <c:pt idx="220">
                  <c:v>0.987</c:v>
                </c:pt>
                <c:pt idx="221">
                  <c:v>1.045</c:v>
                </c:pt>
                <c:pt idx="222">
                  <c:v>1.061</c:v>
                </c:pt>
                <c:pt idx="223">
                  <c:v>1.038</c:v>
                </c:pt>
                <c:pt idx="224">
                  <c:v>1.02</c:v>
                </c:pt>
                <c:pt idx="225">
                  <c:v>0.96</c:v>
                </c:pt>
                <c:pt idx="226">
                  <c:v>0.236</c:v>
                </c:pt>
                <c:pt idx="227">
                  <c:v>0.269</c:v>
                </c:pt>
                <c:pt idx="228">
                  <c:v>0.291</c:v>
                </c:pt>
                <c:pt idx="229">
                  <c:v>0.317</c:v>
                </c:pt>
                <c:pt idx="230">
                  <c:v>0.333</c:v>
                </c:pt>
                <c:pt idx="231">
                  <c:v>0.331</c:v>
                </c:pt>
                <c:pt idx="232">
                  <c:v>0.36</c:v>
                </c:pt>
                <c:pt idx="233">
                  <c:v>0.368</c:v>
                </c:pt>
                <c:pt idx="234">
                  <c:v>0.39</c:v>
                </c:pt>
                <c:pt idx="235">
                  <c:v>0.384</c:v>
                </c:pt>
                <c:pt idx="236">
                  <c:v>0.374</c:v>
                </c:pt>
                <c:pt idx="237">
                  <c:v>0.373</c:v>
                </c:pt>
                <c:pt idx="238">
                  <c:v>0.357</c:v>
                </c:pt>
                <c:pt idx="239">
                  <c:v>0.371</c:v>
                </c:pt>
                <c:pt idx="240">
                  <c:v>0.381</c:v>
                </c:pt>
                <c:pt idx="241">
                  <c:v>0.379</c:v>
                </c:pt>
                <c:pt idx="242">
                  <c:v>0.38</c:v>
                </c:pt>
                <c:pt idx="243">
                  <c:v>0.378</c:v>
                </c:pt>
                <c:pt idx="244">
                  <c:v>0.336</c:v>
                </c:pt>
                <c:pt idx="245">
                  <c:v>0.36</c:v>
                </c:pt>
                <c:pt idx="246">
                  <c:v>0.35</c:v>
                </c:pt>
                <c:pt idx="247">
                  <c:v>0.321</c:v>
                </c:pt>
                <c:pt idx="248">
                  <c:v>0.313</c:v>
                </c:pt>
                <c:pt idx="249">
                  <c:v>0.339</c:v>
                </c:pt>
                <c:pt idx="250">
                  <c:v>0.371</c:v>
                </c:pt>
                <c:pt idx="251">
                  <c:v>0.355</c:v>
                </c:pt>
                <c:pt idx="252">
                  <c:v>0.372</c:v>
                </c:pt>
                <c:pt idx="253">
                  <c:v>0.322</c:v>
                </c:pt>
                <c:pt idx="254">
                  <c:v>0.322</c:v>
                </c:pt>
                <c:pt idx="255">
                  <c:v>0.338</c:v>
                </c:pt>
                <c:pt idx="256">
                  <c:v>0.316</c:v>
                </c:pt>
                <c:pt idx="257">
                  <c:v>0.327</c:v>
                </c:pt>
                <c:pt idx="258">
                  <c:v>0.305</c:v>
                </c:pt>
                <c:pt idx="259">
                  <c:v>0.337</c:v>
                </c:pt>
                <c:pt idx="260">
                  <c:v>0.323</c:v>
                </c:pt>
                <c:pt idx="261">
                  <c:v>0.4</c:v>
                </c:pt>
                <c:pt idx="262">
                  <c:v>0.424</c:v>
                </c:pt>
                <c:pt idx="263">
                  <c:v>0.434</c:v>
                </c:pt>
                <c:pt idx="264">
                  <c:v>0.456</c:v>
                </c:pt>
                <c:pt idx="265">
                  <c:v>0.436</c:v>
                </c:pt>
                <c:pt idx="266">
                  <c:v>0.455</c:v>
                </c:pt>
                <c:pt idx="267">
                  <c:v>0.469</c:v>
                </c:pt>
                <c:pt idx="268">
                  <c:v>0.479</c:v>
                </c:pt>
                <c:pt idx="269">
                  <c:v>0.483</c:v>
                </c:pt>
                <c:pt idx="270">
                  <c:v>0.449</c:v>
                </c:pt>
                <c:pt idx="271">
                  <c:v>0.453</c:v>
                </c:pt>
                <c:pt idx="272">
                  <c:v>0.48</c:v>
                </c:pt>
                <c:pt idx="273">
                  <c:v>0.464</c:v>
                </c:pt>
                <c:pt idx="274">
                  <c:v>0.504</c:v>
                </c:pt>
                <c:pt idx="275">
                  <c:v>0.522</c:v>
                </c:pt>
                <c:pt idx="276">
                  <c:v>0.528</c:v>
                </c:pt>
                <c:pt idx="277">
                  <c:v>0.555</c:v>
                </c:pt>
                <c:pt idx="278">
                  <c:v>0.559</c:v>
                </c:pt>
                <c:pt idx="279">
                  <c:v>0.583</c:v>
                </c:pt>
                <c:pt idx="280">
                  <c:v>0.573</c:v>
                </c:pt>
                <c:pt idx="281">
                  <c:v>0.553</c:v>
                </c:pt>
                <c:pt idx="282">
                  <c:v>0.548</c:v>
                </c:pt>
                <c:pt idx="283">
                  <c:v>0.562</c:v>
                </c:pt>
                <c:pt idx="284">
                  <c:v>0.572</c:v>
                </c:pt>
                <c:pt idx="285">
                  <c:v>0.55</c:v>
                </c:pt>
                <c:pt idx="286">
                  <c:v>0.552</c:v>
                </c:pt>
                <c:pt idx="287">
                  <c:v>0.578</c:v>
                </c:pt>
                <c:pt idx="288">
                  <c:v>0.571</c:v>
                </c:pt>
                <c:pt idx="289">
                  <c:v>0.571</c:v>
                </c:pt>
                <c:pt idx="290">
                  <c:v>0.567</c:v>
                </c:pt>
                <c:pt idx="291">
                  <c:v>0.537</c:v>
                </c:pt>
                <c:pt idx="292">
                  <c:v>0.547</c:v>
                </c:pt>
                <c:pt idx="293">
                  <c:v>0.528</c:v>
                </c:pt>
                <c:pt idx="294">
                  <c:v>0.53</c:v>
                </c:pt>
                <c:pt idx="295">
                  <c:v>0.51</c:v>
                </c:pt>
                <c:pt idx="296">
                  <c:v>0.541</c:v>
                </c:pt>
                <c:pt idx="297">
                  <c:v>0.531</c:v>
                </c:pt>
                <c:pt idx="298">
                  <c:v>0.489</c:v>
                </c:pt>
                <c:pt idx="299">
                  <c:v>0.513</c:v>
                </c:pt>
                <c:pt idx="300">
                  <c:v>0.543</c:v>
                </c:pt>
                <c:pt idx="301">
                  <c:v>0.547</c:v>
                </c:pt>
                <c:pt idx="302">
                  <c:v>0.518</c:v>
                </c:pt>
                <c:pt idx="303">
                  <c:v>0.562</c:v>
                </c:pt>
                <c:pt idx="304">
                  <c:v>0.548</c:v>
                </c:pt>
                <c:pt idx="305">
                  <c:v>0.55</c:v>
                </c:pt>
                <c:pt idx="306">
                  <c:v>0.556</c:v>
                </c:pt>
                <c:pt idx="307">
                  <c:v>0.557</c:v>
                </c:pt>
                <c:pt idx="308">
                  <c:v>0.563</c:v>
                </c:pt>
                <c:pt idx="309">
                  <c:v>0.557</c:v>
                </c:pt>
                <c:pt idx="310">
                  <c:v>0.585</c:v>
                </c:pt>
                <c:pt idx="311">
                  <c:v>0.608</c:v>
                </c:pt>
                <c:pt idx="312">
                  <c:v>0.61</c:v>
                </c:pt>
                <c:pt idx="313">
                  <c:v>0.56</c:v>
                </c:pt>
                <c:pt idx="314">
                  <c:v>0.554</c:v>
                </c:pt>
                <c:pt idx="315">
                  <c:v>0.564</c:v>
                </c:pt>
                <c:pt idx="316">
                  <c:v>0.515</c:v>
                </c:pt>
                <c:pt idx="317">
                  <c:v>0.471</c:v>
                </c:pt>
                <c:pt idx="318">
                  <c:v>0.545</c:v>
                </c:pt>
                <c:pt idx="319">
                  <c:v>0.553</c:v>
                </c:pt>
                <c:pt idx="320">
                  <c:v>0.581</c:v>
                </c:pt>
                <c:pt idx="321">
                  <c:v>0.566</c:v>
                </c:pt>
                <c:pt idx="322">
                  <c:v>0.548</c:v>
                </c:pt>
                <c:pt idx="323">
                  <c:v>0.57</c:v>
                </c:pt>
                <c:pt idx="324">
                  <c:v>0.562</c:v>
                </c:pt>
                <c:pt idx="325">
                  <c:v>0.59</c:v>
                </c:pt>
                <c:pt idx="326">
                  <c:v>0.598</c:v>
                </c:pt>
                <c:pt idx="327">
                  <c:v>0.577</c:v>
                </c:pt>
                <c:pt idx="328">
                  <c:v>0.523</c:v>
                </c:pt>
                <c:pt idx="329">
                  <c:v>0.517</c:v>
                </c:pt>
                <c:pt idx="330">
                  <c:v>0.527</c:v>
                </c:pt>
                <c:pt idx="331">
                  <c:v>0.525</c:v>
                </c:pt>
                <c:pt idx="332">
                  <c:v>0.506</c:v>
                </c:pt>
                <c:pt idx="333">
                  <c:v>0.522</c:v>
                </c:pt>
                <c:pt idx="334">
                  <c:v>0.49</c:v>
                </c:pt>
                <c:pt idx="335">
                  <c:v>0.482</c:v>
                </c:pt>
                <c:pt idx="336">
                  <c:v>0.47</c:v>
                </c:pt>
                <c:pt idx="337">
                  <c:v>0.419</c:v>
                </c:pt>
                <c:pt idx="338">
                  <c:v>0.427</c:v>
                </c:pt>
                <c:pt idx="339">
                  <c:v>0.4</c:v>
                </c:pt>
                <c:pt idx="340">
                  <c:v>0.402</c:v>
                </c:pt>
                <c:pt idx="341">
                  <c:v>0.402</c:v>
                </c:pt>
                <c:pt idx="342">
                  <c:v>0.357</c:v>
                </c:pt>
                <c:pt idx="343">
                  <c:v>0.395</c:v>
                </c:pt>
                <c:pt idx="344">
                  <c:v>0.373</c:v>
                </c:pt>
                <c:pt idx="345">
                  <c:v>0.357</c:v>
                </c:pt>
                <c:pt idx="346">
                  <c:v>0.429</c:v>
                </c:pt>
                <c:pt idx="347">
                  <c:v>0.442</c:v>
                </c:pt>
                <c:pt idx="348">
                  <c:v>0.438</c:v>
                </c:pt>
                <c:pt idx="349">
                  <c:v>0.468</c:v>
                </c:pt>
                <c:pt idx="350">
                  <c:v>0.504</c:v>
                </c:pt>
                <c:pt idx="351">
                  <c:v>0.516</c:v>
                </c:pt>
                <c:pt idx="352">
                  <c:v>0.529</c:v>
                </c:pt>
                <c:pt idx="353">
                  <c:v>0.527</c:v>
                </c:pt>
                <c:pt idx="354">
                  <c:v>0.529</c:v>
                </c:pt>
                <c:pt idx="355">
                  <c:v>0.495</c:v>
                </c:pt>
                <c:pt idx="356">
                  <c:v>0.495</c:v>
                </c:pt>
                <c:pt idx="357">
                  <c:v>0.463</c:v>
                </c:pt>
                <c:pt idx="358">
                  <c:v>0.472</c:v>
                </c:pt>
                <c:pt idx="359">
                  <c:v>0.476</c:v>
                </c:pt>
                <c:pt idx="360">
                  <c:v>0.468</c:v>
                </c:pt>
                <c:pt idx="361">
                  <c:v>0.47</c:v>
                </c:pt>
                <c:pt idx="362">
                  <c:v>0.512</c:v>
                </c:pt>
                <c:pt idx="363">
                  <c:v>0.527</c:v>
                </c:pt>
                <c:pt idx="364">
                  <c:v>0.517</c:v>
                </c:pt>
                <c:pt idx="365">
                  <c:v>0.525</c:v>
                </c:pt>
                <c:pt idx="366">
                  <c:v>0.527</c:v>
                </c:pt>
                <c:pt idx="367">
                  <c:v>0.523</c:v>
                </c:pt>
                <c:pt idx="368">
                  <c:v>0.519</c:v>
                </c:pt>
                <c:pt idx="369">
                  <c:v>0.52</c:v>
                </c:pt>
                <c:pt idx="370">
                  <c:v>0.5</c:v>
                </c:pt>
                <c:pt idx="371">
                  <c:v>0.486</c:v>
                </c:pt>
                <c:pt idx="372">
                  <c:v>0.48</c:v>
                </c:pt>
                <c:pt idx="373">
                  <c:v>0.483</c:v>
                </c:pt>
                <c:pt idx="374">
                  <c:v>0.493</c:v>
                </c:pt>
                <c:pt idx="375">
                  <c:v>0.491</c:v>
                </c:pt>
                <c:pt idx="376">
                  <c:v>0.511</c:v>
                </c:pt>
                <c:pt idx="377">
                  <c:v>0.519</c:v>
                </c:pt>
                <c:pt idx="378">
                  <c:v>0.514</c:v>
                </c:pt>
                <c:pt idx="379">
                  <c:v>0.528</c:v>
                </c:pt>
                <c:pt idx="380">
                  <c:v>0.514</c:v>
                </c:pt>
                <c:pt idx="381">
                  <c:v>0.516</c:v>
                </c:pt>
                <c:pt idx="382">
                  <c:v>0.524</c:v>
                </c:pt>
                <c:pt idx="383">
                  <c:v>0.535</c:v>
                </c:pt>
                <c:pt idx="384">
                  <c:v>0.529</c:v>
                </c:pt>
                <c:pt idx="385">
                  <c:v>0.545</c:v>
                </c:pt>
                <c:pt idx="386">
                  <c:v>0.525</c:v>
                </c:pt>
                <c:pt idx="387">
                  <c:v>0.513</c:v>
                </c:pt>
                <c:pt idx="388">
                  <c:v>0.52</c:v>
                </c:pt>
                <c:pt idx="389">
                  <c:v>0.498</c:v>
                </c:pt>
                <c:pt idx="390">
                  <c:v>0.53</c:v>
                </c:pt>
                <c:pt idx="391">
                  <c:v>0.536</c:v>
                </c:pt>
                <c:pt idx="392">
                  <c:v>0.51</c:v>
                </c:pt>
                <c:pt idx="393">
                  <c:v>0.524</c:v>
                </c:pt>
                <c:pt idx="394">
                  <c:v>0.531</c:v>
                </c:pt>
                <c:pt idx="395">
                  <c:v>0.505</c:v>
                </c:pt>
                <c:pt idx="396">
                  <c:v>0.523</c:v>
                </c:pt>
                <c:pt idx="397">
                  <c:v>0.533</c:v>
                </c:pt>
                <c:pt idx="398">
                  <c:v>0.581</c:v>
                </c:pt>
                <c:pt idx="399">
                  <c:v>0.584</c:v>
                </c:pt>
                <c:pt idx="400">
                  <c:v>0.586</c:v>
                </c:pt>
                <c:pt idx="401">
                  <c:v>0.566</c:v>
                </c:pt>
                <c:pt idx="402">
                  <c:v>0.602</c:v>
                </c:pt>
                <c:pt idx="403">
                  <c:v>0.594</c:v>
                </c:pt>
                <c:pt idx="404">
                  <c:v>0.635</c:v>
                </c:pt>
                <c:pt idx="405">
                  <c:v>0.643</c:v>
                </c:pt>
                <c:pt idx="406">
                  <c:v>0.637</c:v>
                </c:pt>
                <c:pt idx="407">
                  <c:v>0.623</c:v>
                </c:pt>
                <c:pt idx="408">
                  <c:v>0.609</c:v>
                </c:pt>
                <c:pt idx="409">
                  <c:v>0.606</c:v>
                </c:pt>
                <c:pt idx="410">
                  <c:v>0.598</c:v>
                </c:pt>
                <c:pt idx="411">
                  <c:v>0.584</c:v>
                </c:pt>
                <c:pt idx="412">
                  <c:v>0.598</c:v>
                </c:pt>
                <c:pt idx="413">
                  <c:v>0.618</c:v>
                </c:pt>
                <c:pt idx="414">
                  <c:v>0.617</c:v>
                </c:pt>
                <c:pt idx="415">
                  <c:v>0.605</c:v>
                </c:pt>
                <c:pt idx="416">
                  <c:v>0.653</c:v>
                </c:pt>
                <c:pt idx="417">
                  <c:v>0.665</c:v>
                </c:pt>
                <c:pt idx="418">
                  <c:v>0.667</c:v>
                </c:pt>
                <c:pt idx="419">
                  <c:v>0.658</c:v>
                </c:pt>
                <c:pt idx="420">
                  <c:v>0.656</c:v>
                </c:pt>
                <c:pt idx="421">
                  <c:v>0.64</c:v>
                </c:pt>
                <c:pt idx="422">
                  <c:v>0.626</c:v>
                </c:pt>
                <c:pt idx="423">
                  <c:v>0.63</c:v>
                </c:pt>
                <c:pt idx="424">
                  <c:v>0.638</c:v>
                </c:pt>
                <c:pt idx="425">
                  <c:v>0.645</c:v>
                </c:pt>
                <c:pt idx="426">
                  <c:v>0.681</c:v>
                </c:pt>
                <c:pt idx="427">
                  <c:v>0.659</c:v>
                </c:pt>
                <c:pt idx="428">
                  <c:v>0.661</c:v>
                </c:pt>
                <c:pt idx="429">
                  <c:v>0.675</c:v>
                </c:pt>
                <c:pt idx="430">
                  <c:v>0.652</c:v>
                </c:pt>
                <c:pt idx="431">
                  <c:v>0.635</c:v>
                </c:pt>
                <c:pt idx="432">
                  <c:v>0.623</c:v>
                </c:pt>
                <c:pt idx="433">
                  <c:v>0.623</c:v>
                </c:pt>
                <c:pt idx="434">
                  <c:v>0.611</c:v>
                </c:pt>
                <c:pt idx="435">
                  <c:v>0.614</c:v>
                </c:pt>
                <c:pt idx="436">
                  <c:v>0.634</c:v>
                </c:pt>
                <c:pt idx="437">
                  <c:v>0.64</c:v>
                </c:pt>
                <c:pt idx="438">
                  <c:v>0.658</c:v>
                </c:pt>
                <c:pt idx="439">
                  <c:v>0.646</c:v>
                </c:pt>
                <c:pt idx="440">
                  <c:v>0.658</c:v>
                </c:pt>
                <c:pt idx="441">
                  <c:v>0.643</c:v>
                </c:pt>
                <c:pt idx="442">
                  <c:v>0.647</c:v>
                </c:pt>
                <c:pt idx="443">
                  <c:v>0.655</c:v>
                </c:pt>
                <c:pt idx="444">
                  <c:v>0.651</c:v>
                </c:pt>
                <c:pt idx="445">
                  <c:v>0.661</c:v>
                </c:pt>
                <c:pt idx="446">
                  <c:v>0.654</c:v>
                </c:pt>
                <c:pt idx="447">
                  <c:v>0.658</c:v>
                </c:pt>
                <c:pt idx="448">
                  <c:v>0.668</c:v>
                </c:pt>
                <c:pt idx="449">
                  <c:v>0.654</c:v>
                </c:pt>
                <c:pt idx="450">
                  <c:v>0.652</c:v>
                </c:pt>
                <c:pt idx="451">
                  <c:v>0.639</c:v>
                </c:pt>
                <c:pt idx="452">
                  <c:v>0.627</c:v>
                </c:pt>
                <c:pt idx="453">
                  <c:v>0.619</c:v>
                </c:pt>
                <c:pt idx="454">
                  <c:v>0.613</c:v>
                </c:pt>
                <c:pt idx="455">
                  <c:v>0.621</c:v>
                </c:pt>
                <c:pt idx="456">
                  <c:v>0.598</c:v>
                </c:pt>
                <c:pt idx="457">
                  <c:v>0.582</c:v>
                </c:pt>
                <c:pt idx="458">
                  <c:v>0.592</c:v>
                </c:pt>
                <c:pt idx="459">
                  <c:v>0.598</c:v>
                </c:pt>
                <c:pt idx="460">
                  <c:v>0.612</c:v>
                </c:pt>
                <c:pt idx="461">
                  <c:v>0.605</c:v>
                </c:pt>
                <c:pt idx="462">
                  <c:v>0.615</c:v>
                </c:pt>
                <c:pt idx="463">
                  <c:v>0.609</c:v>
                </c:pt>
                <c:pt idx="464">
                  <c:v>0.587</c:v>
                </c:pt>
                <c:pt idx="465">
                  <c:v>0.583</c:v>
                </c:pt>
                <c:pt idx="466">
                  <c:v>0.544</c:v>
                </c:pt>
                <c:pt idx="467">
                  <c:v>0.552</c:v>
                </c:pt>
                <c:pt idx="468">
                  <c:v>0.56</c:v>
                </c:pt>
                <c:pt idx="469">
                  <c:v>0.558</c:v>
                </c:pt>
                <c:pt idx="470">
                  <c:v>0.532</c:v>
                </c:pt>
                <c:pt idx="471">
                  <c:v>0.523</c:v>
                </c:pt>
                <c:pt idx="472">
                  <c:v>0.535</c:v>
                </c:pt>
                <c:pt idx="473">
                  <c:v>0.527</c:v>
                </c:pt>
                <c:pt idx="474">
                  <c:v>0.541</c:v>
                </c:pt>
                <c:pt idx="475">
                  <c:v>0.539</c:v>
                </c:pt>
                <c:pt idx="476">
                  <c:v>0.538</c:v>
                </c:pt>
                <c:pt idx="477">
                  <c:v>0.544</c:v>
                </c:pt>
                <c:pt idx="478">
                  <c:v>0.492</c:v>
                </c:pt>
                <c:pt idx="479">
                  <c:v>0.498</c:v>
                </c:pt>
                <c:pt idx="480">
                  <c:v>0.496</c:v>
                </c:pt>
                <c:pt idx="481">
                  <c:v>0.501</c:v>
                </c:pt>
                <c:pt idx="482">
                  <c:v>0.499</c:v>
                </c:pt>
                <c:pt idx="483">
                  <c:v>0.497</c:v>
                </c:pt>
                <c:pt idx="484">
                  <c:v>0.483</c:v>
                </c:pt>
                <c:pt idx="485">
                  <c:v>0.473</c:v>
                </c:pt>
                <c:pt idx="486">
                  <c:v>0.548</c:v>
                </c:pt>
                <c:pt idx="487">
                  <c:v>0.576</c:v>
                </c:pt>
                <c:pt idx="488">
                  <c:v>0.582</c:v>
                </c:pt>
                <c:pt idx="489">
                  <c:v>0.58</c:v>
                </c:pt>
                <c:pt idx="490">
                  <c:v>0.596</c:v>
                </c:pt>
                <c:pt idx="491">
                  <c:v>0.637</c:v>
                </c:pt>
                <c:pt idx="492">
                  <c:v>0.639</c:v>
                </c:pt>
                <c:pt idx="493">
                  <c:v>0.639</c:v>
                </c:pt>
                <c:pt idx="494">
                  <c:v>0.631</c:v>
                </c:pt>
                <c:pt idx="495">
                  <c:v>0.637</c:v>
                </c:pt>
                <c:pt idx="496">
                  <c:v>0.624</c:v>
                </c:pt>
                <c:pt idx="497">
                  <c:v>0.618</c:v>
                </c:pt>
                <c:pt idx="498">
                  <c:v>0.612</c:v>
                </c:pt>
                <c:pt idx="499">
                  <c:v>0.624</c:v>
                </c:pt>
                <c:pt idx="500">
                  <c:v>0.624</c:v>
                </c:pt>
                <c:pt idx="501">
                  <c:v>0.612</c:v>
                </c:pt>
                <c:pt idx="502">
                  <c:v>0.605</c:v>
                </c:pt>
                <c:pt idx="503">
                  <c:v>0.627</c:v>
                </c:pt>
                <c:pt idx="504">
                  <c:v>0.621</c:v>
                </c:pt>
                <c:pt idx="505">
                  <c:v>0.617</c:v>
                </c:pt>
                <c:pt idx="506">
                  <c:v>0.611</c:v>
                </c:pt>
                <c:pt idx="507">
                  <c:v>0.618</c:v>
                </c:pt>
                <c:pt idx="508">
                  <c:v>0.594</c:v>
                </c:pt>
                <c:pt idx="509">
                  <c:v>0.6</c:v>
                </c:pt>
                <c:pt idx="510">
                  <c:v>0.582</c:v>
                </c:pt>
                <c:pt idx="511">
                  <c:v>0.6</c:v>
                </c:pt>
                <c:pt idx="512">
                  <c:v>0.599</c:v>
                </c:pt>
                <c:pt idx="513">
                  <c:v>0.605</c:v>
                </c:pt>
                <c:pt idx="514">
                  <c:v>0.575</c:v>
                </c:pt>
                <c:pt idx="515">
                  <c:v>0.569</c:v>
                </c:pt>
                <c:pt idx="516">
                  <c:v>0.557</c:v>
                </c:pt>
                <c:pt idx="517">
                  <c:v>0.541</c:v>
                </c:pt>
                <c:pt idx="518">
                  <c:v>0.574</c:v>
                </c:pt>
                <c:pt idx="519">
                  <c:v>0.57</c:v>
                </c:pt>
                <c:pt idx="520">
                  <c:v>0.58</c:v>
                </c:pt>
                <c:pt idx="521">
                  <c:v>0.579</c:v>
                </c:pt>
                <c:pt idx="522">
                  <c:v>0.563</c:v>
                </c:pt>
                <c:pt idx="523">
                  <c:v>0.595</c:v>
                </c:pt>
                <c:pt idx="524">
                  <c:v>0.607</c:v>
                </c:pt>
                <c:pt idx="525">
                  <c:v>0.617</c:v>
                </c:pt>
                <c:pt idx="526">
                  <c:v>0.626</c:v>
                </c:pt>
                <c:pt idx="527">
                  <c:v>0.62</c:v>
                </c:pt>
                <c:pt idx="528">
                  <c:v>0.59</c:v>
                </c:pt>
                <c:pt idx="529">
                  <c:v>0.586</c:v>
                </c:pt>
                <c:pt idx="530">
                  <c:v>0.584</c:v>
                </c:pt>
                <c:pt idx="531">
                  <c:v>0.584</c:v>
                </c:pt>
                <c:pt idx="532">
                  <c:v>0.615</c:v>
                </c:pt>
                <c:pt idx="533">
                  <c:v>0.603</c:v>
                </c:pt>
                <c:pt idx="534">
                  <c:v>0.627</c:v>
                </c:pt>
                <c:pt idx="535">
                  <c:v>0.643</c:v>
                </c:pt>
                <c:pt idx="536">
                  <c:v>0.645</c:v>
                </c:pt>
                <c:pt idx="537">
                  <c:v>0.654</c:v>
                </c:pt>
                <c:pt idx="538">
                  <c:v>0.652</c:v>
                </c:pt>
                <c:pt idx="539">
                  <c:v>0.646</c:v>
                </c:pt>
                <c:pt idx="540">
                  <c:v>0.628</c:v>
                </c:pt>
                <c:pt idx="541">
                  <c:v>0.627</c:v>
                </c:pt>
                <c:pt idx="542">
                  <c:v>0.619</c:v>
                </c:pt>
                <c:pt idx="543">
                  <c:v>0.645</c:v>
                </c:pt>
                <c:pt idx="544">
                  <c:v>0.653</c:v>
                </c:pt>
                <c:pt idx="545">
                  <c:v>0.649</c:v>
                </c:pt>
                <c:pt idx="546">
                  <c:v>0.653</c:v>
                </c:pt>
                <c:pt idx="547">
                  <c:v>0.67</c:v>
                </c:pt>
                <c:pt idx="548">
                  <c:v>0.686</c:v>
                </c:pt>
                <c:pt idx="549">
                  <c:v>0.706</c:v>
                </c:pt>
                <c:pt idx="550">
                  <c:v>0.696</c:v>
                </c:pt>
                <c:pt idx="551">
                  <c:v>0.712</c:v>
                </c:pt>
                <c:pt idx="552">
                  <c:v>0.709</c:v>
                </c:pt>
                <c:pt idx="553">
                  <c:v>0.737</c:v>
                </c:pt>
                <c:pt idx="554">
                  <c:v>0.735</c:v>
                </c:pt>
                <c:pt idx="555">
                  <c:v>0.733</c:v>
                </c:pt>
                <c:pt idx="556">
                  <c:v>0.704</c:v>
                </c:pt>
                <c:pt idx="557">
                  <c:v>0.692</c:v>
                </c:pt>
                <c:pt idx="558">
                  <c:v>0.722</c:v>
                </c:pt>
                <c:pt idx="559">
                  <c:v>0.734</c:v>
                </c:pt>
                <c:pt idx="560">
                  <c:v>0.738</c:v>
                </c:pt>
                <c:pt idx="561">
                  <c:v>0.755</c:v>
                </c:pt>
                <c:pt idx="562">
                  <c:v>0.741</c:v>
                </c:pt>
                <c:pt idx="563">
                  <c:v>0.741</c:v>
                </c:pt>
                <c:pt idx="564">
                  <c:v>0.751</c:v>
                </c:pt>
                <c:pt idx="565">
                  <c:v>0.745</c:v>
                </c:pt>
                <c:pt idx="566">
                  <c:v>0.744</c:v>
                </c:pt>
                <c:pt idx="567">
                  <c:v>0.758</c:v>
                </c:pt>
                <c:pt idx="568">
                  <c:v>0.75</c:v>
                </c:pt>
                <c:pt idx="569">
                  <c:v>0.75</c:v>
                </c:pt>
                <c:pt idx="570">
                  <c:v>0.762</c:v>
                </c:pt>
                <c:pt idx="571">
                  <c:v>0.745</c:v>
                </c:pt>
                <c:pt idx="572">
                  <c:v>0.747</c:v>
                </c:pt>
                <c:pt idx="573">
                  <c:v>0.757</c:v>
                </c:pt>
                <c:pt idx="574">
                  <c:v>0.769</c:v>
                </c:pt>
                <c:pt idx="575">
                  <c:v>0.755</c:v>
                </c:pt>
                <c:pt idx="576">
                  <c:v>0.726</c:v>
                </c:pt>
                <c:pt idx="577">
                  <c:v>0.718</c:v>
                </c:pt>
                <c:pt idx="578">
                  <c:v>0.728</c:v>
                </c:pt>
                <c:pt idx="579">
                  <c:v>0.724</c:v>
                </c:pt>
                <c:pt idx="580">
                  <c:v>0.724</c:v>
                </c:pt>
                <c:pt idx="581">
                  <c:v>0.735</c:v>
                </c:pt>
                <c:pt idx="582">
                  <c:v>0.725</c:v>
                </c:pt>
                <c:pt idx="583">
                  <c:v>0.719</c:v>
                </c:pt>
                <c:pt idx="584">
                  <c:v>0.721</c:v>
                </c:pt>
                <c:pt idx="585">
                  <c:v>0.697</c:v>
                </c:pt>
                <c:pt idx="586">
                  <c:v>0.688</c:v>
                </c:pt>
                <c:pt idx="587">
                  <c:v>0.7</c:v>
                </c:pt>
                <c:pt idx="588">
                  <c:v>0.696</c:v>
                </c:pt>
                <c:pt idx="589">
                  <c:v>0.71</c:v>
                </c:pt>
                <c:pt idx="590">
                  <c:v>0.714</c:v>
                </c:pt>
                <c:pt idx="591">
                  <c:v>0.707</c:v>
                </c:pt>
                <c:pt idx="592">
                  <c:v>0.717</c:v>
                </c:pt>
                <c:pt idx="593">
                  <c:v>0.707</c:v>
                </c:pt>
                <c:pt idx="594">
                  <c:v>0.693</c:v>
                </c:pt>
                <c:pt idx="595">
                  <c:v>0.703</c:v>
                </c:pt>
                <c:pt idx="596">
                  <c:v>0.683</c:v>
                </c:pt>
                <c:pt idx="597">
                  <c:v>0.693</c:v>
                </c:pt>
                <c:pt idx="598">
                  <c:v>0.681</c:v>
                </c:pt>
                <c:pt idx="599">
                  <c:v>0.673</c:v>
                </c:pt>
                <c:pt idx="600">
                  <c:v>0.695</c:v>
                </c:pt>
                <c:pt idx="601">
                  <c:v>0.689</c:v>
                </c:pt>
                <c:pt idx="602">
                  <c:v>0.659</c:v>
                </c:pt>
                <c:pt idx="603">
                  <c:v>0.66</c:v>
                </c:pt>
                <c:pt idx="604">
                  <c:v>0.678</c:v>
                </c:pt>
                <c:pt idx="605">
                  <c:v>0.648</c:v>
                </c:pt>
                <c:pt idx="606">
                  <c:v>0.7</c:v>
                </c:pt>
                <c:pt idx="607">
                  <c:v>0.724</c:v>
                </c:pt>
                <c:pt idx="608">
                  <c:v>0.733</c:v>
                </c:pt>
                <c:pt idx="609">
                  <c:v>0.747</c:v>
                </c:pt>
                <c:pt idx="610">
                  <c:v>0.755</c:v>
                </c:pt>
                <c:pt idx="611">
                  <c:v>0.755</c:v>
                </c:pt>
                <c:pt idx="612">
                  <c:v>0.775</c:v>
                </c:pt>
                <c:pt idx="613">
                  <c:v>0.781</c:v>
                </c:pt>
                <c:pt idx="614">
                  <c:v>0.756</c:v>
                </c:pt>
                <c:pt idx="615">
                  <c:v>0.756</c:v>
                </c:pt>
                <c:pt idx="616">
                  <c:v>0.754</c:v>
                </c:pt>
                <c:pt idx="617">
                  <c:v>0.752</c:v>
                </c:pt>
                <c:pt idx="618">
                  <c:v>0.763</c:v>
                </c:pt>
                <c:pt idx="619">
                  <c:v>0.767</c:v>
                </c:pt>
                <c:pt idx="620">
                  <c:v>0.759</c:v>
                </c:pt>
                <c:pt idx="621">
                  <c:v>0.779</c:v>
                </c:pt>
                <c:pt idx="622">
                  <c:v>0.785</c:v>
                </c:pt>
                <c:pt idx="623">
                  <c:v>0.776</c:v>
                </c:pt>
                <c:pt idx="624">
                  <c:v>0.776</c:v>
                </c:pt>
                <c:pt idx="625">
                  <c:v>0.792</c:v>
                </c:pt>
                <c:pt idx="626">
                  <c:v>0.772</c:v>
                </c:pt>
                <c:pt idx="627">
                  <c:v>0.76</c:v>
                </c:pt>
                <c:pt idx="628">
                  <c:v>0.781</c:v>
                </c:pt>
                <c:pt idx="629">
                  <c:v>0.781</c:v>
                </c:pt>
                <c:pt idx="630">
                  <c:v>0.887</c:v>
                </c:pt>
                <c:pt idx="631">
                  <c:v>0.899</c:v>
                </c:pt>
                <c:pt idx="632">
                  <c:v>0.917</c:v>
                </c:pt>
                <c:pt idx="633">
                  <c:v>0.905</c:v>
                </c:pt>
                <c:pt idx="634">
                  <c:v>0.926</c:v>
                </c:pt>
                <c:pt idx="635">
                  <c:v>0.926</c:v>
                </c:pt>
                <c:pt idx="636">
                  <c:v>0.958</c:v>
                </c:pt>
                <c:pt idx="637">
                  <c:v>0.96</c:v>
                </c:pt>
                <c:pt idx="638">
                  <c:v>0.94</c:v>
                </c:pt>
                <c:pt idx="639">
                  <c:v>0.947</c:v>
                </c:pt>
                <c:pt idx="640">
                  <c:v>0.949</c:v>
                </c:pt>
                <c:pt idx="641">
                  <c:v>0.931</c:v>
                </c:pt>
                <c:pt idx="642">
                  <c:v>0.947</c:v>
                </c:pt>
                <c:pt idx="643">
                  <c:v>0.957</c:v>
                </c:pt>
                <c:pt idx="644">
                  <c:v>0.936</c:v>
                </c:pt>
                <c:pt idx="645">
                  <c:v>0.942</c:v>
                </c:pt>
                <c:pt idx="646">
                  <c:v>0.948</c:v>
                </c:pt>
                <c:pt idx="647">
                  <c:v>0.964</c:v>
                </c:pt>
                <c:pt idx="648">
                  <c:v>0.962</c:v>
                </c:pt>
                <c:pt idx="649">
                  <c:v>0.949</c:v>
                </c:pt>
                <c:pt idx="650">
                  <c:v>0.937</c:v>
                </c:pt>
                <c:pt idx="651">
                  <c:v>0.933</c:v>
                </c:pt>
                <c:pt idx="652">
                  <c:v>0.917</c:v>
                </c:pt>
                <c:pt idx="653">
                  <c:v>0.939</c:v>
                </c:pt>
                <c:pt idx="654">
                  <c:v>0.924</c:v>
                </c:pt>
                <c:pt idx="655">
                  <c:v>0.936</c:v>
                </c:pt>
                <c:pt idx="656">
                  <c:v>0.942</c:v>
                </c:pt>
                <c:pt idx="657">
                  <c:v>0.936</c:v>
                </c:pt>
                <c:pt idx="658">
                  <c:v>0.962</c:v>
                </c:pt>
                <c:pt idx="659">
                  <c:v>0.949</c:v>
                </c:pt>
                <c:pt idx="660">
                  <c:v>0.955</c:v>
                </c:pt>
                <c:pt idx="661">
                  <c:v>0.969</c:v>
                </c:pt>
                <c:pt idx="662">
                  <c:v>0.971</c:v>
                </c:pt>
                <c:pt idx="663">
                  <c:v>0.985</c:v>
                </c:pt>
                <c:pt idx="664">
                  <c:v>0.985</c:v>
                </c:pt>
                <c:pt idx="665">
                  <c:v>0.97</c:v>
                </c:pt>
                <c:pt idx="666">
                  <c:v>0.98</c:v>
                </c:pt>
                <c:pt idx="667">
                  <c:v>0.974</c:v>
                </c:pt>
                <c:pt idx="668">
                  <c:v>0.984</c:v>
                </c:pt>
                <c:pt idx="669">
                  <c:v>0.958</c:v>
                </c:pt>
                <c:pt idx="670">
                  <c:v>0.983</c:v>
                </c:pt>
                <c:pt idx="671">
                  <c:v>0.995</c:v>
                </c:pt>
                <c:pt idx="672">
                  <c:v>0.997</c:v>
                </c:pt>
                <c:pt idx="673">
                  <c:v>0.993</c:v>
                </c:pt>
                <c:pt idx="674">
                  <c:v>0.989</c:v>
                </c:pt>
                <c:pt idx="675">
                  <c:v>0.941</c:v>
                </c:pt>
                <c:pt idx="676">
                  <c:v>0.937</c:v>
                </c:pt>
                <c:pt idx="677">
                  <c:v>0.933</c:v>
                </c:pt>
                <c:pt idx="678">
                  <c:v>0.935</c:v>
                </c:pt>
                <c:pt idx="679">
                  <c:v>0.919</c:v>
                </c:pt>
                <c:pt idx="680">
                  <c:v>0.95</c:v>
                </c:pt>
                <c:pt idx="681">
                  <c:v>0.96</c:v>
                </c:pt>
                <c:pt idx="682">
                  <c:v>0.954</c:v>
                </c:pt>
                <c:pt idx="683">
                  <c:v>0.95</c:v>
                </c:pt>
                <c:pt idx="684">
                  <c:v>0.956</c:v>
                </c:pt>
                <c:pt idx="685">
                  <c:v>0.941</c:v>
                </c:pt>
                <c:pt idx="686">
                  <c:v>0.941</c:v>
                </c:pt>
                <c:pt idx="687">
                  <c:v>0.941</c:v>
                </c:pt>
                <c:pt idx="688">
                  <c:v>0.994</c:v>
                </c:pt>
                <c:pt idx="689">
                  <c:v>1.012</c:v>
                </c:pt>
                <c:pt idx="690">
                  <c:v>1.002</c:v>
                </c:pt>
                <c:pt idx="691">
                  <c:v>1.01</c:v>
                </c:pt>
                <c:pt idx="692">
                  <c:v>0.976</c:v>
                </c:pt>
                <c:pt idx="693">
                  <c:v>0.967</c:v>
                </c:pt>
                <c:pt idx="694">
                  <c:v>0.975</c:v>
                </c:pt>
                <c:pt idx="695">
                  <c:v>0.985</c:v>
                </c:pt>
                <c:pt idx="696">
                  <c:v>0.989</c:v>
                </c:pt>
                <c:pt idx="697">
                  <c:v>0.987</c:v>
                </c:pt>
                <c:pt idx="698">
                  <c:v>0.984</c:v>
                </c:pt>
                <c:pt idx="699">
                  <c:v>0.976</c:v>
                </c:pt>
                <c:pt idx="700">
                  <c:v>0.986</c:v>
                </c:pt>
                <c:pt idx="701">
                  <c:v>0.972</c:v>
                </c:pt>
                <c:pt idx="702">
                  <c:v>0.966</c:v>
                </c:pt>
                <c:pt idx="703">
                  <c:v>0.999</c:v>
                </c:pt>
                <c:pt idx="704">
                  <c:v>0.997</c:v>
                </c:pt>
                <c:pt idx="705">
                  <c:v>1.001</c:v>
                </c:pt>
                <c:pt idx="706">
                  <c:v>0.995</c:v>
                </c:pt>
                <c:pt idx="707">
                  <c:v>0.989</c:v>
                </c:pt>
                <c:pt idx="708">
                  <c:v>0.93</c:v>
                </c:pt>
                <c:pt idx="709">
                  <c:v>0.912</c:v>
                </c:pt>
                <c:pt idx="710">
                  <c:v>0.942</c:v>
                </c:pt>
                <c:pt idx="711">
                  <c:v>0.956</c:v>
                </c:pt>
                <c:pt idx="712">
                  <c:v>0.936</c:v>
                </c:pt>
                <c:pt idx="713">
                  <c:v>0.919</c:v>
                </c:pt>
                <c:pt idx="714">
                  <c:v>0.937</c:v>
                </c:pt>
                <c:pt idx="715">
                  <c:v>0.919</c:v>
                </c:pt>
                <c:pt idx="716">
                  <c:v>0.923</c:v>
                </c:pt>
                <c:pt idx="717">
                  <c:v>0.909</c:v>
                </c:pt>
                <c:pt idx="718">
                  <c:v>0.931</c:v>
                </c:pt>
                <c:pt idx="719">
                  <c:v>0.946</c:v>
                </c:pt>
                <c:pt idx="720">
                  <c:v>0.96</c:v>
                </c:pt>
                <c:pt idx="721">
                  <c:v>1.068</c:v>
                </c:pt>
                <c:pt idx="722">
                  <c:v>1.038</c:v>
                </c:pt>
                <c:pt idx="723">
                  <c:v>1.042</c:v>
                </c:pt>
                <c:pt idx="724">
                  <c:v>1.055</c:v>
                </c:pt>
                <c:pt idx="725">
                  <c:v>1.059</c:v>
                </c:pt>
                <c:pt idx="726">
                  <c:v>1.063</c:v>
                </c:pt>
                <c:pt idx="727">
                  <c:v>1.043</c:v>
                </c:pt>
                <c:pt idx="728">
                  <c:v>1.055</c:v>
                </c:pt>
                <c:pt idx="729">
                  <c:v>1.082</c:v>
                </c:pt>
                <c:pt idx="730">
                  <c:v>1.076</c:v>
                </c:pt>
                <c:pt idx="731">
                  <c:v>1.042</c:v>
                </c:pt>
                <c:pt idx="732">
                  <c:v>1.018</c:v>
                </c:pt>
                <c:pt idx="733">
                  <c:v>1.034</c:v>
                </c:pt>
                <c:pt idx="734">
                  <c:v>1.03</c:v>
                </c:pt>
                <c:pt idx="735">
                  <c:v>1.037</c:v>
                </c:pt>
                <c:pt idx="736">
                  <c:v>1.041</c:v>
                </c:pt>
                <c:pt idx="737">
                  <c:v>1.043</c:v>
                </c:pt>
                <c:pt idx="738">
                  <c:v>1.011</c:v>
                </c:pt>
                <c:pt idx="739">
                  <c:v>1.025</c:v>
                </c:pt>
                <c:pt idx="740">
                  <c:v>1.012</c:v>
                </c:pt>
                <c:pt idx="741">
                  <c:v>1.018</c:v>
                </c:pt>
                <c:pt idx="742">
                  <c:v>0.998</c:v>
                </c:pt>
                <c:pt idx="743">
                  <c:v>0.94</c:v>
                </c:pt>
                <c:pt idx="744">
                  <c:v>0.95</c:v>
                </c:pt>
                <c:pt idx="745">
                  <c:v>0.957</c:v>
                </c:pt>
                <c:pt idx="746">
                  <c:v>0.911</c:v>
                </c:pt>
                <c:pt idx="747">
                  <c:v>0.931</c:v>
                </c:pt>
                <c:pt idx="748">
                  <c:v>0.933</c:v>
                </c:pt>
                <c:pt idx="749">
                  <c:v>0.915</c:v>
                </c:pt>
                <c:pt idx="750">
                  <c:v>0.937</c:v>
                </c:pt>
                <c:pt idx="751">
                  <c:v>0.878</c:v>
                </c:pt>
                <c:pt idx="752">
                  <c:v>0.876</c:v>
                </c:pt>
                <c:pt idx="753">
                  <c:v>0.99</c:v>
                </c:pt>
                <c:pt idx="754">
                  <c:v>1.001</c:v>
                </c:pt>
                <c:pt idx="755">
                  <c:v>1.003</c:v>
                </c:pt>
                <c:pt idx="756">
                  <c:v>1.009</c:v>
                </c:pt>
                <c:pt idx="757">
                  <c:v>0.969</c:v>
                </c:pt>
                <c:pt idx="758">
                  <c:v>0.951</c:v>
                </c:pt>
                <c:pt idx="759">
                  <c:v>0.944</c:v>
                </c:pt>
                <c:pt idx="760">
                  <c:v>0.852</c:v>
                </c:pt>
                <c:pt idx="761">
                  <c:v>0.864</c:v>
                </c:pt>
                <c:pt idx="762">
                  <c:v>0.878</c:v>
                </c:pt>
                <c:pt idx="763">
                  <c:v>0.86</c:v>
                </c:pt>
                <c:pt idx="764">
                  <c:v>0.868</c:v>
                </c:pt>
                <c:pt idx="765">
                  <c:v>0.889</c:v>
                </c:pt>
                <c:pt idx="766">
                  <c:v>0.859</c:v>
                </c:pt>
                <c:pt idx="767">
                  <c:v>0.833</c:v>
                </c:pt>
                <c:pt idx="768">
                  <c:v>0.817</c:v>
                </c:pt>
                <c:pt idx="769">
                  <c:v>0.873</c:v>
                </c:pt>
                <c:pt idx="770">
                  <c:v>0.852</c:v>
                </c:pt>
                <c:pt idx="771">
                  <c:v>0.822</c:v>
                </c:pt>
                <c:pt idx="772">
                  <c:v>0.832</c:v>
                </c:pt>
                <c:pt idx="773">
                  <c:v>0.832</c:v>
                </c:pt>
                <c:pt idx="774">
                  <c:v>0.852</c:v>
                </c:pt>
                <c:pt idx="775">
                  <c:v>0.853</c:v>
                </c:pt>
                <c:pt idx="776">
                  <c:v>0.923</c:v>
                </c:pt>
                <c:pt idx="777">
                  <c:v>1.009</c:v>
                </c:pt>
                <c:pt idx="778">
                  <c:v>0.997</c:v>
                </c:pt>
                <c:pt idx="779">
                  <c:v>1.003</c:v>
                </c:pt>
                <c:pt idx="780">
                  <c:v>0.934</c:v>
                </c:pt>
                <c:pt idx="781">
                  <c:v>0.948</c:v>
                </c:pt>
                <c:pt idx="782">
                  <c:v>0.942</c:v>
                </c:pt>
                <c:pt idx="783">
                  <c:v>0.95</c:v>
                </c:pt>
                <c:pt idx="784">
                  <c:v>0.924</c:v>
                </c:pt>
                <c:pt idx="785">
                  <c:v>0.933</c:v>
                </c:pt>
                <c:pt idx="786">
                  <c:v>0.911</c:v>
                </c:pt>
                <c:pt idx="787">
                  <c:v>0.941</c:v>
                </c:pt>
                <c:pt idx="788">
                  <c:v>1.051</c:v>
                </c:pt>
                <c:pt idx="789">
                  <c:v>1.045</c:v>
                </c:pt>
                <c:pt idx="790">
                  <c:v>1.086</c:v>
                </c:pt>
                <c:pt idx="791">
                  <c:v>1.098</c:v>
                </c:pt>
                <c:pt idx="792">
                  <c:v>1.072</c:v>
                </c:pt>
                <c:pt idx="793">
                  <c:v>1.046</c:v>
                </c:pt>
                <c:pt idx="794">
                  <c:v>1.062</c:v>
                </c:pt>
                <c:pt idx="795">
                  <c:v>1.017</c:v>
                </c:pt>
                <c:pt idx="796">
                  <c:v>1.033</c:v>
                </c:pt>
                <c:pt idx="797">
                  <c:v>1.075</c:v>
                </c:pt>
                <c:pt idx="798">
                  <c:v>1.061</c:v>
                </c:pt>
                <c:pt idx="799">
                  <c:v>0.996</c:v>
                </c:pt>
                <c:pt idx="800">
                  <c:v>1.022</c:v>
                </c:pt>
                <c:pt idx="801">
                  <c:v>1.028</c:v>
                </c:pt>
                <c:pt idx="802">
                  <c:v>0.938</c:v>
                </c:pt>
                <c:pt idx="803">
                  <c:v>0.98</c:v>
                </c:pt>
                <c:pt idx="804">
                  <c:v>0.993</c:v>
                </c:pt>
                <c:pt idx="805">
                  <c:v>1.003</c:v>
                </c:pt>
                <c:pt idx="806">
                  <c:v>1.039</c:v>
                </c:pt>
                <c:pt idx="807">
                  <c:v>1.003</c:v>
                </c:pt>
                <c:pt idx="808">
                  <c:v>1.009</c:v>
                </c:pt>
                <c:pt idx="809">
                  <c:v>0.966</c:v>
                </c:pt>
                <c:pt idx="810">
                  <c:v>0.886</c:v>
                </c:pt>
                <c:pt idx="811">
                  <c:v>0.786</c:v>
                </c:pt>
                <c:pt idx="812">
                  <c:v>0.804</c:v>
                </c:pt>
                <c:pt idx="813">
                  <c:v>0.828</c:v>
                </c:pt>
                <c:pt idx="814">
                  <c:v>0.742</c:v>
                </c:pt>
                <c:pt idx="815">
                  <c:v>0.743</c:v>
                </c:pt>
                <c:pt idx="816">
                  <c:v>0.773</c:v>
                </c:pt>
                <c:pt idx="817">
                  <c:v>0.801</c:v>
                </c:pt>
                <c:pt idx="818">
                  <c:v>0.759</c:v>
                </c:pt>
                <c:pt idx="819">
                  <c:v>0.719</c:v>
                </c:pt>
                <c:pt idx="820">
                  <c:v>0.808</c:v>
                </c:pt>
                <c:pt idx="821">
                  <c:v>0.814</c:v>
                </c:pt>
                <c:pt idx="822">
                  <c:v>0.738</c:v>
                </c:pt>
                <c:pt idx="823">
                  <c:v>0.686</c:v>
                </c:pt>
                <c:pt idx="824">
                  <c:v>0.812</c:v>
                </c:pt>
                <c:pt idx="825">
                  <c:v>0.835</c:v>
                </c:pt>
                <c:pt idx="826">
                  <c:v>1.001</c:v>
                </c:pt>
                <c:pt idx="827">
                  <c:v>1.017</c:v>
                </c:pt>
                <c:pt idx="828">
                  <c:v>1.043</c:v>
                </c:pt>
                <c:pt idx="829">
                  <c:v>1.009</c:v>
                </c:pt>
                <c:pt idx="830">
                  <c:v>0.989</c:v>
                </c:pt>
                <c:pt idx="831">
                  <c:v>1.012</c:v>
                </c:pt>
                <c:pt idx="832">
                  <c:v>0.998</c:v>
                </c:pt>
                <c:pt idx="833">
                  <c:v>0.918</c:v>
                </c:pt>
                <c:pt idx="834">
                  <c:v>0.901</c:v>
                </c:pt>
                <c:pt idx="835">
                  <c:v>0.929</c:v>
                </c:pt>
                <c:pt idx="836">
                  <c:v>0.897</c:v>
                </c:pt>
                <c:pt idx="837">
                  <c:v>0.884</c:v>
                </c:pt>
                <c:pt idx="838">
                  <c:v>0.808</c:v>
                </c:pt>
                <c:pt idx="839">
                  <c:v>0.812</c:v>
                </c:pt>
                <c:pt idx="840">
                  <c:v>0.734</c:v>
                </c:pt>
                <c:pt idx="841">
                  <c:v>0.818</c:v>
                </c:pt>
                <c:pt idx="842">
                  <c:v>0.819</c:v>
                </c:pt>
                <c:pt idx="843">
                  <c:v>0.963</c:v>
                </c:pt>
                <c:pt idx="844">
                  <c:v>0.955</c:v>
                </c:pt>
                <c:pt idx="845">
                  <c:v>0.923</c:v>
                </c:pt>
                <c:pt idx="846">
                  <c:v>1.005</c:v>
                </c:pt>
                <c:pt idx="847">
                  <c:v>1.039</c:v>
                </c:pt>
                <c:pt idx="848">
                  <c:v>0.978</c:v>
                </c:pt>
                <c:pt idx="849">
                  <c:v>0.924</c:v>
                </c:pt>
                <c:pt idx="850">
                  <c:v>0.98</c:v>
                </c:pt>
                <c:pt idx="851">
                  <c:v>0.874</c:v>
                </c:pt>
                <c:pt idx="852">
                  <c:v>0.954</c:v>
                </c:pt>
                <c:pt idx="853">
                  <c:v>0.923</c:v>
                </c:pt>
                <c:pt idx="854">
                  <c:v>1.061</c:v>
                </c:pt>
                <c:pt idx="855">
                  <c:v>1.077</c:v>
                </c:pt>
                <c:pt idx="856">
                  <c:v>1.301</c:v>
                </c:pt>
                <c:pt idx="857">
                  <c:v>1.255</c:v>
                </c:pt>
                <c:pt idx="858">
                  <c:v>1.331</c:v>
                </c:pt>
                <c:pt idx="859">
                  <c:v>1.541</c:v>
                </c:pt>
                <c:pt idx="860">
                  <c:v>1.599</c:v>
                </c:pt>
                <c:pt idx="861">
                  <c:v>1.573</c:v>
                </c:pt>
                <c:pt idx="862">
                  <c:v>1.573</c:v>
                </c:pt>
                <c:pt idx="863">
                  <c:v>1.63</c:v>
                </c:pt>
                <c:pt idx="864">
                  <c:v>1.636</c:v>
                </c:pt>
                <c:pt idx="865">
                  <c:v>1.624</c:v>
                </c:pt>
                <c:pt idx="866">
                  <c:v>1.674</c:v>
                </c:pt>
                <c:pt idx="867">
                  <c:v>1.666</c:v>
                </c:pt>
                <c:pt idx="868">
                  <c:v>1.667</c:v>
                </c:pt>
                <c:pt idx="869">
                  <c:v>1.675</c:v>
                </c:pt>
                <c:pt idx="870">
                  <c:v>1.613</c:v>
                </c:pt>
                <c:pt idx="871">
                  <c:v>1.597</c:v>
                </c:pt>
                <c:pt idx="872">
                  <c:v>1.563</c:v>
                </c:pt>
                <c:pt idx="873">
                  <c:v>1.532</c:v>
                </c:pt>
                <c:pt idx="874">
                  <c:v>1.554</c:v>
                </c:pt>
                <c:pt idx="875">
                  <c:v>1.528</c:v>
                </c:pt>
                <c:pt idx="876">
                  <c:v>1.548</c:v>
                </c:pt>
                <c:pt idx="877">
                  <c:v>1.593</c:v>
                </c:pt>
                <c:pt idx="878">
                  <c:v>1.551</c:v>
                </c:pt>
                <c:pt idx="879">
                  <c:v>1.567</c:v>
                </c:pt>
                <c:pt idx="880">
                  <c:v>1.483</c:v>
                </c:pt>
                <c:pt idx="881">
                  <c:v>1.524</c:v>
                </c:pt>
                <c:pt idx="882">
                  <c:v>1.542</c:v>
                </c:pt>
                <c:pt idx="883">
                  <c:v>1.522</c:v>
                </c:pt>
                <c:pt idx="884">
                  <c:v>1.686</c:v>
                </c:pt>
                <c:pt idx="885">
                  <c:v>1.743</c:v>
                </c:pt>
                <c:pt idx="886">
                  <c:v>1.669</c:v>
                </c:pt>
                <c:pt idx="887">
                  <c:v>1.629</c:v>
                </c:pt>
                <c:pt idx="888">
                  <c:v>1.657</c:v>
                </c:pt>
                <c:pt idx="889">
                  <c:v>1.632</c:v>
                </c:pt>
                <c:pt idx="890">
                  <c:v>1.532</c:v>
                </c:pt>
                <c:pt idx="891">
                  <c:v>1.582</c:v>
                </c:pt>
                <c:pt idx="892">
                  <c:v>1.656</c:v>
                </c:pt>
                <c:pt idx="893">
                  <c:v>1.577</c:v>
                </c:pt>
                <c:pt idx="894">
                  <c:v>1.643</c:v>
                </c:pt>
                <c:pt idx="895">
                  <c:v>1.661</c:v>
                </c:pt>
                <c:pt idx="896">
                  <c:v>1.603</c:v>
                </c:pt>
                <c:pt idx="897">
                  <c:v>1.591</c:v>
                </c:pt>
                <c:pt idx="898">
                  <c:v>1.54</c:v>
                </c:pt>
                <c:pt idx="899">
                  <c:v>1.446</c:v>
                </c:pt>
                <c:pt idx="900">
                  <c:v>1.464</c:v>
                </c:pt>
                <c:pt idx="901">
                  <c:v>1.314</c:v>
                </c:pt>
                <c:pt idx="902">
                  <c:v>1.316</c:v>
                </c:pt>
                <c:pt idx="903">
                  <c:v>1.363</c:v>
                </c:pt>
                <c:pt idx="904">
                  <c:v>1.367</c:v>
                </c:pt>
                <c:pt idx="905">
                  <c:v>1.353</c:v>
                </c:pt>
                <c:pt idx="906">
                  <c:v>1.425</c:v>
                </c:pt>
                <c:pt idx="907">
                  <c:v>1.392</c:v>
                </c:pt>
                <c:pt idx="908">
                  <c:v>1.4</c:v>
                </c:pt>
                <c:pt idx="909">
                  <c:v>1.332</c:v>
                </c:pt>
                <c:pt idx="910">
                  <c:v>1.232</c:v>
                </c:pt>
                <c:pt idx="911">
                  <c:v>1.383</c:v>
                </c:pt>
                <c:pt idx="912">
                  <c:v>1.315</c:v>
                </c:pt>
                <c:pt idx="913">
                  <c:v>1.327</c:v>
                </c:pt>
                <c:pt idx="914">
                  <c:v>1.283</c:v>
                </c:pt>
                <c:pt idx="915">
                  <c:v>1.192</c:v>
                </c:pt>
                <c:pt idx="916">
                  <c:v>1.222</c:v>
                </c:pt>
                <c:pt idx="917">
                  <c:v>1.198</c:v>
                </c:pt>
                <c:pt idx="918">
                  <c:v>1.1</c:v>
                </c:pt>
                <c:pt idx="919">
                  <c:v>1.073</c:v>
                </c:pt>
                <c:pt idx="920">
                  <c:v>0.984</c:v>
                </c:pt>
                <c:pt idx="921">
                  <c:v>1.022</c:v>
                </c:pt>
                <c:pt idx="922">
                  <c:v>0.933</c:v>
                </c:pt>
                <c:pt idx="923">
                  <c:v>1.021</c:v>
                </c:pt>
                <c:pt idx="924">
                  <c:v>0.989</c:v>
                </c:pt>
                <c:pt idx="925">
                  <c:v>0.987</c:v>
                </c:pt>
                <c:pt idx="926">
                  <c:v>0.984</c:v>
                </c:pt>
                <c:pt idx="927">
                  <c:v>0.896</c:v>
                </c:pt>
                <c:pt idx="928">
                  <c:v>0.85</c:v>
                </c:pt>
                <c:pt idx="929">
                  <c:v>0.85</c:v>
                </c:pt>
                <c:pt idx="930">
                  <c:v>0.745</c:v>
                </c:pt>
                <c:pt idx="931">
                  <c:v>0.845</c:v>
                </c:pt>
                <c:pt idx="932">
                  <c:v>0.991</c:v>
                </c:pt>
                <c:pt idx="933">
                  <c:v>0.973</c:v>
                </c:pt>
                <c:pt idx="934">
                  <c:v>1.006</c:v>
                </c:pt>
                <c:pt idx="935">
                  <c:v>0.948</c:v>
                </c:pt>
                <c:pt idx="936">
                  <c:v>0.86</c:v>
                </c:pt>
                <c:pt idx="937">
                  <c:v>0.847</c:v>
                </c:pt>
                <c:pt idx="938">
                  <c:v>0.875</c:v>
                </c:pt>
                <c:pt idx="939">
                  <c:v>0.999</c:v>
                </c:pt>
                <c:pt idx="940">
                  <c:v>1.072</c:v>
                </c:pt>
                <c:pt idx="941">
                  <c:v>0.966</c:v>
                </c:pt>
                <c:pt idx="942">
                  <c:v>0.924</c:v>
                </c:pt>
                <c:pt idx="943">
                  <c:v>0.176</c:v>
                </c:pt>
                <c:pt idx="944">
                  <c:v>0.265</c:v>
                </c:pt>
                <c:pt idx="945">
                  <c:v>0.345</c:v>
                </c:pt>
                <c:pt idx="946">
                  <c:v>0.375</c:v>
                </c:pt>
                <c:pt idx="947">
                  <c:v>0.345</c:v>
                </c:pt>
                <c:pt idx="948">
                  <c:v>0.419</c:v>
                </c:pt>
                <c:pt idx="949">
                  <c:v>0.422</c:v>
                </c:pt>
                <c:pt idx="950">
                  <c:v>0.428</c:v>
                </c:pt>
                <c:pt idx="951">
                  <c:v>0.394</c:v>
                </c:pt>
                <c:pt idx="952">
                  <c:v>0.432</c:v>
                </c:pt>
                <c:pt idx="953">
                  <c:v>0.436</c:v>
                </c:pt>
                <c:pt idx="954">
                  <c:v>0.371</c:v>
                </c:pt>
                <c:pt idx="955">
                  <c:v>0.325</c:v>
                </c:pt>
                <c:pt idx="956">
                  <c:v>0.335</c:v>
                </c:pt>
                <c:pt idx="957">
                  <c:v>0.355</c:v>
                </c:pt>
                <c:pt idx="958">
                  <c:v>0.288</c:v>
                </c:pt>
                <c:pt idx="959">
                  <c:v>0.354</c:v>
                </c:pt>
                <c:pt idx="960">
                  <c:v>0.366</c:v>
                </c:pt>
                <c:pt idx="961">
                  <c:v>0.428</c:v>
                </c:pt>
                <c:pt idx="962">
                  <c:v>0.377</c:v>
                </c:pt>
                <c:pt idx="963">
                  <c:v>0.429</c:v>
                </c:pt>
                <c:pt idx="964">
                  <c:v>0.539</c:v>
                </c:pt>
                <c:pt idx="965">
                  <c:v>0.573</c:v>
                </c:pt>
                <c:pt idx="966">
                  <c:v>0.538</c:v>
                </c:pt>
                <c:pt idx="967">
                  <c:v>0.532</c:v>
                </c:pt>
                <c:pt idx="968">
                  <c:v>0.512</c:v>
                </c:pt>
                <c:pt idx="969">
                  <c:v>0.484</c:v>
                </c:pt>
                <c:pt idx="970">
                  <c:v>0.401</c:v>
                </c:pt>
                <c:pt idx="971">
                  <c:v>0.381</c:v>
                </c:pt>
                <c:pt idx="972">
                  <c:v>0.461</c:v>
                </c:pt>
                <c:pt idx="973">
                  <c:v>0.463</c:v>
                </c:pt>
                <c:pt idx="974">
                  <c:v>0.4</c:v>
                </c:pt>
                <c:pt idx="975">
                  <c:v>0.36</c:v>
                </c:pt>
                <c:pt idx="976">
                  <c:v>0.33</c:v>
                </c:pt>
                <c:pt idx="977">
                  <c:v>0.326</c:v>
                </c:pt>
                <c:pt idx="978">
                  <c:v>0.382</c:v>
                </c:pt>
                <c:pt idx="979">
                  <c:v>0.427</c:v>
                </c:pt>
                <c:pt idx="980">
                  <c:v>0.449</c:v>
                </c:pt>
                <c:pt idx="981">
                  <c:v>0.505</c:v>
                </c:pt>
                <c:pt idx="982">
                  <c:v>0.563</c:v>
                </c:pt>
                <c:pt idx="983">
                  <c:v>0.476</c:v>
                </c:pt>
                <c:pt idx="984">
                  <c:v>0.604</c:v>
                </c:pt>
                <c:pt idx="985">
                  <c:v>0.75</c:v>
                </c:pt>
                <c:pt idx="986">
                  <c:v>0.84</c:v>
                </c:pt>
                <c:pt idx="987">
                  <c:v>0.847</c:v>
                </c:pt>
                <c:pt idx="988">
                  <c:v>0.809</c:v>
                </c:pt>
                <c:pt idx="989">
                  <c:v>0.905</c:v>
                </c:pt>
                <c:pt idx="990">
                  <c:v>1.028</c:v>
                </c:pt>
                <c:pt idx="991">
                  <c:v>0.948</c:v>
                </c:pt>
                <c:pt idx="992">
                  <c:v>1.01</c:v>
                </c:pt>
                <c:pt idx="993">
                  <c:v>1.128</c:v>
                </c:pt>
                <c:pt idx="994">
                  <c:v>1.113</c:v>
                </c:pt>
                <c:pt idx="995">
                  <c:v>1.099</c:v>
                </c:pt>
                <c:pt idx="996">
                  <c:v>1.031</c:v>
                </c:pt>
                <c:pt idx="997">
                  <c:v>1.031</c:v>
                </c:pt>
                <c:pt idx="998">
                  <c:v>1.134</c:v>
                </c:pt>
                <c:pt idx="999">
                  <c:v>1.166</c:v>
                </c:pt>
                <c:pt idx="1000">
                  <c:v>1.192</c:v>
                </c:pt>
                <c:pt idx="1001">
                  <c:v>1.154</c:v>
                </c:pt>
                <c:pt idx="1002">
                  <c:v>1.07</c:v>
                </c:pt>
                <c:pt idx="1003">
                  <c:v>0.989</c:v>
                </c:pt>
                <c:pt idx="1004">
                  <c:v>0.939</c:v>
                </c:pt>
                <c:pt idx="1005">
                  <c:v>1.045</c:v>
                </c:pt>
                <c:pt idx="1006">
                  <c:v>1.041</c:v>
                </c:pt>
                <c:pt idx="1007">
                  <c:v>0.963</c:v>
                </c:pt>
                <c:pt idx="1008">
                  <c:v>0.994</c:v>
                </c:pt>
                <c:pt idx="1009">
                  <c:v>2.002</c:v>
                </c:pt>
                <c:pt idx="1010">
                  <c:v>1.933</c:v>
                </c:pt>
                <c:pt idx="1011">
                  <c:v>1.897</c:v>
                </c:pt>
                <c:pt idx="1012">
                  <c:v>1.791</c:v>
                </c:pt>
                <c:pt idx="1013">
                  <c:v>1.789</c:v>
                </c:pt>
                <c:pt idx="1014">
                  <c:v>1.826</c:v>
                </c:pt>
                <c:pt idx="1015">
                  <c:v>1.86</c:v>
                </c:pt>
                <c:pt idx="1016">
                  <c:v>1.794</c:v>
                </c:pt>
                <c:pt idx="1017">
                  <c:v>1.666</c:v>
                </c:pt>
                <c:pt idx="1018">
                  <c:v>1.531</c:v>
                </c:pt>
                <c:pt idx="1019">
                  <c:v>1.565</c:v>
                </c:pt>
                <c:pt idx="1020">
                  <c:v>1.519</c:v>
                </c:pt>
                <c:pt idx="1021">
                  <c:v>1.575</c:v>
                </c:pt>
                <c:pt idx="1022">
                  <c:v>1.602</c:v>
                </c:pt>
                <c:pt idx="1023">
                  <c:v>1.538</c:v>
                </c:pt>
                <c:pt idx="1024">
                  <c:v>1.43</c:v>
                </c:pt>
                <c:pt idx="1025">
                  <c:v>1.454</c:v>
                </c:pt>
                <c:pt idx="1026">
                  <c:v>1.425</c:v>
                </c:pt>
                <c:pt idx="1027">
                  <c:v>1.387</c:v>
                </c:pt>
                <c:pt idx="1028">
                  <c:v>1.313</c:v>
                </c:pt>
                <c:pt idx="1029">
                  <c:v>1.241</c:v>
                </c:pt>
                <c:pt idx="1030">
                  <c:v>1.114</c:v>
                </c:pt>
                <c:pt idx="1031">
                  <c:v>1.128</c:v>
                </c:pt>
                <c:pt idx="1032">
                  <c:v>1.13</c:v>
                </c:pt>
                <c:pt idx="1033">
                  <c:v>1.082</c:v>
                </c:pt>
                <c:pt idx="1034">
                  <c:v>1.177</c:v>
                </c:pt>
                <c:pt idx="1035">
                  <c:v>1.189</c:v>
                </c:pt>
                <c:pt idx="1036">
                  <c:v>1.173</c:v>
                </c:pt>
                <c:pt idx="1037">
                  <c:v>1.129</c:v>
                </c:pt>
                <c:pt idx="1038">
                  <c:v>1.126</c:v>
                </c:pt>
                <c:pt idx="1039">
                  <c:v>1.184</c:v>
                </c:pt>
                <c:pt idx="1040">
                  <c:v>1.142</c:v>
                </c:pt>
                <c:pt idx="1041">
                  <c:v>1.109</c:v>
                </c:pt>
                <c:pt idx="1042">
                  <c:v>1.049</c:v>
                </c:pt>
                <c:pt idx="1043">
                  <c:v>0.991</c:v>
                </c:pt>
                <c:pt idx="1044">
                  <c:v>0.961</c:v>
                </c:pt>
                <c:pt idx="1045">
                  <c:v>0.984</c:v>
                </c:pt>
                <c:pt idx="1046">
                  <c:v>0.966</c:v>
                </c:pt>
                <c:pt idx="1047">
                  <c:v>1.022</c:v>
                </c:pt>
                <c:pt idx="1048">
                  <c:v>2.008</c:v>
                </c:pt>
                <c:pt idx="1049">
                  <c:v>1.901</c:v>
                </c:pt>
                <c:pt idx="1050">
                  <c:v>1.855</c:v>
                </c:pt>
                <c:pt idx="1051">
                  <c:v>1.849</c:v>
                </c:pt>
                <c:pt idx="1052">
                  <c:v>1.789</c:v>
                </c:pt>
                <c:pt idx="1053">
                  <c:v>1.795</c:v>
                </c:pt>
                <c:pt idx="1054">
                  <c:v>1.7</c:v>
                </c:pt>
                <c:pt idx="1055">
                  <c:v>1.636</c:v>
                </c:pt>
                <c:pt idx="1056">
                  <c:v>1.658</c:v>
                </c:pt>
                <c:pt idx="1057">
                  <c:v>1.67</c:v>
                </c:pt>
                <c:pt idx="1058">
                  <c:v>1.609</c:v>
                </c:pt>
                <c:pt idx="1059">
                  <c:v>1.555</c:v>
                </c:pt>
                <c:pt idx="1060">
                  <c:v>1.635</c:v>
                </c:pt>
                <c:pt idx="1061">
                  <c:v>1.627</c:v>
                </c:pt>
                <c:pt idx="1062">
                  <c:v>1.568</c:v>
                </c:pt>
                <c:pt idx="1063">
                  <c:v>1.598</c:v>
                </c:pt>
                <c:pt idx="1064">
                  <c:v>1.528</c:v>
                </c:pt>
                <c:pt idx="1065">
                  <c:v>1.47</c:v>
                </c:pt>
                <c:pt idx="1066">
                  <c:v>1.469</c:v>
                </c:pt>
                <c:pt idx="1067">
                  <c:v>1.494</c:v>
                </c:pt>
                <c:pt idx="1068">
                  <c:v>1.5</c:v>
                </c:pt>
                <c:pt idx="1069">
                  <c:v>1.413</c:v>
                </c:pt>
                <c:pt idx="1070">
                  <c:v>1.365</c:v>
                </c:pt>
                <c:pt idx="1071">
                  <c:v>1.345</c:v>
                </c:pt>
                <c:pt idx="1072">
                  <c:v>1.313</c:v>
                </c:pt>
                <c:pt idx="1073">
                  <c:v>1.265</c:v>
                </c:pt>
                <c:pt idx="1074">
                  <c:v>1.294</c:v>
                </c:pt>
                <c:pt idx="1075">
                  <c:v>1.352</c:v>
                </c:pt>
                <c:pt idx="1076">
                  <c:v>1.332</c:v>
                </c:pt>
                <c:pt idx="1077">
                  <c:v>1.326</c:v>
                </c:pt>
                <c:pt idx="1078">
                  <c:v>1.261</c:v>
                </c:pt>
                <c:pt idx="1079">
                  <c:v>1.241</c:v>
                </c:pt>
                <c:pt idx="1080">
                  <c:v>1.281</c:v>
                </c:pt>
                <c:pt idx="1081">
                  <c:v>1.307</c:v>
                </c:pt>
                <c:pt idx="1082">
                  <c:v>1.326</c:v>
                </c:pt>
                <c:pt idx="1083">
                  <c:v>1.322</c:v>
                </c:pt>
                <c:pt idx="1084">
                  <c:v>1.266</c:v>
                </c:pt>
                <c:pt idx="1085">
                  <c:v>1.328</c:v>
                </c:pt>
                <c:pt idx="1086">
                  <c:v>1.303</c:v>
                </c:pt>
                <c:pt idx="1087">
                  <c:v>1.275</c:v>
                </c:pt>
                <c:pt idx="1088">
                  <c:v>1.183</c:v>
                </c:pt>
                <c:pt idx="1089">
                  <c:v>1.197</c:v>
                </c:pt>
                <c:pt idx="1090">
                  <c:v>1.132</c:v>
                </c:pt>
                <c:pt idx="1091">
                  <c:v>1.132</c:v>
                </c:pt>
                <c:pt idx="1092">
                  <c:v>1.15</c:v>
                </c:pt>
                <c:pt idx="1093">
                  <c:v>1.132</c:v>
                </c:pt>
                <c:pt idx="1094">
                  <c:v>1.103</c:v>
                </c:pt>
                <c:pt idx="1095">
                  <c:v>1.101</c:v>
                </c:pt>
                <c:pt idx="1096">
                  <c:v>1.089</c:v>
                </c:pt>
                <c:pt idx="1097">
                  <c:v>1.111</c:v>
                </c:pt>
                <c:pt idx="1098">
                  <c:v>1.013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30521575"/>
        <c:axId val="479259530"/>
      </c:lineChart>
      <c:lineChart>
        <c:grouping val="standard"/>
        <c:varyColors val="0"/>
        <c:ser>
          <c:idx val="2"/>
          <c:order val="2"/>
          <c:tx>
            <c:strRef>
              <c:f>去掉拆分的数据!$E$1</c:f>
              <c:strCache>
                <c:ptCount val="1"/>
                <c:pt idx="0">
                  <c:v>折溢价率%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multiLvlStrRef>
              <c:f>去掉拆分的数据!$A$2:$B$1100</c:f>
              <c:multiLvlStrCache>
                <c:ptCount val="1099"/>
                <c:lvl>
                  <c:pt idx="0" c:formatCode="yyyy\-mm\-dd">
                    <c:v>2019-07-16</c:v>
                  </c:pt>
                  <c:pt idx="1" c:formatCode="yyyy\-mm\-dd">
                    <c:v>2019-07-15</c:v>
                  </c:pt>
                  <c:pt idx="2" c:formatCode="yyyy\-mm\-dd">
                    <c:v>2019-07-12</c:v>
                  </c:pt>
                  <c:pt idx="3" c:formatCode="yyyy\-mm\-dd">
                    <c:v>2019-07-10</c:v>
                  </c:pt>
                  <c:pt idx="4" c:formatCode="yyyy\-mm\-dd">
                    <c:v>2019-07-09</c:v>
                  </c:pt>
                  <c:pt idx="5" c:formatCode="yyyy\-mm\-dd">
                    <c:v>2019-07-08</c:v>
                  </c:pt>
                  <c:pt idx="6" c:formatCode="yyyy\-mm\-dd">
                    <c:v>2019-07-05</c:v>
                  </c:pt>
                  <c:pt idx="7" c:formatCode="yyyy\-mm\-dd">
                    <c:v>2019-07-04</c:v>
                  </c:pt>
                  <c:pt idx="8" c:formatCode="yyyy\-mm\-dd">
                    <c:v>2019-07-03</c:v>
                  </c:pt>
                  <c:pt idx="9" c:formatCode="yyyy\-mm\-dd">
                    <c:v>2019-07-02</c:v>
                  </c:pt>
                  <c:pt idx="10" c:formatCode="yyyy\-mm\-dd">
                    <c:v>2019-07-01</c:v>
                  </c:pt>
                  <c:pt idx="11" c:formatCode="yyyy\-mm\-dd">
                    <c:v>2019-06-28</c:v>
                  </c:pt>
                  <c:pt idx="12" c:formatCode="yyyy\-mm\-dd">
                    <c:v>2019-06-27</c:v>
                  </c:pt>
                  <c:pt idx="13" c:formatCode="yyyy\-mm\-dd">
                    <c:v>2019-06-26</c:v>
                  </c:pt>
                  <c:pt idx="14" c:formatCode="yyyy\-mm\-dd">
                    <c:v>2019-06-25</c:v>
                  </c:pt>
                  <c:pt idx="15" c:formatCode="yyyy\-mm\-dd">
                    <c:v>2019-06-24</c:v>
                  </c:pt>
                  <c:pt idx="16" c:formatCode="yyyy\-mm\-dd">
                    <c:v>2019-06-21</c:v>
                  </c:pt>
                  <c:pt idx="17" c:formatCode="yyyy\-mm\-dd">
                    <c:v>2019-06-20</c:v>
                  </c:pt>
                  <c:pt idx="18" c:formatCode="yyyy\-mm\-dd">
                    <c:v>2019-06-19</c:v>
                  </c:pt>
                  <c:pt idx="19" c:formatCode="yyyy\-mm\-dd">
                    <c:v>2019-06-18</c:v>
                  </c:pt>
                  <c:pt idx="20" c:formatCode="yyyy\-mm\-dd">
                    <c:v>2019-06-17</c:v>
                  </c:pt>
                  <c:pt idx="21" c:formatCode="yyyy\-mm\-dd">
                    <c:v>2019-06-14</c:v>
                  </c:pt>
                  <c:pt idx="22" c:formatCode="yyyy\-mm\-dd">
                    <c:v>2019-06-13</c:v>
                  </c:pt>
                  <c:pt idx="23" c:formatCode="yyyy\-mm\-dd">
                    <c:v>2019-06-12</c:v>
                  </c:pt>
                  <c:pt idx="24" c:formatCode="yyyy\-mm\-dd">
                    <c:v>2019-06-11</c:v>
                  </c:pt>
                  <c:pt idx="25" c:formatCode="yyyy\-mm\-dd">
                    <c:v>2019-06-10</c:v>
                  </c:pt>
                  <c:pt idx="26" c:formatCode="yyyy\-mm\-dd">
                    <c:v>2019-06-06</c:v>
                  </c:pt>
                  <c:pt idx="27" c:formatCode="yyyy\-mm\-dd">
                    <c:v>2019-06-05</c:v>
                  </c:pt>
                  <c:pt idx="28" c:formatCode="yyyy\-mm\-dd">
                    <c:v>2019-06-04</c:v>
                  </c:pt>
                  <c:pt idx="29" c:formatCode="yyyy\-mm\-dd">
                    <c:v>2019-06-03</c:v>
                  </c:pt>
                  <c:pt idx="30" c:formatCode="yyyy\-mm\-dd">
                    <c:v>2019-05-31</c:v>
                  </c:pt>
                  <c:pt idx="31" c:formatCode="yyyy\-mm\-dd">
                    <c:v>2019-05-30</c:v>
                  </c:pt>
                  <c:pt idx="32" c:formatCode="yyyy\-mm\-dd">
                    <c:v>2019-05-29</c:v>
                  </c:pt>
                  <c:pt idx="33" c:formatCode="yyyy\-mm\-dd">
                    <c:v>2019-05-28</c:v>
                  </c:pt>
                  <c:pt idx="34" c:formatCode="yyyy\-mm\-dd">
                    <c:v>2019-05-27</c:v>
                  </c:pt>
                  <c:pt idx="35" c:formatCode="yyyy\-mm\-dd">
                    <c:v>2019-05-24</c:v>
                  </c:pt>
                  <c:pt idx="36" c:formatCode="yyyy\-mm\-dd">
                    <c:v>2019-05-23</c:v>
                  </c:pt>
                  <c:pt idx="37" c:formatCode="yyyy\-mm\-dd">
                    <c:v>2019-05-22</c:v>
                  </c:pt>
                  <c:pt idx="38" c:formatCode="yyyy\-mm\-dd">
                    <c:v>2019-05-21</c:v>
                  </c:pt>
                  <c:pt idx="39" c:formatCode="yyyy\-mm\-dd">
                    <c:v>2019-05-20</c:v>
                  </c:pt>
                  <c:pt idx="40" c:formatCode="yyyy\-mm\-dd">
                    <c:v>2019-05-17</c:v>
                  </c:pt>
                  <c:pt idx="41" c:formatCode="yyyy\-mm\-dd">
                    <c:v>2019-05-16</c:v>
                  </c:pt>
                  <c:pt idx="42" c:formatCode="yyyy\-mm\-dd">
                    <c:v>2019-05-15</c:v>
                  </c:pt>
                  <c:pt idx="43" c:formatCode="yyyy\-mm\-dd">
                    <c:v>2019-05-14</c:v>
                  </c:pt>
                  <c:pt idx="44" c:formatCode="yyyy\-mm\-dd">
                    <c:v>2019-05-13</c:v>
                  </c:pt>
                  <c:pt idx="45" c:formatCode="yyyy\-mm\-dd">
                    <c:v>2019-05-10</c:v>
                  </c:pt>
                  <c:pt idx="46" c:formatCode="yyyy\-mm\-dd">
                    <c:v>2019-05-09</c:v>
                  </c:pt>
                  <c:pt idx="47" c:formatCode="yyyy\-mm\-dd">
                    <c:v>2019-05-08</c:v>
                  </c:pt>
                  <c:pt idx="48" c:formatCode="yyyy\-mm\-dd">
                    <c:v>2019-05-07</c:v>
                  </c:pt>
                  <c:pt idx="49" c:formatCode="yyyy\-mm\-dd">
                    <c:v>2019-05-06</c:v>
                  </c:pt>
                  <c:pt idx="50" c:formatCode="yyyy\-mm\-dd">
                    <c:v>2019-04-30</c:v>
                  </c:pt>
                  <c:pt idx="51" c:formatCode="yyyy\-mm\-dd">
                    <c:v>2019-04-29</c:v>
                  </c:pt>
                  <c:pt idx="52" c:formatCode="yyyy\-mm\-dd">
                    <c:v>2019-04-26</c:v>
                  </c:pt>
                  <c:pt idx="53" c:formatCode="yyyy\-mm\-dd">
                    <c:v>2019-04-25</c:v>
                  </c:pt>
                  <c:pt idx="54" c:formatCode="yyyy\-mm\-dd">
                    <c:v>2019-04-24</c:v>
                  </c:pt>
                  <c:pt idx="55" c:formatCode="yyyy\-mm\-dd">
                    <c:v>2019-04-23</c:v>
                  </c:pt>
                  <c:pt idx="56" c:formatCode="yyyy\-mm\-dd">
                    <c:v>2019-04-22</c:v>
                  </c:pt>
                  <c:pt idx="57" c:formatCode="yyyy\-mm\-dd">
                    <c:v>2019-04-19</c:v>
                  </c:pt>
                  <c:pt idx="58" c:formatCode="yyyy\-mm\-dd">
                    <c:v>2019-04-18</c:v>
                  </c:pt>
                  <c:pt idx="59" c:formatCode="yyyy\-mm\-dd">
                    <c:v>2019-04-17</c:v>
                  </c:pt>
                  <c:pt idx="60" c:formatCode="yyyy\-mm\-dd">
                    <c:v>2019-04-16</c:v>
                  </c:pt>
                  <c:pt idx="61" c:formatCode="yyyy\-mm\-dd">
                    <c:v>2019-04-15</c:v>
                  </c:pt>
                  <c:pt idx="62" c:formatCode="yyyy\-mm\-dd">
                    <c:v>2019-04-12</c:v>
                  </c:pt>
                  <c:pt idx="63" c:formatCode="yyyy\-mm\-dd">
                    <c:v>2019-04-11</c:v>
                  </c:pt>
                  <c:pt idx="64" c:formatCode="yyyy\-mm\-dd">
                    <c:v>2019-04-10</c:v>
                  </c:pt>
                  <c:pt idx="65" c:formatCode="yyyy\-mm\-dd">
                    <c:v>2019-04-09</c:v>
                  </c:pt>
                  <c:pt idx="66" c:formatCode="yyyy\-mm\-dd">
                    <c:v>2019-04-08</c:v>
                  </c:pt>
                  <c:pt idx="67" c:formatCode="yyyy\-mm\-dd">
                    <c:v>2019-04-04</c:v>
                  </c:pt>
                  <c:pt idx="68" c:formatCode="yyyy\-mm\-dd">
                    <c:v>2019-04-03</c:v>
                  </c:pt>
                  <c:pt idx="69" c:formatCode="yyyy\-mm\-dd">
                    <c:v>2019-04-02</c:v>
                  </c:pt>
                  <c:pt idx="70" c:formatCode="yyyy\-mm\-dd">
                    <c:v>2019-04-01</c:v>
                  </c:pt>
                  <c:pt idx="71" c:formatCode="yyyy\-mm\-dd">
                    <c:v>2019-03-29</c:v>
                  </c:pt>
                  <c:pt idx="72" c:formatCode="yyyy\-mm\-dd">
                    <c:v>2019-03-28</c:v>
                  </c:pt>
                  <c:pt idx="73" c:formatCode="yyyy\-mm\-dd">
                    <c:v>2019-03-27</c:v>
                  </c:pt>
                  <c:pt idx="74" c:formatCode="yyyy\-mm\-dd">
                    <c:v>2019-03-26</c:v>
                  </c:pt>
                  <c:pt idx="75" c:formatCode="yyyy\-mm\-dd">
                    <c:v>2019-03-25</c:v>
                  </c:pt>
                  <c:pt idx="76" c:formatCode="yyyy\-mm\-dd">
                    <c:v>2019-03-22</c:v>
                  </c:pt>
                  <c:pt idx="77" c:formatCode="yyyy\-mm\-dd">
                    <c:v>2019-03-21</c:v>
                  </c:pt>
                  <c:pt idx="78" c:formatCode="yyyy\-mm\-dd">
                    <c:v>2019-03-20</c:v>
                  </c:pt>
                  <c:pt idx="79" c:formatCode="yyyy\-mm\-dd">
                    <c:v>2019-03-19</c:v>
                  </c:pt>
                  <c:pt idx="80" c:formatCode="yyyy\-mm\-dd">
                    <c:v>2019-03-18</c:v>
                  </c:pt>
                  <c:pt idx="81" c:formatCode="yyyy\-mm\-dd">
                    <c:v>2019-03-15</c:v>
                  </c:pt>
                  <c:pt idx="82" c:formatCode="yyyy\-mm\-dd">
                    <c:v>2019-03-14</c:v>
                  </c:pt>
                  <c:pt idx="83" c:formatCode="yyyy\-mm\-dd">
                    <c:v>2019-03-13</c:v>
                  </c:pt>
                  <c:pt idx="84" c:formatCode="yyyy\-mm\-dd">
                    <c:v>2019-03-12</c:v>
                  </c:pt>
                  <c:pt idx="85" c:formatCode="yyyy\-mm\-dd">
                    <c:v>2019-03-11</c:v>
                  </c:pt>
                  <c:pt idx="86" c:formatCode="yyyy\-mm\-dd">
                    <c:v>2019-03-08</c:v>
                  </c:pt>
                  <c:pt idx="87" c:formatCode="yyyy\-mm\-dd">
                    <c:v>2019-03-07</c:v>
                  </c:pt>
                  <c:pt idx="88" c:formatCode="yyyy\-mm\-dd">
                    <c:v>2019-03-06</c:v>
                  </c:pt>
                  <c:pt idx="89" c:formatCode="yyyy\-mm\-dd">
                    <c:v>2019-03-05</c:v>
                  </c:pt>
                  <c:pt idx="90" c:formatCode="yyyy\-mm\-dd">
                    <c:v>2019-03-04</c:v>
                  </c:pt>
                  <c:pt idx="91" c:formatCode="yyyy\-mm\-dd">
                    <c:v>2019-03-01</c:v>
                  </c:pt>
                  <c:pt idx="92" c:formatCode="yyyy\-mm\-dd">
                    <c:v>2019-02-28</c:v>
                  </c:pt>
                  <c:pt idx="93" c:formatCode="yyyy\-mm\-dd">
                    <c:v>2019-02-27</c:v>
                  </c:pt>
                  <c:pt idx="94" c:formatCode="yyyy\-mm\-dd">
                    <c:v>2019-02-26</c:v>
                  </c:pt>
                  <c:pt idx="95" c:formatCode="yyyy\-mm\-dd">
                    <c:v>2019-02-25</c:v>
                  </c:pt>
                  <c:pt idx="96" c:formatCode="yyyy\-mm\-dd">
                    <c:v>2019-02-22</c:v>
                  </c:pt>
                  <c:pt idx="97" c:formatCode="yyyy\-mm\-dd">
                    <c:v>2019-02-21</c:v>
                  </c:pt>
                  <c:pt idx="98" c:formatCode="yyyy\-mm\-dd">
                    <c:v>2019-02-20</c:v>
                  </c:pt>
                  <c:pt idx="99" c:formatCode="yyyy\-mm\-dd">
                    <c:v>2019-02-19</c:v>
                  </c:pt>
                  <c:pt idx="100" c:formatCode="yyyy\-mm\-dd">
                    <c:v>2019-02-18</c:v>
                  </c:pt>
                  <c:pt idx="101" c:formatCode="yyyy\-mm\-dd">
                    <c:v>2019-02-15</c:v>
                  </c:pt>
                  <c:pt idx="102" c:formatCode="yyyy\-mm\-dd">
                    <c:v>2019-02-14</c:v>
                  </c:pt>
                  <c:pt idx="103" c:formatCode="yyyy\-mm\-dd">
                    <c:v>2019-02-13</c:v>
                  </c:pt>
                  <c:pt idx="104" c:formatCode="yyyy\-mm\-dd">
                    <c:v>2019-02-12</c:v>
                  </c:pt>
                  <c:pt idx="105" c:formatCode="yyyy\-mm\-dd">
                    <c:v>2019-02-11</c:v>
                  </c:pt>
                  <c:pt idx="106" c:formatCode="yyyy\-mm\-dd">
                    <c:v>2019-02-01</c:v>
                  </c:pt>
                  <c:pt idx="107" c:formatCode="yyyy\-mm\-dd">
                    <c:v>2019-01-31</c:v>
                  </c:pt>
                  <c:pt idx="108" c:formatCode="yyyy\-mm\-dd">
                    <c:v>2019-01-30</c:v>
                  </c:pt>
                  <c:pt idx="109" c:formatCode="yyyy\-mm\-dd">
                    <c:v>2019-01-29</c:v>
                  </c:pt>
                  <c:pt idx="110" c:formatCode="yyyy\-mm\-dd">
                    <c:v>2019-01-28</c:v>
                  </c:pt>
                  <c:pt idx="111" c:formatCode="yyyy\-mm\-dd">
                    <c:v>2019-01-25</c:v>
                  </c:pt>
                  <c:pt idx="112" c:formatCode="yyyy\-mm\-dd">
                    <c:v>2019-01-24</c:v>
                  </c:pt>
                  <c:pt idx="113" c:formatCode="yyyy\-mm\-dd">
                    <c:v>2019-01-23</c:v>
                  </c:pt>
                  <c:pt idx="114" c:formatCode="yyyy\-mm\-dd">
                    <c:v>2019-01-22</c:v>
                  </c:pt>
                  <c:pt idx="115" c:formatCode="yyyy\-mm\-dd">
                    <c:v>2019-01-21</c:v>
                  </c:pt>
                  <c:pt idx="116" c:formatCode="yyyy\-mm\-dd">
                    <c:v>2019-01-18</c:v>
                  </c:pt>
                  <c:pt idx="117" c:formatCode="yyyy\-mm\-dd">
                    <c:v>2019-01-17</c:v>
                  </c:pt>
                  <c:pt idx="118" c:formatCode="yyyy\-mm\-dd">
                    <c:v>2019-01-16</c:v>
                  </c:pt>
                  <c:pt idx="119" c:formatCode="yyyy\-mm\-dd">
                    <c:v>2019-01-15</c:v>
                  </c:pt>
                  <c:pt idx="120" c:formatCode="yyyy\-mm\-dd">
                    <c:v>2019-01-14</c:v>
                  </c:pt>
                  <c:pt idx="121" c:formatCode="yyyy\-mm\-dd">
                    <c:v>2019-01-11</c:v>
                  </c:pt>
                  <c:pt idx="122" c:formatCode="yyyy\-mm\-dd">
                    <c:v>2019-01-10</c:v>
                  </c:pt>
                  <c:pt idx="123" c:formatCode="yyyy\-mm\-dd">
                    <c:v>2019-01-09</c:v>
                  </c:pt>
                  <c:pt idx="124" c:formatCode="yyyy\-mm\-dd">
                    <c:v>2019-01-08</c:v>
                  </c:pt>
                  <c:pt idx="125" c:formatCode="yyyy\-mm\-dd">
                    <c:v>2019-01-07</c:v>
                  </c:pt>
                  <c:pt idx="126" c:formatCode="yyyy\-mm\-dd">
                    <c:v>2019-01-04</c:v>
                  </c:pt>
                  <c:pt idx="127" c:formatCode="yyyy\-mm\-dd">
                    <c:v>2019-01-03</c:v>
                  </c:pt>
                  <c:pt idx="128" c:formatCode="yyyy\-mm\-dd">
                    <c:v>2019-01-02</c:v>
                  </c:pt>
                  <c:pt idx="129" c:formatCode="yyyy\-mm\-dd">
                    <c:v>2018-12-28</c:v>
                  </c:pt>
                  <c:pt idx="130" c:formatCode="yyyy\-mm\-dd">
                    <c:v>2018-12-27</c:v>
                  </c:pt>
                  <c:pt idx="131" c:formatCode="yyyy\-mm\-dd">
                    <c:v>2018-12-26</c:v>
                  </c:pt>
                  <c:pt idx="132" c:formatCode="yyyy\-mm\-dd">
                    <c:v>2018-12-25</c:v>
                  </c:pt>
                  <c:pt idx="133" c:formatCode="yyyy\-mm\-dd">
                    <c:v>2018-12-24</c:v>
                  </c:pt>
                  <c:pt idx="134" c:formatCode="yyyy\-mm\-dd">
                    <c:v>2018-12-21</c:v>
                  </c:pt>
                  <c:pt idx="135" c:formatCode="yyyy\-mm\-dd">
                    <c:v>2018-12-20</c:v>
                  </c:pt>
                  <c:pt idx="136" c:formatCode="yyyy\-mm\-dd">
                    <c:v>2018-12-19</c:v>
                  </c:pt>
                  <c:pt idx="137" c:formatCode="yyyy\-mm\-dd">
                    <c:v>2018-12-18</c:v>
                  </c:pt>
                  <c:pt idx="138" c:formatCode="yyyy\-mm\-dd">
                    <c:v>2018-12-17</c:v>
                  </c:pt>
                  <c:pt idx="139" c:formatCode="yyyy\-mm\-dd">
                    <c:v>2018-12-14</c:v>
                  </c:pt>
                  <c:pt idx="140" c:formatCode="yyyy\-mm\-dd">
                    <c:v>2018-12-13</c:v>
                  </c:pt>
                  <c:pt idx="141" c:formatCode="yyyy\-mm\-dd">
                    <c:v>2018-12-12</c:v>
                  </c:pt>
                  <c:pt idx="142" c:formatCode="yyyy\-mm\-dd">
                    <c:v>2018-12-11</c:v>
                  </c:pt>
                  <c:pt idx="143" c:formatCode="yyyy\-mm\-dd">
                    <c:v>2018-12-10</c:v>
                  </c:pt>
                  <c:pt idx="144" c:formatCode="yyyy\-mm\-dd">
                    <c:v>2018-12-07</c:v>
                  </c:pt>
                  <c:pt idx="145" c:formatCode="yyyy\-mm\-dd">
                    <c:v>2018-12-06</c:v>
                  </c:pt>
                  <c:pt idx="146" c:formatCode="yyyy\-mm\-dd">
                    <c:v>2018-12-05</c:v>
                  </c:pt>
                  <c:pt idx="147" c:formatCode="yyyy\-mm\-dd">
                    <c:v>2018-12-04</c:v>
                  </c:pt>
                  <c:pt idx="148" c:formatCode="yyyy\-mm\-dd">
                    <c:v>2018-12-03</c:v>
                  </c:pt>
                  <c:pt idx="149" c:formatCode="yyyy\-mm\-dd">
                    <c:v>2018-11-30</c:v>
                  </c:pt>
                  <c:pt idx="150" c:formatCode="yyyy\-mm\-dd">
                    <c:v>2018-11-29</c:v>
                  </c:pt>
                  <c:pt idx="151" c:formatCode="yyyy\-mm\-dd">
                    <c:v>2018-11-28</c:v>
                  </c:pt>
                  <c:pt idx="152" c:formatCode="yyyy\-mm\-dd">
                    <c:v>2018-11-27</c:v>
                  </c:pt>
                  <c:pt idx="153" c:formatCode="yyyy\-mm\-dd">
                    <c:v>2018-11-26</c:v>
                  </c:pt>
                  <c:pt idx="154" c:formatCode="yyyy\-mm\-dd">
                    <c:v>2018-11-23</c:v>
                  </c:pt>
                  <c:pt idx="155" c:formatCode="yyyy\-mm\-dd">
                    <c:v>2018-11-22</c:v>
                  </c:pt>
                  <c:pt idx="156" c:formatCode="yyyy\-mm\-dd">
                    <c:v>2018-11-21</c:v>
                  </c:pt>
                  <c:pt idx="157" c:formatCode="yyyy\-mm\-dd">
                    <c:v>2018-11-20</c:v>
                  </c:pt>
                  <c:pt idx="158" c:formatCode="yyyy\-mm\-dd">
                    <c:v>2018-11-19</c:v>
                  </c:pt>
                  <c:pt idx="159" c:formatCode="yyyy\-mm\-dd">
                    <c:v>2018-11-16</c:v>
                  </c:pt>
                  <c:pt idx="160" c:formatCode="yyyy\-mm\-dd">
                    <c:v>2018-11-15</c:v>
                  </c:pt>
                  <c:pt idx="161" c:formatCode="yyyy\-mm\-dd">
                    <c:v>2018-11-14</c:v>
                  </c:pt>
                  <c:pt idx="162" c:formatCode="yyyy\-mm\-dd">
                    <c:v>2018-11-13</c:v>
                  </c:pt>
                  <c:pt idx="163" c:formatCode="yyyy\-mm\-dd">
                    <c:v>2018-11-12</c:v>
                  </c:pt>
                  <c:pt idx="164" c:formatCode="yyyy\-mm\-dd">
                    <c:v>2018-11-09</c:v>
                  </c:pt>
                  <c:pt idx="165" c:formatCode="yyyy\-mm\-dd">
                    <c:v>2018-11-08</c:v>
                  </c:pt>
                  <c:pt idx="166" c:formatCode="yyyy\-mm\-dd">
                    <c:v>2018-11-07</c:v>
                  </c:pt>
                  <c:pt idx="167" c:formatCode="yyyy\-mm\-dd">
                    <c:v>2018-11-06</c:v>
                  </c:pt>
                  <c:pt idx="168" c:formatCode="yyyy\-mm\-dd">
                    <c:v>2018-11-05</c:v>
                  </c:pt>
                  <c:pt idx="169" c:formatCode="yyyy\-mm\-dd">
                    <c:v>2018-11-02</c:v>
                  </c:pt>
                  <c:pt idx="170" c:formatCode="yyyy\-mm\-dd">
                    <c:v>2018-11-01</c:v>
                  </c:pt>
                  <c:pt idx="171" c:formatCode="yyyy\-mm\-dd">
                    <c:v>2018-10-31</c:v>
                  </c:pt>
                  <c:pt idx="172" c:formatCode="yyyy\-mm\-dd">
                    <c:v>2018-10-30</c:v>
                  </c:pt>
                  <c:pt idx="173" c:formatCode="yyyy\-mm\-dd">
                    <c:v>2018-10-29</c:v>
                  </c:pt>
                  <c:pt idx="174" c:formatCode="yyyy\-mm\-dd">
                    <c:v>2018-10-26</c:v>
                  </c:pt>
                  <c:pt idx="175" c:formatCode="yyyy\-mm\-dd">
                    <c:v>2018-10-25</c:v>
                  </c:pt>
                  <c:pt idx="176" c:formatCode="yyyy\-mm\-dd">
                    <c:v>2018-10-24</c:v>
                  </c:pt>
                  <c:pt idx="177" c:formatCode="yyyy\-mm\-dd">
                    <c:v>2018-10-23</c:v>
                  </c:pt>
                  <c:pt idx="178" c:formatCode="yyyy\-mm\-dd">
                    <c:v>2018-10-22</c:v>
                  </c:pt>
                  <c:pt idx="179" c:formatCode="yyyy\-mm\-dd">
                    <c:v>2018-10-19</c:v>
                  </c:pt>
                  <c:pt idx="180" c:formatCode="yyyy\-mm\-dd">
                    <c:v>2018-10-18</c:v>
                  </c:pt>
                  <c:pt idx="181" c:formatCode="yyyy\-mm\-dd">
                    <c:v>2018-10-17</c:v>
                  </c:pt>
                  <c:pt idx="182" c:formatCode="yyyy\-mm\-dd">
                    <c:v>2018-10-16</c:v>
                  </c:pt>
                  <c:pt idx="183" c:formatCode="yyyy\-mm\-dd">
                    <c:v>2018-10-15</c:v>
                  </c:pt>
                  <c:pt idx="184" c:formatCode="yyyy\-mm\-dd">
                    <c:v>2018-10-12</c:v>
                  </c:pt>
                  <c:pt idx="185" c:formatCode="yyyy\-mm\-dd">
                    <c:v>2018-10-11</c:v>
                  </c:pt>
                  <c:pt idx="186" c:formatCode="yyyy\-mm\-dd">
                    <c:v>2018-10-10</c:v>
                  </c:pt>
                  <c:pt idx="187" c:formatCode="yyyy\-mm\-dd">
                    <c:v>2018-10-09</c:v>
                  </c:pt>
                  <c:pt idx="188" c:formatCode="yyyy\-mm\-dd">
                    <c:v>2018-10-08</c:v>
                  </c:pt>
                  <c:pt idx="189" c:formatCode="yyyy\-mm\-dd">
                    <c:v>2018-09-28</c:v>
                  </c:pt>
                  <c:pt idx="190" c:formatCode="yyyy\-mm\-dd">
                    <c:v>2018-09-27</c:v>
                  </c:pt>
                  <c:pt idx="191" c:formatCode="yyyy\-mm\-dd">
                    <c:v>2018-09-26</c:v>
                  </c:pt>
                  <c:pt idx="192" c:formatCode="yyyy\-mm\-dd">
                    <c:v>2018-09-25</c:v>
                  </c:pt>
                  <c:pt idx="193" c:formatCode="yyyy\-mm\-dd">
                    <c:v>2018-09-21</c:v>
                  </c:pt>
                  <c:pt idx="194" c:formatCode="yyyy\-mm\-dd">
                    <c:v>2018-09-20</c:v>
                  </c:pt>
                  <c:pt idx="195" c:formatCode="yyyy\-mm\-dd">
                    <c:v>2018-09-19</c:v>
                  </c:pt>
                  <c:pt idx="196" c:formatCode="yyyy\-mm\-dd">
                    <c:v>2018-09-18</c:v>
                  </c:pt>
                  <c:pt idx="197" c:formatCode="yyyy\-mm\-dd">
                    <c:v>2018-09-17</c:v>
                  </c:pt>
                  <c:pt idx="198" c:formatCode="yyyy\-mm\-dd">
                    <c:v>2018-09-14</c:v>
                  </c:pt>
                  <c:pt idx="199" c:formatCode="yyyy\-mm\-dd">
                    <c:v>2018-09-13</c:v>
                  </c:pt>
                  <c:pt idx="200" c:formatCode="yyyy\-mm\-dd">
                    <c:v>2018-09-12</c:v>
                  </c:pt>
                  <c:pt idx="201" c:formatCode="yyyy\-mm\-dd">
                    <c:v>2018-09-11</c:v>
                  </c:pt>
                  <c:pt idx="202" c:formatCode="yyyy\-mm\-dd">
                    <c:v>2018-09-10</c:v>
                  </c:pt>
                  <c:pt idx="203" c:formatCode="yyyy\-mm\-dd">
                    <c:v>2018-09-07</c:v>
                  </c:pt>
                  <c:pt idx="204" c:formatCode="yyyy\-mm\-dd">
                    <c:v>2018-09-06</c:v>
                  </c:pt>
                  <c:pt idx="205" c:formatCode="yyyy\-mm\-dd">
                    <c:v>2018-09-05</c:v>
                  </c:pt>
                  <c:pt idx="206" c:formatCode="yyyy\-mm\-dd">
                    <c:v>2018-09-04</c:v>
                  </c:pt>
                  <c:pt idx="207" c:formatCode="yyyy\-mm\-dd">
                    <c:v>2018-09-03</c:v>
                  </c:pt>
                  <c:pt idx="208" c:formatCode="yyyy\-mm\-dd">
                    <c:v>2018-08-31</c:v>
                  </c:pt>
                  <c:pt idx="209" c:formatCode="yyyy\-mm\-dd">
                    <c:v>2018-08-30</c:v>
                  </c:pt>
                  <c:pt idx="210" c:formatCode="yyyy\-mm\-dd">
                    <c:v>2018-08-29</c:v>
                  </c:pt>
                  <c:pt idx="211" c:formatCode="yyyy\-mm\-dd">
                    <c:v>2018-08-28</c:v>
                  </c:pt>
                  <c:pt idx="212" c:formatCode="yyyy\-mm\-dd">
                    <c:v>2018-08-27</c:v>
                  </c:pt>
                  <c:pt idx="213" c:formatCode="yyyy\-mm\-dd">
                    <c:v>2018-08-24</c:v>
                  </c:pt>
                  <c:pt idx="214" c:formatCode="yyyy\-mm\-dd">
                    <c:v>2018-08-23</c:v>
                  </c:pt>
                  <c:pt idx="215" c:formatCode="yyyy\-mm\-dd">
                    <c:v>2018-08-22</c:v>
                  </c:pt>
                  <c:pt idx="216" c:formatCode="yyyy\-mm\-dd">
                    <c:v>2018-08-21</c:v>
                  </c:pt>
                  <c:pt idx="217" c:formatCode="yyyy\-mm\-dd">
                    <c:v>2018-08-20</c:v>
                  </c:pt>
                  <c:pt idx="218" c:formatCode="yyyy\-mm\-dd">
                    <c:v>2018-08-17</c:v>
                  </c:pt>
                  <c:pt idx="219" c:formatCode="yyyy\-mm\-dd">
                    <c:v>2018-08-16</c:v>
                  </c:pt>
                  <c:pt idx="220" c:formatCode="yyyy\-mm\-dd">
                    <c:v>2018-08-15</c:v>
                  </c:pt>
                  <c:pt idx="221" c:formatCode="yyyy\-mm\-dd">
                    <c:v>2018-08-14</c:v>
                  </c:pt>
                  <c:pt idx="222" c:formatCode="yyyy\-mm\-dd">
                    <c:v>2018-08-13</c:v>
                  </c:pt>
                  <c:pt idx="223" c:formatCode="yyyy\-mm\-dd">
                    <c:v>2018-08-10</c:v>
                  </c:pt>
                  <c:pt idx="224" c:formatCode="yyyy\-mm\-dd">
                    <c:v>2018-08-09</c:v>
                  </c:pt>
                  <c:pt idx="225" c:formatCode="yyyy\-mm\-dd">
                    <c:v>2018-08-08</c:v>
                  </c:pt>
                  <c:pt idx="226" c:formatCode="yyyy\-mm\-dd">
                    <c:v>2018-08-06</c:v>
                  </c:pt>
                  <c:pt idx="227" c:formatCode="yyyy\-mm\-dd">
                    <c:v>2018-08-03</c:v>
                  </c:pt>
                  <c:pt idx="228" c:formatCode="yyyy\-mm\-dd">
                    <c:v>2018-08-02</c:v>
                  </c:pt>
                  <c:pt idx="229" c:formatCode="yyyy\-mm\-dd">
                    <c:v>2018-08-01</c:v>
                  </c:pt>
                  <c:pt idx="230" c:formatCode="yyyy\-mm\-dd">
                    <c:v>2018-07-31</c:v>
                  </c:pt>
                  <c:pt idx="231" c:formatCode="yyyy\-mm\-dd">
                    <c:v>2018-07-30</c:v>
                  </c:pt>
                  <c:pt idx="232" c:formatCode="yyyy\-mm\-dd">
                    <c:v>2018-07-27</c:v>
                  </c:pt>
                  <c:pt idx="233" c:formatCode="yyyy\-mm\-dd">
                    <c:v>2018-07-26</c:v>
                  </c:pt>
                  <c:pt idx="234" c:formatCode="yyyy\-mm\-dd">
                    <c:v>2018-07-25</c:v>
                  </c:pt>
                  <c:pt idx="235" c:formatCode="yyyy\-mm\-dd">
                    <c:v>2018-07-24</c:v>
                  </c:pt>
                  <c:pt idx="236" c:formatCode="yyyy\-mm\-dd">
                    <c:v>2018-07-23</c:v>
                  </c:pt>
                  <c:pt idx="237" c:formatCode="yyyy\-mm\-dd">
                    <c:v>2018-07-20</c:v>
                  </c:pt>
                  <c:pt idx="238" c:formatCode="yyyy\-mm\-dd">
                    <c:v>2018-07-19</c:v>
                  </c:pt>
                  <c:pt idx="239" c:formatCode="yyyy\-mm\-dd">
                    <c:v>2018-07-18</c:v>
                  </c:pt>
                  <c:pt idx="240" c:formatCode="yyyy\-mm\-dd">
                    <c:v>2018-07-17</c:v>
                  </c:pt>
                  <c:pt idx="241" c:formatCode="yyyy\-mm\-dd">
                    <c:v>2018-07-16</c:v>
                  </c:pt>
                  <c:pt idx="242" c:formatCode="yyyy\-mm\-dd">
                    <c:v>2018-07-13</c:v>
                  </c:pt>
                  <c:pt idx="243" c:formatCode="yyyy\-mm\-dd">
                    <c:v>2018-07-12</c:v>
                  </c:pt>
                  <c:pt idx="244" c:formatCode="yyyy\-mm\-dd">
                    <c:v>2018-07-11</c:v>
                  </c:pt>
                  <c:pt idx="245" c:formatCode="yyyy\-mm\-dd">
                    <c:v>2018-07-10</c:v>
                  </c:pt>
                  <c:pt idx="246" c:formatCode="yyyy\-mm\-dd">
                    <c:v>2018-07-09</c:v>
                  </c:pt>
                  <c:pt idx="247" c:formatCode="yyyy\-mm\-dd">
                    <c:v>2018-07-06</c:v>
                  </c:pt>
                  <c:pt idx="248" c:formatCode="yyyy\-mm\-dd">
                    <c:v>2018-07-05</c:v>
                  </c:pt>
                  <c:pt idx="249" c:formatCode="yyyy\-mm\-dd">
                    <c:v>2018-07-04</c:v>
                  </c:pt>
                  <c:pt idx="250" c:formatCode="yyyy\-mm\-dd">
                    <c:v>2018-07-03</c:v>
                  </c:pt>
                  <c:pt idx="251" c:formatCode="yyyy\-mm\-dd">
                    <c:v>2018-07-02</c:v>
                  </c:pt>
                  <c:pt idx="252" c:formatCode="yyyy\-mm\-dd">
                    <c:v>2018-06-29</c:v>
                  </c:pt>
                  <c:pt idx="253" c:formatCode="yyyy\-mm\-dd">
                    <c:v>2018-06-28</c:v>
                  </c:pt>
                  <c:pt idx="254" c:formatCode="yyyy\-mm\-dd">
                    <c:v>2018-06-27</c:v>
                  </c:pt>
                  <c:pt idx="255" c:formatCode="yyyy\-mm\-dd">
                    <c:v>2018-06-26</c:v>
                  </c:pt>
                  <c:pt idx="256" c:formatCode="yyyy\-mm\-dd">
                    <c:v>2018-06-25</c:v>
                  </c:pt>
                  <c:pt idx="257" c:formatCode="yyyy\-mm\-dd">
                    <c:v>2018-06-22</c:v>
                  </c:pt>
                  <c:pt idx="258" c:formatCode="yyyy\-mm\-dd">
                    <c:v>2018-06-21</c:v>
                  </c:pt>
                  <c:pt idx="259" c:formatCode="yyyy\-mm\-dd">
                    <c:v>2018-06-20</c:v>
                  </c:pt>
                  <c:pt idx="260" c:formatCode="yyyy\-mm\-dd">
                    <c:v>2018-06-19</c:v>
                  </c:pt>
                  <c:pt idx="261" c:formatCode="yyyy\-mm\-dd">
                    <c:v>2018-06-15</c:v>
                  </c:pt>
                  <c:pt idx="262" c:formatCode="yyyy\-mm\-dd">
                    <c:v>2018-06-14</c:v>
                  </c:pt>
                  <c:pt idx="263" c:formatCode="yyyy\-mm\-dd">
                    <c:v>2018-06-13</c:v>
                  </c:pt>
                  <c:pt idx="264" c:formatCode="yyyy\-mm\-dd">
                    <c:v>2018-06-12</c:v>
                  </c:pt>
                  <c:pt idx="265" c:formatCode="yyyy\-mm\-dd">
                    <c:v>2018-06-11</c:v>
                  </c:pt>
                  <c:pt idx="266" c:formatCode="yyyy\-mm\-dd">
                    <c:v>2018-06-08</c:v>
                  </c:pt>
                  <c:pt idx="267" c:formatCode="yyyy\-mm\-dd">
                    <c:v>2018-06-07</c:v>
                  </c:pt>
                  <c:pt idx="268" c:formatCode="yyyy\-mm\-dd">
                    <c:v>2018-06-06</c:v>
                  </c:pt>
                  <c:pt idx="269" c:formatCode="yyyy\-mm\-dd">
                    <c:v>2018-06-05</c:v>
                  </c:pt>
                  <c:pt idx="270" c:formatCode="yyyy\-mm\-dd">
                    <c:v>2018-06-04</c:v>
                  </c:pt>
                  <c:pt idx="271" c:formatCode="yyyy\-mm\-dd">
                    <c:v>2018-06-01</c:v>
                  </c:pt>
                  <c:pt idx="272" c:formatCode="yyyy\-mm\-dd">
                    <c:v>2018-05-31</c:v>
                  </c:pt>
                  <c:pt idx="273" c:formatCode="yyyy\-mm\-dd">
                    <c:v>2018-05-30</c:v>
                  </c:pt>
                  <c:pt idx="274" c:formatCode="yyyy\-mm\-dd">
                    <c:v>2018-05-29</c:v>
                  </c:pt>
                  <c:pt idx="275" c:formatCode="yyyy\-mm\-dd">
                    <c:v>2018-05-28</c:v>
                  </c:pt>
                  <c:pt idx="276" c:formatCode="yyyy\-mm\-dd">
                    <c:v>2018-05-25</c:v>
                  </c:pt>
                  <c:pt idx="277" c:formatCode="yyyy\-mm\-dd">
                    <c:v>2018-05-24</c:v>
                  </c:pt>
                  <c:pt idx="278" c:formatCode="yyyy\-mm\-dd">
                    <c:v>2018-05-23</c:v>
                  </c:pt>
                  <c:pt idx="279" c:formatCode="yyyy\-mm\-dd">
                    <c:v>2018-05-22</c:v>
                  </c:pt>
                  <c:pt idx="280" c:formatCode="yyyy\-mm\-dd">
                    <c:v>2018-05-21</c:v>
                  </c:pt>
                  <c:pt idx="281" c:formatCode="yyyy\-mm\-dd">
                    <c:v>2018-05-18</c:v>
                  </c:pt>
                  <c:pt idx="282" c:formatCode="yyyy\-mm\-dd">
                    <c:v>2018-05-17</c:v>
                  </c:pt>
                  <c:pt idx="283" c:formatCode="yyyy\-mm\-dd">
                    <c:v>2018-05-16</c:v>
                  </c:pt>
                  <c:pt idx="284" c:formatCode="yyyy\-mm\-dd">
                    <c:v>2018-05-15</c:v>
                  </c:pt>
                  <c:pt idx="285" c:formatCode="yyyy\-mm\-dd">
                    <c:v>2018-05-14</c:v>
                  </c:pt>
                  <c:pt idx="286" c:formatCode="yyyy\-mm\-dd">
                    <c:v>2018-05-11</c:v>
                  </c:pt>
                  <c:pt idx="287" c:formatCode="yyyy\-mm\-dd">
                    <c:v>2018-05-10</c:v>
                  </c:pt>
                  <c:pt idx="288" c:formatCode="yyyy\-mm\-dd">
                    <c:v>2018-05-09</c:v>
                  </c:pt>
                  <c:pt idx="289" c:formatCode="yyyy\-mm\-dd">
                    <c:v>2018-05-08</c:v>
                  </c:pt>
                  <c:pt idx="290" c:formatCode="yyyy\-mm\-dd">
                    <c:v>2018-05-07</c:v>
                  </c:pt>
                  <c:pt idx="291" c:formatCode="yyyy\-mm\-dd">
                    <c:v>2018-05-04</c:v>
                  </c:pt>
                  <c:pt idx="292" c:formatCode="yyyy\-mm\-dd">
                    <c:v>2018-05-03</c:v>
                  </c:pt>
                  <c:pt idx="293" c:formatCode="yyyy\-mm\-dd">
                    <c:v>2018-05-02</c:v>
                  </c:pt>
                  <c:pt idx="294" c:formatCode="yyyy\-mm\-dd">
                    <c:v>2018-04-27</c:v>
                  </c:pt>
                  <c:pt idx="295" c:formatCode="yyyy\-mm\-dd">
                    <c:v>2018-04-26</c:v>
                  </c:pt>
                  <c:pt idx="296" c:formatCode="yyyy\-mm\-dd">
                    <c:v>2018-04-25</c:v>
                  </c:pt>
                  <c:pt idx="297" c:formatCode="yyyy\-mm\-dd">
                    <c:v>2018-04-24</c:v>
                  </c:pt>
                  <c:pt idx="298" c:formatCode="yyyy\-mm\-dd">
                    <c:v>2018-04-23</c:v>
                  </c:pt>
                  <c:pt idx="299" c:formatCode="yyyy\-mm\-dd">
                    <c:v>2018-04-20</c:v>
                  </c:pt>
                  <c:pt idx="300" c:formatCode="yyyy\-mm\-dd">
                    <c:v>2018-04-19</c:v>
                  </c:pt>
                  <c:pt idx="301" c:formatCode="yyyy\-mm\-dd">
                    <c:v>2018-04-18</c:v>
                  </c:pt>
                  <c:pt idx="302" c:formatCode="yyyy\-mm\-dd">
                    <c:v>2018-04-17</c:v>
                  </c:pt>
                  <c:pt idx="303" c:formatCode="yyyy\-mm\-dd">
                    <c:v>2018-04-16</c:v>
                  </c:pt>
                  <c:pt idx="304" c:formatCode="yyyy\-mm\-dd">
                    <c:v>2018-04-13</c:v>
                  </c:pt>
                  <c:pt idx="305" c:formatCode="yyyy\-mm\-dd">
                    <c:v>2018-04-12</c:v>
                  </c:pt>
                  <c:pt idx="306" c:formatCode="yyyy\-mm\-dd">
                    <c:v>2018-04-11</c:v>
                  </c:pt>
                  <c:pt idx="307" c:formatCode="yyyy\-mm\-dd">
                    <c:v>2018-04-10</c:v>
                  </c:pt>
                  <c:pt idx="308" c:formatCode="yyyy\-mm\-dd">
                    <c:v>2018-04-09</c:v>
                  </c:pt>
                  <c:pt idx="309" c:formatCode="yyyy\-mm\-dd">
                    <c:v>2018-04-04</c:v>
                  </c:pt>
                  <c:pt idx="310" c:formatCode="yyyy\-mm\-dd">
                    <c:v>2018-04-03</c:v>
                  </c:pt>
                  <c:pt idx="311" c:formatCode="yyyy\-mm\-dd">
                    <c:v>2018-04-02</c:v>
                  </c:pt>
                  <c:pt idx="312" c:formatCode="yyyy\-mm\-dd">
                    <c:v>2018-03-30</c:v>
                  </c:pt>
                  <c:pt idx="313" c:formatCode="yyyy\-mm\-dd">
                    <c:v>2018-03-29</c:v>
                  </c:pt>
                  <c:pt idx="314" c:formatCode="yyyy\-mm\-dd">
                    <c:v>2018-03-28</c:v>
                  </c:pt>
                  <c:pt idx="315" c:formatCode="yyyy\-mm\-dd">
                    <c:v>2018-03-27</c:v>
                  </c:pt>
                  <c:pt idx="316" c:formatCode="yyyy\-mm\-dd">
                    <c:v>2018-03-26</c:v>
                  </c:pt>
                  <c:pt idx="317" c:formatCode="yyyy\-mm\-dd">
                    <c:v>2018-03-23</c:v>
                  </c:pt>
                  <c:pt idx="318" c:formatCode="yyyy\-mm\-dd">
                    <c:v>2018-03-22</c:v>
                  </c:pt>
                  <c:pt idx="319" c:formatCode="yyyy\-mm\-dd">
                    <c:v>2018-03-21</c:v>
                  </c:pt>
                  <c:pt idx="320" c:formatCode="yyyy\-mm\-dd">
                    <c:v>2018-03-20</c:v>
                  </c:pt>
                  <c:pt idx="321" c:formatCode="yyyy\-mm\-dd">
                    <c:v>2018-03-19</c:v>
                  </c:pt>
                  <c:pt idx="322" c:formatCode="yyyy\-mm\-dd">
                    <c:v>2018-03-16</c:v>
                  </c:pt>
                  <c:pt idx="323" c:formatCode="yyyy\-mm\-dd">
                    <c:v>2018-03-15</c:v>
                  </c:pt>
                  <c:pt idx="324" c:formatCode="yyyy\-mm\-dd">
                    <c:v>2018-03-14</c:v>
                  </c:pt>
                  <c:pt idx="325" c:formatCode="yyyy\-mm\-dd">
                    <c:v>2018-03-13</c:v>
                  </c:pt>
                  <c:pt idx="326" c:formatCode="yyyy\-mm\-dd">
                    <c:v>2018-03-12</c:v>
                  </c:pt>
                  <c:pt idx="327" c:formatCode="yyyy\-mm\-dd">
                    <c:v>2018-03-09</c:v>
                  </c:pt>
                  <c:pt idx="328" c:formatCode="yyyy\-mm\-dd">
                    <c:v>2018-03-08</c:v>
                  </c:pt>
                  <c:pt idx="329" c:formatCode="yyyy\-mm\-dd">
                    <c:v>2018-03-07</c:v>
                  </c:pt>
                  <c:pt idx="330" c:formatCode="yyyy\-mm\-dd">
                    <c:v>2018-03-06</c:v>
                  </c:pt>
                  <c:pt idx="331" c:formatCode="yyyy\-mm\-dd">
                    <c:v>2018-03-05</c:v>
                  </c:pt>
                  <c:pt idx="332" c:formatCode="yyyy\-mm\-dd">
                    <c:v>2018-03-02</c:v>
                  </c:pt>
                  <c:pt idx="333" c:formatCode="yyyy\-mm\-dd">
                    <c:v>2018-03-01</c:v>
                  </c:pt>
                  <c:pt idx="334" c:formatCode="yyyy\-mm\-dd">
                    <c:v>2018-02-28</c:v>
                  </c:pt>
                  <c:pt idx="335" c:formatCode="yyyy\-mm\-dd">
                    <c:v>2018-02-27</c:v>
                  </c:pt>
                  <c:pt idx="336" c:formatCode="yyyy\-mm\-dd">
                    <c:v>2018-02-26</c:v>
                  </c:pt>
                  <c:pt idx="337" c:formatCode="yyyy\-mm\-dd">
                    <c:v>2018-02-23</c:v>
                  </c:pt>
                  <c:pt idx="338" c:formatCode="yyyy\-mm\-dd">
                    <c:v>2018-02-22</c:v>
                  </c:pt>
                  <c:pt idx="339" c:formatCode="yyyy\-mm\-dd">
                    <c:v>2018-02-14</c:v>
                  </c:pt>
                  <c:pt idx="340" c:formatCode="yyyy\-mm\-dd">
                    <c:v>2018-02-13</c:v>
                  </c:pt>
                  <c:pt idx="341" c:formatCode="yyyy\-mm\-dd">
                    <c:v>2018-02-12</c:v>
                  </c:pt>
                  <c:pt idx="342" c:formatCode="yyyy\-mm\-dd">
                    <c:v>2018-02-09</c:v>
                  </c:pt>
                  <c:pt idx="343" c:formatCode="yyyy\-mm\-dd">
                    <c:v>2018-02-08</c:v>
                  </c:pt>
                  <c:pt idx="344" c:formatCode="yyyy\-mm\-dd">
                    <c:v>2018-02-07</c:v>
                  </c:pt>
                  <c:pt idx="345" c:formatCode="yyyy\-mm\-dd">
                    <c:v>2018-02-06</c:v>
                  </c:pt>
                  <c:pt idx="346" c:formatCode="yyyy\-mm\-dd">
                    <c:v>2018-02-05</c:v>
                  </c:pt>
                  <c:pt idx="347" c:formatCode="yyyy\-mm\-dd">
                    <c:v>2018-02-02</c:v>
                  </c:pt>
                  <c:pt idx="348" c:formatCode="yyyy\-mm\-dd">
                    <c:v>2018-02-01</c:v>
                  </c:pt>
                  <c:pt idx="349" c:formatCode="yyyy\-mm\-dd">
                    <c:v>2018-01-31</c:v>
                  </c:pt>
                  <c:pt idx="350" c:formatCode="yyyy\-mm\-dd">
                    <c:v>2018-01-30</c:v>
                  </c:pt>
                  <c:pt idx="351" c:formatCode="yyyy\-mm\-dd">
                    <c:v>2018-01-29</c:v>
                  </c:pt>
                  <c:pt idx="352" c:formatCode="yyyy\-mm\-dd">
                    <c:v>2018-01-26</c:v>
                  </c:pt>
                  <c:pt idx="353" c:formatCode="yyyy\-mm\-dd">
                    <c:v>2018-01-25</c:v>
                  </c:pt>
                  <c:pt idx="354" c:formatCode="yyyy\-mm\-dd">
                    <c:v>2018-01-24</c:v>
                  </c:pt>
                  <c:pt idx="355" c:formatCode="yyyy\-mm\-dd">
                    <c:v>2018-01-23</c:v>
                  </c:pt>
                  <c:pt idx="356" c:formatCode="yyyy\-mm\-dd">
                    <c:v>2018-01-22</c:v>
                  </c:pt>
                  <c:pt idx="357" c:formatCode="yyyy\-mm\-dd">
                    <c:v>2018-01-19</c:v>
                  </c:pt>
                  <c:pt idx="358" c:formatCode="yyyy\-mm\-dd">
                    <c:v>2018-01-18</c:v>
                  </c:pt>
                  <c:pt idx="359" c:formatCode="yyyy\-mm\-dd">
                    <c:v>2018-01-17</c:v>
                  </c:pt>
                  <c:pt idx="360" c:formatCode="yyyy\-mm\-dd">
                    <c:v>2018-01-16</c:v>
                  </c:pt>
                  <c:pt idx="361" c:formatCode="yyyy\-mm\-dd">
                    <c:v>2018-01-15</c:v>
                  </c:pt>
                  <c:pt idx="362" c:formatCode="yyyy\-mm\-dd">
                    <c:v>2018-01-12</c:v>
                  </c:pt>
                  <c:pt idx="363" c:formatCode="yyyy\-mm\-dd">
                    <c:v>2018-01-11</c:v>
                  </c:pt>
                  <c:pt idx="364" c:formatCode="yyyy\-mm\-dd">
                    <c:v>2018-01-10</c:v>
                  </c:pt>
                  <c:pt idx="365" c:formatCode="yyyy\-mm\-dd">
                    <c:v>2018-01-09</c:v>
                  </c:pt>
                  <c:pt idx="366" c:formatCode="yyyy\-mm\-dd">
                    <c:v>2018-01-08</c:v>
                  </c:pt>
                  <c:pt idx="367" c:formatCode="yyyy\-mm\-dd">
                    <c:v>2018-01-05</c:v>
                  </c:pt>
                  <c:pt idx="368" c:formatCode="yyyy\-mm\-dd">
                    <c:v>2018-01-04</c:v>
                  </c:pt>
                  <c:pt idx="369" c:formatCode="yyyy\-mm\-dd">
                    <c:v>2018-01-03</c:v>
                  </c:pt>
                  <c:pt idx="370" c:formatCode="yyyy\-mm\-dd">
                    <c:v>2018-01-02</c:v>
                  </c:pt>
                  <c:pt idx="371" c:formatCode="yyyy\-mm\-dd">
                    <c:v>2017-12-29</c:v>
                  </c:pt>
                  <c:pt idx="372" c:formatCode="yyyy\-mm\-dd">
                    <c:v>2017-12-28</c:v>
                  </c:pt>
                  <c:pt idx="373" c:formatCode="yyyy\-mm\-dd">
                    <c:v>2017-12-27</c:v>
                  </c:pt>
                  <c:pt idx="374" c:formatCode="yyyy\-mm\-dd">
                    <c:v>2017-12-26</c:v>
                  </c:pt>
                  <c:pt idx="375" c:formatCode="yyyy\-mm\-dd">
                    <c:v>2017-12-25</c:v>
                  </c:pt>
                  <c:pt idx="376" c:formatCode="yyyy\-mm\-dd">
                    <c:v>2017-12-22</c:v>
                  </c:pt>
                  <c:pt idx="377" c:formatCode="yyyy\-mm\-dd">
                    <c:v>2017-12-21</c:v>
                  </c:pt>
                  <c:pt idx="378" c:formatCode="yyyy\-mm\-dd">
                    <c:v>2017-12-20</c:v>
                  </c:pt>
                  <c:pt idx="379" c:formatCode="yyyy\-mm\-dd">
                    <c:v>2017-12-19</c:v>
                  </c:pt>
                  <c:pt idx="380" c:formatCode="yyyy\-mm\-dd">
                    <c:v>2017-12-18</c:v>
                  </c:pt>
                  <c:pt idx="381" c:formatCode="yyyy\-mm\-dd">
                    <c:v>2017-12-15</c:v>
                  </c:pt>
                  <c:pt idx="382" c:formatCode="yyyy\-mm\-dd">
                    <c:v>2017-12-14</c:v>
                  </c:pt>
                  <c:pt idx="383" c:formatCode="yyyy\-mm\-dd">
                    <c:v>2017-12-13</c:v>
                  </c:pt>
                  <c:pt idx="384" c:formatCode="yyyy\-mm\-dd">
                    <c:v>2017-12-12</c:v>
                  </c:pt>
                  <c:pt idx="385" c:formatCode="yyyy\-mm\-dd">
                    <c:v>2017-12-11</c:v>
                  </c:pt>
                  <c:pt idx="386" c:formatCode="yyyy\-mm\-dd">
                    <c:v>2017-12-08</c:v>
                  </c:pt>
                  <c:pt idx="387" c:formatCode="yyyy\-mm\-dd">
                    <c:v>2017-12-07</c:v>
                  </c:pt>
                  <c:pt idx="388" c:formatCode="yyyy\-mm\-dd">
                    <c:v>2017-12-06</c:v>
                  </c:pt>
                  <c:pt idx="389" c:formatCode="yyyy\-mm\-dd">
                    <c:v>2017-12-05</c:v>
                  </c:pt>
                  <c:pt idx="390" c:formatCode="yyyy\-mm\-dd">
                    <c:v>2017-12-04</c:v>
                  </c:pt>
                  <c:pt idx="391" c:formatCode="yyyy\-mm\-dd">
                    <c:v>2017-12-01</c:v>
                  </c:pt>
                  <c:pt idx="392" c:formatCode="yyyy\-mm\-dd">
                    <c:v>2017-11-30</c:v>
                  </c:pt>
                  <c:pt idx="393" c:formatCode="yyyy\-mm\-dd">
                    <c:v>2017-11-29</c:v>
                  </c:pt>
                  <c:pt idx="394" c:formatCode="yyyy\-mm\-dd">
                    <c:v>2017-11-28</c:v>
                  </c:pt>
                  <c:pt idx="395" c:formatCode="yyyy\-mm\-dd">
                    <c:v>2017-11-27</c:v>
                  </c:pt>
                  <c:pt idx="396" c:formatCode="yyyy\-mm\-dd">
                    <c:v>2017-11-24</c:v>
                  </c:pt>
                  <c:pt idx="397" c:formatCode="yyyy\-mm\-dd">
                    <c:v>2017-11-23</c:v>
                  </c:pt>
                  <c:pt idx="398" c:formatCode="yyyy\-mm\-dd">
                    <c:v>2017-11-22</c:v>
                  </c:pt>
                  <c:pt idx="399" c:formatCode="yyyy\-mm\-dd">
                    <c:v>2017-11-21</c:v>
                  </c:pt>
                  <c:pt idx="400" c:formatCode="yyyy\-mm\-dd">
                    <c:v>2017-11-20</c:v>
                  </c:pt>
                  <c:pt idx="401" c:formatCode="yyyy\-mm\-dd">
                    <c:v>2017-11-17</c:v>
                  </c:pt>
                  <c:pt idx="402" c:formatCode="yyyy\-mm\-dd">
                    <c:v>2017-11-16</c:v>
                  </c:pt>
                  <c:pt idx="403" c:formatCode="yyyy\-mm\-dd">
                    <c:v>2017-11-15</c:v>
                  </c:pt>
                  <c:pt idx="404" c:formatCode="yyyy\-mm\-dd">
                    <c:v>2017-11-14</c:v>
                  </c:pt>
                  <c:pt idx="405" c:formatCode="yyyy\-mm\-dd">
                    <c:v>2017-11-13</c:v>
                  </c:pt>
                  <c:pt idx="406" c:formatCode="yyyy\-mm\-dd">
                    <c:v>2017-11-10</c:v>
                  </c:pt>
                  <c:pt idx="407" c:formatCode="yyyy\-mm\-dd">
                    <c:v>2017-11-09</c:v>
                  </c:pt>
                  <c:pt idx="408" c:formatCode="yyyy\-mm\-dd">
                    <c:v>2017-11-08</c:v>
                  </c:pt>
                  <c:pt idx="409" c:formatCode="yyyy\-mm\-dd">
                    <c:v>2017-11-07</c:v>
                  </c:pt>
                  <c:pt idx="410" c:formatCode="yyyy\-mm\-dd">
                    <c:v>2017-11-06</c:v>
                  </c:pt>
                  <c:pt idx="411" c:formatCode="yyyy\-mm\-dd">
                    <c:v>2017-11-03</c:v>
                  </c:pt>
                  <c:pt idx="412" c:formatCode="yyyy\-mm\-dd">
                    <c:v>2017-11-02</c:v>
                  </c:pt>
                  <c:pt idx="413" c:formatCode="yyyy\-mm\-dd">
                    <c:v>2017-11-01</c:v>
                  </c:pt>
                  <c:pt idx="414" c:formatCode="yyyy\-mm\-dd">
                    <c:v>2017-10-31</c:v>
                  </c:pt>
                  <c:pt idx="415" c:formatCode="yyyy\-mm\-dd">
                    <c:v>2017-10-30</c:v>
                  </c:pt>
                  <c:pt idx="416" c:formatCode="yyyy\-mm\-dd">
                    <c:v>2017-10-27</c:v>
                  </c:pt>
                  <c:pt idx="417" c:formatCode="yyyy\-mm\-dd">
                    <c:v>2017-10-26</c:v>
                  </c:pt>
                  <c:pt idx="418" c:formatCode="yyyy\-mm\-dd">
                    <c:v>2017-10-25</c:v>
                  </c:pt>
                  <c:pt idx="419" c:formatCode="yyyy\-mm\-dd">
                    <c:v>2017-10-24</c:v>
                  </c:pt>
                  <c:pt idx="420" c:formatCode="yyyy\-mm\-dd">
                    <c:v>2017-10-23</c:v>
                  </c:pt>
                  <c:pt idx="421" c:formatCode="yyyy\-mm\-dd">
                    <c:v>2017-10-20</c:v>
                  </c:pt>
                  <c:pt idx="422" c:formatCode="yyyy\-mm\-dd">
                    <c:v>2017-10-19</c:v>
                  </c:pt>
                  <c:pt idx="423" c:formatCode="yyyy\-mm\-dd">
                    <c:v>2017-10-18</c:v>
                  </c:pt>
                  <c:pt idx="424" c:formatCode="yyyy\-mm\-dd">
                    <c:v>2017-10-17</c:v>
                  </c:pt>
                  <c:pt idx="425" c:formatCode="yyyy\-mm\-dd">
                    <c:v>2017-10-16</c:v>
                  </c:pt>
                  <c:pt idx="426" c:formatCode="yyyy\-mm\-dd">
                    <c:v>2017-10-13</c:v>
                  </c:pt>
                  <c:pt idx="427" c:formatCode="yyyy\-mm\-dd">
                    <c:v>2017-10-12</c:v>
                  </c:pt>
                  <c:pt idx="428" c:formatCode="yyyy\-mm\-dd">
                    <c:v>2017-10-11</c:v>
                  </c:pt>
                  <c:pt idx="429" c:formatCode="yyyy\-mm\-dd">
                    <c:v>2017-10-10</c:v>
                  </c:pt>
                  <c:pt idx="430" c:formatCode="yyyy\-mm\-dd">
                    <c:v>2017-10-09</c:v>
                  </c:pt>
                  <c:pt idx="431" c:formatCode="yyyy\-mm\-dd">
                    <c:v>2017-09-29</c:v>
                  </c:pt>
                  <c:pt idx="432" c:formatCode="yyyy\-mm\-dd">
                    <c:v>2017-09-28</c:v>
                  </c:pt>
                  <c:pt idx="433" c:formatCode="yyyy\-mm\-dd">
                    <c:v>2017-09-27</c:v>
                  </c:pt>
                  <c:pt idx="434" c:formatCode="yyyy\-mm\-dd">
                    <c:v>2017-09-26</c:v>
                  </c:pt>
                  <c:pt idx="435" c:formatCode="yyyy\-mm\-dd">
                    <c:v>2017-09-25</c:v>
                  </c:pt>
                  <c:pt idx="436" c:formatCode="yyyy\-mm\-dd">
                    <c:v>2017-09-22</c:v>
                  </c:pt>
                  <c:pt idx="437" c:formatCode="yyyy\-mm\-dd">
                    <c:v>2017-09-21</c:v>
                  </c:pt>
                  <c:pt idx="438" c:formatCode="yyyy\-mm\-dd">
                    <c:v>2017-09-20</c:v>
                  </c:pt>
                  <c:pt idx="439" c:formatCode="yyyy\-mm\-dd">
                    <c:v>2017-09-19</c:v>
                  </c:pt>
                  <c:pt idx="440" c:formatCode="yyyy\-mm\-dd">
                    <c:v>2017-09-18</c:v>
                  </c:pt>
                  <c:pt idx="441" c:formatCode="yyyy\-mm\-dd">
                    <c:v>2017-09-15</c:v>
                  </c:pt>
                  <c:pt idx="442" c:formatCode="yyyy\-mm\-dd">
                    <c:v>2017-09-14</c:v>
                  </c:pt>
                  <c:pt idx="443" c:formatCode="yyyy\-mm\-dd">
                    <c:v>2017-09-13</c:v>
                  </c:pt>
                  <c:pt idx="444" c:formatCode="yyyy\-mm\-dd">
                    <c:v>2017-09-12</c:v>
                  </c:pt>
                  <c:pt idx="445" c:formatCode="yyyy\-mm\-dd">
                    <c:v>2017-09-11</c:v>
                  </c:pt>
                  <c:pt idx="446" c:formatCode="yyyy\-mm\-dd">
                    <c:v>2017-09-08</c:v>
                  </c:pt>
                  <c:pt idx="447" c:formatCode="yyyy\-mm\-dd">
                    <c:v>2017-09-07</c:v>
                  </c:pt>
                  <c:pt idx="448" c:formatCode="yyyy\-mm\-dd">
                    <c:v>2017-09-06</c:v>
                  </c:pt>
                  <c:pt idx="449" c:formatCode="yyyy\-mm\-dd">
                    <c:v>2017-09-05</c:v>
                  </c:pt>
                  <c:pt idx="450" c:formatCode="yyyy\-mm\-dd">
                    <c:v>2017-09-04</c:v>
                  </c:pt>
                  <c:pt idx="451" c:formatCode="yyyy\-mm\-dd">
                    <c:v>2017-09-01</c:v>
                  </c:pt>
                  <c:pt idx="452" c:formatCode="yyyy\-mm\-dd">
                    <c:v>2017-08-31</c:v>
                  </c:pt>
                  <c:pt idx="453" c:formatCode="yyyy\-mm\-dd">
                    <c:v>2017-08-30</c:v>
                  </c:pt>
                  <c:pt idx="454" c:formatCode="yyyy\-mm\-dd">
                    <c:v>2017-08-29</c:v>
                  </c:pt>
                  <c:pt idx="455" c:formatCode="yyyy\-mm\-dd">
                    <c:v>2017-08-28</c:v>
                  </c:pt>
                  <c:pt idx="456" c:formatCode="yyyy\-mm\-dd">
                    <c:v>2017-08-25</c:v>
                  </c:pt>
                  <c:pt idx="457" c:formatCode="yyyy\-mm\-dd">
                    <c:v>2017-08-24</c:v>
                  </c:pt>
                  <c:pt idx="458" c:formatCode="yyyy\-mm\-dd">
                    <c:v>2017-08-23</c:v>
                  </c:pt>
                  <c:pt idx="459" c:formatCode="yyyy\-mm\-dd">
                    <c:v>2017-08-22</c:v>
                  </c:pt>
                  <c:pt idx="460" c:formatCode="yyyy\-mm\-dd">
                    <c:v>2017-08-21</c:v>
                  </c:pt>
                  <c:pt idx="461" c:formatCode="yyyy\-mm\-dd">
                    <c:v>2017-08-18</c:v>
                  </c:pt>
                  <c:pt idx="462" c:formatCode="yyyy\-mm\-dd">
                    <c:v>2017-08-17</c:v>
                  </c:pt>
                  <c:pt idx="463" c:formatCode="yyyy\-mm\-dd">
                    <c:v>2017-08-16</c:v>
                  </c:pt>
                  <c:pt idx="464" c:formatCode="yyyy\-mm\-dd">
                    <c:v>2017-08-15</c:v>
                  </c:pt>
                  <c:pt idx="465" c:formatCode="yyyy\-mm\-dd">
                    <c:v>2017-08-14</c:v>
                  </c:pt>
                  <c:pt idx="466" c:formatCode="yyyy\-mm\-dd">
                    <c:v>2017-08-11</c:v>
                  </c:pt>
                  <c:pt idx="467" c:formatCode="yyyy\-mm\-dd">
                    <c:v>2017-08-10</c:v>
                  </c:pt>
                  <c:pt idx="468" c:formatCode="yyyy\-mm\-dd">
                    <c:v>2017-08-09</c:v>
                  </c:pt>
                  <c:pt idx="469" c:formatCode="yyyy\-mm\-dd">
                    <c:v>2017-08-08</c:v>
                  </c:pt>
                  <c:pt idx="470" c:formatCode="yyyy\-mm\-dd">
                    <c:v>2017-08-07</c:v>
                  </c:pt>
                  <c:pt idx="471" c:formatCode="yyyy\-mm\-dd">
                    <c:v>2017-08-04</c:v>
                  </c:pt>
                  <c:pt idx="472" c:formatCode="yyyy\-mm\-dd">
                    <c:v>2017-08-03</c:v>
                  </c:pt>
                  <c:pt idx="473" c:formatCode="yyyy\-mm\-dd">
                    <c:v>2017-08-02</c:v>
                  </c:pt>
                  <c:pt idx="474" c:formatCode="yyyy\-mm\-dd">
                    <c:v>2017-08-01</c:v>
                  </c:pt>
                  <c:pt idx="475" c:formatCode="yyyy\-mm\-dd">
                    <c:v>2017-07-31</c:v>
                  </c:pt>
                  <c:pt idx="476" c:formatCode="yyyy\-mm\-dd">
                    <c:v>2017-07-28</c:v>
                  </c:pt>
                  <c:pt idx="477" c:formatCode="yyyy\-mm\-dd">
                    <c:v>2017-07-27</c:v>
                  </c:pt>
                  <c:pt idx="478" c:formatCode="yyyy\-mm\-dd">
                    <c:v>2017-07-26</c:v>
                  </c:pt>
                  <c:pt idx="479" c:formatCode="yyyy\-mm\-dd">
                    <c:v>2017-07-25</c:v>
                  </c:pt>
                  <c:pt idx="480" c:formatCode="yyyy\-mm\-dd">
                    <c:v>2017-07-24</c:v>
                  </c:pt>
                  <c:pt idx="481" c:formatCode="yyyy\-mm\-dd">
                    <c:v>2017-07-21</c:v>
                  </c:pt>
                  <c:pt idx="482" c:formatCode="yyyy\-mm\-dd">
                    <c:v>2017-07-20</c:v>
                  </c:pt>
                  <c:pt idx="483" c:formatCode="yyyy\-mm\-dd">
                    <c:v>2017-07-19</c:v>
                  </c:pt>
                  <c:pt idx="484" c:formatCode="yyyy\-mm\-dd">
                    <c:v>2017-07-18</c:v>
                  </c:pt>
                  <c:pt idx="485" c:formatCode="yyyy\-mm\-dd">
                    <c:v>2017-07-17</c:v>
                  </c:pt>
                  <c:pt idx="486" c:formatCode="yyyy\-mm\-dd">
                    <c:v>2017-07-14</c:v>
                  </c:pt>
                  <c:pt idx="487" c:formatCode="yyyy\-mm\-dd">
                    <c:v>2017-07-13</c:v>
                  </c:pt>
                  <c:pt idx="488" c:formatCode="yyyy\-mm\-dd">
                    <c:v>2017-07-12</c:v>
                  </c:pt>
                  <c:pt idx="489" c:formatCode="yyyy\-mm\-dd">
                    <c:v>2017-07-11</c:v>
                  </c:pt>
                  <c:pt idx="490" c:formatCode="yyyy\-mm\-dd">
                    <c:v>2017-07-10</c:v>
                  </c:pt>
                  <c:pt idx="491" c:formatCode="yyyy\-mm\-dd">
                    <c:v>2017-07-07</c:v>
                  </c:pt>
                  <c:pt idx="492" c:formatCode="yyyy\-mm\-dd">
                    <c:v>2017-07-06</c:v>
                  </c:pt>
                  <c:pt idx="493" c:formatCode="yyyy\-mm\-dd">
                    <c:v>2017-07-05</c:v>
                  </c:pt>
                  <c:pt idx="494" c:formatCode="yyyy\-mm\-dd">
                    <c:v>2017-07-04</c:v>
                  </c:pt>
                  <c:pt idx="495" c:formatCode="yyyy\-mm\-dd">
                    <c:v>2017-07-03</c:v>
                  </c:pt>
                  <c:pt idx="496" c:formatCode="yyyy\-mm\-dd">
                    <c:v>2017-06-30</c:v>
                  </c:pt>
                  <c:pt idx="497" c:formatCode="yyyy\-mm\-dd">
                    <c:v>2017-06-29</c:v>
                  </c:pt>
                  <c:pt idx="498" c:formatCode="yyyy\-mm\-dd">
                    <c:v>2017-06-28</c:v>
                  </c:pt>
                  <c:pt idx="499" c:formatCode="yyyy\-mm\-dd">
                    <c:v>2017-06-27</c:v>
                  </c:pt>
                  <c:pt idx="500" c:formatCode="yyyy\-mm\-dd">
                    <c:v>2017-06-26</c:v>
                  </c:pt>
                  <c:pt idx="501" c:formatCode="yyyy\-mm\-dd">
                    <c:v>2017-06-23</c:v>
                  </c:pt>
                  <c:pt idx="502" c:formatCode="yyyy\-mm\-dd">
                    <c:v>2017-06-22</c:v>
                  </c:pt>
                  <c:pt idx="503" c:formatCode="yyyy\-mm\-dd">
                    <c:v>2017-06-21</c:v>
                  </c:pt>
                  <c:pt idx="504" c:formatCode="yyyy\-mm\-dd">
                    <c:v>2017-06-20</c:v>
                  </c:pt>
                  <c:pt idx="505" c:formatCode="yyyy\-mm\-dd">
                    <c:v>2017-06-19</c:v>
                  </c:pt>
                  <c:pt idx="506" c:formatCode="yyyy\-mm\-dd">
                    <c:v>2017-06-16</c:v>
                  </c:pt>
                  <c:pt idx="507" c:formatCode="yyyy\-mm\-dd">
                    <c:v>2017-06-15</c:v>
                  </c:pt>
                  <c:pt idx="508" c:formatCode="yyyy\-mm\-dd">
                    <c:v>2017-06-14</c:v>
                  </c:pt>
                  <c:pt idx="509" c:formatCode="yyyy\-mm\-dd">
                    <c:v>2017-06-13</c:v>
                  </c:pt>
                  <c:pt idx="510" c:formatCode="yyyy\-mm\-dd">
                    <c:v>2017-06-12</c:v>
                  </c:pt>
                  <c:pt idx="511" c:formatCode="yyyy\-mm\-dd">
                    <c:v>2017-06-09</c:v>
                  </c:pt>
                  <c:pt idx="512" c:formatCode="yyyy\-mm\-dd">
                    <c:v>2017-06-08</c:v>
                  </c:pt>
                  <c:pt idx="513" c:formatCode="yyyy\-mm\-dd">
                    <c:v>2017-06-07</c:v>
                  </c:pt>
                  <c:pt idx="514" c:formatCode="yyyy\-mm\-dd">
                    <c:v>2017-06-06</c:v>
                  </c:pt>
                  <c:pt idx="515" c:formatCode="yyyy\-mm\-dd">
                    <c:v>2017-06-05</c:v>
                  </c:pt>
                  <c:pt idx="516" c:formatCode="yyyy\-mm\-dd">
                    <c:v>2017-06-02</c:v>
                  </c:pt>
                  <c:pt idx="517" c:formatCode="yyyy\-mm\-dd">
                    <c:v>2017-06-01</c:v>
                  </c:pt>
                  <c:pt idx="518" c:formatCode="yyyy\-mm\-dd">
                    <c:v>2017-05-31</c:v>
                  </c:pt>
                  <c:pt idx="519" c:formatCode="yyyy\-mm\-dd">
                    <c:v>2017-05-26</c:v>
                  </c:pt>
                  <c:pt idx="520" c:formatCode="yyyy\-mm\-dd">
                    <c:v>2017-05-25</c:v>
                  </c:pt>
                  <c:pt idx="521" c:formatCode="yyyy\-mm\-dd">
                    <c:v>2017-05-24</c:v>
                  </c:pt>
                  <c:pt idx="522" c:formatCode="yyyy\-mm\-dd">
                    <c:v>2017-05-23</c:v>
                  </c:pt>
                  <c:pt idx="523" c:formatCode="yyyy\-mm\-dd">
                    <c:v>2017-05-22</c:v>
                  </c:pt>
                  <c:pt idx="524" c:formatCode="yyyy\-mm\-dd">
                    <c:v>2017-05-19</c:v>
                  </c:pt>
                  <c:pt idx="525" c:formatCode="yyyy\-mm\-dd">
                    <c:v>2017-05-18</c:v>
                  </c:pt>
                  <c:pt idx="526" c:formatCode="yyyy\-mm\-dd">
                    <c:v>2017-05-17</c:v>
                  </c:pt>
                  <c:pt idx="527" c:formatCode="yyyy\-mm\-dd">
                    <c:v>2017-05-16</c:v>
                  </c:pt>
                  <c:pt idx="528" c:formatCode="yyyy\-mm\-dd">
                    <c:v>2017-05-15</c:v>
                  </c:pt>
                  <c:pt idx="529" c:formatCode="yyyy\-mm\-dd">
                    <c:v>2017-05-12</c:v>
                  </c:pt>
                  <c:pt idx="530" c:formatCode="yyyy\-mm\-dd">
                    <c:v>2017-05-11</c:v>
                  </c:pt>
                  <c:pt idx="531" c:formatCode="yyyy\-mm\-dd">
                    <c:v>2017-05-10</c:v>
                  </c:pt>
                  <c:pt idx="532" c:formatCode="yyyy\-mm\-dd">
                    <c:v>2017-05-09</c:v>
                  </c:pt>
                  <c:pt idx="533" c:formatCode="yyyy\-mm\-dd">
                    <c:v>2017-05-08</c:v>
                  </c:pt>
                  <c:pt idx="534" c:formatCode="yyyy\-mm\-dd">
                    <c:v>2017-05-05</c:v>
                  </c:pt>
                  <c:pt idx="535" c:formatCode="yyyy\-mm\-dd">
                    <c:v>2017-05-04</c:v>
                  </c:pt>
                  <c:pt idx="536" c:formatCode="yyyy\-mm\-dd">
                    <c:v>2017-05-03</c:v>
                  </c:pt>
                  <c:pt idx="537" c:formatCode="yyyy\-mm\-dd">
                    <c:v>2017-05-02</c:v>
                  </c:pt>
                  <c:pt idx="538" c:formatCode="yyyy\-mm\-dd">
                    <c:v>2017-04-28</c:v>
                  </c:pt>
                  <c:pt idx="539" c:formatCode="yyyy\-mm\-dd">
                    <c:v>2017-04-27</c:v>
                  </c:pt>
                  <c:pt idx="540" c:formatCode="yyyy\-mm\-dd">
                    <c:v>2017-04-26</c:v>
                  </c:pt>
                  <c:pt idx="541" c:formatCode="yyyy\-mm\-dd">
                    <c:v>2017-04-25</c:v>
                  </c:pt>
                  <c:pt idx="542" c:formatCode="yyyy\-mm\-dd">
                    <c:v>2017-04-24</c:v>
                  </c:pt>
                  <c:pt idx="543" c:formatCode="yyyy\-mm\-dd">
                    <c:v>2017-04-21</c:v>
                  </c:pt>
                  <c:pt idx="544" c:formatCode="yyyy\-mm\-dd">
                    <c:v>2017-04-20</c:v>
                  </c:pt>
                  <c:pt idx="545" c:formatCode="yyyy\-mm\-dd">
                    <c:v>2017-04-19</c:v>
                  </c:pt>
                  <c:pt idx="546" c:formatCode="yyyy\-mm\-dd">
                    <c:v>2017-04-18</c:v>
                  </c:pt>
                  <c:pt idx="547" c:formatCode="yyyy\-mm\-dd">
                    <c:v>2017-04-17</c:v>
                  </c:pt>
                  <c:pt idx="548" c:formatCode="yyyy\-mm\-dd">
                    <c:v>2017-04-14</c:v>
                  </c:pt>
                  <c:pt idx="549" c:formatCode="yyyy\-mm\-dd">
                    <c:v>2017-04-13</c:v>
                  </c:pt>
                  <c:pt idx="550" c:formatCode="yyyy\-mm\-dd">
                    <c:v>2017-04-12</c:v>
                  </c:pt>
                  <c:pt idx="551" c:formatCode="yyyy\-mm\-dd">
                    <c:v>2017-04-11</c:v>
                  </c:pt>
                  <c:pt idx="552" c:formatCode="yyyy\-mm\-dd">
                    <c:v>2017-04-10</c:v>
                  </c:pt>
                  <c:pt idx="553" c:formatCode="yyyy\-mm\-dd">
                    <c:v>2017-04-07</c:v>
                  </c:pt>
                  <c:pt idx="554" c:formatCode="yyyy\-mm\-dd">
                    <c:v>2017-04-06</c:v>
                  </c:pt>
                  <c:pt idx="555" c:formatCode="yyyy\-mm\-dd">
                    <c:v>2017-04-05</c:v>
                  </c:pt>
                  <c:pt idx="556" c:formatCode="yyyy\-mm\-dd">
                    <c:v>2017-03-31</c:v>
                  </c:pt>
                  <c:pt idx="557" c:formatCode="yyyy\-mm\-dd">
                    <c:v>2017-03-30</c:v>
                  </c:pt>
                  <c:pt idx="558" c:formatCode="yyyy\-mm\-dd">
                    <c:v>2017-03-29</c:v>
                  </c:pt>
                  <c:pt idx="559" c:formatCode="yyyy\-mm\-dd">
                    <c:v>2017-03-28</c:v>
                  </c:pt>
                  <c:pt idx="560" c:formatCode="yyyy\-mm\-dd">
                    <c:v>2017-03-27</c:v>
                  </c:pt>
                  <c:pt idx="561" c:formatCode="yyyy\-mm\-dd">
                    <c:v>2017-03-24</c:v>
                  </c:pt>
                  <c:pt idx="562" c:formatCode="yyyy\-mm\-dd">
                    <c:v>2017-03-23</c:v>
                  </c:pt>
                  <c:pt idx="563" c:formatCode="yyyy\-mm\-dd">
                    <c:v>2017-03-22</c:v>
                  </c:pt>
                  <c:pt idx="564" c:formatCode="yyyy\-mm\-dd">
                    <c:v>2017-03-21</c:v>
                  </c:pt>
                  <c:pt idx="565" c:formatCode="yyyy\-mm\-dd">
                    <c:v>2017-03-20</c:v>
                  </c:pt>
                  <c:pt idx="566" c:formatCode="yyyy\-mm\-dd">
                    <c:v>2017-03-17</c:v>
                  </c:pt>
                  <c:pt idx="567" c:formatCode="yyyy\-mm\-dd">
                    <c:v>2017-03-16</c:v>
                  </c:pt>
                  <c:pt idx="568" c:formatCode="yyyy\-mm\-dd">
                    <c:v>2017-03-15</c:v>
                  </c:pt>
                  <c:pt idx="569" c:formatCode="yyyy\-mm\-dd">
                    <c:v>2017-03-14</c:v>
                  </c:pt>
                  <c:pt idx="570" c:formatCode="yyyy\-mm\-dd">
                    <c:v>2017-03-13</c:v>
                  </c:pt>
                  <c:pt idx="571" c:formatCode="yyyy\-mm\-dd">
                    <c:v>2017-03-10</c:v>
                  </c:pt>
                  <c:pt idx="572" c:formatCode="yyyy\-mm\-dd">
                    <c:v>2017-03-09</c:v>
                  </c:pt>
                  <c:pt idx="573" c:formatCode="yyyy\-mm\-dd">
                    <c:v>2017-03-08</c:v>
                  </c:pt>
                  <c:pt idx="574" c:formatCode="yyyy\-mm\-dd">
                    <c:v>2017-03-07</c:v>
                  </c:pt>
                  <c:pt idx="575" c:formatCode="yyyy\-mm\-dd">
                    <c:v>2017-03-06</c:v>
                  </c:pt>
                  <c:pt idx="576" c:formatCode="yyyy\-mm\-dd">
                    <c:v>2017-03-03</c:v>
                  </c:pt>
                  <c:pt idx="577" c:formatCode="yyyy\-mm\-dd">
                    <c:v>2017-03-02</c:v>
                  </c:pt>
                  <c:pt idx="578" c:formatCode="yyyy\-mm\-dd">
                    <c:v>2017-03-01</c:v>
                  </c:pt>
                  <c:pt idx="579" c:formatCode="yyyy\-mm\-dd">
                    <c:v>2017-02-28</c:v>
                  </c:pt>
                  <c:pt idx="580" c:formatCode="yyyy\-mm\-dd">
                    <c:v>2017-02-27</c:v>
                  </c:pt>
                  <c:pt idx="581" c:formatCode="yyyy\-mm\-dd">
                    <c:v>2017-02-24</c:v>
                  </c:pt>
                  <c:pt idx="582" c:formatCode="yyyy\-mm\-dd">
                    <c:v>2017-02-23</c:v>
                  </c:pt>
                  <c:pt idx="583" c:formatCode="yyyy\-mm\-dd">
                    <c:v>2017-02-22</c:v>
                  </c:pt>
                  <c:pt idx="584" c:formatCode="yyyy\-mm\-dd">
                    <c:v>2017-02-21</c:v>
                  </c:pt>
                  <c:pt idx="585" c:formatCode="yyyy\-mm\-dd">
                    <c:v>2017-02-20</c:v>
                  </c:pt>
                  <c:pt idx="586" c:formatCode="yyyy\-mm\-dd">
                    <c:v>2017-02-17</c:v>
                  </c:pt>
                  <c:pt idx="587" c:formatCode="yyyy\-mm\-dd">
                    <c:v>2017-02-16</c:v>
                  </c:pt>
                  <c:pt idx="588" c:formatCode="yyyy\-mm\-dd">
                    <c:v>2017-02-15</c:v>
                  </c:pt>
                  <c:pt idx="589" c:formatCode="yyyy\-mm\-dd">
                    <c:v>2017-02-14</c:v>
                  </c:pt>
                  <c:pt idx="590" c:formatCode="yyyy\-mm\-dd">
                    <c:v>2017-02-13</c:v>
                  </c:pt>
                  <c:pt idx="591" c:formatCode="yyyy\-mm\-dd">
                    <c:v>2017-02-10</c:v>
                  </c:pt>
                  <c:pt idx="592" c:formatCode="yyyy\-mm\-dd">
                    <c:v>2017-02-09</c:v>
                  </c:pt>
                  <c:pt idx="593" c:formatCode="yyyy\-mm\-dd">
                    <c:v>2017-02-08</c:v>
                  </c:pt>
                  <c:pt idx="594" c:formatCode="yyyy\-mm\-dd">
                    <c:v>2017-02-07</c:v>
                  </c:pt>
                  <c:pt idx="595" c:formatCode="yyyy\-mm\-dd">
                    <c:v>2017-02-06</c:v>
                  </c:pt>
                  <c:pt idx="596" c:formatCode="yyyy\-mm\-dd">
                    <c:v>2017-02-03</c:v>
                  </c:pt>
                  <c:pt idx="597" c:formatCode="yyyy\-mm\-dd">
                    <c:v>2017-01-26</c:v>
                  </c:pt>
                  <c:pt idx="598" c:formatCode="yyyy\-mm\-dd">
                    <c:v>2017-01-25</c:v>
                  </c:pt>
                  <c:pt idx="599" c:formatCode="yyyy\-mm\-dd">
                    <c:v>2017-01-24</c:v>
                  </c:pt>
                  <c:pt idx="600" c:formatCode="yyyy\-mm\-dd">
                    <c:v>2017-01-23</c:v>
                  </c:pt>
                  <c:pt idx="601" c:formatCode="yyyy\-mm\-dd">
                    <c:v>2017-01-20</c:v>
                  </c:pt>
                  <c:pt idx="602" c:formatCode="yyyy\-mm\-dd">
                    <c:v>2017-01-19</c:v>
                  </c:pt>
                  <c:pt idx="603" c:formatCode="yyyy\-mm\-dd">
                    <c:v>2017-01-18</c:v>
                  </c:pt>
                  <c:pt idx="604" c:formatCode="yyyy\-mm\-dd">
                    <c:v>2017-01-17</c:v>
                  </c:pt>
                  <c:pt idx="605" c:formatCode="yyyy\-mm\-dd">
                    <c:v>2017-01-16</c:v>
                  </c:pt>
                  <c:pt idx="606" c:formatCode="yyyy\-mm\-dd">
                    <c:v>2017-01-13</c:v>
                  </c:pt>
                  <c:pt idx="607" c:formatCode="yyyy\-mm\-dd">
                    <c:v>2017-01-12</c:v>
                  </c:pt>
                  <c:pt idx="608" c:formatCode="yyyy\-mm\-dd">
                    <c:v>2017-01-11</c:v>
                  </c:pt>
                  <c:pt idx="609" c:formatCode="yyyy\-mm\-dd">
                    <c:v>2017-01-10</c:v>
                  </c:pt>
                  <c:pt idx="610" c:formatCode="yyyy\-mm\-dd">
                    <c:v>2017-01-09</c:v>
                  </c:pt>
                  <c:pt idx="611" c:formatCode="yyyy\-mm\-dd">
                    <c:v>2017-01-06</c:v>
                  </c:pt>
                  <c:pt idx="612" c:formatCode="yyyy\-mm\-dd">
                    <c:v>2017-01-05</c:v>
                  </c:pt>
                  <c:pt idx="613" c:formatCode="yyyy\-mm\-dd">
                    <c:v>2017-01-04</c:v>
                  </c:pt>
                  <c:pt idx="614" c:formatCode="yyyy\-mm\-dd">
                    <c:v>2017-01-03</c:v>
                  </c:pt>
                  <c:pt idx="615" c:formatCode="yyyy\-mm\-dd">
                    <c:v>2016-12-30</c:v>
                  </c:pt>
                  <c:pt idx="616" c:formatCode="yyyy\-mm\-dd">
                    <c:v>2016-12-29</c:v>
                  </c:pt>
                  <c:pt idx="617" c:formatCode="yyyy\-mm\-dd">
                    <c:v>2016-12-28</c:v>
                  </c:pt>
                  <c:pt idx="618" c:formatCode="yyyy\-mm\-dd">
                    <c:v>2016-12-27</c:v>
                  </c:pt>
                  <c:pt idx="619" c:formatCode="yyyy\-mm\-dd">
                    <c:v>2016-12-26</c:v>
                  </c:pt>
                  <c:pt idx="620" c:formatCode="yyyy\-mm\-dd">
                    <c:v>2016-12-23</c:v>
                  </c:pt>
                  <c:pt idx="621" c:formatCode="yyyy\-mm\-dd">
                    <c:v>2016-12-22</c:v>
                  </c:pt>
                  <c:pt idx="622" c:formatCode="yyyy\-mm\-dd">
                    <c:v>2016-12-21</c:v>
                  </c:pt>
                  <c:pt idx="623" c:formatCode="yyyy\-mm\-dd">
                    <c:v>2016-12-20</c:v>
                  </c:pt>
                  <c:pt idx="624" c:formatCode="yyyy\-mm\-dd">
                    <c:v>2016-12-19</c:v>
                  </c:pt>
                  <c:pt idx="625" c:formatCode="yyyy\-mm\-dd">
                    <c:v>2016-12-16</c:v>
                  </c:pt>
                  <c:pt idx="626" c:formatCode="yyyy\-mm\-dd">
                    <c:v>2016-12-15</c:v>
                  </c:pt>
                  <c:pt idx="627" c:formatCode="yyyy\-mm\-dd">
                    <c:v>2016-12-14</c:v>
                  </c:pt>
                  <c:pt idx="628" c:formatCode="yyyy\-mm\-dd">
                    <c:v>2016-12-13</c:v>
                  </c:pt>
                  <c:pt idx="629" c:formatCode="yyyy\-mm\-dd">
                    <c:v>2016-12-12</c:v>
                  </c:pt>
                  <c:pt idx="630" c:formatCode="yyyy\-mm\-dd">
                    <c:v>2016-12-09</c:v>
                  </c:pt>
                  <c:pt idx="631" c:formatCode="yyyy\-mm\-dd">
                    <c:v>2016-12-08</c:v>
                  </c:pt>
                  <c:pt idx="632" c:formatCode="yyyy\-mm\-dd">
                    <c:v>2016-12-07</c:v>
                  </c:pt>
                  <c:pt idx="633" c:formatCode="yyyy\-mm\-dd">
                    <c:v>2016-12-06</c:v>
                  </c:pt>
                  <c:pt idx="634" c:formatCode="yyyy\-mm\-dd">
                    <c:v>2016-12-05</c:v>
                  </c:pt>
                  <c:pt idx="635" c:formatCode="yyyy\-mm\-dd">
                    <c:v>2016-12-02</c:v>
                  </c:pt>
                  <c:pt idx="636" c:formatCode="yyyy\-mm\-dd">
                    <c:v>2016-12-01</c:v>
                  </c:pt>
                  <c:pt idx="637" c:formatCode="yyyy\-mm\-dd">
                    <c:v>2016-11-30</c:v>
                  </c:pt>
                  <c:pt idx="638" c:formatCode="yyyy\-mm\-dd">
                    <c:v>2016-11-29</c:v>
                  </c:pt>
                  <c:pt idx="639" c:formatCode="yyyy\-mm\-dd">
                    <c:v>2016-11-28</c:v>
                  </c:pt>
                  <c:pt idx="640" c:formatCode="yyyy\-mm\-dd">
                    <c:v>2016-11-25</c:v>
                  </c:pt>
                  <c:pt idx="641" c:formatCode="yyyy\-mm\-dd">
                    <c:v>2016-11-24</c:v>
                  </c:pt>
                  <c:pt idx="642" c:formatCode="yyyy\-mm\-dd">
                    <c:v>2016-11-23</c:v>
                  </c:pt>
                  <c:pt idx="643" c:formatCode="yyyy\-mm\-dd">
                    <c:v>2016-11-22</c:v>
                  </c:pt>
                  <c:pt idx="644" c:formatCode="yyyy\-mm\-dd">
                    <c:v>2016-11-21</c:v>
                  </c:pt>
                  <c:pt idx="645" c:formatCode="yyyy\-mm\-dd">
                    <c:v>2016-11-18</c:v>
                  </c:pt>
                  <c:pt idx="646" c:formatCode="yyyy\-mm\-dd">
                    <c:v>2016-11-17</c:v>
                  </c:pt>
                  <c:pt idx="647" c:formatCode="yyyy\-mm\-dd">
                    <c:v>2016-11-16</c:v>
                  </c:pt>
                  <c:pt idx="648" c:formatCode="yyyy\-mm\-dd">
                    <c:v>2016-11-15</c:v>
                  </c:pt>
                  <c:pt idx="649" c:formatCode="yyyy\-mm\-dd">
                    <c:v>2016-11-14</c:v>
                  </c:pt>
                  <c:pt idx="650" c:formatCode="yyyy\-mm\-dd">
                    <c:v>2016-11-11</c:v>
                  </c:pt>
                  <c:pt idx="651" c:formatCode="yyyy\-mm\-dd">
                    <c:v>2016-11-10</c:v>
                  </c:pt>
                  <c:pt idx="652" c:formatCode="yyyy\-mm\-dd">
                    <c:v>2016-11-09</c:v>
                  </c:pt>
                  <c:pt idx="653" c:formatCode="yyyy\-mm\-dd">
                    <c:v>2016-11-08</c:v>
                  </c:pt>
                  <c:pt idx="654" c:formatCode="yyyy\-mm\-dd">
                    <c:v>2016-11-07</c:v>
                  </c:pt>
                  <c:pt idx="655" c:formatCode="yyyy\-mm\-dd">
                    <c:v>2016-11-04</c:v>
                  </c:pt>
                  <c:pt idx="656" c:formatCode="yyyy\-mm\-dd">
                    <c:v>2016-11-03</c:v>
                  </c:pt>
                  <c:pt idx="657" c:formatCode="yyyy\-mm\-dd">
                    <c:v>2016-11-02</c:v>
                  </c:pt>
                  <c:pt idx="658" c:formatCode="yyyy\-mm\-dd">
                    <c:v>2016-11-01</c:v>
                  </c:pt>
                  <c:pt idx="659" c:formatCode="yyyy\-mm\-dd">
                    <c:v>2016-10-31</c:v>
                  </c:pt>
                  <c:pt idx="660" c:formatCode="yyyy\-mm\-dd">
                    <c:v>2016-10-28</c:v>
                  </c:pt>
                  <c:pt idx="661" c:formatCode="yyyy\-mm\-dd">
                    <c:v>2016-10-27</c:v>
                  </c:pt>
                  <c:pt idx="662" c:formatCode="yyyy\-mm\-dd">
                    <c:v>2016-10-26</c:v>
                  </c:pt>
                  <c:pt idx="663" c:formatCode="yyyy\-mm\-dd">
                    <c:v>2016-10-25</c:v>
                  </c:pt>
                  <c:pt idx="664" c:formatCode="yyyy\-mm\-dd">
                    <c:v>2016-10-24</c:v>
                  </c:pt>
                  <c:pt idx="665" c:formatCode="yyyy\-mm\-dd">
                    <c:v>2016-10-21</c:v>
                  </c:pt>
                  <c:pt idx="666" c:formatCode="yyyy\-mm\-dd">
                    <c:v>2016-10-20</c:v>
                  </c:pt>
                  <c:pt idx="667" c:formatCode="yyyy\-mm\-dd">
                    <c:v>2016-10-19</c:v>
                  </c:pt>
                  <c:pt idx="668" c:formatCode="yyyy\-mm\-dd">
                    <c:v>2016-10-18</c:v>
                  </c:pt>
                  <c:pt idx="669" c:formatCode="yyyy\-mm\-dd">
                    <c:v>2016-10-17</c:v>
                  </c:pt>
                  <c:pt idx="670" c:formatCode="yyyy\-mm\-dd">
                    <c:v>2016-10-14</c:v>
                  </c:pt>
                  <c:pt idx="671" c:formatCode="yyyy\-mm\-dd">
                    <c:v>2016-10-13</c:v>
                  </c:pt>
                  <c:pt idx="672" c:formatCode="yyyy\-mm\-dd">
                    <c:v>2016-10-12</c:v>
                  </c:pt>
                  <c:pt idx="673" c:formatCode="yyyy\-mm\-dd">
                    <c:v>2016-10-11</c:v>
                  </c:pt>
                  <c:pt idx="674" c:formatCode="yyyy\-mm\-dd">
                    <c:v>2016-10-10</c:v>
                  </c:pt>
                  <c:pt idx="675" c:formatCode="yyyy\-mm\-dd">
                    <c:v>2016-09-30</c:v>
                  </c:pt>
                  <c:pt idx="676" c:formatCode="yyyy\-mm\-dd">
                    <c:v>2016-09-29</c:v>
                  </c:pt>
                  <c:pt idx="677" c:formatCode="yyyy\-mm\-dd">
                    <c:v>2016-09-28</c:v>
                  </c:pt>
                  <c:pt idx="678" c:formatCode="yyyy\-mm\-dd">
                    <c:v>2016-09-27</c:v>
                  </c:pt>
                  <c:pt idx="679" c:formatCode="yyyy\-mm\-dd">
                    <c:v>2016-09-26</c:v>
                  </c:pt>
                  <c:pt idx="680" c:formatCode="yyyy\-mm\-dd">
                    <c:v>2016-09-23</c:v>
                  </c:pt>
                  <c:pt idx="681" c:formatCode="yyyy\-mm\-dd">
                    <c:v>2016-09-22</c:v>
                  </c:pt>
                  <c:pt idx="682" c:formatCode="yyyy\-mm\-dd">
                    <c:v>2016-09-21</c:v>
                  </c:pt>
                  <c:pt idx="683" c:formatCode="yyyy\-mm\-dd">
                    <c:v>2016-09-20</c:v>
                  </c:pt>
                  <c:pt idx="684" c:formatCode="yyyy\-mm\-dd">
                    <c:v>2016-09-19</c:v>
                  </c:pt>
                  <c:pt idx="685" c:formatCode="yyyy\-mm\-dd">
                    <c:v>2016-09-14</c:v>
                  </c:pt>
                  <c:pt idx="686" c:formatCode="yyyy\-mm\-dd">
                    <c:v>2016-09-13</c:v>
                  </c:pt>
                  <c:pt idx="687" c:formatCode="yyyy\-mm\-dd">
                    <c:v>2016-09-12</c:v>
                  </c:pt>
                  <c:pt idx="688" c:formatCode="yyyy\-mm\-dd">
                    <c:v>2016-09-09</c:v>
                  </c:pt>
                  <c:pt idx="689" c:formatCode="yyyy\-mm\-dd">
                    <c:v>2016-09-08</c:v>
                  </c:pt>
                  <c:pt idx="690" c:formatCode="yyyy\-mm\-dd">
                    <c:v>2016-09-07</c:v>
                  </c:pt>
                  <c:pt idx="691" c:formatCode="yyyy\-mm\-dd">
                    <c:v>2016-09-06</c:v>
                  </c:pt>
                  <c:pt idx="692" c:formatCode="yyyy\-mm\-dd">
                    <c:v>2016-09-05</c:v>
                  </c:pt>
                  <c:pt idx="693" c:formatCode="yyyy\-mm\-dd">
                    <c:v>2016-09-02</c:v>
                  </c:pt>
                  <c:pt idx="694" c:formatCode="yyyy\-mm\-dd">
                    <c:v>2016-09-01</c:v>
                  </c:pt>
                  <c:pt idx="695" c:formatCode="yyyy\-mm\-dd">
                    <c:v>2016-08-31</c:v>
                  </c:pt>
                  <c:pt idx="696" c:formatCode="yyyy\-mm\-dd">
                    <c:v>2016-08-30</c:v>
                  </c:pt>
                  <c:pt idx="697" c:formatCode="yyyy\-mm\-dd">
                    <c:v>2016-08-29</c:v>
                  </c:pt>
                  <c:pt idx="698" c:formatCode="yyyy\-mm\-dd">
                    <c:v>2016-08-26</c:v>
                  </c:pt>
                  <c:pt idx="699" c:formatCode="yyyy\-mm\-dd">
                    <c:v>2016-08-25</c:v>
                  </c:pt>
                  <c:pt idx="700" c:formatCode="yyyy\-mm\-dd">
                    <c:v>2016-08-24</c:v>
                  </c:pt>
                  <c:pt idx="701" c:formatCode="yyyy\-mm\-dd">
                    <c:v>2016-08-23</c:v>
                  </c:pt>
                  <c:pt idx="702" c:formatCode="yyyy\-mm\-dd">
                    <c:v>2016-08-22</c:v>
                  </c:pt>
                  <c:pt idx="703" c:formatCode="yyyy\-mm\-dd">
                    <c:v>2016-08-19</c:v>
                  </c:pt>
                  <c:pt idx="704" c:formatCode="yyyy\-mm\-dd">
                    <c:v>2016-08-18</c:v>
                  </c:pt>
                  <c:pt idx="705" c:formatCode="yyyy\-mm\-dd">
                    <c:v>2016-08-17</c:v>
                  </c:pt>
                  <c:pt idx="706" c:formatCode="yyyy\-mm\-dd">
                    <c:v>2016-08-16</c:v>
                  </c:pt>
                  <c:pt idx="707" c:formatCode="yyyy\-mm\-dd">
                    <c:v>2016-08-15</c:v>
                  </c:pt>
                  <c:pt idx="708" c:formatCode="yyyy\-mm\-dd">
                    <c:v>2016-08-12</c:v>
                  </c:pt>
                  <c:pt idx="709" c:formatCode="yyyy\-mm\-dd">
                    <c:v>2016-08-11</c:v>
                  </c:pt>
                  <c:pt idx="710" c:formatCode="yyyy\-mm\-dd">
                    <c:v>2016-08-10</c:v>
                  </c:pt>
                  <c:pt idx="711" c:formatCode="yyyy\-mm\-dd">
                    <c:v>2016-08-09</c:v>
                  </c:pt>
                  <c:pt idx="712" c:formatCode="yyyy\-mm\-dd">
                    <c:v>2016-08-08</c:v>
                  </c:pt>
                  <c:pt idx="713" c:formatCode="yyyy\-mm\-dd">
                    <c:v>2016-08-05</c:v>
                  </c:pt>
                  <c:pt idx="714" c:formatCode="yyyy\-mm\-dd">
                    <c:v>2016-08-04</c:v>
                  </c:pt>
                  <c:pt idx="715" c:formatCode="yyyy\-mm\-dd">
                    <c:v>2016-08-03</c:v>
                  </c:pt>
                  <c:pt idx="716" c:formatCode="yyyy\-mm\-dd">
                    <c:v>2016-08-02</c:v>
                  </c:pt>
                  <c:pt idx="717" c:formatCode="yyyy\-mm\-dd">
                    <c:v>2016-08-01</c:v>
                  </c:pt>
                  <c:pt idx="718" c:formatCode="yyyy\-mm\-dd">
                    <c:v>2016-07-29</c:v>
                  </c:pt>
                  <c:pt idx="719" c:formatCode="yyyy\-mm\-dd">
                    <c:v>2016-07-28</c:v>
                  </c:pt>
                  <c:pt idx="720" c:formatCode="yyyy\-mm\-dd">
                    <c:v>2016-07-27</c:v>
                  </c:pt>
                  <c:pt idx="721" c:formatCode="yyyy\-mm\-dd">
                    <c:v>2016-07-26</c:v>
                  </c:pt>
                  <c:pt idx="722" c:formatCode="yyyy\-mm\-dd">
                    <c:v>2016-07-25</c:v>
                  </c:pt>
                  <c:pt idx="723" c:formatCode="yyyy\-mm\-dd">
                    <c:v>2016-07-22</c:v>
                  </c:pt>
                  <c:pt idx="724" c:formatCode="yyyy\-mm\-dd">
                    <c:v>2016-07-21</c:v>
                  </c:pt>
                  <c:pt idx="725" c:formatCode="yyyy\-mm\-dd">
                    <c:v>2016-07-20</c:v>
                  </c:pt>
                  <c:pt idx="726" c:formatCode="yyyy\-mm\-dd">
                    <c:v>2016-07-19</c:v>
                  </c:pt>
                  <c:pt idx="727" c:formatCode="yyyy\-mm\-dd">
                    <c:v>2016-07-18</c:v>
                  </c:pt>
                  <c:pt idx="728" c:formatCode="yyyy\-mm\-dd">
                    <c:v>2016-07-15</c:v>
                  </c:pt>
                  <c:pt idx="729" c:formatCode="yyyy\-mm\-dd">
                    <c:v>2016-07-14</c:v>
                  </c:pt>
                  <c:pt idx="730" c:formatCode="yyyy\-mm\-dd">
                    <c:v>2016-07-13</c:v>
                  </c:pt>
                  <c:pt idx="731" c:formatCode="yyyy\-mm\-dd">
                    <c:v>2016-07-12</c:v>
                  </c:pt>
                  <c:pt idx="732" c:formatCode="yyyy\-mm\-dd">
                    <c:v>2016-07-11</c:v>
                  </c:pt>
                  <c:pt idx="733" c:formatCode="yyyy\-mm\-dd">
                    <c:v>2016-07-08</c:v>
                  </c:pt>
                  <c:pt idx="734" c:formatCode="yyyy\-mm\-dd">
                    <c:v>2016-07-07</c:v>
                  </c:pt>
                  <c:pt idx="735" c:formatCode="yyyy\-mm\-dd">
                    <c:v>2016-07-06</c:v>
                  </c:pt>
                  <c:pt idx="736" c:formatCode="yyyy\-mm\-dd">
                    <c:v>2016-07-05</c:v>
                  </c:pt>
                  <c:pt idx="737" c:formatCode="yyyy\-mm\-dd">
                    <c:v>2016-07-04</c:v>
                  </c:pt>
                  <c:pt idx="738" c:formatCode="yyyy\-mm\-dd">
                    <c:v>2016-07-01</c:v>
                  </c:pt>
                  <c:pt idx="739" c:formatCode="yyyy\-mm\-dd">
                    <c:v>2016-06-30</c:v>
                  </c:pt>
                  <c:pt idx="740" c:formatCode="yyyy\-mm\-dd">
                    <c:v>2016-06-29</c:v>
                  </c:pt>
                  <c:pt idx="741" c:formatCode="yyyy\-mm\-dd">
                    <c:v>2016-06-28</c:v>
                  </c:pt>
                  <c:pt idx="742" c:formatCode="yyyy\-mm\-dd">
                    <c:v>2016-06-27</c:v>
                  </c:pt>
                  <c:pt idx="743" c:formatCode="yyyy\-mm\-dd">
                    <c:v>2016-06-24</c:v>
                  </c:pt>
                  <c:pt idx="744" c:formatCode="yyyy\-mm\-dd">
                    <c:v>2016-06-23</c:v>
                  </c:pt>
                  <c:pt idx="745" c:formatCode="yyyy\-mm\-dd">
                    <c:v>2016-06-22</c:v>
                  </c:pt>
                  <c:pt idx="746" c:formatCode="yyyy\-mm\-dd">
                    <c:v>2016-06-21</c:v>
                  </c:pt>
                  <c:pt idx="747" c:formatCode="yyyy\-mm\-dd">
                    <c:v>2016-06-20</c:v>
                  </c:pt>
                  <c:pt idx="748" c:formatCode="yyyy\-mm\-dd">
                    <c:v>2016-06-17</c:v>
                  </c:pt>
                  <c:pt idx="749" c:formatCode="yyyy\-mm\-dd">
                    <c:v>2016-06-16</c:v>
                  </c:pt>
                  <c:pt idx="750" c:formatCode="yyyy\-mm\-dd">
                    <c:v>2016-06-15</c:v>
                  </c:pt>
                  <c:pt idx="751" c:formatCode="yyyy\-mm\-dd">
                    <c:v>2016-06-14</c:v>
                  </c:pt>
                  <c:pt idx="752" c:formatCode="yyyy\-mm\-dd">
                    <c:v>2016-06-13</c:v>
                  </c:pt>
                  <c:pt idx="753" c:formatCode="yyyy\-mm\-dd">
                    <c:v>2016-06-08</c:v>
                  </c:pt>
                  <c:pt idx="754" c:formatCode="yyyy\-mm\-dd">
                    <c:v>2016-06-07</c:v>
                  </c:pt>
                  <c:pt idx="755" c:formatCode="yyyy\-mm\-dd">
                    <c:v>2016-06-06</c:v>
                  </c:pt>
                  <c:pt idx="756" c:formatCode="yyyy\-mm\-dd">
                    <c:v>2016-06-03</c:v>
                  </c:pt>
                  <c:pt idx="757" c:formatCode="yyyy\-mm\-dd">
                    <c:v>2016-06-02</c:v>
                  </c:pt>
                  <c:pt idx="758" c:formatCode="yyyy\-mm\-dd">
                    <c:v>2016-06-01</c:v>
                  </c:pt>
                  <c:pt idx="759" c:formatCode="yyyy\-mm\-dd">
                    <c:v>2016-05-31</c:v>
                  </c:pt>
                  <c:pt idx="760" c:formatCode="yyyy\-mm\-dd">
                    <c:v>2016-05-30</c:v>
                  </c:pt>
                  <c:pt idx="761" c:formatCode="yyyy\-mm\-dd">
                    <c:v>2016-05-27</c:v>
                  </c:pt>
                  <c:pt idx="762" c:formatCode="yyyy\-mm\-dd">
                    <c:v>2016-05-26</c:v>
                  </c:pt>
                  <c:pt idx="763" c:formatCode="yyyy\-mm\-dd">
                    <c:v>2016-05-25</c:v>
                  </c:pt>
                  <c:pt idx="764" c:formatCode="yyyy\-mm\-dd">
                    <c:v>2016-05-24</c:v>
                  </c:pt>
                  <c:pt idx="765" c:formatCode="yyyy\-mm\-dd">
                    <c:v>2016-05-23</c:v>
                  </c:pt>
                  <c:pt idx="766" c:formatCode="yyyy\-mm\-dd">
                    <c:v>2016-05-20</c:v>
                  </c:pt>
                  <c:pt idx="767" c:formatCode="yyyy\-mm\-dd">
                    <c:v>2016-05-19</c:v>
                  </c:pt>
                  <c:pt idx="768" c:formatCode="yyyy\-mm\-dd">
                    <c:v>2016-05-18</c:v>
                  </c:pt>
                  <c:pt idx="769" c:formatCode="yyyy\-mm\-dd">
                    <c:v>2016-05-17</c:v>
                  </c:pt>
                  <c:pt idx="770" c:formatCode="yyyy\-mm\-dd">
                    <c:v>2016-05-16</c:v>
                  </c:pt>
                  <c:pt idx="771" c:formatCode="yyyy\-mm\-dd">
                    <c:v>2016-05-13</c:v>
                  </c:pt>
                  <c:pt idx="772" c:formatCode="yyyy\-mm\-dd">
                    <c:v>2016-05-12</c:v>
                  </c:pt>
                  <c:pt idx="773" c:formatCode="yyyy\-mm\-dd">
                    <c:v>2016-05-11</c:v>
                  </c:pt>
                  <c:pt idx="774" c:formatCode="yyyy\-mm\-dd">
                    <c:v>2016-05-10</c:v>
                  </c:pt>
                  <c:pt idx="775" c:formatCode="yyyy\-mm\-dd">
                    <c:v>2016-05-09</c:v>
                  </c:pt>
                  <c:pt idx="776" c:formatCode="yyyy\-mm\-dd">
                    <c:v>2016-05-06</c:v>
                  </c:pt>
                  <c:pt idx="777" c:formatCode="yyyy\-mm\-dd">
                    <c:v>2016-05-05</c:v>
                  </c:pt>
                  <c:pt idx="778" c:formatCode="yyyy\-mm\-dd">
                    <c:v>2016-05-04</c:v>
                  </c:pt>
                  <c:pt idx="779" c:formatCode="yyyy\-mm\-dd">
                    <c:v>2016-05-03</c:v>
                  </c:pt>
                  <c:pt idx="780" c:formatCode="yyyy\-mm\-dd">
                    <c:v>2016-04-29</c:v>
                  </c:pt>
                  <c:pt idx="781" c:formatCode="yyyy\-mm\-dd">
                    <c:v>2016-04-28</c:v>
                  </c:pt>
                  <c:pt idx="782" c:formatCode="yyyy\-mm\-dd">
                    <c:v>2016-04-27</c:v>
                  </c:pt>
                  <c:pt idx="783" c:formatCode="yyyy\-mm\-dd">
                    <c:v>2016-04-26</c:v>
                  </c:pt>
                  <c:pt idx="784" c:formatCode="yyyy\-mm\-dd">
                    <c:v>2016-04-25</c:v>
                  </c:pt>
                  <c:pt idx="785" c:formatCode="yyyy\-mm\-dd">
                    <c:v>2016-04-22</c:v>
                  </c:pt>
                  <c:pt idx="786" c:formatCode="yyyy\-mm\-dd">
                    <c:v>2016-04-21</c:v>
                  </c:pt>
                  <c:pt idx="787" c:formatCode="yyyy\-mm\-dd">
                    <c:v>2016-04-20</c:v>
                  </c:pt>
                  <c:pt idx="788" c:formatCode="yyyy\-mm\-dd">
                    <c:v>2016-04-19</c:v>
                  </c:pt>
                  <c:pt idx="789" c:formatCode="yyyy\-mm\-dd">
                    <c:v>2016-04-18</c:v>
                  </c:pt>
                  <c:pt idx="790" c:formatCode="yyyy\-mm\-dd">
                    <c:v>2016-04-15</c:v>
                  </c:pt>
                  <c:pt idx="791" c:formatCode="yyyy\-mm\-dd">
                    <c:v>2016-04-14</c:v>
                  </c:pt>
                  <c:pt idx="792" c:formatCode="yyyy\-mm\-dd">
                    <c:v>2016-04-13</c:v>
                  </c:pt>
                  <c:pt idx="793" c:formatCode="yyyy\-mm\-dd">
                    <c:v>2016-04-12</c:v>
                  </c:pt>
                  <c:pt idx="794" c:formatCode="yyyy\-mm\-dd">
                    <c:v>2016-04-11</c:v>
                  </c:pt>
                  <c:pt idx="795" c:formatCode="yyyy\-mm\-dd">
                    <c:v>2016-04-08</c:v>
                  </c:pt>
                  <c:pt idx="796" c:formatCode="yyyy\-mm\-dd">
                    <c:v>2016-04-07</c:v>
                  </c:pt>
                  <c:pt idx="797" c:formatCode="yyyy\-mm\-dd">
                    <c:v>2016-04-06</c:v>
                  </c:pt>
                  <c:pt idx="798" c:formatCode="yyyy\-mm\-dd">
                    <c:v>2016-04-05</c:v>
                  </c:pt>
                  <c:pt idx="799" c:formatCode="yyyy\-mm\-dd">
                    <c:v>2016-04-01</c:v>
                  </c:pt>
                  <c:pt idx="800" c:formatCode="yyyy\-mm\-dd">
                    <c:v>2016-03-31</c:v>
                  </c:pt>
                  <c:pt idx="801" c:formatCode="yyyy\-mm\-dd">
                    <c:v>2016-03-30</c:v>
                  </c:pt>
                  <c:pt idx="802" c:formatCode="yyyy\-mm\-dd">
                    <c:v>2016-03-29</c:v>
                  </c:pt>
                  <c:pt idx="803" c:formatCode="yyyy\-mm\-dd">
                    <c:v>2016-03-28</c:v>
                  </c:pt>
                  <c:pt idx="804" c:formatCode="yyyy\-mm\-dd">
                    <c:v>2016-03-25</c:v>
                  </c:pt>
                  <c:pt idx="805" c:formatCode="yyyy\-mm\-dd">
                    <c:v>2016-03-24</c:v>
                  </c:pt>
                  <c:pt idx="806" c:formatCode="yyyy\-mm\-dd">
                    <c:v>2016-03-23</c:v>
                  </c:pt>
                  <c:pt idx="807" c:formatCode="yyyy\-mm\-dd">
                    <c:v>2016-03-22</c:v>
                  </c:pt>
                  <c:pt idx="808" c:formatCode="yyyy\-mm\-dd">
                    <c:v>2016-03-21</c:v>
                  </c:pt>
                  <c:pt idx="809" c:formatCode="yyyy\-mm\-dd">
                    <c:v>2016-03-18</c:v>
                  </c:pt>
                  <c:pt idx="810" c:formatCode="yyyy\-mm\-dd">
                    <c:v>2016-03-17</c:v>
                  </c:pt>
                  <c:pt idx="811" c:formatCode="yyyy\-mm\-dd">
                    <c:v>2016-03-16</c:v>
                  </c:pt>
                  <c:pt idx="812" c:formatCode="yyyy\-mm\-dd">
                    <c:v>2016-03-15</c:v>
                  </c:pt>
                  <c:pt idx="813" c:formatCode="yyyy\-mm\-dd">
                    <c:v>2016-03-14</c:v>
                  </c:pt>
                  <c:pt idx="814" c:formatCode="yyyy\-mm\-dd">
                    <c:v>2016-03-11</c:v>
                  </c:pt>
                  <c:pt idx="815" c:formatCode="yyyy\-mm\-dd">
                    <c:v>2016-03-10</c:v>
                  </c:pt>
                  <c:pt idx="816" c:formatCode="yyyy\-mm\-dd">
                    <c:v>2016-03-09</c:v>
                  </c:pt>
                  <c:pt idx="817" c:formatCode="yyyy\-mm\-dd">
                    <c:v>2016-03-08</c:v>
                  </c:pt>
                  <c:pt idx="818" c:formatCode="yyyy\-mm\-dd">
                    <c:v>2016-03-07</c:v>
                  </c:pt>
                  <c:pt idx="819" c:formatCode="yyyy\-mm\-dd">
                    <c:v>2016-03-04</c:v>
                  </c:pt>
                  <c:pt idx="820" c:formatCode="yyyy\-mm\-dd">
                    <c:v>2016-03-03</c:v>
                  </c:pt>
                  <c:pt idx="821" c:formatCode="yyyy\-mm\-dd">
                    <c:v>2016-03-02</c:v>
                  </c:pt>
                  <c:pt idx="822" c:formatCode="yyyy\-mm\-dd">
                    <c:v>2016-03-01</c:v>
                  </c:pt>
                  <c:pt idx="823" c:formatCode="yyyy\-mm\-dd">
                    <c:v>2016-02-29</c:v>
                  </c:pt>
                  <c:pt idx="824" c:formatCode="yyyy\-mm\-dd">
                    <c:v>2016-02-26</c:v>
                  </c:pt>
                  <c:pt idx="825" c:formatCode="yyyy\-mm\-dd">
                    <c:v>2016-02-25</c:v>
                  </c:pt>
                  <c:pt idx="826" c:formatCode="yyyy\-mm\-dd">
                    <c:v>2016-02-24</c:v>
                  </c:pt>
                  <c:pt idx="827" c:formatCode="yyyy\-mm\-dd">
                    <c:v>2016-02-23</c:v>
                  </c:pt>
                  <c:pt idx="828" c:formatCode="yyyy\-mm\-dd">
                    <c:v>2016-02-22</c:v>
                  </c:pt>
                  <c:pt idx="829" c:formatCode="yyyy\-mm\-dd">
                    <c:v>2016-02-19</c:v>
                  </c:pt>
                  <c:pt idx="830" c:formatCode="yyyy\-mm\-dd">
                    <c:v>2016-02-18</c:v>
                  </c:pt>
                  <c:pt idx="831" c:formatCode="yyyy\-mm\-dd">
                    <c:v>2016-02-17</c:v>
                  </c:pt>
                  <c:pt idx="832" c:formatCode="yyyy\-mm\-dd">
                    <c:v>2016-02-16</c:v>
                  </c:pt>
                  <c:pt idx="833" c:formatCode="yyyy\-mm\-dd">
                    <c:v>2016-02-15</c:v>
                  </c:pt>
                  <c:pt idx="834" c:formatCode="yyyy\-mm\-dd">
                    <c:v>2016-02-05</c:v>
                  </c:pt>
                  <c:pt idx="835" c:formatCode="yyyy\-mm\-dd">
                    <c:v>2016-02-04</c:v>
                  </c:pt>
                  <c:pt idx="836" c:formatCode="yyyy\-mm\-dd">
                    <c:v>2016-02-03</c:v>
                  </c:pt>
                  <c:pt idx="837" c:formatCode="yyyy\-mm\-dd">
                    <c:v>2016-02-02</c:v>
                  </c:pt>
                  <c:pt idx="838" c:formatCode="yyyy\-mm\-dd">
                    <c:v>2016-02-01</c:v>
                  </c:pt>
                  <c:pt idx="839" c:formatCode="yyyy\-mm\-dd">
                    <c:v>2016-01-29</c:v>
                  </c:pt>
                  <c:pt idx="840" c:formatCode="yyyy\-mm\-dd">
                    <c:v>2016-01-28</c:v>
                  </c:pt>
                  <c:pt idx="841" c:formatCode="yyyy\-mm\-dd">
                    <c:v>2016-01-27</c:v>
                  </c:pt>
                  <c:pt idx="842" c:formatCode="yyyy\-mm\-dd">
                    <c:v>2016-01-26</c:v>
                  </c:pt>
                  <c:pt idx="843" c:formatCode="yyyy\-mm\-dd">
                    <c:v>2016-01-25</c:v>
                  </c:pt>
                  <c:pt idx="844" c:formatCode="yyyy\-mm\-dd">
                    <c:v>2016-01-22</c:v>
                  </c:pt>
                  <c:pt idx="845" c:formatCode="yyyy\-mm\-dd">
                    <c:v>2016-01-21</c:v>
                  </c:pt>
                  <c:pt idx="846" c:formatCode="yyyy\-mm\-dd">
                    <c:v>2016-01-20</c:v>
                  </c:pt>
                  <c:pt idx="847" c:formatCode="yyyy\-mm\-dd">
                    <c:v>2016-01-19</c:v>
                  </c:pt>
                  <c:pt idx="848" c:formatCode="yyyy\-mm\-dd">
                    <c:v>2016-01-18</c:v>
                  </c:pt>
                  <c:pt idx="849" c:formatCode="yyyy\-mm\-dd">
                    <c:v>2016-01-15</c:v>
                  </c:pt>
                  <c:pt idx="850" c:formatCode="yyyy\-mm\-dd">
                    <c:v>2016-01-14</c:v>
                  </c:pt>
                  <c:pt idx="851" c:formatCode="yyyy\-mm\-dd">
                    <c:v>2016-01-13</c:v>
                  </c:pt>
                  <c:pt idx="852" c:formatCode="yyyy\-mm\-dd">
                    <c:v>2016-01-12</c:v>
                  </c:pt>
                  <c:pt idx="853" c:formatCode="yyyy\-mm\-dd">
                    <c:v>2016-01-11</c:v>
                  </c:pt>
                  <c:pt idx="854" c:formatCode="yyyy\-mm\-dd">
                    <c:v>2016-01-08</c:v>
                  </c:pt>
                  <c:pt idx="855" c:formatCode="yyyy\-mm\-dd">
                    <c:v>2016-01-07</c:v>
                  </c:pt>
                  <c:pt idx="856" c:formatCode="yyyy\-mm\-dd">
                    <c:v>2016-01-06</c:v>
                  </c:pt>
                  <c:pt idx="857" c:formatCode="yyyy\-mm\-dd">
                    <c:v>2016-01-05</c:v>
                  </c:pt>
                  <c:pt idx="858" c:formatCode="yyyy\-mm\-dd">
                    <c:v>2016-01-04</c:v>
                  </c:pt>
                  <c:pt idx="859" c:formatCode="yyyy\-mm\-dd">
                    <c:v>2015-12-31</c:v>
                  </c:pt>
                  <c:pt idx="860" c:formatCode="yyyy\-mm\-dd">
                    <c:v>2015-12-30</c:v>
                  </c:pt>
                  <c:pt idx="861" c:formatCode="yyyy\-mm\-dd">
                    <c:v>2015-12-29</c:v>
                  </c:pt>
                  <c:pt idx="862" c:formatCode="yyyy\-mm\-dd">
                    <c:v>2015-12-28</c:v>
                  </c:pt>
                  <c:pt idx="863" c:formatCode="yyyy\-mm\-dd">
                    <c:v>2015-12-25</c:v>
                  </c:pt>
                  <c:pt idx="864" c:formatCode="yyyy\-mm\-dd">
                    <c:v>2015-12-24</c:v>
                  </c:pt>
                  <c:pt idx="865" c:formatCode="yyyy\-mm\-dd">
                    <c:v>2015-12-23</c:v>
                  </c:pt>
                  <c:pt idx="866" c:formatCode="yyyy\-mm\-dd">
                    <c:v>2015-12-22</c:v>
                  </c:pt>
                  <c:pt idx="867" c:formatCode="yyyy\-mm\-dd">
                    <c:v>2015-12-21</c:v>
                  </c:pt>
                  <c:pt idx="868" c:formatCode="yyyy\-mm\-dd">
                    <c:v>2015-12-18</c:v>
                  </c:pt>
                  <c:pt idx="869" c:formatCode="yyyy\-mm\-dd">
                    <c:v>2015-12-17</c:v>
                  </c:pt>
                  <c:pt idx="870" c:formatCode="yyyy\-mm\-dd">
                    <c:v>2015-12-16</c:v>
                  </c:pt>
                  <c:pt idx="871" c:formatCode="yyyy\-mm\-dd">
                    <c:v>2015-12-15</c:v>
                  </c:pt>
                  <c:pt idx="872" c:formatCode="yyyy\-mm\-dd">
                    <c:v>2015-12-14</c:v>
                  </c:pt>
                  <c:pt idx="873" c:formatCode="yyyy\-mm\-dd">
                    <c:v>2015-12-11</c:v>
                  </c:pt>
                  <c:pt idx="874" c:formatCode="yyyy\-mm\-dd">
                    <c:v>2015-12-10</c:v>
                  </c:pt>
                  <c:pt idx="875" c:formatCode="yyyy\-mm\-dd">
                    <c:v>2015-12-09</c:v>
                  </c:pt>
                  <c:pt idx="876" c:formatCode="yyyy\-mm\-dd">
                    <c:v>2015-12-08</c:v>
                  </c:pt>
                  <c:pt idx="877" c:formatCode="yyyy\-mm\-dd">
                    <c:v>2015-12-07</c:v>
                  </c:pt>
                  <c:pt idx="878" c:formatCode="yyyy\-mm\-dd">
                    <c:v>2015-12-04</c:v>
                  </c:pt>
                  <c:pt idx="879" c:formatCode="yyyy\-mm\-dd">
                    <c:v>2015-12-03</c:v>
                  </c:pt>
                  <c:pt idx="880" c:formatCode="yyyy\-mm\-dd">
                    <c:v>2015-12-02</c:v>
                  </c:pt>
                  <c:pt idx="881" c:formatCode="yyyy\-mm\-dd">
                    <c:v>2015-12-01</c:v>
                  </c:pt>
                  <c:pt idx="882" c:formatCode="yyyy\-mm\-dd">
                    <c:v>2015-11-30</c:v>
                  </c:pt>
                  <c:pt idx="883" c:formatCode="yyyy\-mm\-dd">
                    <c:v>2015-11-27</c:v>
                  </c:pt>
                  <c:pt idx="884" c:formatCode="yyyy\-mm\-dd">
                    <c:v>2015-11-26</c:v>
                  </c:pt>
                  <c:pt idx="885" c:formatCode="yyyy\-mm\-dd">
                    <c:v>2015-11-25</c:v>
                  </c:pt>
                  <c:pt idx="886" c:formatCode="yyyy\-mm\-dd">
                    <c:v>2015-11-24</c:v>
                  </c:pt>
                  <c:pt idx="887" c:formatCode="yyyy\-mm\-dd">
                    <c:v>2015-11-23</c:v>
                  </c:pt>
                  <c:pt idx="888" c:formatCode="yyyy\-mm\-dd">
                    <c:v>2015-11-20</c:v>
                  </c:pt>
                  <c:pt idx="889" c:formatCode="yyyy\-mm\-dd">
                    <c:v>2015-11-19</c:v>
                  </c:pt>
                  <c:pt idx="890" c:formatCode="yyyy\-mm\-dd">
                    <c:v>2015-11-18</c:v>
                  </c:pt>
                  <c:pt idx="891" c:formatCode="yyyy\-mm\-dd">
                    <c:v>2015-11-17</c:v>
                  </c:pt>
                  <c:pt idx="892" c:formatCode="yyyy\-mm\-dd">
                    <c:v>2015-11-16</c:v>
                  </c:pt>
                  <c:pt idx="893" c:formatCode="yyyy\-mm\-dd">
                    <c:v>2015-11-13</c:v>
                  </c:pt>
                  <c:pt idx="894" c:formatCode="yyyy\-mm\-dd">
                    <c:v>2015-11-12</c:v>
                  </c:pt>
                  <c:pt idx="895" c:formatCode="yyyy\-mm\-dd">
                    <c:v>2015-11-11</c:v>
                  </c:pt>
                  <c:pt idx="896" c:formatCode="yyyy\-mm\-dd">
                    <c:v>2015-11-10</c:v>
                  </c:pt>
                  <c:pt idx="897" c:formatCode="yyyy\-mm\-dd">
                    <c:v>2015-11-09</c:v>
                  </c:pt>
                  <c:pt idx="898" c:formatCode="yyyy\-mm\-dd">
                    <c:v>2015-11-06</c:v>
                  </c:pt>
                  <c:pt idx="899" c:formatCode="yyyy\-mm\-dd">
                    <c:v>2015-11-05</c:v>
                  </c:pt>
                  <c:pt idx="900" c:formatCode="yyyy\-mm\-dd">
                    <c:v>2015-11-04</c:v>
                  </c:pt>
                  <c:pt idx="901" c:formatCode="yyyy\-mm\-dd">
                    <c:v>2015-11-03</c:v>
                  </c:pt>
                  <c:pt idx="902" c:formatCode="yyyy\-mm\-dd">
                    <c:v>2015-11-02</c:v>
                  </c:pt>
                  <c:pt idx="903" c:formatCode="yyyy\-mm\-dd">
                    <c:v>2015-10-30</c:v>
                  </c:pt>
                  <c:pt idx="904" c:formatCode="yyyy\-mm\-dd">
                    <c:v>2015-10-29</c:v>
                  </c:pt>
                  <c:pt idx="905" c:formatCode="yyyy\-mm\-dd">
                    <c:v>2015-10-28</c:v>
                  </c:pt>
                  <c:pt idx="906" c:formatCode="yyyy\-mm\-dd">
                    <c:v>2015-10-27</c:v>
                  </c:pt>
                  <c:pt idx="907" c:formatCode="yyyy\-mm\-dd">
                    <c:v>2015-10-26</c:v>
                  </c:pt>
                  <c:pt idx="908" c:formatCode="yyyy\-mm\-dd">
                    <c:v>2015-10-23</c:v>
                  </c:pt>
                  <c:pt idx="909" c:formatCode="yyyy\-mm\-dd">
                    <c:v>2015-10-22</c:v>
                  </c:pt>
                  <c:pt idx="910" c:formatCode="yyyy\-mm\-dd">
                    <c:v>2015-10-21</c:v>
                  </c:pt>
                  <c:pt idx="911" c:formatCode="yyyy\-mm\-dd">
                    <c:v>2015-10-20</c:v>
                  </c:pt>
                  <c:pt idx="912" c:formatCode="yyyy\-mm\-dd">
                    <c:v>2015-10-19</c:v>
                  </c:pt>
                  <c:pt idx="913" c:formatCode="yyyy\-mm\-dd">
                    <c:v>2015-10-16</c:v>
                  </c:pt>
                  <c:pt idx="914" c:formatCode="yyyy\-mm\-dd">
                    <c:v>2015-10-15</c:v>
                  </c:pt>
                  <c:pt idx="915" c:formatCode="yyyy\-mm\-dd">
                    <c:v>2015-10-14</c:v>
                  </c:pt>
                  <c:pt idx="916" c:formatCode="yyyy\-mm\-dd">
                    <c:v>2015-10-13</c:v>
                  </c:pt>
                  <c:pt idx="917" c:formatCode="yyyy\-mm\-dd">
                    <c:v>2015-10-12</c:v>
                  </c:pt>
                  <c:pt idx="918" c:formatCode="yyyy\-mm\-dd">
                    <c:v>2015-10-09</c:v>
                  </c:pt>
                  <c:pt idx="919" c:formatCode="yyyy\-mm\-dd">
                    <c:v>2015-10-08</c:v>
                  </c:pt>
                  <c:pt idx="920" c:formatCode="yyyy\-mm\-dd">
                    <c:v>2015-09-30</c:v>
                  </c:pt>
                  <c:pt idx="921" c:formatCode="yyyy\-mm\-dd">
                    <c:v>2015-09-28</c:v>
                  </c:pt>
                  <c:pt idx="922" c:formatCode="yyyy\-mm\-dd">
                    <c:v>2015-09-25</c:v>
                  </c:pt>
                  <c:pt idx="923" c:formatCode="yyyy\-mm\-dd">
                    <c:v>2015-09-24</c:v>
                  </c:pt>
                  <c:pt idx="924" c:formatCode="yyyy\-mm\-dd">
                    <c:v>2015-09-23</c:v>
                  </c:pt>
                  <c:pt idx="925" c:formatCode="yyyy\-mm\-dd">
                    <c:v>2015-09-22</c:v>
                  </c:pt>
                  <c:pt idx="926" c:formatCode="yyyy\-mm\-dd">
                    <c:v>2015-09-21</c:v>
                  </c:pt>
                  <c:pt idx="927" c:formatCode="yyyy\-mm\-dd">
                    <c:v>2015-09-18</c:v>
                  </c:pt>
                  <c:pt idx="928" c:formatCode="yyyy\-mm\-dd">
                    <c:v>2015-09-17</c:v>
                  </c:pt>
                  <c:pt idx="929" c:formatCode="yyyy\-mm\-dd">
                    <c:v>2015-09-16</c:v>
                  </c:pt>
                  <c:pt idx="930" c:formatCode="yyyy\-mm\-dd">
                    <c:v>2015-09-15</c:v>
                  </c:pt>
                  <c:pt idx="931" c:formatCode="yyyy\-mm\-dd">
                    <c:v>2015-09-14</c:v>
                  </c:pt>
                  <c:pt idx="932" c:formatCode="yyyy\-mm\-dd">
                    <c:v>2015-09-11</c:v>
                  </c:pt>
                  <c:pt idx="933" c:formatCode="yyyy\-mm\-dd">
                    <c:v>2015-09-10</c:v>
                  </c:pt>
                  <c:pt idx="934" c:formatCode="yyyy\-mm\-dd">
                    <c:v>2015-09-09</c:v>
                  </c:pt>
                  <c:pt idx="935" c:formatCode="yyyy\-mm\-dd">
                    <c:v>2015-09-08</c:v>
                  </c:pt>
                  <c:pt idx="936" c:formatCode="yyyy\-mm\-dd">
                    <c:v>2015-09-07</c:v>
                  </c:pt>
                  <c:pt idx="937" c:formatCode="yyyy\-mm\-dd">
                    <c:v>2015-09-02</c:v>
                  </c:pt>
                  <c:pt idx="938" c:formatCode="yyyy\-mm\-dd">
                    <c:v>2015-09-01</c:v>
                  </c:pt>
                  <c:pt idx="939" c:formatCode="yyyy\-mm\-dd">
                    <c:v>2015-08-31</c:v>
                  </c:pt>
                  <c:pt idx="940" c:formatCode="yyyy\-mm\-dd">
                    <c:v>2015-08-28</c:v>
                  </c:pt>
                  <c:pt idx="941" c:formatCode="yyyy\-mm\-dd">
                    <c:v>2015-08-27</c:v>
                  </c:pt>
                  <c:pt idx="942" c:formatCode="yyyy\-mm\-dd">
                    <c:v>2015-08-26</c:v>
                  </c:pt>
                  <c:pt idx="943" c:formatCode="yyyy\-mm\-dd">
                    <c:v>2015-08-24</c:v>
                  </c:pt>
                  <c:pt idx="944" c:formatCode="yyyy\-mm\-dd">
                    <c:v>2015-08-21</c:v>
                  </c:pt>
                  <c:pt idx="945" c:formatCode="yyyy\-mm\-dd">
                    <c:v>2015-08-20</c:v>
                  </c:pt>
                  <c:pt idx="946" c:formatCode="yyyy\-mm\-dd">
                    <c:v>2015-08-19</c:v>
                  </c:pt>
                  <c:pt idx="947" c:formatCode="yyyy\-mm\-dd">
                    <c:v>2015-08-18</c:v>
                  </c:pt>
                  <c:pt idx="948" c:formatCode="yyyy\-mm\-dd">
                    <c:v>2015-08-17</c:v>
                  </c:pt>
                  <c:pt idx="949" c:formatCode="yyyy\-mm\-dd">
                    <c:v>2015-08-14</c:v>
                  </c:pt>
                  <c:pt idx="950" c:formatCode="yyyy\-mm\-dd">
                    <c:v>2015-08-13</c:v>
                  </c:pt>
                  <c:pt idx="951" c:formatCode="yyyy\-mm\-dd">
                    <c:v>2015-08-12</c:v>
                  </c:pt>
                  <c:pt idx="952" c:formatCode="yyyy\-mm\-dd">
                    <c:v>2015-08-11</c:v>
                  </c:pt>
                  <c:pt idx="953" c:formatCode="yyyy\-mm\-dd">
                    <c:v>2015-08-10</c:v>
                  </c:pt>
                  <c:pt idx="954" c:formatCode="yyyy\-mm\-dd">
                    <c:v>2015-08-07</c:v>
                  </c:pt>
                  <c:pt idx="955" c:formatCode="yyyy\-mm\-dd">
                    <c:v>2015-08-06</c:v>
                  </c:pt>
                  <c:pt idx="956" c:formatCode="yyyy\-mm\-dd">
                    <c:v>2015-08-05</c:v>
                  </c:pt>
                  <c:pt idx="957" c:formatCode="yyyy\-mm\-dd">
                    <c:v>2015-08-04</c:v>
                  </c:pt>
                  <c:pt idx="958" c:formatCode="yyyy\-mm\-dd">
                    <c:v>2015-08-03</c:v>
                  </c:pt>
                  <c:pt idx="959" c:formatCode="yyyy\-mm\-dd">
                    <c:v>2015-07-31</c:v>
                  </c:pt>
                  <c:pt idx="960" c:formatCode="yyyy\-mm\-dd">
                    <c:v>2015-07-30</c:v>
                  </c:pt>
                  <c:pt idx="961" c:formatCode="yyyy\-mm\-dd">
                    <c:v>2015-07-29</c:v>
                  </c:pt>
                  <c:pt idx="962" c:formatCode="yyyy\-mm\-dd">
                    <c:v>2015-07-28</c:v>
                  </c:pt>
                  <c:pt idx="963" c:formatCode="yyyy\-mm\-dd">
                    <c:v>2015-07-27</c:v>
                  </c:pt>
                  <c:pt idx="964" c:formatCode="yyyy\-mm\-dd">
                    <c:v>2015-07-24</c:v>
                  </c:pt>
                  <c:pt idx="965" c:formatCode="yyyy\-mm\-dd">
                    <c:v>2015-07-23</c:v>
                  </c:pt>
                  <c:pt idx="966" c:formatCode="yyyy\-mm\-dd">
                    <c:v>2015-07-22</c:v>
                  </c:pt>
                  <c:pt idx="967" c:formatCode="yyyy\-mm\-dd">
                    <c:v>2015-07-21</c:v>
                  </c:pt>
                  <c:pt idx="968" c:formatCode="yyyy\-mm\-dd">
                    <c:v>2015-07-20</c:v>
                  </c:pt>
                  <c:pt idx="969" c:formatCode="yyyy\-mm\-dd">
                    <c:v>2015-07-17</c:v>
                  </c:pt>
                  <c:pt idx="970" c:formatCode="yyyy\-mm\-dd">
                    <c:v>2015-07-16</c:v>
                  </c:pt>
                  <c:pt idx="971" c:formatCode="yyyy\-mm\-dd">
                    <c:v>2015-07-15</c:v>
                  </c:pt>
                  <c:pt idx="972" c:formatCode="yyyy\-mm\-dd">
                    <c:v>2015-07-14</c:v>
                  </c:pt>
                  <c:pt idx="973" c:formatCode="yyyy\-mm\-dd">
                    <c:v>2015-07-13</c:v>
                  </c:pt>
                  <c:pt idx="974" c:formatCode="yyyy\-mm\-dd">
                    <c:v>2015-07-10</c:v>
                  </c:pt>
                  <c:pt idx="975" c:formatCode="yyyy\-mm\-dd">
                    <c:v>2015-07-09</c:v>
                  </c:pt>
                  <c:pt idx="976" c:formatCode="yyyy\-mm\-dd">
                    <c:v>2015-07-08</c:v>
                  </c:pt>
                  <c:pt idx="977" c:formatCode="yyyy\-mm\-dd">
                    <c:v>2015-07-07</c:v>
                  </c:pt>
                  <c:pt idx="978" c:formatCode="yyyy\-mm\-dd">
                    <c:v>2015-07-06</c:v>
                  </c:pt>
                  <c:pt idx="979" c:formatCode="yyyy\-mm\-dd">
                    <c:v>2015-07-03</c:v>
                  </c:pt>
                  <c:pt idx="980" c:formatCode="yyyy\-mm\-dd">
                    <c:v>2015-07-02</c:v>
                  </c:pt>
                  <c:pt idx="981" c:formatCode="yyyy\-mm\-dd">
                    <c:v>2015-07-01</c:v>
                  </c:pt>
                  <c:pt idx="982" c:formatCode="yyyy\-mm\-dd">
                    <c:v>2015-06-30</c:v>
                  </c:pt>
                  <c:pt idx="983" c:formatCode="yyyy\-mm\-dd">
                    <c:v>2015-06-29</c:v>
                  </c:pt>
                  <c:pt idx="984" c:formatCode="yyyy\-mm\-dd">
                    <c:v>2015-06-26</c:v>
                  </c:pt>
                  <c:pt idx="985" c:formatCode="yyyy\-mm\-dd">
                    <c:v>2015-06-25</c:v>
                  </c:pt>
                  <c:pt idx="986" c:formatCode="yyyy\-mm\-dd">
                    <c:v>2015-06-24</c:v>
                  </c:pt>
                  <c:pt idx="987" c:formatCode="yyyy\-mm\-dd">
                    <c:v>2015-06-23</c:v>
                  </c:pt>
                  <c:pt idx="988" c:formatCode="yyyy\-mm\-dd">
                    <c:v>2015-06-19</c:v>
                  </c:pt>
                  <c:pt idx="989" c:formatCode="yyyy\-mm\-dd">
                    <c:v>2015-06-18</c:v>
                  </c:pt>
                  <c:pt idx="990" c:formatCode="yyyy\-mm\-dd">
                    <c:v>2015-06-17</c:v>
                  </c:pt>
                  <c:pt idx="991" c:formatCode="yyyy\-mm\-dd">
                    <c:v>2015-06-16</c:v>
                  </c:pt>
                  <c:pt idx="992" c:formatCode="yyyy\-mm\-dd">
                    <c:v>2015-06-15</c:v>
                  </c:pt>
                  <c:pt idx="993" c:formatCode="yyyy\-mm\-dd">
                    <c:v>2015-06-12</c:v>
                  </c:pt>
                  <c:pt idx="994" c:formatCode="yyyy\-mm\-dd">
                    <c:v>2015-06-11</c:v>
                  </c:pt>
                  <c:pt idx="995" c:formatCode="yyyy\-mm\-dd">
                    <c:v>2015-06-10</c:v>
                  </c:pt>
                  <c:pt idx="996" c:formatCode="yyyy\-mm\-dd">
                    <c:v>2015-06-09</c:v>
                  </c:pt>
                  <c:pt idx="997" c:formatCode="yyyy\-mm\-dd">
                    <c:v>2015-06-08</c:v>
                  </c:pt>
                  <c:pt idx="998" c:formatCode="yyyy\-mm\-dd">
                    <c:v>2015-06-05</c:v>
                  </c:pt>
                  <c:pt idx="999" c:formatCode="yyyy\-mm\-dd">
                    <c:v>2015-06-04</c:v>
                  </c:pt>
                  <c:pt idx="1000" c:formatCode="yyyy\-mm\-dd">
                    <c:v>2015-06-03</c:v>
                  </c:pt>
                  <c:pt idx="1001" c:formatCode="yyyy\-mm\-dd">
                    <c:v>2015-06-02</c:v>
                  </c:pt>
                  <c:pt idx="1002" c:formatCode="yyyy\-mm\-dd">
                    <c:v>2015-06-01</c:v>
                  </c:pt>
                  <c:pt idx="1003" c:formatCode="yyyy\-mm\-dd">
                    <c:v>2015-05-29</c:v>
                  </c:pt>
                  <c:pt idx="1004" c:formatCode="yyyy\-mm\-dd">
                    <c:v>2015-05-28</c:v>
                  </c:pt>
                  <c:pt idx="1005" c:formatCode="yyyy\-mm\-dd">
                    <c:v>2015-05-27</c:v>
                  </c:pt>
                  <c:pt idx="1006" c:formatCode="yyyy\-mm\-dd">
                    <c:v>2015-05-26</c:v>
                  </c:pt>
                  <c:pt idx="1007" c:formatCode="yyyy\-mm\-dd">
                    <c:v>2015-05-25</c:v>
                  </c:pt>
                  <c:pt idx="1008" c:formatCode="yyyy\-mm\-dd">
                    <c:v>2015-05-22</c:v>
                  </c:pt>
                  <c:pt idx="1009" c:formatCode="yyyy\-mm\-dd">
                    <c:v>2015-05-20</c:v>
                  </c:pt>
                  <c:pt idx="1010" c:formatCode="yyyy\-mm\-dd">
                    <c:v>2015-05-19</c:v>
                  </c:pt>
                  <c:pt idx="1011" c:formatCode="yyyy\-mm\-dd">
                    <c:v>2015-05-18</c:v>
                  </c:pt>
                  <c:pt idx="1012" c:formatCode="yyyy\-mm\-dd">
                    <c:v>2015-05-15</c:v>
                  </c:pt>
                  <c:pt idx="1013" c:formatCode="yyyy\-mm\-dd">
                    <c:v>2015-05-14</c:v>
                  </c:pt>
                  <c:pt idx="1014" c:formatCode="yyyy\-mm\-dd">
                    <c:v>2015-05-13</c:v>
                  </c:pt>
                  <c:pt idx="1015" c:formatCode="yyyy\-mm\-dd">
                    <c:v>2015-05-12</c:v>
                  </c:pt>
                  <c:pt idx="1016" c:formatCode="yyyy\-mm\-dd">
                    <c:v>2015-05-11</c:v>
                  </c:pt>
                  <c:pt idx="1017" c:formatCode="yyyy\-mm\-dd">
                    <c:v>2015-05-08</c:v>
                  </c:pt>
                  <c:pt idx="1018" c:formatCode="yyyy\-mm\-dd">
                    <c:v>2015-05-07</c:v>
                  </c:pt>
                  <c:pt idx="1019" c:formatCode="yyyy\-mm\-dd">
                    <c:v>2015-05-06</c:v>
                  </c:pt>
                  <c:pt idx="1020" c:formatCode="yyyy\-mm\-dd">
                    <c:v>2015-05-05</c:v>
                  </c:pt>
                  <c:pt idx="1021" c:formatCode="yyyy\-mm\-dd">
                    <c:v>2015-05-04</c:v>
                  </c:pt>
                  <c:pt idx="1022" c:formatCode="yyyy\-mm\-dd">
                    <c:v>2015-04-30</c:v>
                  </c:pt>
                  <c:pt idx="1023" c:formatCode="yyyy\-mm\-dd">
                    <c:v>2015-04-29</c:v>
                  </c:pt>
                  <c:pt idx="1024" c:formatCode="yyyy\-mm\-dd">
                    <c:v>2015-04-28</c:v>
                  </c:pt>
                  <c:pt idx="1025" c:formatCode="yyyy\-mm\-dd">
                    <c:v>2015-04-27</c:v>
                  </c:pt>
                  <c:pt idx="1026" c:formatCode="yyyy\-mm\-dd">
                    <c:v>2015-04-24</c:v>
                  </c:pt>
                  <c:pt idx="1027" c:formatCode="yyyy\-mm\-dd">
                    <c:v>2015-04-23</c:v>
                  </c:pt>
                  <c:pt idx="1028" c:formatCode="yyyy\-mm\-dd">
                    <c:v>2015-04-22</c:v>
                  </c:pt>
                  <c:pt idx="1029" c:formatCode="yyyy\-mm\-dd">
                    <c:v>2015-04-21</c:v>
                  </c:pt>
                  <c:pt idx="1030" c:formatCode="yyyy\-mm\-dd">
                    <c:v>2015-04-20</c:v>
                  </c:pt>
                  <c:pt idx="1031" c:formatCode="yyyy\-mm\-dd">
                    <c:v>2015-04-17</c:v>
                  </c:pt>
                  <c:pt idx="1032" c:formatCode="yyyy\-mm\-dd">
                    <c:v>2015-04-16</c:v>
                  </c:pt>
                  <c:pt idx="1033" c:formatCode="yyyy\-mm\-dd">
                    <c:v>2015-04-15</c:v>
                  </c:pt>
                  <c:pt idx="1034" c:formatCode="yyyy\-mm\-dd">
                    <c:v>2015-04-14</c:v>
                  </c:pt>
                  <c:pt idx="1035" c:formatCode="yyyy\-mm\-dd">
                    <c:v>2015-04-13</c:v>
                  </c:pt>
                  <c:pt idx="1036" c:formatCode="yyyy\-mm\-dd">
                    <c:v>2015-04-10</c:v>
                  </c:pt>
                  <c:pt idx="1037" c:formatCode="yyyy\-mm\-dd">
                    <c:v>2015-04-09</c:v>
                  </c:pt>
                  <c:pt idx="1038" c:formatCode="yyyy\-mm\-dd">
                    <c:v>2015-04-08</c:v>
                  </c:pt>
                  <c:pt idx="1039" c:formatCode="yyyy\-mm\-dd">
                    <c:v>2015-04-07</c:v>
                  </c:pt>
                  <c:pt idx="1040" c:formatCode="yyyy\-mm\-dd">
                    <c:v>2015-04-03</c:v>
                  </c:pt>
                  <c:pt idx="1041" c:formatCode="yyyy\-mm\-dd">
                    <c:v>2015-04-02</c:v>
                  </c:pt>
                  <c:pt idx="1042" c:formatCode="yyyy\-mm\-dd">
                    <c:v>2015-04-01</c:v>
                  </c:pt>
                  <c:pt idx="1043" c:formatCode="yyyy\-mm\-dd">
                    <c:v>2015-03-31</c:v>
                  </c:pt>
                  <c:pt idx="1044" c:formatCode="yyyy\-mm\-dd">
                    <c:v>2015-03-30</c:v>
                  </c:pt>
                  <c:pt idx="1045" c:formatCode="yyyy\-mm\-dd">
                    <c:v>2015-03-27</c:v>
                  </c:pt>
                  <c:pt idx="1046" c:formatCode="yyyy\-mm\-dd">
                    <c:v>2015-03-26</c:v>
                  </c:pt>
                  <c:pt idx="1047" c:formatCode="yyyy\-mm\-dd">
                    <c:v>2015-03-25</c:v>
                  </c:pt>
                  <c:pt idx="1048" c:formatCode="yyyy\-mm\-dd">
                    <c:v>2015-03-23</c:v>
                  </c:pt>
                  <c:pt idx="1049" c:formatCode="yyyy\-mm\-dd">
                    <c:v>2015-03-20</c:v>
                  </c:pt>
                  <c:pt idx="1050" c:formatCode="yyyy\-mm\-dd">
                    <c:v>2015-03-19</c:v>
                  </c:pt>
                  <c:pt idx="1051" c:formatCode="yyyy\-mm\-dd">
                    <c:v>2015-03-18</c:v>
                  </c:pt>
                  <c:pt idx="1052" c:formatCode="yyyy\-mm\-dd">
                    <c:v>2015-03-17</c:v>
                  </c:pt>
                  <c:pt idx="1053" c:formatCode="yyyy\-mm\-dd">
                    <c:v>2015-03-16</c:v>
                  </c:pt>
                  <c:pt idx="1054" c:formatCode="yyyy\-mm\-dd">
                    <c:v>2015-03-13</c:v>
                  </c:pt>
                  <c:pt idx="1055" c:formatCode="yyyy\-mm\-dd">
                    <c:v>2015-03-12</c:v>
                  </c:pt>
                  <c:pt idx="1056" c:formatCode="yyyy\-mm\-dd">
                    <c:v>2015-03-11</c:v>
                  </c:pt>
                  <c:pt idx="1057" c:formatCode="yyyy\-mm\-dd">
                    <c:v>2015-03-10</c:v>
                  </c:pt>
                  <c:pt idx="1058" c:formatCode="yyyy\-mm\-dd">
                    <c:v>2015-03-09</c:v>
                  </c:pt>
                  <c:pt idx="1059" c:formatCode="yyyy\-mm\-dd">
                    <c:v>2015-03-06</c:v>
                  </c:pt>
                  <c:pt idx="1060" c:formatCode="yyyy\-mm\-dd">
                    <c:v>2015-03-05</c:v>
                  </c:pt>
                  <c:pt idx="1061" c:formatCode="yyyy\-mm\-dd">
                    <c:v>2015-03-04</c:v>
                  </c:pt>
                  <c:pt idx="1062" c:formatCode="yyyy\-mm\-dd">
                    <c:v>2015-03-03</c:v>
                  </c:pt>
                  <c:pt idx="1063" c:formatCode="yyyy\-mm\-dd">
                    <c:v>2015-03-02</c:v>
                  </c:pt>
                  <c:pt idx="1064" c:formatCode="yyyy\-mm\-dd">
                    <c:v>2015-02-27</c:v>
                  </c:pt>
                  <c:pt idx="1065" c:formatCode="yyyy\-mm\-dd">
                    <c:v>2015-02-26</c:v>
                  </c:pt>
                  <c:pt idx="1066" c:formatCode="yyyy\-mm\-dd">
                    <c:v>2015-02-25</c:v>
                  </c:pt>
                  <c:pt idx="1067" c:formatCode="yyyy\-mm\-dd">
                    <c:v>2015-02-17</c:v>
                  </c:pt>
                  <c:pt idx="1068" c:formatCode="yyyy\-mm\-dd">
                    <c:v>2015-02-16</c:v>
                  </c:pt>
                  <c:pt idx="1069" c:formatCode="yyyy\-mm\-dd">
                    <c:v>2015-02-13</c:v>
                  </c:pt>
                  <c:pt idx="1070" c:formatCode="yyyy\-mm\-dd">
                    <c:v>2015-02-12</c:v>
                  </c:pt>
                  <c:pt idx="1071" c:formatCode="yyyy\-mm\-dd">
                    <c:v>2015-02-11</c:v>
                  </c:pt>
                  <c:pt idx="1072" c:formatCode="yyyy\-mm\-dd">
                    <c:v>2015-02-10</c:v>
                  </c:pt>
                  <c:pt idx="1073" c:formatCode="yyyy\-mm\-dd">
                    <c:v>2015-02-09</c:v>
                  </c:pt>
                  <c:pt idx="1074" c:formatCode="yyyy\-mm\-dd">
                    <c:v>2015-02-06</c:v>
                  </c:pt>
                  <c:pt idx="1075" c:formatCode="yyyy\-mm\-dd">
                    <c:v>2015-02-05</c:v>
                  </c:pt>
                  <c:pt idx="1076" c:formatCode="yyyy\-mm\-dd">
                    <c:v>2015-02-04</c:v>
                  </c:pt>
                  <c:pt idx="1077" c:formatCode="yyyy\-mm\-dd">
                    <c:v>2015-02-03</c:v>
                  </c:pt>
                  <c:pt idx="1078" c:formatCode="yyyy\-mm\-dd">
                    <c:v>2015-02-02</c:v>
                  </c:pt>
                  <c:pt idx="1079" c:formatCode="yyyy\-mm\-dd">
                    <c:v>2015-01-30</c:v>
                  </c:pt>
                  <c:pt idx="1080" c:formatCode="yyyy\-mm\-dd">
                    <c:v>2015-01-29</c:v>
                  </c:pt>
                  <c:pt idx="1081" c:formatCode="yyyy\-mm\-dd">
                    <c:v>2015-01-28</c:v>
                  </c:pt>
                  <c:pt idx="1082" c:formatCode="yyyy\-mm\-dd">
                    <c:v>2015-01-27</c:v>
                  </c:pt>
                  <c:pt idx="1083" c:formatCode="yyyy\-mm\-dd">
                    <c:v>2015-01-26</c:v>
                  </c:pt>
                  <c:pt idx="1084" c:formatCode="yyyy\-mm\-dd">
                    <c:v>2015-01-23</c:v>
                  </c:pt>
                  <c:pt idx="1085" c:formatCode="yyyy\-mm\-dd">
                    <c:v>2015-01-22</c:v>
                  </c:pt>
                  <c:pt idx="1086" c:formatCode="yyyy\-mm\-dd">
                    <c:v>2015-01-21</c:v>
                  </c:pt>
                  <c:pt idx="1087" c:formatCode="yyyy\-mm\-dd">
                    <c:v>2015-01-20</c:v>
                  </c:pt>
                  <c:pt idx="1088" c:formatCode="yyyy\-mm\-dd">
                    <c:v>2015-01-19</c:v>
                  </c:pt>
                  <c:pt idx="1089" c:formatCode="yyyy\-mm\-dd">
                    <c:v>2015-01-16</c:v>
                  </c:pt>
                  <c:pt idx="1090" c:formatCode="yyyy\-mm\-dd">
                    <c:v>2015-01-15</c:v>
                  </c:pt>
                  <c:pt idx="1091" c:formatCode="yyyy\-mm\-dd">
                    <c:v>2015-01-14</c:v>
                  </c:pt>
                  <c:pt idx="1092" c:formatCode="yyyy\-mm\-dd">
                    <c:v>2015-01-13</c:v>
                  </c:pt>
                  <c:pt idx="1093" c:formatCode="yyyy\-mm\-dd">
                    <c:v>2015-01-12</c:v>
                  </c:pt>
                  <c:pt idx="1094" c:formatCode="yyyy\-mm\-dd">
                    <c:v>2015-01-09</c:v>
                  </c:pt>
                  <c:pt idx="1095" c:formatCode="yyyy\-mm\-dd">
                    <c:v>2015-01-08</c:v>
                  </c:pt>
                  <c:pt idx="1096" c:formatCode="yyyy\-mm\-dd">
                    <c:v>2015-01-07</c:v>
                  </c:pt>
                  <c:pt idx="1097" c:formatCode="yyyy\-mm\-dd">
                    <c:v>2015-01-06</c:v>
                  </c:pt>
                  <c:pt idx="1098" c:formatCode="yyyy\-mm\-dd">
                    <c:v>2015-01-05</c:v>
                  </c:pt>
                </c:lvl>
                <c:lvl>
                  <c:pt idx="0" c:formatCode="@">
                    <c:v>150153.SZ</c:v>
                  </c:pt>
                  <c:pt idx="1" c:formatCode="@">
                    <c:v>150153.SZ</c:v>
                  </c:pt>
                  <c:pt idx="2" c:formatCode="@">
                    <c:v>150153.SZ</c:v>
                  </c:pt>
                  <c:pt idx="3" c:formatCode="@">
                    <c:v>150153.SZ</c:v>
                  </c:pt>
                  <c:pt idx="4" c:formatCode="@">
                    <c:v>150153.SZ</c:v>
                  </c:pt>
                  <c:pt idx="5" c:formatCode="@">
                    <c:v>150153.SZ</c:v>
                  </c:pt>
                  <c:pt idx="6" c:formatCode="@">
                    <c:v>150153.SZ</c:v>
                  </c:pt>
                  <c:pt idx="7" c:formatCode="@">
                    <c:v>150153.SZ</c:v>
                  </c:pt>
                  <c:pt idx="8" c:formatCode="@">
                    <c:v>150153.SZ</c:v>
                  </c:pt>
                  <c:pt idx="9" c:formatCode="@">
                    <c:v>150153.SZ</c:v>
                  </c:pt>
                  <c:pt idx="10" c:formatCode="@">
                    <c:v>150153.SZ</c:v>
                  </c:pt>
                  <c:pt idx="11" c:formatCode="@">
                    <c:v>150153.SZ</c:v>
                  </c:pt>
                  <c:pt idx="12" c:formatCode="@">
                    <c:v>150153.SZ</c:v>
                  </c:pt>
                  <c:pt idx="13" c:formatCode="@">
                    <c:v>150153.SZ</c:v>
                  </c:pt>
                  <c:pt idx="14" c:formatCode="@">
                    <c:v>150153.SZ</c:v>
                  </c:pt>
                  <c:pt idx="15" c:formatCode="@">
                    <c:v>150153.SZ</c:v>
                  </c:pt>
                  <c:pt idx="16" c:formatCode="@">
                    <c:v>150153.SZ</c:v>
                  </c:pt>
                  <c:pt idx="17" c:formatCode="@">
                    <c:v>150153.SZ</c:v>
                  </c:pt>
                  <c:pt idx="18" c:formatCode="@">
                    <c:v>150153.SZ</c:v>
                  </c:pt>
                  <c:pt idx="19" c:formatCode="@">
                    <c:v>150153.SZ</c:v>
                  </c:pt>
                  <c:pt idx="20" c:formatCode="@">
                    <c:v>150153.SZ</c:v>
                  </c:pt>
                  <c:pt idx="21" c:formatCode="@">
                    <c:v>150153.SZ</c:v>
                  </c:pt>
                  <c:pt idx="22" c:formatCode="@">
                    <c:v>150153.SZ</c:v>
                  </c:pt>
                  <c:pt idx="23" c:formatCode="@">
                    <c:v>150153.SZ</c:v>
                  </c:pt>
                  <c:pt idx="24" c:formatCode="@">
                    <c:v>150153.SZ</c:v>
                  </c:pt>
                  <c:pt idx="25" c:formatCode="@">
                    <c:v>150153.SZ</c:v>
                  </c:pt>
                  <c:pt idx="26" c:formatCode="@">
                    <c:v>150153.SZ</c:v>
                  </c:pt>
                  <c:pt idx="27" c:formatCode="@">
                    <c:v>150153.SZ</c:v>
                  </c:pt>
                  <c:pt idx="28" c:formatCode="@">
                    <c:v>150153.SZ</c:v>
                  </c:pt>
                  <c:pt idx="29" c:formatCode="@">
                    <c:v>150153.SZ</c:v>
                  </c:pt>
                  <c:pt idx="30" c:formatCode="@">
                    <c:v>150153.SZ</c:v>
                  </c:pt>
                  <c:pt idx="31" c:formatCode="@">
                    <c:v>150153.SZ</c:v>
                  </c:pt>
                  <c:pt idx="32" c:formatCode="@">
                    <c:v>150153.SZ</c:v>
                  </c:pt>
                  <c:pt idx="33" c:formatCode="@">
                    <c:v>150153.SZ</c:v>
                  </c:pt>
                  <c:pt idx="34" c:formatCode="@">
                    <c:v>150153.SZ</c:v>
                  </c:pt>
                  <c:pt idx="35" c:formatCode="@">
                    <c:v>150153.SZ</c:v>
                  </c:pt>
                  <c:pt idx="36" c:formatCode="@">
                    <c:v>150153.SZ</c:v>
                  </c:pt>
                  <c:pt idx="37" c:formatCode="@">
                    <c:v>150153.SZ</c:v>
                  </c:pt>
                  <c:pt idx="38" c:formatCode="@">
                    <c:v>150153.SZ</c:v>
                  </c:pt>
                  <c:pt idx="39" c:formatCode="@">
                    <c:v>150153.SZ</c:v>
                  </c:pt>
                  <c:pt idx="40" c:formatCode="@">
                    <c:v>150153.SZ</c:v>
                  </c:pt>
                  <c:pt idx="41" c:formatCode="@">
                    <c:v>150153.SZ</c:v>
                  </c:pt>
                  <c:pt idx="42" c:formatCode="@">
                    <c:v>150153.SZ</c:v>
                  </c:pt>
                  <c:pt idx="43" c:formatCode="@">
                    <c:v>150153.SZ</c:v>
                  </c:pt>
                  <c:pt idx="44" c:formatCode="@">
                    <c:v>150153.SZ</c:v>
                  </c:pt>
                  <c:pt idx="45" c:formatCode="@">
                    <c:v>150153.SZ</c:v>
                  </c:pt>
                  <c:pt idx="46" c:formatCode="@">
                    <c:v>150153.SZ</c:v>
                  </c:pt>
                  <c:pt idx="47" c:formatCode="@">
                    <c:v>150153.SZ</c:v>
                  </c:pt>
                  <c:pt idx="48" c:formatCode="@">
                    <c:v>150153.SZ</c:v>
                  </c:pt>
                  <c:pt idx="49" c:formatCode="@">
                    <c:v>150153.SZ</c:v>
                  </c:pt>
                  <c:pt idx="50" c:formatCode="@">
                    <c:v>150153.SZ</c:v>
                  </c:pt>
                  <c:pt idx="51" c:formatCode="@">
                    <c:v>150153.SZ</c:v>
                  </c:pt>
                  <c:pt idx="52" c:formatCode="@">
                    <c:v>150153.SZ</c:v>
                  </c:pt>
                  <c:pt idx="53" c:formatCode="@">
                    <c:v>150153.SZ</c:v>
                  </c:pt>
                  <c:pt idx="54" c:formatCode="@">
                    <c:v>150153.SZ</c:v>
                  </c:pt>
                  <c:pt idx="55" c:formatCode="@">
                    <c:v>150153.SZ</c:v>
                  </c:pt>
                  <c:pt idx="56" c:formatCode="@">
                    <c:v>150153.SZ</c:v>
                  </c:pt>
                  <c:pt idx="57" c:formatCode="@">
                    <c:v>150153.SZ</c:v>
                  </c:pt>
                  <c:pt idx="58" c:formatCode="@">
                    <c:v>150153.SZ</c:v>
                  </c:pt>
                  <c:pt idx="59" c:formatCode="@">
                    <c:v>150153.SZ</c:v>
                  </c:pt>
                  <c:pt idx="60" c:formatCode="@">
                    <c:v>150153.SZ</c:v>
                  </c:pt>
                  <c:pt idx="61" c:formatCode="@">
                    <c:v>150153.SZ</c:v>
                  </c:pt>
                  <c:pt idx="62" c:formatCode="@">
                    <c:v>150153.SZ</c:v>
                  </c:pt>
                  <c:pt idx="63" c:formatCode="@">
                    <c:v>150153.SZ</c:v>
                  </c:pt>
                  <c:pt idx="64" c:formatCode="@">
                    <c:v>150153.SZ</c:v>
                  </c:pt>
                  <c:pt idx="65" c:formatCode="@">
                    <c:v>150153.SZ</c:v>
                  </c:pt>
                  <c:pt idx="66" c:formatCode="@">
                    <c:v>150153.SZ</c:v>
                  </c:pt>
                  <c:pt idx="67" c:formatCode="@">
                    <c:v>150153.SZ</c:v>
                  </c:pt>
                  <c:pt idx="68" c:formatCode="@">
                    <c:v>150153.SZ</c:v>
                  </c:pt>
                  <c:pt idx="69" c:formatCode="@">
                    <c:v>150153.SZ</c:v>
                  </c:pt>
                  <c:pt idx="70" c:formatCode="@">
                    <c:v>150153.SZ</c:v>
                  </c:pt>
                  <c:pt idx="71" c:formatCode="@">
                    <c:v>150153.SZ</c:v>
                  </c:pt>
                  <c:pt idx="72" c:formatCode="@">
                    <c:v>150153.SZ</c:v>
                  </c:pt>
                  <c:pt idx="73" c:formatCode="@">
                    <c:v>150153.SZ</c:v>
                  </c:pt>
                  <c:pt idx="74" c:formatCode="@">
                    <c:v>150153.SZ</c:v>
                  </c:pt>
                  <c:pt idx="75" c:formatCode="@">
                    <c:v>150153.SZ</c:v>
                  </c:pt>
                  <c:pt idx="76" c:formatCode="@">
                    <c:v>150153.SZ</c:v>
                  </c:pt>
                  <c:pt idx="77" c:formatCode="@">
                    <c:v>150153.SZ</c:v>
                  </c:pt>
                  <c:pt idx="78" c:formatCode="@">
                    <c:v>150153.SZ</c:v>
                  </c:pt>
                  <c:pt idx="79" c:formatCode="@">
                    <c:v>150153.SZ</c:v>
                  </c:pt>
                  <c:pt idx="80" c:formatCode="@">
                    <c:v>150153.SZ</c:v>
                  </c:pt>
                  <c:pt idx="81" c:formatCode="@">
                    <c:v>150153.SZ</c:v>
                  </c:pt>
                  <c:pt idx="82" c:formatCode="@">
                    <c:v>150153.SZ</c:v>
                  </c:pt>
                  <c:pt idx="83" c:formatCode="@">
                    <c:v>150153.SZ</c:v>
                  </c:pt>
                  <c:pt idx="84" c:formatCode="@">
                    <c:v>150153.SZ</c:v>
                  </c:pt>
                  <c:pt idx="85" c:formatCode="@">
                    <c:v>150153.SZ</c:v>
                  </c:pt>
                  <c:pt idx="86" c:formatCode="@">
                    <c:v>150153.SZ</c:v>
                  </c:pt>
                  <c:pt idx="87" c:formatCode="@">
                    <c:v>150153.SZ</c:v>
                  </c:pt>
                  <c:pt idx="88" c:formatCode="@">
                    <c:v>150153.SZ</c:v>
                  </c:pt>
                  <c:pt idx="89" c:formatCode="@">
                    <c:v>150153.SZ</c:v>
                  </c:pt>
                  <c:pt idx="90" c:formatCode="@">
                    <c:v>150153.SZ</c:v>
                  </c:pt>
                  <c:pt idx="91" c:formatCode="@">
                    <c:v>150153.SZ</c:v>
                  </c:pt>
                  <c:pt idx="92" c:formatCode="@">
                    <c:v>150153.SZ</c:v>
                  </c:pt>
                  <c:pt idx="93" c:formatCode="@">
                    <c:v>150153.SZ</c:v>
                  </c:pt>
                  <c:pt idx="94" c:formatCode="@">
                    <c:v>150153.SZ</c:v>
                  </c:pt>
                  <c:pt idx="95" c:formatCode="@">
                    <c:v>150153.SZ</c:v>
                  </c:pt>
                  <c:pt idx="96" c:formatCode="@">
                    <c:v>150153.SZ</c:v>
                  </c:pt>
                  <c:pt idx="97" c:formatCode="@">
                    <c:v>150153.SZ</c:v>
                  </c:pt>
                  <c:pt idx="98" c:formatCode="@">
                    <c:v>150153.SZ</c:v>
                  </c:pt>
                  <c:pt idx="99" c:formatCode="@">
                    <c:v>150153.SZ</c:v>
                  </c:pt>
                  <c:pt idx="100" c:formatCode="@">
                    <c:v>150153.SZ</c:v>
                  </c:pt>
                  <c:pt idx="101" c:formatCode="@">
                    <c:v>150153.SZ</c:v>
                  </c:pt>
                  <c:pt idx="102" c:formatCode="@">
                    <c:v>150153.SZ</c:v>
                  </c:pt>
                  <c:pt idx="103" c:formatCode="@">
                    <c:v>150153.SZ</c:v>
                  </c:pt>
                  <c:pt idx="104" c:formatCode="@">
                    <c:v>150153.SZ</c:v>
                  </c:pt>
                  <c:pt idx="105" c:formatCode="@">
                    <c:v>150153.SZ</c:v>
                  </c:pt>
                  <c:pt idx="106" c:formatCode="@">
                    <c:v>150153.SZ</c:v>
                  </c:pt>
                  <c:pt idx="107" c:formatCode="@">
                    <c:v>150153.SZ</c:v>
                  </c:pt>
                  <c:pt idx="108" c:formatCode="@">
                    <c:v>150153.SZ</c:v>
                  </c:pt>
                  <c:pt idx="109" c:formatCode="@">
                    <c:v>150153.SZ</c:v>
                  </c:pt>
                  <c:pt idx="110" c:formatCode="@">
                    <c:v>150153.SZ</c:v>
                  </c:pt>
                  <c:pt idx="111" c:formatCode="@">
                    <c:v>150153.SZ</c:v>
                  </c:pt>
                  <c:pt idx="112" c:formatCode="@">
                    <c:v>150153.SZ</c:v>
                  </c:pt>
                  <c:pt idx="113" c:formatCode="@">
                    <c:v>150153.SZ</c:v>
                  </c:pt>
                  <c:pt idx="114" c:formatCode="@">
                    <c:v>150153.SZ</c:v>
                  </c:pt>
                  <c:pt idx="115" c:formatCode="@">
                    <c:v>150153.SZ</c:v>
                  </c:pt>
                  <c:pt idx="116" c:formatCode="@">
                    <c:v>150153.SZ</c:v>
                  </c:pt>
                  <c:pt idx="117" c:formatCode="@">
                    <c:v>150153.SZ</c:v>
                  </c:pt>
                  <c:pt idx="118" c:formatCode="@">
                    <c:v>150153.SZ</c:v>
                  </c:pt>
                  <c:pt idx="119" c:formatCode="@">
                    <c:v>150153.SZ</c:v>
                  </c:pt>
                  <c:pt idx="120" c:formatCode="@">
                    <c:v>150153.SZ</c:v>
                  </c:pt>
                  <c:pt idx="121" c:formatCode="@">
                    <c:v>150153.SZ</c:v>
                  </c:pt>
                  <c:pt idx="122" c:formatCode="@">
                    <c:v>150153.SZ</c:v>
                  </c:pt>
                  <c:pt idx="123" c:formatCode="@">
                    <c:v>150153.SZ</c:v>
                  </c:pt>
                  <c:pt idx="124" c:formatCode="@">
                    <c:v>150153.SZ</c:v>
                  </c:pt>
                  <c:pt idx="125" c:formatCode="@">
                    <c:v>150153.SZ</c:v>
                  </c:pt>
                  <c:pt idx="126" c:formatCode="@">
                    <c:v>150153.SZ</c:v>
                  </c:pt>
                  <c:pt idx="127" c:formatCode="@">
                    <c:v>150153.SZ</c:v>
                  </c:pt>
                  <c:pt idx="128" c:formatCode="@">
                    <c:v>150153.SZ</c:v>
                  </c:pt>
                  <c:pt idx="129" c:formatCode="@">
                    <c:v>150153.SZ</c:v>
                  </c:pt>
                  <c:pt idx="130" c:formatCode="@">
                    <c:v>150153.SZ</c:v>
                  </c:pt>
                  <c:pt idx="131" c:formatCode="@">
                    <c:v>150153.SZ</c:v>
                  </c:pt>
                  <c:pt idx="132" c:formatCode="@">
                    <c:v>150153.SZ</c:v>
                  </c:pt>
                  <c:pt idx="133" c:formatCode="@">
                    <c:v>150153.SZ</c:v>
                  </c:pt>
                  <c:pt idx="134" c:formatCode="@">
                    <c:v>150153.SZ</c:v>
                  </c:pt>
                  <c:pt idx="135" c:formatCode="@">
                    <c:v>150153.SZ</c:v>
                  </c:pt>
                  <c:pt idx="136" c:formatCode="@">
                    <c:v>150153.SZ</c:v>
                  </c:pt>
                  <c:pt idx="137" c:formatCode="@">
                    <c:v>150153.SZ</c:v>
                  </c:pt>
                  <c:pt idx="138" c:formatCode="@">
                    <c:v>150153.SZ</c:v>
                  </c:pt>
                  <c:pt idx="139" c:formatCode="@">
                    <c:v>150153.SZ</c:v>
                  </c:pt>
                  <c:pt idx="140" c:formatCode="@">
                    <c:v>150153.SZ</c:v>
                  </c:pt>
                  <c:pt idx="141" c:formatCode="@">
                    <c:v>150153.SZ</c:v>
                  </c:pt>
                  <c:pt idx="142" c:formatCode="@">
                    <c:v>150153.SZ</c:v>
                  </c:pt>
                  <c:pt idx="143" c:formatCode="@">
                    <c:v>150153.SZ</c:v>
                  </c:pt>
                  <c:pt idx="144" c:formatCode="@">
                    <c:v>150153.SZ</c:v>
                  </c:pt>
                  <c:pt idx="145" c:formatCode="@">
                    <c:v>150153.SZ</c:v>
                  </c:pt>
                  <c:pt idx="146" c:formatCode="@">
                    <c:v>150153.SZ</c:v>
                  </c:pt>
                  <c:pt idx="147" c:formatCode="@">
                    <c:v>150153.SZ</c:v>
                  </c:pt>
                  <c:pt idx="148" c:formatCode="@">
                    <c:v>150153.SZ</c:v>
                  </c:pt>
                  <c:pt idx="149" c:formatCode="@">
                    <c:v>150153.SZ</c:v>
                  </c:pt>
                  <c:pt idx="150" c:formatCode="@">
                    <c:v>150153.SZ</c:v>
                  </c:pt>
                  <c:pt idx="151" c:formatCode="@">
                    <c:v>150153.SZ</c:v>
                  </c:pt>
                  <c:pt idx="152" c:formatCode="@">
                    <c:v>150153.SZ</c:v>
                  </c:pt>
                  <c:pt idx="153" c:formatCode="@">
                    <c:v>150153.SZ</c:v>
                  </c:pt>
                  <c:pt idx="154" c:formatCode="@">
                    <c:v>150153.SZ</c:v>
                  </c:pt>
                  <c:pt idx="155" c:formatCode="@">
                    <c:v>150153.SZ</c:v>
                  </c:pt>
                  <c:pt idx="156" c:formatCode="@">
                    <c:v>150153.SZ</c:v>
                  </c:pt>
                  <c:pt idx="157" c:formatCode="@">
                    <c:v>150153.SZ</c:v>
                  </c:pt>
                  <c:pt idx="158" c:formatCode="@">
                    <c:v>150153.SZ</c:v>
                  </c:pt>
                  <c:pt idx="159" c:formatCode="@">
                    <c:v>150153.SZ</c:v>
                  </c:pt>
                  <c:pt idx="160" c:formatCode="@">
                    <c:v>150153.SZ</c:v>
                  </c:pt>
                  <c:pt idx="161" c:formatCode="@">
                    <c:v>150153.SZ</c:v>
                  </c:pt>
                  <c:pt idx="162" c:formatCode="@">
                    <c:v>150153.SZ</c:v>
                  </c:pt>
                  <c:pt idx="163" c:formatCode="@">
                    <c:v>150153.SZ</c:v>
                  </c:pt>
                  <c:pt idx="164" c:formatCode="@">
                    <c:v>150153.SZ</c:v>
                  </c:pt>
                  <c:pt idx="165" c:formatCode="@">
                    <c:v>150153.SZ</c:v>
                  </c:pt>
                  <c:pt idx="166" c:formatCode="@">
                    <c:v>150153.SZ</c:v>
                  </c:pt>
                  <c:pt idx="167" c:formatCode="@">
                    <c:v>150153.SZ</c:v>
                  </c:pt>
                  <c:pt idx="168" c:formatCode="@">
                    <c:v>150153.SZ</c:v>
                  </c:pt>
                  <c:pt idx="169" c:formatCode="@">
                    <c:v>150153.SZ</c:v>
                  </c:pt>
                  <c:pt idx="170" c:formatCode="@">
                    <c:v>150153.SZ</c:v>
                  </c:pt>
                  <c:pt idx="171" c:formatCode="@">
                    <c:v>150153.SZ</c:v>
                  </c:pt>
                  <c:pt idx="172" c:formatCode="@">
                    <c:v>150153.SZ</c:v>
                  </c:pt>
                  <c:pt idx="173" c:formatCode="@">
                    <c:v>150153.SZ</c:v>
                  </c:pt>
                  <c:pt idx="174" c:formatCode="@">
                    <c:v>150153.SZ</c:v>
                  </c:pt>
                  <c:pt idx="175" c:formatCode="@">
                    <c:v>150153.SZ</c:v>
                  </c:pt>
                  <c:pt idx="176" c:formatCode="@">
                    <c:v>150153.SZ</c:v>
                  </c:pt>
                  <c:pt idx="177" c:formatCode="@">
                    <c:v>150153.SZ</c:v>
                  </c:pt>
                  <c:pt idx="178" c:formatCode="@">
                    <c:v>150153.SZ</c:v>
                  </c:pt>
                  <c:pt idx="179" c:formatCode="@">
                    <c:v>150153.SZ</c:v>
                  </c:pt>
                  <c:pt idx="180" c:formatCode="@">
                    <c:v>150153.SZ</c:v>
                  </c:pt>
                  <c:pt idx="181" c:formatCode="@">
                    <c:v>150153.SZ</c:v>
                  </c:pt>
                  <c:pt idx="182" c:formatCode="@">
                    <c:v>150153.SZ</c:v>
                  </c:pt>
                  <c:pt idx="183" c:formatCode="@">
                    <c:v>150153.SZ</c:v>
                  </c:pt>
                  <c:pt idx="184" c:formatCode="@">
                    <c:v>150153.SZ</c:v>
                  </c:pt>
                  <c:pt idx="185" c:formatCode="@">
                    <c:v>150153.SZ</c:v>
                  </c:pt>
                  <c:pt idx="186" c:formatCode="@">
                    <c:v>150153.SZ</c:v>
                  </c:pt>
                  <c:pt idx="187" c:formatCode="@">
                    <c:v>150153.SZ</c:v>
                  </c:pt>
                  <c:pt idx="188" c:formatCode="@">
                    <c:v>150153.SZ</c:v>
                  </c:pt>
                  <c:pt idx="189" c:formatCode="@">
                    <c:v>150153.SZ</c:v>
                  </c:pt>
                  <c:pt idx="190" c:formatCode="@">
                    <c:v>150153.SZ</c:v>
                  </c:pt>
                  <c:pt idx="191" c:formatCode="@">
                    <c:v>150153.SZ</c:v>
                  </c:pt>
                  <c:pt idx="192" c:formatCode="@">
                    <c:v>150153.SZ</c:v>
                  </c:pt>
                  <c:pt idx="193" c:formatCode="@">
                    <c:v>150153.SZ</c:v>
                  </c:pt>
                  <c:pt idx="194" c:formatCode="@">
                    <c:v>150153.SZ</c:v>
                  </c:pt>
                  <c:pt idx="195" c:formatCode="@">
                    <c:v>150153.SZ</c:v>
                  </c:pt>
                  <c:pt idx="196" c:formatCode="@">
                    <c:v>150153.SZ</c:v>
                  </c:pt>
                  <c:pt idx="197" c:formatCode="@">
                    <c:v>150153.SZ</c:v>
                  </c:pt>
                  <c:pt idx="198" c:formatCode="@">
                    <c:v>150153.SZ</c:v>
                  </c:pt>
                  <c:pt idx="199" c:formatCode="@">
                    <c:v>150153.SZ</c:v>
                  </c:pt>
                  <c:pt idx="200" c:formatCode="@">
                    <c:v>150153.SZ</c:v>
                  </c:pt>
                  <c:pt idx="201" c:formatCode="@">
                    <c:v>150153.SZ</c:v>
                  </c:pt>
                  <c:pt idx="202" c:formatCode="@">
                    <c:v>150153.SZ</c:v>
                  </c:pt>
                  <c:pt idx="203" c:formatCode="@">
                    <c:v>150153.SZ</c:v>
                  </c:pt>
                  <c:pt idx="204" c:formatCode="@">
                    <c:v>150153.SZ</c:v>
                  </c:pt>
                  <c:pt idx="205" c:formatCode="@">
                    <c:v>150153.SZ</c:v>
                  </c:pt>
                  <c:pt idx="206" c:formatCode="@">
                    <c:v>150153.SZ</c:v>
                  </c:pt>
                  <c:pt idx="207" c:formatCode="@">
                    <c:v>150153.SZ</c:v>
                  </c:pt>
                  <c:pt idx="208" c:formatCode="@">
                    <c:v>150153.SZ</c:v>
                  </c:pt>
                  <c:pt idx="209" c:formatCode="@">
                    <c:v>150153.SZ</c:v>
                  </c:pt>
                  <c:pt idx="210" c:formatCode="@">
                    <c:v>150153.SZ</c:v>
                  </c:pt>
                  <c:pt idx="211" c:formatCode="@">
                    <c:v>150153.SZ</c:v>
                  </c:pt>
                  <c:pt idx="212" c:formatCode="@">
                    <c:v>150153.SZ</c:v>
                  </c:pt>
                  <c:pt idx="213" c:formatCode="@">
                    <c:v>150153.SZ</c:v>
                  </c:pt>
                  <c:pt idx="214" c:formatCode="@">
                    <c:v>150153.SZ</c:v>
                  </c:pt>
                  <c:pt idx="215" c:formatCode="@">
                    <c:v>150153.SZ</c:v>
                  </c:pt>
                  <c:pt idx="216" c:formatCode="@">
                    <c:v>150153.SZ</c:v>
                  </c:pt>
                  <c:pt idx="217" c:formatCode="@">
                    <c:v>150153.SZ</c:v>
                  </c:pt>
                  <c:pt idx="218" c:formatCode="@">
                    <c:v>150153.SZ</c:v>
                  </c:pt>
                  <c:pt idx="219" c:formatCode="@">
                    <c:v>150153.SZ</c:v>
                  </c:pt>
                  <c:pt idx="220" c:formatCode="@">
                    <c:v>150153.SZ</c:v>
                  </c:pt>
                  <c:pt idx="221" c:formatCode="@">
                    <c:v>150153.SZ</c:v>
                  </c:pt>
                  <c:pt idx="222" c:formatCode="@">
                    <c:v>150153.SZ</c:v>
                  </c:pt>
                  <c:pt idx="223" c:formatCode="@">
                    <c:v>150153.SZ</c:v>
                  </c:pt>
                  <c:pt idx="224" c:formatCode="@">
                    <c:v>150153.SZ</c:v>
                  </c:pt>
                  <c:pt idx="225" c:formatCode="@">
                    <c:v>150153.SZ</c:v>
                  </c:pt>
                  <c:pt idx="226" c:formatCode="@">
                    <c:v>150153.SZ</c:v>
                  </c:pt>
                  <c:pt idx="227" c:formatCode="@">
                    <c:v>150153.SZ</c:v>
                  </c:pt>
                  <c:pt idx="228" c:formatCode="@">
                    <c:v>150153.SZ</c:v>
                  </c:pt>
                  <c:pt idx="229" c:formatCode="@">
                    <c:v>150153.SZ</c:v>
                  </c:pt>
                  <c:pt idx="230" c:formatCode="@">
                    <c:v>150153.SZ</c:v>
                  </c:pt>
                  <c:pt idx="231" c:formatCode="@">
                    <c:v>150153.SZ</c:v>
                  </c:pt>
                  <c:pt idx="232" c:formatCode="@">
                    <c:v>150153.SZ</c:v>
                  </c:pt>
                  <c:pt idx="233" c:formatCode="@">
                    <c:v>150153.SZ</c:v>
                  </c:pt>
                  <c:pt idx="234" c:formatCode="@">
                    <c:v>150153.SZ</c:v>
                  </c:pt>
                  <c:pt idx="235" c:formatCode="@">
                    <c:v>150153.SZ</c:v>
                  </c:pt>
                  <c:pt idx="236" c:formatCode="@">
                    <c:v>150153.SZ</c:v>
                  </c:pt>
                  <c:pt idx="237" c:formatCode="@">
                    <c:v>150153.SZ</c:v>
                  </c:pt>
                  <c:pt idx="238" c:formatCode="@">
                    <c:v>150153.SZ</c:v>
                  </c:pt>
                  <c:pt idx="239" c:formatCode="@">
                    <c:v>150153.SZ</c:v>
                  </c:pt>
                  <c:pt idx="240" c:formatCode="@">
                    <c:v>150153.SZ</c:v>
                  </c:pt>
                  <c:pt idx="241" c:formatCode="@">
                    <c:v>150153.SZ</c:v>
                  </c:pt>
                  <c:pt idx="242" c:formatCode="@">
                    <c:v>150153.SZ</c:v>
                  </c:pt>
                  <c:pt idx="243" c:formatCode="@">
                    <c:v>150153.SZ</c:v>
                  </c:pt>
                  <c:pt idx="244" c:formatCode="@">
                    <c:v>150153.SZ</c:v>
                  </c:pt>
                  <c:pt idx="245" c:formatCode="@">
                    <c:v>150153.SZ</c:v>
                  </c:pt>
                  <c:pt idx="246" c:formatCode="@">
                    <c:v>150153.SZ</c:v>
                  </c:pt>
                  <c:pt idx="247" c:formatCode="@">
                    <c:v>150153.SZ</c:v>
                  </c:pt>
                  <c:pt idx="248" c:formatCode="@">
                    <c:v>150153.SZ</c:v>
                  </c:pt>
                  <c:pt idx="249" c:formatCode="@">
                    <c:v>150153.SZ</c:v>
                  </c:pt>
                  <c:pt idx="250" c:formatCode="@">
                    <c:v>150153.SZ</c:v>
                  </c:pt>
                  <c:pt idx="251" c:formatCode="@">
                    <c:v>150153.SZ</c:v>
                  </c:pt>
                  <c:pt idx="252" c:formatCode="@">
                    <c:v>150153.SZ</c:v>
                  </c:pt>
                  <c:pt idx="253" c:formatCode="@">
                    <c:v>150153.SZ</c:v>
                  </c:pt>
                  <c:pt idx="254" c:formatCode="@">
                    <c:v>150153.SZ</c:v>
                  </c:pt>
                  <c:pt idx="255" c:formatCode="@">
                    <c:v>150153.SZ</c:v>
                  </c:pt>
                  <c:pt idx="256" c:formatCode="@">
                    <c:v>150153.SZ</c:v>
                  </c:pt>
                  <c:pt idx="257" c:formatCode="@">
                    <c:v>150153.SZ</c:v>
                  </c:pt>
                  <c:pt idx="258" c:formatCode="@">
                    <c:v>150153.SZ</c:v>
                  </c:pt>
                  <c:pt idx="259" c:formatCode="@">
                    <c:v>150153.SZ</c:v>
                  </c:pt>
                  <c:pt idx="260" c:formatCode="@">
                    <c:v>150153.SZ</c:v>
                  </c:pt>
                  <c:pt idx="261" c:formatCode="@">
                    <c:v>150153.SZ</c:v>
                  </c:pt>
                  <c:pt idx="262" c:formatCode="@">
                    <c:v>150153.SZ</c:v>
                  </c:pt>
                  <c:pt idx="263" c:formatCode="@">
                    <c:v>150153.SZ</c:v>
                  </c:pt>
                  <c:pt idx="264" c:formatCode="@">
                    <c:v>150153.SZ</c:v>
                  </c:pt>
                  <c:pt idx="265" c:formatCode="@">
                    <c:v>150153.SZ</c:v>
                  </c:pt>
                  <c:pt idx="266" c:formatCode="@">
                    <c:v>150153.SZ</c:v>
                  </c:pt>
                  <c:pt idx="267" c:formatCode="@">
                    <c:v>150153.SZ</c:v>
                  </c:pt>
                  <c:pt idx="268" c:formatCode="@">
                    <c:v>150153.SZ</c:v>
                  </c:pt>
                  <c:pt idx="269" c:formatCode="@">
                    <c:v>150153.SZ</c:v>
                  </c:pt>
                  <c:pt idx="270" c:formatCode="@">
                    <c:v>150153.SZ</c:v>
                  </c:pt>
                  <c:pt idx="271" c:formatCode="@">
                    <c:v>150153.SZ</c:v>
                  </c:pt>
                  <c:pt idx="272" c:formatCode="@">
                    <c:v>150153.SZ</c:v>
                  </c:pt>
                  <c:pt idx="273" c:formatCode="@">
                    <c:v>150153.SZ</c:v>
                  </c:pt>
                  <c:pt idx="274" c:formatCode="@">
                    <c:v>150153.SZ</c:v>
                  </c:pt>
                  <c:pt idx="275" c:formatCode="@">
                    <c:v>150153.SZ</c:v>
                  </c:pt>
                  <c:pt idx="276" c:formatCode="@">
                    <c:v>150153.SZ</c:v>
                  </c:pt>
                  <c:pt idx="277" c:formatCode="@">
                    <c:v>150153.SZ</c:v>
                  </c:pt>
                  <c:pt idx="278" c:formatCode="@">
                    <c:v>150153.SZ</c:v>
                  </c:pt>
                  <c:pt idx="279" c:formatCode="@">
                    <c:v>150153.SZ</c:v>
                  </c:pt>
                  <c:pt idx="280" c:formatCode="@">
                    <c:v>150153.SZ</c:v>
                  </c:pt>
                  <c:pt idx="281" c:formatCode="@">
                    <c:v>150153.SZ</c:v>
                  </c:pt>
                  <c:pt idx="282" c:formatCode="@">
                    <c:v>150153.SZ</c:v>
                  </c:pt>
                  <c:pt idx="283" c:formatCode="@">
                    <c:v>150153.SZ</c:v>
                  </c:pt>
                  <c:pt idx="284" c:formatCode="@">
                    <c:v>150153.SZ</c:v>
                  </c:pt>
                  <c:pt idx="285" c:formatCode="@">
                    <c:v>150153.SZ</c:v>
                  </c:pt>
                  <c:pt idx="286" c:formatCode="@">
                    <c:v>150153.SZ</c:v>
                  </c:pt>
                  <c:pt idx="287" c:formatCode="@">
                    <c:v>150153.SZ</c:v>
                  </c:pt>
                  <c:pt idx="288" c:formatCode="@">
                    <c:v>150153.SZ</c:v>
                  </c:pt>
                  <c:pt idx="289" c:formatCode="@">
                    <c:v>150153.SZ</c:v>
                  </c:pt>
                  <c:pt idx="290" c:formatCode="@">
                    <c:v>150153.SZ</c:v>
                  </c:pt>
                  <c:pt idx="291" c:formatCode="@">
                    <c:v>150153.SZ</c:v>
                  </c:pt>
                  <c:pt idx="292" c:formatCode="@">
                    <c:v>150153.SZ</c:v>
                  </c:pt>
                  <c:pt idx="293" c:formatCode="@">
                    <c:v>150153.SZ</c:v>
                  </c:pt>
                  <c:pt idx="294" c:formatCode="@">
                    <c:v>150153.SZ</c:v>
                  </c:pt>
                  <c:pt idx="295" c:formatCode="@">
                    <c:v>150153.SZ</c:v>
                  </c:pt>
                  <c:pt idx="296" c:formatCode="@">
                    <c:v>150153.SZ</c:v>
                  </c:pt>
                  <c:pt idx="297" c:formatCode="@">
                    <c:v>150153.SZ</c:v>
                  </c:pt>
                  <c:pt idx="298" c:formatCode="@">
                    <c:v>150153.SZ</c:v>
                  </c:pt>
                  <c:pt idx="299" c:formatCode="@">
                    <c:v>150153.SZ</c:v>
                  </c:pt>
                  <c:pt idx="300" c:formatCode="@">
                    <c:v>150153.SZ</c:v>
                  </c:pt>
                  <c:pt idx="301" c:formatCode="@">
                    <c:v>150153.SZ</c:v>
                  </c:pt>
                  <c:pt idx="302" c:formatCode="@">
                    <c:v>150153.SZ</c:v>
                  </c:pt>
                  <c:pt idx="303" c:formatCode="@">
                    <c:v>150153.SZ</c:v>
                  </c:pt>
                  <c:pt idx="304" c:formatCode="@">
                    <c:v>150153.SZ</c:v>
                  </c:pt>
                  <c:pt idx="305" c:formatCode="@">
                    <c:v>150153.SZ</c:v>
                  </c:pt>
                  <c:pt idx="306" c:formatCode="@">
                    <c:v>150153.SZ</c:v>
                  </c:pt>
                  <c:pt idx="307" c:formatCode="@">
                    <c:v>150153.SZ</c:v>
                  </c:pt>
                  <c:pt idx="308" c:formatCode="@">
                    <c:v>150153.SZ</c:v>
                  </c:pt>
                  <c:pt idx="309" c:formatCode="@">
                    <c:v>150153.SZ</c:v>
                  </c:pt>
                  <c:pt idx="310" c:formatCode="@">
                    <c:v>150153.SZ</c:v>
                  </c:pt>
                  <c:pt idx="311" c:formatCode="@">
                    <c:v>150153.SZ</c:v>
                  </c:pt>
                  <c:pt idx="312" c:formatCode="@">
                    <c:v>150153.SZ</c:v>
                  </c:pt>
                  <c:pt idx="313" c:formatCode="@">
                    <c:v>150153.SZ</c:v>
                  </c:pt>
                  <c:pt idx="314" c:formatCode="@">
                    <c:v>150153.SZ</c:v>
                  </c:pt>
                  <c:pt idx="315" c:formatCode="@">
                    <c:v>150153.SZ</c:v>
                  </c:pt>
                  <c:pt idx="316" c:formatCode="@">
                    <c:v>150153.SZ</c:v>
                  </c:pt>
                  <c:pt idx="317" c:formatCode="@">
                    <c:v>150153.SZ</c:v>
                  </c:pt>
                  <c:pt idx="318" c:formatCode="@">
                    <c:v>150153.SZ</c:v>
                  </c:pt>
                  <c:pt idx="319" c:formatCode="@">
                    <c:v>150153.SZ</c:v>
                  </c:pt>
                  <c:pt idx="320" c:formatCode="@">
                    <c:v>150153.SZ</c:v>
                  </c:pt>
                  <c:pt idx="321" c:formatCode="@">
                    <c:v>150153.SZ</c:v>
                  </c:pt>
                  <c:pt idx="322" c:formatCode="@">
                    <c:v>150153.SZ</c:v>
                  </c:pt>
                  <c:pt idx="323" c:formatCode="@">
                    <c:v>150153.SZ</c:v>
                  </c:pt>
                  <c:pt idx="324" c:formatCode="@">
                    <c:v>150153.SZ</c:v>
                  </c:pt>
                  <c:pt idx="325" c:formatCode="@">
                    <c:v>150153.SZ</c:v>
                  </c:pt>
                  <c:pt idx="326" c:formatCode="@">
                    <c:v>150153.SZ</c:v>
                  </c:pt>
                  <c:pt idx="327" c:formatCode="@">
                    <c:v>150153.SZ</c:v>
                  </c:pt>
                  <c:pt idx="328" c:formatCode="@">
                    <c:v>150153.SZ</c:v>
                  </c:pt>
                  <c:pt idx="329" c:formatCode="@">
                    <c:v>150153.SZ</c:v>
                  </c:pt>
                  <c:pt idx="330" c:formatCode="@">
                    <c:v>150153.SZ</c:v>
                  </c:pt>
                  <c:pt idx="331" c:formatCode="@">
                    <c:v>150153.SZ</c:v>
                  </c:pt>
                  <c:pt idx="332" c:formatCode="@">
                    <c:v>150153.SZ</c:v>
                  </c:pt>
                  <c:pt idx="333" c:formatCode="@">
                    <c:v>150153.SZ</c:v>
                  </c:pt>
                  <c:pt idx="334" c:formatCode="@">
                    <c:v>150153.SZ</c:v>
                  </c:pt>
                  <c:pt idx="335" c:formatCode="@">
                    <c:v>150153.SZ</c:v>
                  </c:pt>
                  <c:pt idx="336" c:formatCode="@">
                    <c:v>150153.SZ</c:v>
                  </c:pt>
                  <c:pt idx="337" c:formatCode="@">
                    <c:v>150153.SZ</c:v>
                  </c:pt>
                  <c:pt idx="338" c:formatCode="@">
                    <c:v>150153.SZ</c:v>
                  </c:pt>
                  <c:pt idx="339" c:formatCode="@">
                    <c:v>150153.SZ</c:v>
                  </c:pt>
                  <c:pt idx="340" c:formatCode="@">
                    <c:v>150153.SZ</c:v>
                  </c:pt>
                  <c:pt idx="341" c:formatCode="@">
                    <c:v>150153.SZ</c:v>
                  </c:pt>
                  <c:pt idx="342" c:formatCode="@">
                    <c:v>150153.SZ</c:v>
                  </c:pt>
                  <c:pt idx="343" c:formatCode="@">
                    <c:v>150153.SZ</c:v>
                  </c:pt>
                  <c:pt idx="344" c:formatCode="@">
                    <c:v>150153.SZ</c:v>
                  </c:pt>
                  <c:pt idx="345" c:formatCode="@">
                    <c:v>150153.SZ</c:v>
                  </c:pt>
                  <c:pt idx="346" c:formatCode="@">
                    <c:v>150153.SZ</c:v>
                  </c:pt>
                  <c:pt idx="347" c:formatCode="@">
                    <c:v>150153.SZ</c:v>
                  </c:pt>
                  <c:pt idx="348" c:formatCode="@">
                    <c:v>150153.SZ</c:v>
                  </c:pt>
                  <c:pt idx="349" c:formatCode="@">
                    <c:v>150153.SZ</c:v>
                  </c:pt>
                  <c:pt idx="350" c:formatCode="@">
                    <c:v>150153.SZ</c:v>
                  </c:pt>
                  <c:pt idx="351" c:formatCode="@">
                    <c:v>150153.SZ</c:v>
                  </c:pt>
                  <c:pt idx="352" c:formatCode="@">
                    <c:v>150153.SZ</c:v>
                  </c:pt>
                  <c:pt idx="353" c:formatCode="@">
                    <c:v>150153.SZ</c:v>
                  </c:pt>
                  <c:pt idx="354" c:formatCode="@">
                    <c:v>150153.SZ</c:v>
                  </c:pt>
                  <c:pt idx="355" c:formatCode="@">
                    <c:v>150153.SZ</c:v>
                  </c:pt>
                  <c:pt idx="356" c:formatCode="@">
                    <c:v>150153.SZ</c:v>
                  </c:pt>
                  <c:pt idx="357" c:formatCode="@">
                    <c:v>150153.SZ</c:v>
                  </c:pt>
                  <c:pt idx="358" c:formatCode="@">
                    <c:v>150153.SZ</c:v>
                  </c:pt>
                  <c:pt idx="359" c:formatCode="@">
                    <c:v>150153.SZ</c:v>
                  </c:pt>
                  <c:pt idx="360" c:formatCode="@">
                    <c:v>150153.SZ</c:v>
                  </c:pt>
                  <c:pt idx="361" c:formatCode="@">
                    <c:v>150153.SZ</c:v>
                  </c:pt>
                  <c:pt idx="362" c:formatCode="@">
                    <c:v>150153.SZ</c:v>
                  </c:pt>
                  <c:pt idx="363" c:formatCode="@">
                    <c:v>150153.SZ</c:v>
                  </c:pt>
                  <c:pt idx="364" c:formatCode="@">
                    <c:v>150153.SZ</c:v>
                  </c:pt>
                  <c:pt idx="365" c:formatCode="@">
                    <c:v>150153.SZ</c:v>
                  </c:pt>
                  <c:pt idx="366" c:formatCode="@">
                    <c:v>150153.SZ</c:v>
                  </c:pt>
                  <c:pt idx="367" c:formatCode="@">
                    <c:v>150153.SZ</c:v>
                  </c:pt>
                  <c:pt idx="368" c:formatCode="@">
                    <c:v>150153.SZ</c:v>
                  </c:pt>
                  <c:pt idx="369" c:formatCode="@">
                    <c:v>150153.SZ</c:v>
                  </c:pt>
                  <c:pt idx="370" c:formatCode="@">
                    <c:v>150153.SZ</c:v>
                  </c:pt>
                  <c:pt idx="371" c:formatCode="@">
                    <c:v>150153.SZ</c:v>
                  </c:pt>
                  <c:pt idx="372" c:formatCode="@">
                    <c:v>150153.SZ</c:v>
                  </c:pt>
                  <c:pt idx="373" c:formatCode="@">
                    <c:v>150153.SZ</c:v>
                  </c:pt>
                  <c:pt idx="374" c:formatCode="@">
                    <c:v>150153.SZ</c:v>
                  </c:pt>
                  <c:pt idx="375" c:formatCode="@">
                    <c:v>150153.SZ</c:v>
                  </c:pt>
                  <c:pt idx="376" c:formatCode="@">
                    <c:v>150153.SZ</c:v>
                  </c:pt>
                  <c:pt idx="377" c:formatCode="@">
                    <c:v>150153.SZ</c:v>
                  </c:pt>
                  <c:pt idx="378" c:formatCode="@">
                    <c:v>150153.SZ</c:v>
                  </c:pt>
                  <c:pt idx="379" c:formatCode="@">
                    <c:v>150153.SZ</c:v>
                  </c:pt>
                  <c:pt idx="380" c:formatCode="@">
                    <c:v>150153.SZ</c:v>
                  </c:pt>
                  <c:pt idx="381" c:formatCode="@">
                    <c:v>150153.SZ</c:v>
                  </c:pt>
                  <c:pt idx="382" c:formatCode="@">
                    <c:v>150153.SZ</c:v>
                  </c:pt>
                  <c:pt idx="383" c:formatCode="@">
                    <c:v>150153.SZ</c:v>
                  </c:pt>
                  <c:pt idx="384" c:formatCode="@">
                    <c:v>150153.SZ</c:v>
                  </c:pt>
                  <c:pt idx="385" c:formatCode="@">
                    <c:v>150153.SZ</c:v>
                  </c:pt>
                  <c:pt idx="386" c:formatCode="@">
                    <c:v>150153.SZ</c:v>
                  </c:pt>
                  <c:pt idx="387" c:formatCode="@">
                    <c:v>150153.SZ</c:v>
                  </c:pt>
                  <c:pt idx="388" c:formatCode="@">
                    <c:v>150153.SZ</c:v>
                  </c:pt>
                  <c:pt idx="389" c:formatCode="@">
                    <c:v>150153.SZ</c:v>
                  </c:pt>
                  <c:pt idx="390" c:formatCode="@">
                    <c:v>150153.SZ</c:v>
                  </c:pt>
                  <c:pt idx="391" c:formatCode="@">
                    <c:v>150153.SZ</c:v>
                  </c:pt>
                  <c:pt idx="392" c:formatCode="@">
                    <c:v>150153.SZ</c:v>
                  </c:pt>
                  <c:pt idx="393" c:formatCode="@">
                    <c:v>150153.SZ</c:v>
                  </c:pt>
                  <c:pt idx="394" c:formatCode="@">
                    <c:v>150153.SZ</c:v>
                  </c:pt>
                  <c:pt idx="395" c:formatCode="@">
                    <c:v>150153.SZ</c:v>
                  </c:pt>
                  <c:pt idx="396" c:formatCode="@">
                    <c:v>150153.SZ</c:v>
                  </c:pt>
                  <c:pt idx="397" c:formatCode="@">
                    <c:v>150153.SZ</c:v>
                  </c:pt>
                  <c:pt idx="398" c:formatCode="@">
                    <c:v>150153.SZ</c:v>
                  </c:pt>
                  <c:pt idx="399" c:formatCode="@">
                    <c:v>150153.SZ</c:v>
                  </c:pt>
                  <c:pt idx="400" c:formatCode="@">
                    <c:v>150153.SZ</c:v>
                  </c:pt>
                  <c:pt idx="401" c:formatCode="@">
                    <c:v>150153.SZ</c:v>
                  </c:pt>
                  <c:pt idx="402" c:formatCode="@">
                    <c:v>150153.SZ</c:v>
                  </c:pt>
                  <c:pt idx="403" c:formatCode="@">
                    <c:v>150153.SZ</c:v>
                  </c:pt>
                  <c:pt idx="404" c:formatCode="@">
                    <c:v>150153.SZ</c:v>
                  </c:pt>
                  <c:pt idx="405" c:formatCode="@">
                    <c:v>150153.SZ</c:v>
                  </c:pt>
                  <c:pt idx="406" c:formatCode="@">
                    <c:v>150153.SZ</c:v>
                  </c:pt>
                  <c:pt idx="407" c:formatCode="@">
                    <c:v>150153.SZ</c:v>
                  </c:pt>
                  <c:pt idx="408" c:formatCode="@">
                    <c:v>150153.SZ</c:v>
                  </c:pt>
                  <c:pt idx="409" c:formatCode="@">
                    <c:v>150153.SZ</c:v>
                  </c:pt>
                  <c:pt idx="410" c:formatCode="@">
                    <c:v>150153.SZ</c:v>
                  </c:pt>
                  <c:pt idx="411" c:formatCode="@">
                    <c:v>150153.SZ</c:v>
                  </c:pt>
                  <c:pt idx="412" c:formatCode="@">
                    <c:v>150153.SZ</c:v>
                  </c:pt>
                  <c:pt idx="413" c:formatCode="@">
                    <c:v>150153.SZ</c:v>
                  </c:pt>
                  <c:pt idx="414" c:formatCode="@">
                    <c:v>150153.SZ</c:v>
                  </c:pt>
                  <c:pt idx="415" c:formatCode="@">
                    <c:v>150153.SZ</c:v>
                  </c:pt>
                  <c:pt idx="416" c:formatCode="@">
                    <c:v>150153.SZ</c:v>
                  </c:pt>
                  <c:pt idx="417" c:formatCode="@">
                    <c:v>150153.SZ</c:v>
                  </c:pt>
                  <c:pt idx="418" c:formatCode="@">
                    <c:v>150153.SZ</c:v>
                  </c:pt>
                  <c:pt idx="419" c:formatCode="@">
                    <c:v>150153.SZ</c:v>
                  </c:pt>
                  <c:pt idx="420" c:formatCode="@">
                    <c:v>150153.SZ</c:v>
                  </c:pt>
                  <c:pt idx="421" c:formatCode="@">
                    <c:v>150153.SZ</c:v>
                  </c:pt>
                  <c:pt idx="422" c:formatCode="@">
                    <c:v>150153.SZ</c:v>
                  </c:pt>
                  <c:pt idx="423" c:formatCode="@">
                    <c:v>150153.SZ</c:v>
                  </c:pt>
                  <c:pt idx="424" c:formatCode="@">
                    <c:v>150153.SZ</c:v>
                  </c:pt>
                  <c:pt idx="425" c:formatCode="@">
                    <c:v>150153.SZ</c:v>
                  </c:pt>
                  <c:pt idx="426" c:formatCode="@">
                    <c:v>150153.SZ</c:v>
                  </c:pt>
                  <c:pt idx="427" c:formatCode="@">
                    <c:v>150153.SZ</c:v>
                  </c:pt>
                  <c:pt idx="428" c:formatCode="@">
                    <c:v>150153.SZ</c:v>
                  </c:pt>
                  <c:pt idx="429" c:formatCode="@">
                    <c:v>150153.SZ</c:v>
                  </c:pt>
                  <c:pt idx="430" c:formatCode="@">
                    <c:v>150153.SZ</c:v>
                  </c:pt>
                  <c:pt idx="431" c:formatCode="@">
                    <c:v>150153.SZ</c:v>
                  </c:pt>
                  <c:pt idx="432" c:formatCode="@">
                    <c:v>150153.SZ</c:v>
                  </c:pt>
                  <c:pt idx="433" c:formatCode="@">
                    <c:v>150153.SZ</c:v>
                  </c:pt>
                  <c:pt idx="434" c:formatCode="@">
                    <c:v>150153.SZ</c:v>
                  </c:pt>
                  <c:pt idx="435" c:formatCode="@">
                    <c:v>150153.SZ</c:v>
                  </c:pt>
                  <c:pt idx="436" c:formatCode="@">
                    <c:v>150153.SZ</c:v>
                  </c:pt>
                  <c:pt idx="437" c:formatCode="@">
                    <c:v>150153.SZ</c:v>
                  </c:pt>
                  <c:pt idx="438" c:formatCode="@">
                    <c:v>150153.SZ</c:v>
                  </c:pt>
                  <c:pt idx="439" c:formatCode="@">
                    <c:v>150153.SZ</c:v>
                  </c:pt>
                  <c:pt idx="440" c:formatCode="@">
                    <c:v>150153.SZ</c:v>
                  </c:pt>
                  <c:pt idx="441" c:formatCode="@">
                    <c:v>150153.SZ</c:v>
                  </c:pt>
                  <c:pt idx="442" c:formatCode="@">
                    <c:v>150153.SZ</c:v>
                  </c:pt>
                  <c:pt idx="443" c:formatCode="@">
                    <c:v>150153.SZ</c:v>
                  </c:pt>
                  <c:pt idx="444" c:formatCode="@">
                    <c:v>150153.SZ</c:v>
                  </c:pt>
                  <c:pt idx="445" c:formatCode="@">
                    <c:v>150153.SZ</c:v>
                  </c:pt>
                  <c:pt idx="446" c:formatCode="@">
                    <c:v>150153.SZ</c:v>
                  </c:pt>
                  <c:pt idx="447" c:formatCode="@">
                    <c:v>150153.SZ</c:v>
                  </c:pt>
                  <c:pt idx="448" c:formatCode="@">
                    <c:v>150153.SZ</c:v>
                  </c:pt>
                  <c:pt idx="449" c:formatCode="@">
                    <c:v>150153.SZ</c:v>
                  </c:pt>
                  <c:pt idx="450" c:formatCode="@">
                    <c:v>150153.SZ</c:v>
                  </c:pt>
                  <c:pt idx="451" c:formatCode="@">
                    <c:v>150153.SZ</c:v>
                  </c:pt>
                  <c:pt idx="452" c:formatCode="@">
                    <c:v>150153.SZ</c:v>
                  </c:pt>
                  <c:pt idx="453" c:formatCode="@">
                    <c:v>150153.SZ</c:v>
                  </c:pt>
                  <c:pt idx="454" c:formatCode="@">
                    <c:v>150153.SZ</c:v>
                  </c:pt>
                  <c:pt idx="455" c:formatCode="@">
                    <c:v>150153.SZ</c:v>
                  </c:pt>
                  <c:pt idx="456" c:formatCode="@">
                    <c:v>150153.SZ</c:v>
                  </c:pt>
                  <c:pt idx="457" c:formatCode="@">
                    <c:v>150153.SZ</c:v>
                  </c:pt>
                  <c:pt idx="458" c:formatCode="@">
                    <c:v>150153.SZ</c:v>
                  </c:pt>
                  <c:pt idx="459" c:formatCode="@">
                    <c:v>150153.SZ</c:v>
                  </c:pt>
                  <c:pt idx="460" c:formatCode="@">
                    <c:v>150153.SZ</c:v>
                  </c:pt>
                  <c:pt idx="461" c:formatCode="@">
                    <c:v>150153.SZ</c:v>
                  </c:pt>
                  <c:pt idx="462" c:formatCode="@">
                    <c:v>150153.SZ</c:v>
                  </c:pt>
                  <c:pt idx="463" c:formatCode="@">
                    <c:v>150153.SZ</c:v>
                  </c:pt>
                  <c:pt idx="464" c:formatCode="@">
                    <c:v>150153.SZ</c:v>
                  </c:pt>
                  <c:pt idx="465" c:formatCode="@">
                    <c:v>150153.SZ</c:v>
                  </c:pt>
                  <c:pt idx="466" c:formatCode="@">
                    <c:v>150153.SZ</c:v>
                  </c:pt>
                  <c:pt idx="467" c:formatCode="@">
                    <c:v>150153.SZ</c:v>
                  </c:pt>
                  <c:pt idx="468" c:formatCode="@">
                    <c:v>150153.SZ</c:v>
                  </c:pt>
                  <c:pt idx="469" c:formatCode="@">
                    <c:v>150153.SZ</c:v>
                  </c:pt>
                  <c:pt idx="470" c:formatCode="@">
                    <c:v>150153.SZ</c:v>
                  </c:pt>
                  <c:pt idx="471" c:formatCode="@">
                    <c:v>150153.SZ</c:v>
                  </c:pt>
                  <c:pt idx="472" c:formatCode="@">
                    <c:v>150153.SZ</c:v>
                  </c:pt>
                  <c:pt idx="473" c:formatCode="@">
                    <c:v>150153.SZ</c:v>
                  </c:pt>
                  <c:pt idx="474" c:formatCode="@">
                    <c:v>150153.SZ</c:v>
                  </c:pt>
                  <c:pt idx="475" c:formatCode="@">
                    <c:v>150153.SZ</c:v>
                  </c:pt>
                  <c:pt idx="476" c:formatCode="@">
                    <c:v>150153.SZ</c:v>
                  </c:pt>
                  <c:pt idx="477" c:formatCode="@">
                    <c:v>150153.SZ</c:v>
                  </c:pt>
                  <c:pt idx="478" c:formatCode="@">
                    <c:v>150153.SZ</c:v>
                  </c:pt>
                  <c:pt idx="479" c:formatCode="@">
                    <c:v>150153.SZ</c:v>
                  </c:pt>
                  <c:pt idx="480" c:formatCode="@">
                    <c:v>150153.SZ</c:v>
                  </c:pt>
                  <c:pt idx="481" c:formatCode="@">
                    <c:v>150153.SZ</c:v>
                  </c:pt>
                  <c:pt idx="482" c:formatCode="@">
                    <c:v>150153.SZ</c:v>
                  </c:pt>
                  <c:pt idx="483" c:formatCode="@">
                    <c:v>150153.SZ</c:v>
                  </c:pt>
                  <c:pt idx="484" c:formatCode="@">
                    <c:v>150153.SZ</c:v>
                  </c:pt>
                  <c:pt idx="485" c:formatCode="@">
                    <c:v>150153.SZ</c:v>
                  </c:pt>
                  <c:pt idx="486" c:formatCode="@">
                    <c:v>150153.SZ</c:v>
                  </c:pt>
                  <c:pt idx="487" c:formatCode="@">
                    <c:v>150153.SZ</c:v>
                  </c:pt>
                  <c:pt idx="488" c:formatCode="@">
                    <c:v>150153.SZ</c:v>
                  </c:pt>
                  <c:pt idx="489" c:formatCode="@">
                    <c:v>150153.SZ</c:v>
                  </c:pt>
                  <c:pt idx="490" c:formatCode="@">
                    <c:v>150153.SZ</c:v>
                  </c:pt>
                  <c:pt idx="491" c:formatCode="@">
                    <c:v>150153.SZ</c:v>
                  </c:pt>
                  <c:pt idx="492" c:formatCode="@">
                    <c:v>150153.SZ</c:v>
                  </c:pt>
                  <c:pt idx="493" c:formatCode="@">
                    <c:v>150153.SZ</c:v>
                  </c:pt>
                  <c:pt idx="494" c:formatCode="@">
                    <c:v>150153.SZ</c:v>
                  </c:pt>
                  <c:pt idx="495" c:formatCode="@">
                    <c:v>150153.SZ</c:v>
                  </c:pt>
                  <c:pt idx="496" c:formatCode="@">
                    <c:v>150153.SZ</c:v>
                  </c:pt>
                  <c:pt idx="497" c:formatCode="@">
                    <c:v>150153.SZ</c:v>
                  </c:pt>
                  <c:pt idx="498" c:formatCode="@">
                    <c:v>150153.SZ</c:v>
                  </c:pt>
                  <c:pt idx="499" c:formatCode="@">
                    <c:v>150153.SZ</c:v>
                  </c:pt>
                  <c:pt idx="500" c:formatCode="@">
                    <c:v>150153.SZ</c:v>
                  </c:pt>
                  <c:pt idx="501" c:formatCode="@">
                    <c:v>150153.SZ</c:v>
                  </c:pt>
                  <c:pt idx="502" c:formatCode="@">
                    <c:v>150153.SZ</c:v>
                  </c:pt>
                  <c:pt idx="503" c:formatCode="@">
                    <c:v>150153.SZ</c:v>
                  </c:pt>
                  <c:pt idx="504" c:formatCode="@">
                    <c:v>150153.SZ</c:v>
                  </c:pt>
                  <c:pt idx="505" c:formatCode="@">
                    <c:v>150153.SZ</c:v>
                  </c:pt>
                  <c:pt idx="506" c:formatCode="@">
                    <c:v>150153.SZ</c:v>
                  </c:pt>
                  <c:pt idx="507" c:formatCode="@">
                    <c:v>150153.SZ</c:v>
                  </c:pt>
                  <c:pt idx="508" c:formatCode="@">
                    <c:v>150153.SZ</c:v>
                  </c:pt>
                  <c:pt idx="509" c:formatCode="@">
                    <c:v>150153.SZ</c:v>
                  </c:pt>
                  <c:pt idx="510" c:formatCode="@">
                    <c:v>150153.SZ</c:v>
                  </c:pt>
                  <c:pt idx="511" c:formatCode="@">
                    <c:v>150153.SZ</c:v>
                  </c:pt>
                  <c:pt idx="512" c:formatCode="@">
                    <c:v>150153.SZ</c:v>
                  </c:pt>
                  <c:pt idx="513" c:formatCode="@">
                    <c:v>150153.SZ</c:v>
                  </c:pt>
                  <c:pt idx="514" c:formatCode="@">
                    <c:v>150153.SZ</c:v>
                  </c:pt>
                  <c:pt idx="515" c:formatCode="@">
                    <c:v>150153.SZ</c:v>
                  </c:pt>
                  <c:pt idx="516" c:formatCode="@">
                    <c:v>150153.SZ</c:v>
                  </c:pt>
                  <c:pt idx="517" c:formatCode="@">
                    <c:v>150153.SZ</c:v>
                  </c:pt>
                  <c:pt idx="518" c:formatCode="@">
                    <c:v>150153.SZ</c:v>
                  </c:pt>
                  <c:pt idx="519" c:formatCode="@">
                    <c:v>150153.SZ</c:v>
                  </c:pt>
                  <c:pt idx="520" c:formatCode="@">
                    <c:v>150153.SZ</c:v>
                  </c:pt>
                  <c:pt idx="521" c:formatCode="@">
                    <c:v>150153.SZ</c:v>
                  </c:pt>
                  <c:pt idx="522" c:formatCode="@">
                    <c:v>150153.SZ</c:v>
                  </c:pt>
                  <c:pt idx="523" c:formatCode="@">
                    <c:v>150153.SZ</c:v>
                  </c:pt>
                  <c:pt idx="524" c:formatCode="@">
                    <c:v>150153.SZ</c:v>
                  </c:pt>
                  <c:pt idx="525" c:formatCode="@">
                    <c:v>150153.SZ</c:v>
                  </c:pt>
                  <c:pt idx="526" c:formatCode="@">
                    <c:v>150153.SZ</c:v>
                  </c:pt>
                  <c:pt idx="527" c:formatCode="@">
                    <c:v>150153.SZ</c:v>
                  </c:pt>
                  <c:pt idx="528" c:formatCode="@">
                    <c:v>150153.SZ</c:v>
                  </c:pt>
                  <c:pt idx="529" c:formatCode="@">
                    <c:v>150153.SZ</c:v>
                  </c:pt>
                  <c:pt idx="530" c:formatCode="@">
                    <c:v>150153.SZ</c:v>
                  </c:pt>
                  <c:pt idx="531" c:formatCode="@">
                    <c:v>150153.SZ</c:v>
                  </c:pt>
                  <c:pt idx="532" c:formatCode="@">
                    <c:v>150153.SZ</c:v>
                  </c:pt>
                  <c:pt idx="533" c:formatCode="@">
                    <c:v>150153.SZ</c:v>
                  </c:pt>
                  <c:pt idx="534" c:formatCode="@">
                    <c:v>150153.SZ</c:v>
                  </c:pt>
                  <c:pt idx="535" c:formatCode="@">
                    <c:v>150153.SZ</c:v>
                  </c:pt>
                  <c:pt idx="536" c:formatCode="@">
                    <c:v>150153.SZ</c:v>
                  </c:pt>
                  <c:pt idx="537" c:formatCode="@">
                    <c:v>150153.SZ</c:v>
                  </c:pt>
                  <c:pt idx="538" c:formatCode="@">
                    <c:v>150153.SZ</c:v>
                  </c:pt>
                  <c:pt idx="539" c:formatCode="@">
                    <c:v>150153.SZ</c:v>
                  </c:pt>
                  <c:pt idx="540" c:formatCode="@">
                    <c:v>150153.SZ</c:v>
                  </c:pt>
                  <c:pt idx="541" c:formatCode="@">
                    <c:v>150153.SZ</c:v>
                  </c:pt>
                  <c:pt idx="542" c:formatCode="@">
                    <c:v>150153.SZ</c:v>
                  </c:pt>
                  <c:pt idx="543" c:formatCode="@">
                    <c:v>150153.SZ</c:v>
                  </c:pt>
                  <c:pt idx="544" c:formatCode="@">
                    <c:v>150153.SZ</c:v>
                  </c:pt>
                  <c:pt idx="545" c:formatCode="@">
                    <c:v>150153.SZ</c:v>
                  </c:pt>
                  <c:pt idx="546" c:formatCode="@">
                    <c:v>150153.SZ</c:v>
                  </c:pt>
                  <c:pt idx="547" c:formatCode="@">
                    <c:v>150153.SZ</c:v>
                  </c:pt>
                  <c:pt idx="548" c:formatCode="@">
                    <c:v>150153.SZ</c:v>
                  </c:pt>
                  <c:pt idx="549" c:formatCode="@">
                    <c:v>150153.SZ</c:v>
                  </c:pt>
                  <c:pt idx="550" c:formatCode="@">
                    <c:v>150153.SZ</c:v>
                  </c:pt>
                  <c:pt idx="551" c:formatCode="@">
                    <c:v>150153.SZ</c:v>
                  </c:pt>
                  <c:pt idx="552" c:formatCode="@">
                    <c:v>150153.SZ</c:v>
                  </c:pt>
                  <c:pt idx="553" c:formatCode="@">
                    <c:v>150153.SZ</c:v>
                  </c:pt>
                  <c:pt idx="554" c:formatCode="@">
                    <c:v>150153.SZ</c:v>
                  </c:pt>
                  <c:pt idx="555" c:formatCode="@">
                    <c:v>150153.SZ</c:v>
                  </c:pt>
                  <c:pt idx="556" c:formatCode="@">
                    <c:v>150153.SZ</c:v>
                  </c:pt>
                  <c:pt idx="557" c:formatCode="@">
                    <c:v>150153.SZ</c:v>
                  </c:pt>
                  <c:pt idx="558" c:formatCode="@">
                    <c:v>150153.SZ</c:v>
                  </c:pt>
                  <c:pt idx="559" c:formatCode="@">
                    <c:v>150153.SZ</c:v>
                  </c:pt>
                  <c:pt idx="560" c:formatCode="@">
                    <c:v>150153.SZ</c:v>
                  </c:pt>
                  <c:pt idx="561" c:formatCode="@">
                    <c:v>150153.SZ</c:v>
                  </c:pt>
                  <c:pt idx="562" c:formatCode="@">
                    <c:v>150153.SZ</c:v>
                  </c:pt>
                  <c:pt idx="563" c:formatCode="@">
                    <c:v>150153.SZ</c:v>
                  </c:pt>
                  <c:pt idx="564" c:formatCode="@">
                    <c:v>150153.SZ</c:v>
                  </c:pt>
                  <c:pt idx="565" c:formatCode="@">
                    <c:v>150153.SZ</c:v>
                  </c:pt>
                  <c:pt idx="566" c:formatCode="@">
                    <c:v>150153.SZ</c:v>
                  </c:pt>
                  <c:pt idx="567" c:formatCode="@">
                    <c:v>150153.SZ</c:v>
                  </c:pt>
                  <c:pt idx="568" c:formatCode="@">
                    <c:v>150153.SZ</c:v>
                  </c:pt>
                  <c:pt idx="569" c:formatCode="@">
                    <c:v>150153.SZ</c:v>
                  </c:pt>
                  <c:pt idx="570" c:formatCode="@">
                    <c:v>150153.SZ</c:v>
                  </c:pt>
                  <c:pt idx="571" c:formatCode="@">
                    <c:v>150153.SZ</c:v>
                  </c:pt>
                  <c:pt idx="572" c:formatCode="@">
                    <c:v>150153.SZ</c:v>
                  </c:pt>
                  <c:pt idx="573" c:formatCode="@">
                    <c:v>150153.SZ</c:v>
                  </c:pt>
                  <c:pt idx="574" c:formatCode="@">
                    <c:v>150153.SZ</c:v>
                  </c:pt>
                  <c:pt idx="575" c:formatCode="@">
                    <c:v>150153.SZ</c:v>
                  </c:pt>
                  <c:pt idx="576" c:formatCode="@">
                    <c:v>150153.SZ</c:v>
                  </c:pt>
                  <c:pt idx="577" c:formatCode="@">
                    <c:v>150153.SZ</c:v>
                  </c:pt>
                  <c:pt idx="578" c:formatCode="@">
                    <c:v>150153.SZ</c:v>
                  </c:pt>
                  <c:pt idx="579" c:formatCode="@">
                    <c:v>150153.SZ</c:v>
                  </c:pt>
                  <c:pt idx="580" c:formatCode="@">
                    <c:v>150153.SZ</c:v>
                  </c:pt>
                  <c:pt idx="581" c:formatCode="@">
                    <c:v>150153.SZ</c:v>
                  </c:pt>
                  <c:pt idx="582" c:formatCode="@">
                    <c:v>150153.SZ</c:v>
                  </c:pt>
                  <c:pt idx="583" c:formatCode="@">
                    <c:v>150153.SZ</c:v>
                  </c:pt>
                  <c:pt idx="584" c:formatCode="@">
                    <c:v>150153.SZ</c:v>
                  </c:pt>
                  <c:pt idx="585" c:formatCode="@">
                    <c:v>150153.SZ</c:v>
                  </c:pt>
                  <c:pt idx="586" c:formatCode="@">
                    <c:v>150153.SZ</c:v>
                  </c:pt>
                  <c:pt idx="587" c:formatCode="@">
                    <c:v>150153.SZ</c:v>
                  </c:pt>
                  <c:pt idx="588" c:formatCode="@">
                    <c:v>150153.SZ</c:v>
                  </c:pt>
                  <c:pt idx="589" c:formatCode="@">
                    <c:v>150153.SZ</c:v>
                  </c:pt>
                  <c:pt idx="590" c:formatCode="@">
                    <c:v>150153.SZ</c:v>
                  </c:pt>
                  <c:pt idx="591" c:formatCode="@">
                    <c:v>150153.SZ</c:v>
                  </c:pt>
                  <c:pt idx="592" c:formatCode="@">
                    <c:v>150153.SZ</c:v>
                  </c:pt>
                  <c:pt idx="593" c:formatCode="@">
                    <c:v>150153.SZ</c:v>
                  </c:pt>
                  <c:pt idx="594" c:formatCode="@">
                    <c:v>150153.SZ</c:v>
                  </c:pt>
                  <c:pt idx="595" c:formatCode="@">
                    <c:v>150153.SZ</c:v>
                  </c:pt>
                  <c:pt idx="596" c:formatCode="@">
                    <c:v>150153.SZ</c:v>
                  </c:pt>
                  <c:pt idx="597" c:formatCode="@">
                    <c:v>150153.SZ</c:v>
                  </c:pt>
                  <c:pt idx="598" c:formatCode="@">
                    <c:v>150153.SZ</c:v>
                  </c:pt>
                  <c:pt idx="599" c:formatCode="@">
                    <c:v>150153.SZ</c:v>
                  </c:pt>
                  <c:pt idx="600" c:formatCode="@">
                    <c:v>150153.SZ</c:v>
                  </c:pt>
                  <c:pt idx="601" c:formatCode="@">
                    <c:v>150153.SZ</c:v>
                  </c:pt>
                  <c:pt idx="602" c:formatCode="@">
                    <c:v>150153.SZ</c:v>
                  </c:pt>
                  <c:pt idx="603" c:formatCode="@">
                    <c:v>150153.SZ</c:v>
                  </c:pt>
                  <c:pt idx="604" c:formatCode="@">
                    <c:v>150153.SZ</c:v>
                  </c:pt>
                  <c:pt idx="605" c:formatCode="@">
                    <c:v>150153.SZ</c:v>
                  </c:pt>
                  <c:pt idx="606" c:formatCode="@">
                    <c:v>150153.SZ</c:v>
                  </c:pt>
                  <c:pt idx="607" c:formatCode="@">
                    <c:v>150153.SZ</c:v>
                  </c:pt>
                  <c:pt idx="608" c:formatCode="@">
                    <c:v>150153.SZ</c:v>
                  </c:pt>
                  <c:pt idx="609" c:formatCode="@">
                    <c:v>150153.SZ</c:v>
                  </c:pt>
                  <c:pt idx="610" c:formatCode="@">
                    <c:v>150153.SZ</c:v>
                  </c:pt>
                  <c:pt idx="611" c:formatCode="@">
                    <c:v>150153.SZ</c:v>
                  </c:pt>
                  <c:pt idx="612" c:formatCode="@">
                    <c:v>150153.SZ</c:v>
                  </c:pt>
                  <c:pt idx="613" c:formatCode="@">
                    <c:v>150153.SZ</c:v>
                  </c:pt>
                  <c:pt idx="614" c:formatCode="@">
                    <c:v>150153.SZ</c:v>
                  </c:pt>
                  <c:pt idx="615" c:formatCode="@">
                    <c:v>150153.SZ</c:v>
                  </c:pt>
                  <c:pt idx="616" c:formatCode="@">
                    <c:v>150153.SZ</c:v>
                  </c:pt>
                  <c:pt idx="617" c:formatCode="@">
                    <c:v>150153.SZ</c:v>
                  </c:pt>
                  <c:pt idx="618" c:formatCode="@">
                    <c:v>150153.SZ</c:v>
                  </c:pt>
                  <c:pt idx="619" c:formatCode="@">
                    <c:v>150153.SZ</c:v>
                  </c:pt>
                  <c:pt idx="620" c:formatCode="@">
                    <c:v>150153.SZ</c:v>
                  </c:pt>
                  <c:pt idx="621" c:formatCode="@">
                    <c:v>150153.SZ</c:v>
                  </c:pt>
                  <c:pt idx="622" c:formatCode="@">
                    <c:v>150153.SZ</c:v>
                  </c:pt>
                  <c:pt idx="623" c:formatCode="@">
                    <c:v>150153.SZ</c:v>
                  </c:pt>
                  <c:pt idx="624" c:formatCode="@">
                    <c:v>150153.SZ</c:v>
                  </c:pt>
                  <c:pt idx="625" c:formatCode="@">
                    <c:v>150153.SZ</c:v>
                  </c:pt>
                  <c:pt idx="626" c:formatCode="@">
                    <c:v>150153.SZ</c:v>
                  </c:pt>
                  <c:pt idx="627" c:formatCode="@">
                    <c:v>150153.SZ</c:v>
                  </c:pt>
                  <c:pt idx="628" c:formatCode="@">
                    <c:v>150153.SZ</c:v>
                  </c:pt>
                  <c:pt idx="629" c:formatCode="@">
                    <c:v>150153.SZ</c:v>
                  </c:pt>
                  <c:pt idx="630" c:formatCode="@">
                    <c:v>150153.SZ</c:v>
                  </c:pt>
                  <c:pt idx="631" c:formatCode="@">
                    <c:v>150153.SZ</c:v>
                  </c:pt>
                  <c:pt idx="632" c:formatCode="@">
                    <c:v>150153.SZ</c:v>
                  </c:pt>
                  <c:pt idx="633" c:formatCode="@">
                    <c:v>150153.SZ</c:v>
                  </c:pt>
                  <c:pt idx="634" c:formatCode="@">
                    <c:v>150153.SZ</c:v>
                  </c:pt>
                  <c:pt idx="635" c:formatCode="@">
                    <c:v>150153.SZ</c:v>
                  </c:pt>
                  <c:pt idx="636" c:formatCode="@">
                    <c:v>150153.SZ</c:v>
                  </c:pt>
                  <c:pt idx="637" c:formatCode="@">
                    <c:v>150153.SZ</c:v>
                  </c:pt>
                  <c:pt idx="638" c:formatCode="@">
                    <c:v>150153.SZ</c:v>
                  </c:pt>
                  <c:pt idx="639" c:formatCode="@">
                    <c:v>150153.SZ</c:v>
                  </c:pt>
                  <c:pt idx="640" c:formatCode="@">
                    <c:v>150153.SZ</c:v>
                  </c:pt>
                  <c:pt idx="641" c:formatCode="@">
                    <c:v>150153.SZ</c:v>
                  </c:pt>
                  <c:pt idx="642" c:formatCode="@">
                    <c:v>150153.SZ</c:v>
                  </c:pt>
                  <c:pt idx="643" c:formatCode="@">
                    <c:v>150153.SZ</c:v>
                  </c:pt>
                  <c:pt idx="644" c:formatCode="@">
                    <c:v>150153.SZ</c:v>
                  </c:pt>
                  <c:pt idx="645" c:formatCode="@">
                    <c:v>150153.SZ</c:v>
                  </c:pt>
                  <c:pt idx="646" c:formatCode="@">
                    <c:v>150153.SZ</c:v>
                  </c:pt>
                  <c:pt idx="647" c:formatCode="@">
                    <c:v>150153.SZ</c:v>
                  </c:pt>
                  <c:pt idx="648" c:formatCode="@">
                    <c:v>150153.SZ</c:v>
                  </c:pt>
                  <c:pt idx="649" c:formatCode="@">
                    <c:v>150153.SZ</c:v>
                  </c:pt>
                  <c:pt idx="650" c:formatCode="@">
                    <c:v>150153.SZ</c:v>
                  </c:pt>
                  <c:pt idx="651" c:formatCode="@">
                    <c:v>150153.SZ</c:v>
                  </c:pt>
                  <c:pt idx="652" c:formatCode="@">
                    <c:v>150153.SZ</c:v>
                  </c:pt>
                  <c:pt idx="653" c:formatCode="@">
                    <c:v>150153.SZ</c:v>
                  </c:pt>
                  <c:pt idx="654" c:formatCode="@">
                    <c:v>150153.SZ</c:v>
                  </c:pt>
                  <c:pt idx="655" c:formatCode="@">
                    <c:v>150153.SZ</c:v>
                  </c:pt>
                  <c:pt idx="656" c:formatCode="@">
                    <c:v>150153.SZ</c:v>
                  </c:pt>
                  <c:pt idx="657" c:formatCode="@">
                    <c:v>150153.SZ</c:v>
                  </c:pt>
                  <c:pt idx="658" c:formatCode="@">
                    <c:v>150153.SZ</c:v>
                  </c:pt>
                  <c:pt idx="659" c:formatCode="@">
                    <c:v>150153.SZ</c:v>
                  </c:pt>
                  <c:pt idx="660" c:formatCode="@">
                    <c:v>150153.SZ</c:v>
                  </c:pt>
                  <c:pt idx="661" c:formatCode="@">
                    <c:v>150153.SZ</c:v>
                  </c:pt>
                  <c:pt idx="662" c:formatCode="@">
                    <c:v>150153.SZ</c:v>
                  </c:pt>
                  <c:pt idx="663" c:formatCode="@">
                    <c:v>150153.SZ</c:v>
                  </c:pt>
                  <c:pt idx="664" c:formatCode="@">
                    <c:v>150153.SZ</c:v>
                  </c:pt>
                  <c:pt idx="665" c:formatCode="@">
                    <c:v>150153.SZ</c:v>
                  </c:pt>
                  <c:pt idx="666" c:formatCode="@">
                    <c:v>150153.SZ</c:v>
                  </c:pt>
                  <c:pt idx="667" c:formatCode="@">
                    <c:v>150153.SZ</c:v>
                  </c:pt>
                  <c:pt idx="668" c:formatCode="@">
                    <c:v>150153.SZ</c:v>
                  </c:pt>
                  <c:pt idx="669" c:formatCode="@">
                    <c:v>150153.SZ</c:v>
                  </c:pt>
                  <c:pt idx="670" c:formatCode="@">
                    <c:v>150153.SZ</c:v>
                  </c:pt>
                  <c:pt idx="671" c:formatCode="@">
                    <c:v>150153.SZ</c:v>
                  </c:pt>
                  <c:pt idx="672" c:formatCode="@">
                    <c:v>150153.SZ</c:v>
                  </c:pt>
                  <c:pt idx="673" c:formatCode="@">
                    <c:v>150153.SZ</c:v>
                  </c:pt>
                  <c:pt idx="674" c:formatCode="@">
                    <c:v>150153.SZ</c:v>
                  </c:pt>
                  <c:pt idx="675" c:formatCode="@">
                    <c:v>150153.SZ</c:v>
                  </c:pt>
                  <c:pt idx="676" c:formatCode="@">
                    <c:v>150153.SZ</c:v>
                  </c:pt>
                  <c:pt idx="677" c:formatCode="@">
                    <c:v>150153.SZ</c:v>
                  </c:pt>
                  <c:pt idx="678" c:formatCode="@">
                    <c:v>150153.SZ</c:v>
                  </c:pt>
                  <c:pt idx="679" c:formatCode="@">
                    <c:v>150153.SZ</c:v>
                  </c:pt>
                  <c:pt idx="680" c:formatCode="@">
                    <c:v>150153.SZ</c:v>
                  </c:pt>
                  <c:pt idx="681" c:formatCode="@">
                    <c:v>150153.SZ</c:v>
                  </c:pt>
                  <c:pt idx="682" c:formatCode="@">
                    <c:v>150153.SZ</c:v>
                  </c:pt>
                  <c:pt idx="683" c:formatCode="@">
                    <c:v>150153.SZ</c:v>
                  </c:pt>
                  <c:pt idx="684" c:formatCode="@">
                    <c:v>150153.SZ</c:v>
                  </c:pt>
                  <c:pt idx="685" c:formatCode="@">
                    <c:v>150153.SZ</c:v>
                  </c:pt>
                  <c:pt idx="686" c:formatCode="@">
                    <c:v>150153.SZ</c:v>
                  </c:pt>
                  <c:pt idx="687" c:formatCode="@">
                    <c:v>150153.SZ</c:v>
                  </c:pt>
                  <c:pt idx="688" c:formatCode="@">
                    <c:v>150153.SZ</c:v>
                  </c:pt>
                  <c:pt idx="689" c:formatCode="@">
                    <c:v>150153.SZ</c:v>
                  </c:pt>
                  <c:pt idx="690" c:formatCode="@">
                    <c:v>150153.SZ</c:v>
                  </c:pt>
                  <c:pt idx="691" c:formatCode="@">
                    <c:v>150153.SZ</c:v>
                  </c:pt>
                  <c:pt idx="692" c:formatCode="@">
                    <c:v>150153.SZ</c:v>
                  </c:pt>
                  <c:pt idx="693" c:formatCode="@">
                    <c:v>150153.SZ</c:v>
                  </c:pt>
                  <c:pt idx="694" c:formatCode="@">
                    <c:v>150153.SZ</c:v>
                  </c:pt>
                  <c:pt idx="695" c:formatCode="@">
                    <c:v>150153.SZ</c:v>
                  </c:pt>
                  <c:pt idx="696" c:formatCode="@">
                    <c:v>150153.SZ</c:v>
                  </c:pt>
                  <c:pt idx="697" c:formatCode="@">
                    <c:v>150153.SZ</c:v>
                  </c:pt>
                  <c:pt idx="698" c:formatCode="@">
                    <c:v>150153.SZ</c:v>
                  </c:pt>
                  <c:pt idx="699" c:formatCode="@">
                    <c:v>150153.SZ</c:v>
                  </c:pt>
                  <c:pt idx="700" c:formatCode="@">
                    <c:v>150153.SZ</c:v>
                  </c:pt>
                  <c:pt idx="701" c:formatCode="@">
                    <c:v>150153.SZ</c:v>
                  </c:pt>
                  <c:pt idx="702" c:formatCode="@">
                    <c:v>150153.SZ</c:v>
                  </c:pt>
                  <c:pt idx="703" c:formatCode="@">
                    <c:v>150153.SZ</c:v>
                  </c:pt>
                  <c:pt idx="704" c:formatCode="@">
                    <c:v>150153.SZ</c:v>
                  </c:pt>
                  <c:pt idx="705" c:formatCode="@">
                    <c:v>150153.SZ</c:v>
                  </c:pt>
                  <c:pt idx="706" c:formatCode="@">
                    <c:v>150153.SZ</c:v>
                  </c:pt>
                  <c:pt idx="707" c:formatCode="@">
                    <c:v>150153.SZ</c:v>
                  </c:pt>
                  <c:pt idx="708" c:formatCode="@">
                    <c:v>150153.SZ</c:v>
                  </c:pt>
                  <c:pt idx="709" c:formatCode="@">
                    <c:v>150153.SZ</c:v>
                  </c:pt>
                  <c:pt idx="710" c:formatCode="@">
                    <c:v>150153.SZ</c:v>
                  </c:pt>
                  <c:pt idx="711" c:formatCode="@">
                    <c:v>150153.SZ</c:v>
                  </c:pt>
                  <c:pt idx="712" c:formatCode="@">
                    <c:v>150153.SZ</c:v>
                  </c:pt>
                  <c:pt idx="713" c:formatCode="@">
                    <c:v>150153.SZ</c:v>
                  </c:pt>
                  <c:pt idx="714" c:formatCode="@">
                    <c:v>150153.SZ</c:v>
                  </c:pt>
                  <c:pt idx="715" c:formatCode="@">
                    <c:v>150153.SZ</c:v>
                  </c:pt>
                  <c:pt idx="716" c:formatCode="@">
                    <c:v>150153.SZ</c:v>
                  </c:pt>
                  <c:pt idx="717" c:formatCode="@">
                    <c:v>150153.SZ</c:v>
                  </c:pt>
                  <c:pt idx="718" c:formatCode="@">
                    <c:v>150153.SZ</c:v>
                  </c:pt>
                  <c:pt idx="719" c:formatCode="@">
                    <c:v>150153.SZ</c:v>
                  </c:pt>
                  <c:pt idx="720" c:formatCode="@">
                    <c:v>150153.SZ</c:v>
                  </c:pt>
                  <c:pt idx="721" c:formatCode="@">
                    <c:v>150153.SZ</c:v>
                  </c:pt>
                  <c:pt idx="722" c:formatCode="@">
                    <c:v>150153.SZ</c:v>
                  </c:pt>
                  <c:pt idx="723" c:formatCode="@">
                    <c:v>150153.SZ</c:v>
                  </c:pt>
                  <c:pt idx="724" c:formatCode="@">
                    <c:v>150153.SZ</c:v>
                  </c:pt>
                  <c:pt idx="725" c:formatCode="@">
                    <c:v>150153.SZ</c:v>
                  </c:pt>
                  <c:pt idx="726" c:formatCode="@">
                    <c:v>150153.SZ</c:v>
                  </c:pt>
                  <c:pt idx="727" c:formatCode="@">
                    <c:v>150153.SZ</c:v>
                  </c:pt>
                  <c:pt idx="728" c:formatCode="@">
                    <c:v>150153.SZ</c:v>
                  </c:pt>
                  <c:pt idx="729" c:formatCode="@">
                    <c:v>150153.SZ</c:v>
                  </c:pt>
                  <c:pt idx="730" c:formatCode="@">
                    <c:v>150153.SZ</c:v>
                  </c:pt>
                  <c:pt idx="731" c:formatCode="@">
                    <c:v>150153.SZ</c:v>
                  </c:pt>
                  <c:pt idx="732" c:formatCode="@">
                    <c:v>150153.SZ</c:v>
                  </c:pt>
                  <c:pt idx="733" c:formatCode="@">
                    <c:v>150153.SZ</c:v>
                  </c:pt>
                  <c:pt idx="734" c:formatCode="@">
                    <c:v>150153.SZ</c:v>
                  </c:pt>
                  <c:pt idx="735" c:formatCode="@">
                    <c:v>150153.SZ</c:v>
                  </c:pt>
                  <c:pt idx="736" c:formatCode="@">
                    <c:v>150153.SZ</c:v>
                  </c:pt>
                  <c:pt idx="737" c:formatCode="@">
                    <c:v>150153.SZ</c:v>
                  </c:pt>
                  <c:pt idx="738" c:formatCode="@">
                    <c:v>150153.SZ</c:v>
                  </c:pt>
                  <c:pt idx="739" c:formatCode="@">
                    <c:v>150153.SZ</c:v>
                  </c:pt>
                  <c:pt idx="740" c:formatCode="@">
                    <c:v>150153.SZ</c:v>
                  </c:pt>
                  <c:pt idx="741" c:formatCode="@">
                    <c:v>150153.SZ</c:v>
                  </c:pt>
                  <c:pt idx="742" c:formatCode="@">
                    <c:v>150153.SZ</c:v>
                  </c:pt>
                  <c:pt idx="743" c:formatCode="@">
                    <c:v>150153.SZ</c:v>
                  </c:pt>
                  <c:pt idx="744" c:formatCode="@">
                    <c:v>150153.SZ</c:v>
                  </c:pt>
                  <c:pt idx="745" c:formatCode="@">
                    <c:v>150153.SZ</c:v>
                  </c:pt>
                  <c:pt idx="746" c:formatCode="@">
                    <c:v>150153.SZ</c:v>
                  </c:pt>
                  <c:pt idx="747" c:formatCode="@">
                    <c:v>150153.SZ</c:v>
                  </c:pt>
                  <c:pt idx="748" c:formatCode="@">
                    <c:v>150153.SZ</c:v>
                  </c:pt>
                  <c:pt idx="749" c:formatCode="@">
                    <c:v>150153.SZ</c:v>
                  </c:pt>
                  <c:pt idx="750" c:formatCode="@">
                    <c:v>150153.SZ</c:v>
                  </c:pt>
                  <c:pt idx="751" c:formatCode="@">
                    <c:v>150153.SZ</c:v>
                  </c:pt>
                  <c:pt idx="752" c:formatCode="@">
                    <c:v>150153.SZ</c:v>
                  </c:pt>
                  <c:pt idx="753" c:formatCode="@">
                    <c:v>150153.SZ</c:v>
                  </c:pt>
                  <c:pt idx="754" c:formatCode="@">
                    <c:v>150153.SZ</c:v>
                  </c:pt>
                  <c:pt idx="755" c:formatCode="@">
                    <c:v>150153.SZ</c:v>
                  </c:pt>
                  <c:pt idx="756" c:formatCode="@">
                    <c:v>150153.SZ</c:v>
                  </c:pt>
                  <c:pt idx="757" c:formatCode="@">
                    <c:v>150153.SZ</c:v>
                  </c:pt>
                  <c:pt idx="758" c:formatCode="@">
                    <c:v>150153.SZ</c:v>
                  </c:pt>
                  <c:pt idx="759" c:formatCode="@">
                    <c:v>150153.SZ</c:v>
                  </c:pt>
                  <c:pt idx="760" c:formatCode="@">
                    <c:v>150153.SZ</c:v>
                  </c:pt>
                  <c:pt idx="761" c:formatCode="@">
                    <c:v>150153.SZ</c:v>
                  </c:pt>
                  <c:pt idx="762" c:formatCode="@">
                    <c:v>150153.SZ</c:v>
                  </c:pt>
                  <c:pt idx="763" c:formatCode="@">
                    <c:v>150153.SZ</c:v>
                  </c:pt>
                  <c:pt idx="764" c:formatCode="@">
                    <c:v>150153.SZ</c:v>
                  </c:pt>
                  <c:pt idx="765" c:formatCode="@">
                    <c:v>150153.SZ</c:v>
                  </c:pt>
                  <c:pt idx="766" c:formatCode="@">
                    <c:v>150153.SZ</c:v>
                  </c:pt>
                  <c:pt idx="767" c:formatCode="@">
                    <c:v>150153.SZ</c:v>
                  </c:pt>
                  <c:pt idx="768" c:formatCode="@">
                    <c:v>150153.SZ</c:v>
                  </c:pt>
                  <c:pt idx="769" c:formatCode="@">
                    <c:v>150153.SZ</c:v>
                  </c:pt>
                  <c:pt idx="770" c:formatCode="@">
                    <c:v>150153.SZ</c:v>
                  </c:pt>
                  <c:pt idx="771" c:formatCode="@">
                    <c:v>150153.SZ</c:v>
                  </c:pt>
                  <c:pt idx="772" c:formatCode="@">
                    <c:v>150153.SZ</c:v>
                  </c:pt>
                  <c:pt idx="773" c:formatCode="@">
                    <c:v>150153.SZ</c:v>
                  </c:pt>
                  <c:pt idx="774" c:formatCode="@">
                    <c:v>150153.SZ</c:v>
                  </c:pt>
                  <c:pt idx="775" c:formatCode="@">
                    <c:v>150153.SZ</c:v>
                  </c:pt>
                  <c:pt idx="776" c:formatCode="@">
                    <c:v>150153.SZ</c:v>
                  </c:pt>
                  <c:pt idx="777" c:formatCode="@">
                    <c:v>150153.SZ</c:v>
                  </c:pt>
                  <c:pt idx="778" c:formatCode="@">
                    <c:v>150153.SZ</c:v>
                  </c:pt>
                  <c:pt idx="779" c:formatCode="@">
                    <c:v>150153.SZ</c:v>
                  </c:pt>
                  <c:pt idx="780" c:formatCode="@">
                    <c:v>150153.SZ</c:v>
                  </c:pt>
                  <c:pt idx="781" c:formatCode="@">
                    <c:v>150153.SZ</c:v>
                  </c:pt>
                  <c:pt idx="782" c:formatCode="@">
                    <c:v>150153.SZ</c:v>
                  </c:pt>
                  <c:pt idx="783" c:formatCode="@">
                    <c:v>150153.SZ</c:v>
                  </c:pt>
                  <c:pt idx="784" c:formatCode="@">
                    <c:v>150153.SZ</c:v>
                  </c:pt>
                  <c:pt idx="785" c:formatCode="@">
                    <c:v>150153.SZ</c:v>
                  </c:pt>
                  <c:pt idx="786" c:formatCode="@">
                    <c:v>150153.SZ</c:v>
                  </c:pt>
                  <c:pt idx="787" c:formatCode="@">
                    <c:v>150153.SZ</c:v>
                  </c:pt>
                  <c:pt idx="788" c:formatCode="@">
                    <c:v>150153.SZ</c:v>
                  </c:pt>
                  <c:pt idx="789" c:formatCode="@">
                    <c:v>150153.SZ</c:v>
                  </c:pt>
                  <c:pt idx="790" c:formatCode="@">
                    <c:v>150153.SZ</c:v>
                  </c:pt>
                  <c:pt idx="791" c:formatCode="@">
                    <c:v>150153.SZ</c:v>
                  </c:pt>
                  <c:pt idx="792" c:formatCode="@">
                    <c:v>150153.SZ</c:v>
                  </c:pt>
                  <c:pt idx="793" c:formatCode="@">
                    <c:v>150153.SZ</c:v>
                  </c:pt>
                  <c:pt idx="794" c:formatCode="@">
                    <c:v>150153.SZ</c:v>
                  </c:pt>
                  <c:pt idx="795" c:formatCode="@">
                    <c:v>150153.SZ</c:v>
                  </c:pt>
                  <c:pt idx="796" c:formatCode="@">
                    <c:v>150153.SZ</c:v>
                  </c:pt>
                  <c:pt idx="797" c:formatCode="@">
                    <c:v>150153.SZ</c:v>
                  </c:pt>
                  <c:pt idx="798" c:formatCode="@">
                    <c:v>150153.SZ</c:v>
                  </c:pt>
                  <c:pt idx="799" c:formatCode="@">
                    <c:v>150153.SZ</c:v>
                  </c:pt>
                  <c:pt idx="800" c:formatCode="@">
                    <c:v>150153.SZ</c:v>
                  </c:pt>
                  <c:pt idx="801" c:formatCode="@">
                    <c:v>150153.SZ</c:v>
                  </c:pt>
                  <c:pt idx="802" c:formatCode="@">
                    <c:v>150153.SZ</c:v>
                  </c:pt>
                  <c:pt idx="803" c:formatCode="@">
                    <c:v>150153.SZ</c:v>
                  </c:pt>
                  <c:pt idx="804" c:formatCode="@">
                    <c:v>150153.SZ</c:v>
                  </c:pt>
                  <c:pt idx="805" c:formatCode="@">
                    <c:v>150153.SZ</c:v>
                  </c:pt>
                  <c:pt idx="806" c:formatCode="@">
                    <c:v>150153.SZ</c:v>
                  </c:pt>
                  <c:pt idx="807" c:formatCode="@">
                    <c:v>150153.SZ</c:v>
                  </c:pt>
                  <c:pt idx="808" c:formatCode="@">
                    <c:v>150153.SZ</c:v>
                  </c:pt>
                  <c:pt idx="809" c:formatCode="@">
                    <c:v>150153.SZ</c:v>
                  </c:pt>
                  <c:pt idx="810" c:formatCode="@">
                    <c:v>150153.SZ</c:v>
                  </c:pt>
                  <c:pt idx="811" c:formatCode="@">
                    <c:v>150153.SZ</c:v>
                  </c:pt>
                  <c:pt idx="812" c:formatCode="@">
                    <c:v>150153.SZ</c:v>
                  </c:pt>
                  <c:pt idx="813" c:formatCode="@">
                    <c:v>150153.SZ</c:v>
                  </c:pt>
                  <c:pt idx="814" c:formatCode="@">
                    <c:v>150153.SZ</c:v>
                  </c:pt>
                  <c:pt idx="815" c:formatCode="@">
                    <c:v>150153.SZ</c:v>
                  </c:pt>
                  <c:pt idx="816" c:formatCode="@">
                    <c:v>150153.SZ</c:v>
                  </c:pt>
                  <c:pt idx="817" c:formatCode="@">
                    <c:v>150153.SZ</c:v>
                  </c:pt>
                  <c:pt idx="818" c:formatCode="@">
                    <c:v>150153.SZ</c:v>
                  </c:pt>
                  <c:pt idx="819" c:formatCode="@">
                    <c:v>150153.SZ</c:v>
                  </c:pt>
                  <c:pt idx="820" c:formatCode="@">
                    <c:v>150153.SZ</c:v>
                  </c:pt>
                  <c:pt idx="821" c:formatCode="@">
                    <c:v>150153.SZ</c:v>
                  </c:pt>
                  <c:pt idx="822" c:formatCode="@">
                    <c:v>150153.SZ</c:v>
                  </c:pt>
                  <c:pt idx="823" c:formatCode="@">
                    <c:v>150153.SZ</c:v>
                  </c:pt>
                  <c:pt idx="824" c:formatCode="@">
                    <c:v>150153.SZ</c:v>
                  </c:pt>
                  <c:pt idx="825" c:formatCode="@">
                    <c:v>150153.SZ</c:v>
                  </c:pt>
                  <c:pt idx="826" c:formatCode="@">
                    <c:v>150153.SZ</c:v>
                  </c:pt>
                  <c:pt idx="827" c:formatCode="@">
                    <c:v>150153.SZ</c:v>
                  </c:pt>
                  <c:pt idx="828" c:formatCode="@">
                    <c:v>150153.SZ</c:v>
                  </c:pt>
                  <c:pt idx="829" c:formatCode="@">
                    <c:v>150153.SZ</c:v>
                  </c:pt>
                  <c:pt idx="830" c:formatCode="@">
                    <c:v>150153.SZ</c:v>
                  </c:pt>
                  <c:pt idx="831" c:formatCode="@">
                    <c:v>150153.SZ</c:v>
                  </c:pt>
                  <c:pt idx="832" c:formatCode="@">
                    <c:v>150153.SZ</c:v>
                  </c:pt>
                  <c:pt idx="833" c:formatCode="@">
                    <c:v>150153.SZ</c:v>
                  </c:pt>
                  <c:pt idx="834" c:formatCode="@">
                    <c:v>150153.SZ</c:v>
                  </c:pt>
                  <c:pt idx="835" c:formatCode="@">
                    <c:v>150153.SZ</c:v>
                  </c:pt>
                  <c:pt idx="836" c:formatCode="@">
                    <c:v>150153.SZ</c:v>
                  </c:pt>
                  <c:pt idx="837" c:formatCode="@">
                    <c:v>150153.SZ</c:v>
                  </c:pt>
                  <c:pt idx="838" c:formatCode="@">
                    <c:v>150153.SZ</c:v>
                  </c:pt>
                  <c:pt idx="839" c:formatCode="@">
                    <c:v>150153.SZ</c:v>
                  </c:pt>
                  <c:pt idx="840" c:formatCode="@">
                    <c:v>150153.SZ</c:v>
                  </c:pt>
                  <c:pt idx="841" c:formatCode="@">
                    <c:v>150153.SZ</c:v>
                  </c:pt>
                  <c:pt idx="842" c:formatCode="@">
                    <c:v>150153.SZ</c:v>
                  </c:pt>
                  <c:pt idx="843" c:formatCode="@">
                    <c:v>150153.SZ</c:v>
                  </c:pt>
                  <c:pt idx="844" c:formatCode="@">
                    <c:v>150153.SZ</c:v>
                  </c:pt>
                  <c:pt idx="845" c:formatCode="@">
                    <c:v>150153.SZ</c:v>
                  </c:pt>
                  <c:pt idx="846" c:formatCode="@">
                    <c:v>150153.SZ</c:v>
                  </c:pt>
                  <c:pt idx="847" c:formatCode="@">
                    <c:v>150153.SZ</c:v>
                  </c:pt>
                  <c:pt idx="848" c:formatCode="@">
                    <c:v>150153.SZ</c:v>
                  </c:pt>
                  <c:pt idx="849" c:formatCode="@">
                    <c:v>150153.SZ</c:v>
                  </c:pt>
                  <c:pt idx="850" c:formatCode="@">
                    <c:v>150153.SZ</c:v>
                  </c:pt>
                  <c:pt idx="851" c:formatCode="@">
                    <c:v>150153.SZ</c:v>
                  </c:pt>
                  <c:pt idx="852" c:formatCode="@">
                    <c:v>150153.SZ</c:v>
                  </c:pt>
                  <c:pt idx="853" c:formatCode="@">
                    <c:v>150153.SZ</c:v>
                  </c:pt>
                  <c:pt idx="854" c:formatCode="@">
                    <c:v>150153.SZ</c:v>
                  </c:pt>
                  <c:pt idx="855" c:formatCode="@">
                    <c:v>150153.SZ</c:v>
                  </c:pt>
                  <c:pt idx="856" c:formatCode="@">
                    <c:v>150153.SZ</c:v>
                  </c:pt>
                  <c:pt idx="857" c:formatCode="@">
                    <c:v>150153.SZ</c:v>
                  </c:pt>
                  <c:pt idx="858" c:formatCode="@">
                    <c:v>150153.SZ</c:v>
                  </c:pt>
                  <c:pt idx="859" c:formatCode="@">
                    <c:v>150153.SZ</c:v>
                  </c:pt>
                  <c:pt idx="860" c:formatCode="@">
                    <c:v>150153.SZ</c:v>
                  </c:pt>
                  <c:pt idx="861" c:formatCode="@">
                    <c:v>150153.SZ</c:v>
                  </c:pt>
                  <c:pt idx="862" c:formatCode="@">
                    <c:v>150153.SZ</c:v>
                  </c:pt>
                  <c:pt idx="863" c:formatCode="@">
                    <c:v>150153.SZ</c:v>
                  </c:pt>
                  <c:pt idx="864" c:formatCode="@">
                    <c:v>150153.SZ</c:v>
                  </c:pt>
                  <c:pt idx="865" c:formatCode="@">
                    <c:v>150153.SZ</c:v>
                  </c:pt>
                  <c:pt idx="866" c:formatCode="@">
                    <c:v>150153.SZ</c:v>
                  </c:pt>
                  <c:pt idx="867" c:formatCode="@">
                    <c:v>150153.SZ</c:v>
                  </c:pt>
                  <c:pt idx="868" c:formatCode="@">
                    <c:v>150153.SZ</c:v>
                  </c:pt>
                  <c:pt idx="869" c:formatCode="@">
                    <c:v>150153.SZ</c:v>
                  </c:pt>
                  <c:pt idx="870" c:formatCode="@">
                    <c:v>150153.SZ</c:v>
                  </c:pt>
                  <c:pt idx="871" c:formatCode="@">
                    <c:v>150153.SZ</c:v>
                  </c:pt>
                  <c:pt idx="872" c:formatCode="@">
                    <c:v>150153.SZ</c:v>
                  </c:pt>
                  <c:pt idx="873" c:formatCode="@">
                    <c:v>150153.SZ</c:v>
                  </c:pt>
                  <c:pt idx="874" c:formatCode="@">
                    <c:v>150153.SZ</c:v>
                  </c:pt>
                  <c:pt idx="875" c:formatCode="@">
                    <c:v>150153.SZ</c:v>
                  </c:pt>
                  <c:pt idx="876" c:formatCode="@">
                    <c:v>150153.SZ</c:v>
                  </c:pt>
                  <c:pt idx="877" c:formatCode="@">
                    <c:v>150153.SZ</c:v>
                  </c:pt>
                  <c:pt idx="878" c:formatCode="@">
                    <c:v>150153.SZ</c:v>
                  </c:pt>
                  <c:pt idx="879" c:formatCode="@">
                    <c:v>150153.SZ</c:v>
                  </c:pt>
                  <c:pt idx="880" c:formatCode="@">
                    <c:v>150153.SZ</c:v>
                  </c:pt>
                  <c:pt idx="881" c:formatCode="@">
                    <c:v>150153.SZ</c:v>
                  </c:pt>
                  <c:pt idx="882" c:formatCode="@">
                    <c:v>150153.SZ</c:v>
                  </c:pt>
                  <c:pt idx="883" c:formatCode="@">
                    <c:v>150153.SZ</c:v>
                  </c:pt>
                  <c:pt idx="884" c:formatCode="@">
                    <c:v>150153.SZ</c:v>
                  </c:pt>
                  <c:pt idx="885" c:formatCode="@">
                    <c:v>150153.SZ</c:v>
                  </c:pt>
                  <c:pt idx="886" c:formatCode="@">
                    <c:v>150153.SZ</c:v>
                  </c:pt>
                  <c:pt idx="887" c:formatCode="@">
                    <c:v>150153.SZ</c:v>
                  </c:pt>
                  <c:pt idx="888" c:formatCode="@">
                    <c:v>150153.SZ</c:v>
                  </c:pt>
                  <c:pt idx="889" c:formatCode="@">
                    <c:v>150153.SZ</c:v>
                  </c:pt>
                  <c:pt idx="890" c:formatCode="@">
                    <c:v>150153.SZ</c:v>
                  </c:pt>
                  <c:pt idx="891" c:formatCode="@">
                    <c:v>150153.SZ</c:v>
                  </c:pt>
                  <c:pt idx="892" c:formatCode="@">
                    <c:v>150153.SZ</c:v>
                  </c:pt>
                  <c:pt idx="893" c:formatCode="@">
                    <c:v>150153.SZ</c:v>
                  </c:pt>
                  <c:pt idx="894" c:formatCode="@">
                    <c:v>150153.SZ</c:v>
                  </c:pt>
                  <c:pt idx="895" c:formatCode="@">
                    <c:v>150153.SZ</c:v>
                  </c:pt>
                  <c:pt idx="896" c:formatCode="@">
                    <c:v>150153.SZ</c:v>
                  </c:pt>
                  <c:pt idx="897" c:formatCode="@">
                    <c:v>150153.SZ</c:v>
                  </c:pt>
                  <c:pt idx="898" c:formatCode="@">
                    <c:v>150153.SZ</c:v>
                  </c:pt>
                  <c:pt idx="899" c:formatCode="@">
                    <c:v>150153.SZ</c:v>
                  </c:pt>
                  <c:pt idx="900" c:formatCode="@">
                    <c:v>150153.SZ</c:v>
                  </c:pt>
                  <c:pt idx="901" c:formatCode="@">
                    <c:v>150153.SZ</c:v>
                  </c:pt>
                  <c:pt idx="902" c:formatCode="@">
                    <c:v>150153.SZ</c:v>
                  </c:pt>
                  <c:pt idx="903" c:formatCode="@">
                    <c:v>150153.SZ</c:v>
                  </c:pt>
                  <c:pt idx="904" c:formatCode="@">
                    <c:v>150153.SZ</c:v>
                  </c:pt>
                  <c:pt idx="905" c:formatCode="@">
                    <c:v>150153.SZ</c:v>
                  </c:pt>
                  <c:pt idx="906" c:formatCode="@">
                    <c:v>150153.SZ</c:v>
                  </c:pt>
                  <c:pt idx="907" c:formatCode="@">
                    <c:v>150153.SZ</c:v>
                  </c:pt>
                  <c:pt idx="908" c:formatCode="@">
                    <c:v>150153.SZ</c:v>
                  </c:pt>
                  <c:pt idx="909" c:formatCode="@">
                    <c:v>150153.SZ</c:v>
                  </c:pt>
                  <c:pt idx="910" c:formatCode="@">
                    <c:v>150153.SZ</c:v>
                  </c:pt>
                  <c:pt idx="911" c:formatCode="@">
                    <c:v>150153.SZ</c:v>
                  </c:pt>
                  <c:pt idx="912" c:formatCode="@">
                    <c:v>150153.SZ</c:v>
                  </c:pt>
                  <c:pt idx="913" c:formatCode="@">
                    <c:v>150153.SZ</c:v>
                  </c:pt>
                  <c:pt idx="914" c:formatCode="@">
                    <c:v>150153.SZ</c:v>
                  </c:pt>
                  <c:pt idx="915" c:formatCode="@">
                    <c:v>150153.SZ</c:v>
                  </c:pt>
                  <c:pt idx="916" c:formatCode="@">
                    <c:v>150153.SZ</c:v>
                  </c:pt>
                  <c:pt idx="917" c:formatCode="@">
                    <c:v>150153.SZ</c:v>
                  </c:pt>
                  <c:pt idx="918" c:formatCode="@">
                    <c:v>150153.SZ</c:v>
                  </c:pt>
                  <c:pt idx="919" c:formatCode="@">
                    <c:v>150153.SZ</c:v>
                  </c:pt>
                  <c:pt idx="920" c:formatCode="@">
                    <c:v>150153.SZ</c:v>
                  </c:pt>
                  <c:pt idx="921" c:formatCode="@">
                    <c:v>150153.SZ</c:v>
                  </c:pt>
                  <c:pt idx="922" c:formatCode="@">
                    <c:v>150153.SZ</c:v>
                  </c:pt>
                  <c:pt idx="923" c:formatCode="@">
                    <c:v>150153.SZ</c:v>
                  </c:pt>
                  <c:pt idx="924" c:formatCode="@">
                    <c:v>150153.SZ</c:v>
                  </c:pt>
                  <c:pt idx="925" c:formatCode="@">
                    <c:v>150153.SZ</c:v>
                  </c:pt>
                  <c:pt idx="926" c:formatCode="@">
                    <c:v>150153.SZ</c:v>
                  </c:pt>
                  <c:pt idx="927" c:formatCode="@">
                    <c:v>150153.SZ</c:v>
                  </c:pt>
                  <c:pt idx="928" c:formatCode="@">
                    <c:v>150153.SZ</c:v>
                  </c:pt>
                  <c:pt idx="929" c:formatCode="@">
                    <c:v>150153.SZ</c:v>
                  </c:pt>
                  <c:pt idx="930" c:formatCode="@">
                    <c:v>150153.SZ</c:v>
                  </c:pt>
                  <c:pt idx="931" c:formatCode="@">
                    <c:v>150153.SZ</c:v>
                  </c:pt>
                  <c:pt idx="932" c:formatCode="@">
                    <c:v>150153.SZ</c:v>
                  </c:pt>
                  <c:pt idx="933" c:formatCode="@">
                    <c:v>150153.SZ</c:v>
                  </c:pt>
                  <c:pt idx="934" c:formatCode="@">
                    <c:v>150153.SZ</c:v>
                  </c:pt>
                  <c:pt idx="935" c:formatCode="@">
                    <c:v>150153.SZ</c:v>
                  </c:pt>
                  <c:pt idx="936" c:formatCode="@">
                    <c:v>150153.SZ</c:v>
                  </c:pt>
                  <c:pt idx="937" c:formatCode="@">
                    <c:v>150153.SZ</c:v>
                  </c:pt>
                  <c:pt idx="938" c:formatCode="@">
                    <c:v>150153.SZ</c:v>
                  </c:pt>
                  <c:pt idx="939" c:formatCode="@">
                    <c:v>150153.SZ</c:v>
                  </c:pt>
                  <c:pt idx="940" c:formatCode="@">
                    <c:v>150153.SZ</c:v>
                  </c:pt>
                  <c:pt idx="941" c:formatCode="@">
                    <c:v>150153.SZ</c:v>
                  </c:pt>
                  <c:pt idx="942" c:formatCode="@">
                    <c:v>150153.SZ</c:v>
                  </c:pt>
                  <c:pt idx="943" c:formatCode="@">
                    <c:v>150153.SZ</c:v>
                  </c:pt>
                  <c:pt idx="944" c:formatCode="@">
                    <c:v>150153.SZ</c:v>
                  </c:pt>
                  <c:pt idx="945" c:formatCode="@">
                    <c:v>150153.SZ</c:v>
                  </c:pt>
                  <c:pt idx="946" c:formatCode="@">
                    <c:v>150153.SZ</c:v>
                  </c:pt>
                  <c:pt idx="947" c:formatCode="@">
                    <c:v>150153.SZ</c:v>
                  </c:pt>
                  <c:pt idx="948" c:formatCode="@">
                    <c:v>150153.SZ</c:v>
                  </c:pt>
                  <c:pt idx="949" c:formatCode="@">
                    <c:v>150153.SZ</c:v>
                  </c:pt>
                  <c:pt idx="950" c:formatCode="@">
                    <c:v>150153.SZ</c:v>
                  </c:pt>
                  <c:pt idx="951" c:formatCode="@">
                    <c:v>150153.SZ</c:v>
                  </c:pt>
                  <c:pt idx="952" c:formatCode="@">
                    <c:v>150153.SZ</c:v>
                  </c:pt>
                  <c:pt idx="953" c:formatCode="@">
                    <c:v>150153.SZ</c:v>
                  </c:pt>
                  <c:pt idx="954" c:formatCode="@">
                    <c:v>150153.SZ</c:v>
                  </c:pt>
                  <c:pt idx="955" c:formatCode="@">
                    <c:v>150153.SZ</c:v>
                  </c:pt>
                  <c:pt idx="956" c:formatCode="@">
                    <c:v>150153.SZ</c:v>
                  </c:pt>
                  <c:pt idx="957" c:formatCode="@">
                    <c:v>150153.SZ</c:v>
                  </c:pt>
                  <c:pt idx="958" c:formatCode="@">
                    <c:v>150153.SZ</c:v>
                  </c:pt>
                  <c:pt idx="959" c:formatCode="@">
                    <c:v>150153.SZ</c:v>
                  </c:pt>
                  <c:pt idx="960" c:formatCode="@">
                    <c:v>150153.SZ</c:v>
                  </c:pt>
                  <c:pt idx="961" c:formatCode="@">
                    <c:v>150153.SZ</c:v>
                  </c:pt>
                  <c:pt idx="962" c:formatCode="@">
                    <c:v>150153.SZ</c:v>
                  </c:pt>
                  <c:pt idx="963" c:formatCode="@">
                    <c:v>150153.SZ</c:v>
                  </c:pt>
                  <c:pt idx="964" c:formatCode="@">
                    <c:v>150153.SZ</c:v>
                  </c:pt>
                  <c:pt idx="965" c:formatCode="@">
                    <c:v>150153.SZ</c:v>
                  </c:pt>
                  <c:pt idx="966" c:formatCode="@">
                    <c:v>150153.SZ</c:v>
                  </c:pt>
                  <c:pt idx="967" c:formatCode="@">
                    <c:v>150153.SZ</c:v>
                  </c:pt>
                  <c:pt idx="968" c:formatCode="@">
                    <c:v>150153.SZ</c:v>
                  </c:pt>
                  <c:pt idx="969" c:formatCode="@">
                    <c:v>150153.SZ</c:v>
                  </c:pt>
                  <c:pt idx="970" c:formatCode="@">
                    <c:v>150153.SZ</c:v>
                  </c:pt>
                  <c:pt idx="971" c:formatCode="@">
                    <c:v>150153.SZ</c:v>
                  </c:pt>
                  <c:pt idx="972" c:formatCode="@">
                    <c:v>150153.SZ</c:v>
                  </c:pt>
                  <c:pt idx="973" c:formatCode="@">
                    <c:v>150153.SZ</c:v>
                  </c:pt>
                  <c:pt idx="974" c:formatCode="@">
                    <c:v>150153.SZ</c:v>
                  </c:pt>
                  <c:pt idx="975" c:formatCode="@">
                    <c:v>150153.SZ</c:v>
                  </c:pt>
                  <c:pt idx="976" c:formatCode="@">
                    <c:v>150153.SZ</c:v>
                  </c:pt>
                  <c:pt idx="977" c:formatCode="@">
                    <c:v>150153.SZ</c:v>
                  </c:pt>
                  <c:pt idx="978" c:formatCode="@">
                    <c:v>150153.SZ</c:v>
                  </c:pt>
                  <c:pt idx="979" c:formatCode="@">
                    <c:v>150153.SZ</c:v>
                  </c:pt>
                  <c:pt idx="980" c:formatCode="@">
                    <c:v>150153.SZ</c:v>
                  </c:pt>
                  <c:pt idx="981" c:formatCode="@">
                    <c:v>150153.SZ</c:v>
                  </c:pt>
                  <c:pt idx="982" c:formatCode="@">
                    <c:v>150153.SZ</c:v>
                  </c:pt>
                  <c:pt idx="983" c:formatCode="@">
                    <c:v>150153.SZ</c:v>
                  </c:pt>
                  <c:pt idx="984" c:formatCode="@">
                    <c:v>150153.SZ</c:v>
                  </c:pt>
                  <c:pt idx="985" c:formatCode="@">
                    <c:v>150153.SZ</c:v>
                  </c:pt>
                  <c:pt idx="986" c:formatCode="@">
                    <c:v>150153.SZ</c:v>
                  </c:pt>
                  <c:pt idx="987" c:formatCode="@">
                    <c:v>150153.SZ</c:v>
                  </c:pt>
                  <c:pt idx="988" c:formatCode="@">
                    <c:v>150153.SZ</c:v>
                  </c:pt>
                  <c:pt idx="989" c:formatCode="@">
                    <c:v>150153.SZ</c:v>
                  </c:pt>
                  <c:pt idx="990" c:formatCode="@">
                    <c:v>150153.SZ</c:v>
                  </c:pt>
                  <c:pt idx="991" c:formatCode="@">
                    <c:v>150153.SZ</c:v>
                  </c:pt>
                  <c:pt idx="992" c:formatCode="@">
                    <c:v>150153.SZ</c:v>
                  </c:pt>
                  <c:pt idx="993" c:formatCode="@">
                    <c:v>150153.SZ</c:v>
                  </c:pt>
                  <c:pt idx="994" c:formatCode="@">
                    <c:v>150153.SZ</c:v>
                  </c:pt>
                  <c:pt idx="995" c:formatCode="@">
                    <c:v>150153.SZ</c:v>
                  </c:pt>
                  <c:pt idx="996" c:formatCode="@">
                    <c:v>150153.SZ</c:v>
                  </c:pt>
                  <c:pt idx="997" c:formatCode="@">
                    <c:v>150153.SZ</c:v>
                  </c:pt>
                  <c:pt idx="998" c:formatCode="@">
                    <c:v>150153.SZ</c:v>
                  </c:pt>
                  <c:pt idx="999" c:formatCode="@">
                    <c:v>150153.SZ</c:v>
                  </c:pt>
                  <c:pt idx="1000" c:formatCode="@">
                    <c:v>150153.SZ</c:v>
                  </c:pt>
                  <c:pt idx="1001" c:formatCode="@">
                    <c:v>150153.SZ</c:v>
                  </c:pt>
                  <c:pt idx="1002" c:formatCode="@">
                    <c:v>150153.SZ</c:v>
                  </c:pt>
                  <c:pt idx="1003" c:formatCode="@">
                    <c:v>150153.SZ</c:v>
                  </c:pt>
                  <c:pt idx="1004" c:formatCode="@">
                    <c:v>150153.SZ</c:v>
                  </c:pt>
                  <c:pt idx="1005" c:formatCode="@">
                    <c:v>150153.SZ</c:v>
                  </c:pt>
                  <c:pt idx="1006" c:formatCode="@">
                    <c:v>150153.SZ</c:v>
                  </c:pt>
                  <c:pt idx="1007" c:formatCode="@">
                    <c:v>150153.SZ</c:v>
                  </c:pt>
                  <c:pt idx="1008" c:formatCode="@">
                    <c:v>150153.SZ</c:v>
                  </c:pt>
                  <c:pt idx="1009" c:formatCode="@">
                    <c:v>150153.SZ</c:v>
                  </c:pt>
                  <c:pt idx="1010" c:formatCode="@">
                    <c:v>150153.SZ</c:v>
                  </c:pt>
                  <c:pt idx="1011" c:formatCode="@">
                    <c:v>150153.SZ</c:v>
                  </c:pt>
                  <c:pt idx="1012" c:formatCode="@">
                    <c:v>150153.SZ</c:v>
                  </c:pt>
                  <c:pt idx="1013" c:formatCode="@">
                    <c:v>150153.SZ</c:v>
                  </c:pt>
                  <c:pt idx="1014" c:formatCode="@">
                    <c:v>150153.SZ</c:v>
                  </c:pt>
                  <c:pt idx="1015" c:formatCode="@">
                    <c:v>150153.SZ</c:v>
                  </c:pt>
                  <c:pt idx="1016" c:formatCode="@">
                    <c:v>150153.SZ</c:v>
                  </c:pt>
                  <c:pt idx="1017" c:formatCode="@">
                    <c:v>150153.SZ</c:v>
                  </c:pt>
                  <c:pt idx="1018" c:formatCode="@">
                    <c:v>150153.SZ</c:v>
                  </c:pt>
                  <c:pt idx="1019" c:formatCode="@">
                    <c:v>150153.SZ</c:v>
                  </c:pt>
                  <c:pt idx="1020" c:formatCode="@">
                    <c:v>150153.SZ</c:v>
                  </c:pt>
                  <c:pt idx="1021" c:formatCode="@">
                    <c:v>150153.SZ</c:v>
                  </c:pt>
                  <c:pt idx="1022" c:formatCode="@">
                    <c:v>150153.SZ</c:v>
                  </c:pt>
                  <c:pt idx="1023" c:formatCode="@">
                    <c:v>150153.SZ</c:v>
                  </c:pt>
                  <c:pt idx="1024" c:formatCode="@">
                    <c:v>150153.SZ</c:v>
                  </c:pt>
                  <c:pt idx="1025" c:formatCode="@">
                    <c:v>150153.SZ</c:v>
                  </c:pt>
                  <c:pt idx="1026" c:formatCode="@">
                    <c:v>150153.SZ</c:v>
                  </c:pt>
                  <c:pt idx="1027" c:formatCode="@">
                    <c:v>150153.SZ</c:v>
                  </c:pt>
                  <c:pt idx="1028" c:formatCode="@">
                    <c:v>150153.SZ</c:v>
                  </c:pt>
                  <c:pt idx="1029" c:formatCode="@">
                    <c:v>150153.SZ</c:v>
                  </c:pt>
                  <c:pt idx="1030" c:formatCode="@">
                    <c:v>150153.SZ</c:v>
                  </c:pt>
                  <c:pt idx="1031" c:formatCode="@">
                    <c:v>150153.SZ</c:v>
                  </c:pt>
                  <c:pt idx="1032" c:formatCode="@">
                    <c:v>150153.SZ</c:v>
                  </c:pt>
                  <c:pt idx="1033" c:formatCode="@">
                    <c:v>150153.SZ</c:v>
                  </c:pt>
                  <c:pt idx="1034" c:formatCode="@">
                    <c:v>150153.SZ</c:v>
                  </c:pt>
                  <c:pt idx="1035" c:formatCode="@">
                    <c:v>150153.SZ</c:v>
                  </c:pt>
                  <c:pt idx="1036" c:formatCode="@">
                    <c:v>150153.SZ</c:v>
                  </c:pt>
                  <c:pt idx="1037" c:formatCode="@">
                    <c:v>150153.SZ</c:v>
                  </c:pt>
                  <c:pt idx="1038" c:formatCode="@">
                    <c:v>150153.SZ</c:v>
                  </c:pt>
                  <c:pt idx="1039" c:formatCode="@">
                    <c:v>150153.SZ</c:v>
                  </c:pt>
                  <c:pt idx="1040" c:formatCode="@">
                    <c:v>150153.SZ</c:v>
                  </c:pt>
                  <c:pt idx="1041" c:formatCode="@">
                    <c:v>150153.SZ</c:v>
                  </c:pt>
                  <c:pt idx="1042" c:formatCode="@">
                    <c:v>150153.SZ</c:v>
                  </c:pt>
                  <c:pt idx="1043" c:formatCode="@">
                    <c:v>150153.SZ</c:v>
                  </c:pt>
                  <c:pt idx="1044" c:formatCode="@">
                    <c:v>150153.SZ</c:v>
                  </c:pt>
                  <c:pt idx="1045" c:formatCode="@">
                    <c:v>150153.SZ</c:v>
                  </c:pt>
                  <c:pt idx="1046" c:formatCode="@">
                    <c:v>150153.SZ</c:v>
                  </c:pt>
                  <c:pt idx="1047" c:formatCode="@">
                    <c:v>150153.SZ</c:v>
                  </c:pt>
                  <c:pt idx="1048" c:formatCode="@">
                    <c:v>150153.SZ</c:v>
                  </c:pt>
                  <c:pt idx="1049" c:formatCode="@">
                    <c:v>150153.SZ</c:v>
                  </c:pt>
                  <c:pt idx="1050" c:formatCode="@">
                    <c:v>150153.SZ</c:v>
                  </c:pt>
                  <c:pt idx="1051" c:formatCode="@">
                    <c:v>150153.SZ</c:v>
                  </c:pt>
                  <c:pt idx="1052" c:formatCode="@">
                    <c:v>150153.SZ</c:v>
                  </c:pt>
                  <c:pt idx="1053" c:formatCode="@">
                    <c:v>150153.SZ</c:v>
                  </c:pt>
                  <c:pt idx="1054" c:formatCode="@">
                    <c:v>150153.SZ</c:v>
                  </c:pt>
                  <c:pt idx="1055" c:formatCode="@">
                    <c:v>150153.SZ</c:v>
                  </c:pt>
                  <c:pt idx="1056" c:formatCode="@">
                    <c:v>150153.SZ</c:v>
                  </c:pt>
                  <c:pt idx="1057" c:formatCode="@">
                    <c:v>150153.SZ</c:v>
                  </c:pt>
                  <c:pt idx="1058" c:formatCode="@">
                    <c:v>150153.SZ</c:v>
                  </c:pt>
                  <c:pt idx="1059" c:formatCode="@">
                    <c:v>150153.SZ</c:v>
                  </c:pt>
                  <c:pt idx="1060" c:formatCode="@">
                    <c:v>150153.SZ</c:v>
                  </c:pt>
                  <c:pt idx="1061" c:formatCode="@">
                    <c:v>150153.SZ</c:v>
                  </c:pt>
                  <c:pt idx="1062" c:formatCode="@">
                    <c:v>150153.SZ</c:v>
                  </c:pt>
                  <c:pt idx="1063" c:formatCode="@">
                    <c:v>150153.SZ</c:v>
                  </c:pt>
                  <c:pt idx="1064" c:formatCode="@">
                    <c:v>150153.SZ</c:v>
                  </c:pt>
                  <c:pt idx="1065" c:formatCode="@">
                    <c:v>150153.SZ</c:v>
                  </c:pt>
                  <c:pt idx="1066" c:formatCode="@">
                    <c:v>150153.SZ</c:v>
                  </c:pt>
                  <c:pt idx="1067" c:formatCode="@">
                    <c:v>150153.SZ</c:v>
                  </c:pt>
                  <c:pt idx="1068" c:formatCode="@">
                    <c:v>150153.SZ</c:v>
                  </c:pt>
                  <c:pt idx="1069" c:formatCode="@">
                    <c:v>150153.SZ</c:v>
                  </c:pt>
                  <c:pt idx="1070" c:formatCode="@">
                    <c:v>150153.SZ</c:v>
                  </c:pt>
                  <c:pt idx="1071" c:formatCode="@">
                    <c:v>150153.SZ</c:v>
                  </c:pt>
                  <c:pt idx="1072" c:formatCode="@">
                    <c:v>150153.SZ</c:v>
                  </c:pt>
                  <c:pt idx="1073" c:formatCode="@">
                    <c:v>150153.SZ</c:v>
                  </c:pt>
                  <c:pt idx="1074" c:formatCode="@">
                    <c:v>150153.SZ</c:v>
                  </c:pt>
                  <c:pt idx="1075" c:formatCode="@">
                    <c:v>150153.SZ</c:v>
                  </c:pt>
                  <c:pt idx="1076" c:formatCode="@">
                    <c:v>150153.SZ</c:v>
                  </c:pt>
                  <c:pt idx="1077" c:formatCode="@">
                    <c:v>150153.SZ</c:v>
                  </c:pt>
                  <c:pt idx="1078" c:formatCode="@">
                    <c:v>150153.SZ</c:v>
                  </c:pt>
                  <c:pt idx="1079" c:formatCode="@">
                    <c:v>150153.SZ</c:v>
                  </c:pt>
                  <c:pt idx="1080" c:formatCode="@">
                    <c:v>150153.SZ</c:v>
                  </c:pt>
                  <c:pt idx="1081" c:formatCode="@">
                    <c:v>150153.SZ</c:v>
                  </c:pt>
                  <c:pt idx="1082" c:formatCode="@">
                    <c:v>150153.SZ</c:v>
                  </c:pt>
                  <c:pt idx="1083" c:formatCode="@">
                    <c:v>150153.SZ</c:v>
                  </c:pt>
                  <c:pt idx="1084" c:formatCode="@">
                    <c:v>150153.SZ</c:v>
                  </c:pt>
                  <c:pt idx="1085" c:formatCode="@">
                    <c:v>150153.SZ</c:v>
                  </c:pt>
                  <c:pt idx="1086" c:formatCode="@">
                    <c:v>150153.SZ</c:v>
                  </c:pt>
                  <c:pt idx="1087" c:formatCode="@">
                    <c:v>150153.SZ</c:v>
                  </c:pt>
                  <c:pt idx="1088" c:formatCode="@">
                    <c:v>150153.SZ</c:v>
                  </c:pt>
                  <c:pt idx="1089" c:formatCode="@">
                    <c:v>150153.SZ</c:v>
                  </c:pt>
                  <c:pt idx="1090" c:formatCode="@">
                    <c:v>150153.SZ</c:v>
                  </c:pt>
                  <c:pt idx="1091" c:formatCode="@">
                    <c:v>150153.SZ</c:v>
                  </c:pt>
                  <c:pt idx="1092" c:formatCode="@">
                    <c:v>150153.SZ</c:v>
                  </c:pt>
                  <c:pt idx="1093" c:formatCode="@">
                    <c:v>150153.SZ</c:v>
                  </c:pt>
                  <c:pt idx="1094" c:formatCode="@">
                    <c:v>150153.SZ</c:v>
                  </c:pt>
                  <c:pt idx="1095" c:formatCode="@">
                    <c:v>150153.SZ</c:v>
                  </c:pt>
                  <c:pt idx="1096" c:formatCode="@">
                    <c:v>150153.SZ</c:v>
                  </c:pt>
                  <c:pt idx="1097" c:formatCode="@">
                    <c:v>150153.SZ</c:v>
                  </c:pt>
                  <c:pt idx="1098" c:formatCode="@">
                    <c:v>150153.SZ</c:v>
                  </c:pt>
                </c:lvl>
              </c:multiLvlStrCache>
            </c:multiLvlStrRef>
          </c:cat>
          <c:val>
            <c:numRef>
              <c:f>去掉拆分的数据!$E$2:$E$1100</c:f>
              <c:numCache>
                <c:formatCode>###,###,##0.0000</c:formatCode>
                <c:ptCount val="1099"/>
                <c:pt idx="0">
                  <c:v>1.53994225216554</c:v>
                </c:pt>
                <c:pt idx="1">
                  <c:v>2.21366698748797</c:v>
                </c:pt>
                <c:pt idx="2">
                  <c:v>1.29482071713147</c:v>
                </c:pt>
                <c:pt idx="3">
                  <c:v>1.40845070422535</c:v>
                </c:pt>
                <c:pt idx="4">
                  <c:v>0.996015936254979</c:v>
                </c:pt>
                <c:pt idx="5">
                  <c:v>1.71717171717172</c:v>
                </c:pt>
                <c:pt idx="6">
                  <c:v>1.63304514889531</c:v>
                </c:pt>
                <c:pt idx="7">
                  <c:v>3.04219823356233</c:v>
                </c:pt>
                <c:pt idx="8">
                  <c:v>1.73913043478262</c:v>
                </c:pt>
                <c:pt idx="9">
                  <c:v>0.749765698219318</c:v>
                </c:pt>
                <c:pt idx="10">
                  <c:v>2.15962441314554</c:v>
                </c:pt>
                <c:pt idx="11">
                  <c:v>4.1164658634538</c:v>
                </c:pt>
                <c:pt idx="12">
                  <c:v>5.64356435643565</c:v>
                </c:pt>
                <c:pt idx="13">
                  <c:v>7.20081135902637</c:v>
                </c:pt>
                <c:pt idx="14">
                  <c:v>8.4016393442623</c:v>
                </c:pt>
                <c:pt idx="15">
                  <c:v>8.23293172690764</c:v>
                </c:pt>
                <c:pt idx="16">
                  <c:v>8.70425321463899</c:v>
                </c:pt>
                <c:pt idx="17">
                  <c:v>6.55066530194472</c:v>
                </c:pt>
                <c:pt idx="18">
                  <c:v>6.45502645502647</c:v>
                </c:pt>
                <c:pt idx="19">
                  <c:v>6.79611650485437</c:v>
                </c:pt>
                <c:pt idx="20">
                  <c:v>8.36083608360836</c:v>
                </c:pt>
                <c:pt idx="21">
                  <c:v>5.93952483801294</c:v>
                </c:pt>
                <c:pt idx="22">
                  <c:v>6.51260504201681</c:v>
                </c:pt>
                <c:pt idx="23">
                  <c:v>7.52118644067796</c:v>
                </c:pt>
                <c:pt idx="24">
                  <c:v>8.43749999999999</c:v>
                </c:pt>
                <c:pt idx="25">
                  <c:v>9.4170403587444</c:v>
                </c:pt>
                <c:pt idx="26">
                  <c:v>10.4</c:v>
                </c:pt>
                <c:pt idx="27">
                  <c:v>7.96074154852779</c:v>
                </c:pt>
                <c:pt idx="28">
                  <c:v>7.58396533044421</c:v>
                </c:pt>
                <c:pt idx="29">
                  <c:v>5.32481363152291</c:v>
                </c:pt>
                <c:pt idx="30">
                  <c:v>4.60251046025104</c:v>
                </c:pt>
                <c:pt idx="31">
                  <c:v>7.23270440251571</c:v>
                </c:pt>
                <c:pt idx="32">
                  <c:v>7.23140495867769</c:v>
                </c:pt>
                <c:pt idx="33">
                  <c:v>6.65983606557377</c:v>
                </c:pt>
                <c:pt idx="34">
                  <c:v>9.79166666666666</c:v>
                </c:pt>
                <c:pt idx="35">
                  <c:v>9.87791342952276</c:v>
                </c:pt>
                <c:pt idx="36">
                  <c:v>9.35093509350935</c:v>
                </c:pt>
                <c:pt idx="37">
                  <c:v>4.91118077324975</c:v>
                </c:pt>
                <c:pt idx="38">
                  <c:v>6.43821391484942</c:v>
                </c:pt>
                <c:pt idx="39">
                  <c:v>6.55209452201932</c:v>
                </c:pt>
                <c:pt idx="40">
                  <c:v>2.5369978858351</c:v>
                </c:pt>
                <c:pt idx="41">
                  <c:v>2.66798418972332</c:v>
                </c:pt>
                <c:pt idx="42">
                  <c:v>4.77137176938369</c:v>
                </c:pt>
                <c:pt idx="43">
                  <c:v>6.95020746887967</c:v>
                </c:pt>
                <c:pt idx="44">
                  <c:v>5.74948665297741</c:v>
                </c:pt>
                <c:pt idx="45">
                  <c:v>7.41106719367588</c:v>
                </c:pt>
                <c:pt idx="46">
                  <c:v>7.18113612004287</c:v>
                </c:pt>
                <c:pt idx="47">
                  <c:v>2.52897787144362</c:v>
                </c:pt>
                <c:pt idx="48">
                  <c:v>3.07062436028658</c:v>
                </c:pt>
                <c:pt idx="49">
                  <c:v>7.56476683937826</c:v>
                </c:pt>
                <c:pt idx="50">
                  <c:v>2.39786856127888</c:v>
                </c:pt>
                <c:pt idx="51">
                  <c:v>2.77777777777777</c:v>
                </c:pt>
                <c:pt idx="52">
                  <c:v>1.20068610634649</c:v>
                </c:pt>
                <c:pt idx="53">
                  <c:v>-0.507185122569742</c:v>
                </c:pt>
                <c:pt idx="54">
                  <c:v>0.0805801772763903</c:v>
                </c:pt>
                <c:pt idx="55">
                  <c:v>-0.917431192660556</c:v>
                </c:pt>
                <c:pt idx="56">
                  <c:v>-1.1522633744856</c:v>
                </c:pt>
                <c:pt idx="57">
                  <c:v>-0.404203718674223</c:v>
                </c:pt>
                <c:pt idx="58">
                  <c:v>-0.327064595257565</c:v>
                </c:pt>
                <c:pt idx="59">
                  <c:v>-0.0803858520900258</c:v>
                </c:pt>
                <c:pt idx="60">
                  <c:v>2.1311475409836</c:v>
                </c:pt>
                <c:pt idx="61">
                  <c:v>-0.33783783783784</c:v>
                </c:pt>
                <c:pt idx="62">
                  <c:v>-0.409836065573765</c:v>
                </c:pt>
                <c:pt idx="63">
                  <c:v>-0.742574257425732</c:v>
                </c:pt>
                <c:pt idx="64">
                  <c:v>-0.875099443118532</c:v>
                </c:pt>
                <c:pt idx="65">
                  <c:v>-1.413982717989</c:v>
                </c:pt>
                <c:pt idx="66">
                  <c:v>-0.393391030684487</c:v>
                </c:pt>
                <c:pt idx="67">
                  <c:v>-0.0757002271006724</c:v>
                </c:pt>
                <c:pt idx="68">
                  <c:v>2.06264323911385</c:v>
                </c:pt>
                <c:pt idx="69">
                  <c:v>0.309119010819159</c:v>
                </c:pt>
                <c:pt idx="70">
                  <c:v>1.68970814132106</c:v>
                </c:pt>
                <c:pt idx="71">
                  <c:v>1.47783251231528</c:v>
                </c:pt>
                <c:pt idx="72">
                  <c:v>-0.176366843033515</c:v>
                </c:pt>
                <c:pt idx="73">
                  <c:v>-1.04529616724739</c:v>
                </c:pt>
                <c:pt idx="74">
                  <c:v>-1.22914837576822</c:v>
                </c:pt>
                <c:pt idx="75">
                  <c:v>-0.421229991575411</c:v>
                </c:pt>
                <c:pt idx="76">
                  <c:v>0.657354149548062</c:v>
                </c:pt>
                <c:pt idx="77">
                  <c:v>0.244100895036614</c:v>
                </c:pt>
                <c:pt idx="78">
                  <c:v>0.248138957816368</c:v>
                </c:pt>
                <c:pt idx="79">
                  <c:v>-0.161290322580643</c:v>
                </c:pt>
                <c:pt idx="80">
                  <c:v>0.565428109854604</c:v>
                </c:pt>
                <c:pt idx="81">
                  <c:v>1.5228426395939</c:v>
                </c:pt>
                <c:pt idx="82">
                  <c:v>2.91595197255574</c:v>
                </c:pt>
                <c:pt idx="83">
                  <c:v>3.27868852459017</c:v>
                </c:pt>
                <c:pt idx="84">
                  <c:v>3.18664643399089</c:v>
                </c:pt>
                <c:pt idx="85">
                  <c:v>0.951625693893732</c:v>
                </c:pt>
                <c:pt idx="86">
                  <c:v>0.256629597946945</c:v>
                </c:pt>
                <c:pt idx="87">
                  <c:v>0.658436213991775</c:v>
                </c:pt>
                <c:pt idx="88">
                  <c:v>0.732302685109842</c:v>
                </c:pt>
                <c:pt idx="89">
                  <c:v>-0.5838198498749</c:v>
                </c:pt>
                <c:pt idx="90">
                  <c:v>-0.53097345132741</c:v>
                </c:pt>
                <c:pt idx="91">
                  <c:v>-0.187265917602997</c:v>
                </c:pt>
                <c:pt idx="92">
                  <c:v>0.0974658869395517</c:v>
                </c:pt>
                <c:pt idx="93">
                  <c:v>0.694444444444442</c:v>
                </c:pt>
                <c:pt idx="94">
                  <c:v>1.24760076775432</c:v>
                </c:pt>
                <c:pt idx="95">
                  <c:v>1.84824902723735</c:v>
                </c:pt>
                <c:pt idx="96">
                  <c:v>2.47578040904197</c:v>
                </c:pt>
                <c:pt idx="97">
                  <c:v>0.800000000000001</c:v>
                </c:pt>
                <c:pt idx="98">
                  <c:v>1.26582278481013</c:v>
                </c:pt>
                <c:pt idx="99">
                  <c:v>2.54335260115608</c:v>
                </c:pt>
                <c:pt idx="100">
                  <c:v>1.82857142857142</c:v>
                </c:pt>
                <c:pt idx="101">
                  <c:v>0.247524752475248</c:v>
                </c:pt>
                <c:pt idx="102">
                  <c:v>-0.245700245700231</c:v>
                </c:pt>
                <c:pt idx="103">
                  <c:v>0.742574257425721</c:v>
                </c:pt>
                <c:pt idx="104">
                  <c:v>0.642673521850901</c:v>
                </c:pt>
                <c:pt idx="105">
                  <c:v>2.37467018469657</c:v>
                </c:pt>
                <c:pt idx="106">
                  <c:v>3.68271954674222</c:v>
                </c:pt>
                <c:pt idx="107">
                  <c:v>5.96330275229358</c:v>
                </c:pt>
                <c:pt idx="108">
                  <c:v>5.33536585365852</c:v>
                </c:pt>
                <c:pt idx="109">
                  <c:v>4.01785714285714</c:v>
                </c:pt>
                <c:pt idx="110">
                  <c:v>3.76811594202899</c:v>
                </c:pt>
                <c:pt idx="111">
                  <c:v>3.58680057388809</c:v>
                </c:pt>
                <c:pt idx="112">
                  <c:v>4.3041606886657</c:v>
                </c:pt>
                <c:pt idx="113">
                  <c:v>3.82916053019144</c:v>
                </c:pt>
                <c:pt idx="114">
                  <c:v>4.12371134020617</c:v>
                </c:pt>
                <c:pt idx="115">
                  <c:v>3.67751060820367</c:v>
                </c:pt>
                <c:pt idx="116">
                  <c:v>3.98860398860399</c:v>
                </c:pt>
                <c:pt idx="117">
                  <c:v>4.55882352941175</c:v>
                </c:pt>
                <c:pt idx="118">
                  <c:v>4.01146131805159</c:v>
                </c:pt>
                <c:pt idx="119">
                  <c:v>4.88505747126438</c:v>
                </c:pt>
                <c:pt idx="120">
                  <c:v>4.31547619047619</c:v>
                </c:pt>
                <c:pt idx="121">
                  <c:v>4.48625180897251</c:v>
                </c:pt>
                <c:pt idx="122">
                  <c:v>4.49927431059507</c:v>
                </c:pt>
                <c:pt idx="123">
                  <c:v>4.18470418470418</c:v>
                </c:pt>
                <c:pt idx="124">
                  <c:v>4.04040404040404</c:v>
                </c:pt>
                <c:pt idx="125">
                  <c:v>8.44062947067239</c:v>
                </c:pt>
                <c:pt idx="126">
                  <c:v>11.887072808321</c:v>
                </c:pt>
                <c:pt idx="127">
                  <c:v>10.8150470219436</c:v>
                </c:pt>
                <c:pt idx="128">
                  <c:v>8.56269113149846</c:v>
                </c:pt>
                <c:pt idx="129">
                  <c:v>5.56368960468521</c:v>
                </c:pt>
                <c:pt idx="130">
                  <c:v>6.48011782032401</c:v>
                </c:pt>
                <c:pt idx="131">
                  <c:v>6.16929698708752</c:v>
                </c:pt>
                <c:pt idx="132">
                  <c:v>6.64780763790664</c:v>
                </c:pt>
                <c:pt idx="133">
                  <c:v>7.23226703755215</c:v>
                </c:pt>
                <c:pt idx="134">
                  <c:v>7.54985754985755</c:v>
                </c:pt>
                <c:pt idx="135">
                  <c:v>7.74647887323945</c:v>
                </c:pt>
                <c:pt idx="136">
                  <c:v>7.73638968481376</c:v>
                </c:pt>
                <c:pt idx="137">
                  <c:v>6.43835616438357</c:v>
                </c:pt>
                <c:pt idx="138">
                  <c:v>5.42005420054201</c:v>
                </c:pt>
                <c:pt idx="139">
                  <c:v>3.71845949535192</c:v>
                </c:pt>
                <c:pt idx="140">
                  <c:v>4.11985018726591</c:v>
                </c:pt>
                <c:pt idx="141">
                  <c:v>3.16856780735106</c:v>
                </c:pt>
                <c:pt idx="142">
                  <c:v>3.30368487928843</c:v>
                </c:pt>
                <c:pt idx="143">
                  <c:v>3.23415265200517</c:v>
                </c:pt>
                <c:pt idx="144">
                  <c:v>3.03030303030303</c:v>
                </c:pt>
                <c:pt idx="145">
                  <c:v>1.74999999999998</c:v>
                </c:pt>
                <c:pt idx="146">
                  <c:v>0.943396226415105</c:v>
                </c:pt>
                <c:pt idx="147">
                  <c:v>2.37529691211402</c:v>
                </c:pt>
                <c:pt idx="148">
                  <c:v>2.63157894736843</c:v>
                </c:pt>
                <c:pt idx="149">
                  <c:v>2.30473751600513</c:v>
                </c:pt>
                <c:pt idx="150">
                  <c:v>1.45310435931307</c:v>
                </c:pt>
                <c:pt idx="151">
                  <c:v>2.90771175726927</c:v>
                </c:pt>
                <c:pt idx="152">
                  <c:v>3.29380764163374</c:v>
                </c:pt>
                <c:pt idx="153">
                  <c:v>3.48993288590604</c:v>
                </c:pt>
                <c:pt idx="154">
                  <c:v>3.32889480692411</c:v>
                </c:pt>
                <c:pt idx="155">
                  <c:v>3.71287128712869</c:v>
                </c:pt>
                <c:pt idx="156">
                  <c:v>3.90243902439025</c:v>
                </c:pt>
                <c:pt idx="157">
                  <c:v>4.19753086419752</c:v>
                </c:pt>
                <c:pt idx="158">
                  <c:v>3.48837209302326</c:v>
                </c:pt>
                <c:pt idx="159">
                  <c:v>4.13793103448277</c:v>
                </c:pt>
                <c:pt idx="160">
                  <c:v>4.91428571428572</c:v>
                </c:pt>
                <c:pt idx="161">
                  <c:v>4.94699646643111</c:v>
                </c:pt>
                <c:pt idx="162">
                  <c:v>5.95099183197201</c:v>
                </c:pt>
                <c:pt idx="163">
                  <c:v>6.75512665862485</c:v>
                </c:pt>
                <c:pt idx="164">
                  <c:v>5.83657587548638</c:v>
                </c:pt>
                <c:pt idx="165">
                  <c:v>4.35339308578744</c:v>
                </c:pt>
                <c:pt idx="166">
                  <c:v>4.98753117206983</c:v>
                </c:pt>
                <c:pt idx="167">
                  <c:v>5.33498759305211</c:v>
                </c:pt>
                <c:pt idx="168">
                  <c:v>5.92592592592591</c:v>
                </c:pt>
                <c:pt idx="169">
                  <c:v>7.77777777777777</c:v>
                </c:pt>
                <c:pt idx="170">
                  <c:v>7.29729729729731</c:v>
                </c:pt>
                <c:pt idx="171">
                  <c:v>7.95610425240056</c:v>
                </c:pt>
                <c:pt idx="172">
                  <c:v>8.57946554149087</c:v>
                </c:pt>
                <c:pt idx="173">
                  <c:v>7.60401721664277</c:v>
                </c:pt>
                <c:pt idx="174">
                  <c:v>7.15287517531558</c:v>
                </c:pt>
                <c:pt idx="175">
                  <c:v>8.27586206896553</c:v>
                </c:pt>
                <c:pt idx="176">
                  <c:v>7.18157181571817</c:v>
                </c:pt>
                <c:pt idx="177">
                  <c:v>6.1662198391421</c:v>
                </c:pt>
                <c:pt idx="178">
                  <c:v>6.58914728682169</c:v>
                </c:pt>
                <c:pt idx="179">
                  <c:v>8.06916426512969</c:v>
                </c:pt>
                <c:pt idx="180">
                  <c:v>10.8490566037736</c:v>
                </c:pt>
                <c:pt idx="181">
                  <c:v>8.68263473053892</c:v>
                </c:pt>
                <c:pt idx="182">
                  <c:v>7.72797527047913</c:v>
                </c:pt>
                <c:pt idx="183">
                  <c:v>7.15328467153284</c:v>
                </c:pt>
                <c:pt idx="184">
                  <c:v>9.05233380480905</c:v>
                </c:pt>
                <c:pt idx="185">
                  <c:v>11.4122681883024</c:v>
                </c:pt>
                <c:pt idx="186">
                  <c:v>7.82608695652174</c:v>
                </c:pt>
                <c:pt idx="187">
                  <c:v>7.33830845771144</c:v>
                </c:pt>
                <c:pt idx="188">
                  <c:v>7.00245700245701</c:v>
                </c:pt>
                <c:pt idx="189">
                  <c:v>6.89265536723163</c:v>
                </c:pt>
                <c:pt idx="190">
                  <c:v>6.42939150401838</c:v>
                </c:pt>
                <c:pt idx="191">
                  <c:v>5.68561872909699</c:v>
                </c:pt>
                <c:pt idx="192">
                  <c:v>5.80204778156996</c:v>
                </c:pt>
                <c:pt idx="193">
                  <c:v>5.75620767494358</c:v>
                </c:pt>
                <c:pt idx="194">
                  <c:v>6.06060606060606</c:v>
                </c:pt>
                <c:pt idx="195">
                  <c:v>6.25</c:v>
                </c:pt>
                <c:pt idx="196">
                  <c:v>8.39243498817968</c:v>
                </c:pt>
                <c:pt idx="197">
                  <c:v>7.73006134969325</c:v>
                </c:pt>
                <c:pt idx="198">
                  <c:v>9.82035928143714</c:v>
                </c:pt>
                <c:pt idx="199">
                  <c:v>10.7763615295481</c:v>
                </c:pt>
                <c:pt idx="200">
                  <c:v>9.1015169194866</c:v>
                </c:pt>
                <c:pt idx="201">
                  <c:v>7.47986191024166</c:v>
                </c:pt>
                <c:pt idx="202">
                  <c:v>7.18424101969872</c:v>
                </c:pt>
                <c:pt idx="203">
                  <c:v>7.67543859649122</c:v>
                </c:pt>
                <c:pt idx="204">
                  <c:v>7.47252747252747</c:v>
                </c:pt>
                <c:pt idx="205">
                  <c:v>6.20915032679739</c:v>
                </c:pt>
                <c:pt idx="206">
                  <c:v>6.52631578947369</c:v>
                </c:pt>
                <c:pt idx="207">
                  <c:v>7.05128205128205</c:v>
                </c:pt>
                <c:pt idx="208">
                  <c:v>6.25674217907226</c:v>
                </c:pt>
                <c:pt idx="209">
                  <c:v>5.35152151101785</c:v>
                </c:pt>
                <c:pt idx="210">
                  <c:v>4.78128179043744</c:v>
                </c:pt>
                <c:pt idx="211">
                  <c:v>4.7047047047047</c:v>
                </c:pt>
                <c:pt idx="212">
                  <c:v>4.995004995005</c:v>
                </c:pt>
                <c:pt idx="213">
                  <c:v>5.15789473684212</c:v>
                </c:pt>
                <c:pt idx="214">
                  <c:v>5.23012552301256</c:v>
                </c:pt>
                <c:pt idx="215">
                  <c:v>4.9145299145299</c:v>
                </c:pt>
                <c:pt idx="216">
                  <c:v>5.32359081419624</c:v>
                </c:pt>
                <c:pt idx="217">
                  <c:v>7.40343347639483</c:v>
                </c:pt>
                <c:pt idx="218">
                  <c:v>7.08915145005371</c:v>
                </c:pt>
                <c:pt idx="219">
                  <c:v>5.36635706914343</c:v>
                </c:pt>
                <c:pt idx="220">
                  <c:v>4.86322188449848</c:v>
                </c:pt>
                <c:pt idx="221">
                  <c:v>4.01913875598086</c:v>
                </c:pt>
                <c:pt idx="222">
                  <c:v>3.86427898209238</c:v>
                </c:pt>
                <c:pt idx="223">
                  <c:v>3.17919075144508</c:v>
                </c:pt>
                <c:pt idx="224">
                  <c:v>3.52941176470589</c:v>
                </c:pt>
                <c:pt idx="225">
                  <c:v>0</c:v>
                </c:pt>
                <c:pt idx="226">
                  <c:v>16.5254237288136</c:v>
                </c:pt>
                <c:pt idx="227">
                  <c:v>13.3828996282528</c:v>
                </c:pt>
                <c:pt idx="228">
                  <c:v>16.4948453608248</c:v>
                </c:pt>
                <c:pt idx="229">
                  <c:v>15.4574132492113</c:v>
                </c:pt>
                <c:pt idx="230">
                  <c:v>17.7177177177177</c:v>
                </c:pt>
                <c:pt idx="231">
                  <c:v>17.8247734138973</c:v>
                </c:pt>
                <c:pt idx="232">
                  <c:v>16.1111111111111</c:v>
                </c:pt>
                <c:pt idx="233">
                  <c:v>16.0326086956522</c:v>
                </c:pt>
                <c:pt idx="234">
                  <c:v>12.5641025641026</c:v>
                </c:pt>
                <c:pt idx="235">
                  <c:v>15.1041666666667</c:v>
                </c:pt>
                <c:pt idx="236">
                  <c:v>16.0427807486631</c:v>
                </c:pt>
                <c:pt idx="237">
                  <c:v>14.7453083109919</c:v>
                </c:pt>
                <c:pt idx="238">
                  <c:v>14.5658263305322</c:v>
                </c:pt>
                <c:pt idx="239">
                  <c:v>12.3989218328841</c:v>
                </c:pt>
                <c:pt idx="240">
                  <c:v>13.1233595800525</c:v>
                </c:pt>
                <c:pt idx="241">
                  <c:v>11.8733509234828</c:v>
                </c:pt>
                <c:pt idx="242">
                  <c:v>11.3157894736842</c:v>
                </c:pt>
                <c:pt idx="243">
                  <c:v>11.6402116402116</c:v>
                </c:pt>
                <c:pt idx="244">
                  <c:v>14.2857142857143</c:v>
                </c:pt>
                <c:pt idx="245">
                  <c:v>14.7222222222222</c:v>
                </c:pt>
                <c:pt idx="246">
                  <c:v>18</c:v>
                </c:pt>
                <c:pt idx="247">
                  <c:v>25.2336448598131</c:v>
                </c:pt>
                <c:pt idx="248">
                  <c:v>23.3226837060703</c:v>
                </c:pt>
                <c:pt idx="249">
                  <c:v>17.1091445427729</c:v>
                </c:pt>
                <c:pt idx="250">
                  <c:v>18.0592991913747</c:v>
                </c:pt>
                <c:pt idx="251">
                  <c:v>16.3380281690141</c:v>
                </c:pt>
                <c:pt idx="252">
                  <c:v>11.0215053763441</c:v>
                </c:pt>
                <c:pt idx="253">
                  <c:v>16.4596273291925</c:v>
                </c:pt>
                <c:pt idx="254">
                  <c:v>15.8385093167702</c:v>
                </c:pt>
                <c:pt idx="255">
                  <c:v>12.1301775147929</c:v>
                </c:pt>
                <c:pt idx="256">
                  <c:v>10.7594936708861</c:v>
                </c:pt>
                <c:pt idx="257">
                  <c:v>9.480122324159</c:v>
                </c:pt>
                <c:pt idx="258">
                  <c:v>13.7704918032787</c:v>
                </c:pt>
                <c:pt idx="259">
                  <c:v>14.540059347181</c:v>
                </c:pt>
                <c:pt idx="260">
                  <c:v>32.5077399380805</c:v>
                </c:pt>
                <c:pt idx="261">
                  <c:v>19</c:v>
                </c:pt>
                <c:pt idx="262">
                  <c:v>16.0377358490566</c:v>
                </c:pt>
                <c:pt idx="263">
                  <c:v>12.9032258064516</c:v>
                </c:pt>
                <c:pt idx="264">
                  <c:v>11.4035087719298</c:v>
                </c:pt>
                <c:pt idx="265">
                  <c:v>12.8440366972477</c:v>
                </c:pt>
                <c:pt idx="266">
                  <c:v>10.3296703296703</c:v>
                </c:pt>
                <c:pt idx="267">
                  <c:v>9.5948827292111</c:v>
                </c:pt>
                <c:pt idx="268">
                  <c:v>7.93319415448852</c:v>
                </c:pt>
                <c:pt idx="269">
                  <c:v>8.28157349896481</c:v>
                </c:pt>
                <c:pt idx="270">
                  <c:v>8.01781737193763</c:v>
                </c:pt>
                <c:pt idx="271">
                  <c:v>5.96026490066224</c:v>
                </c:pt>
                <c:pt idx="272">
                  <c:v>4.375</c:v>
                </c:pt>
                <c:pt idx="273">
                  <c:v>5.38793103448274</c:v>
                </c:pt>
                <c:pt idx="274">
                  <c:v>7.53968253968256</c:v>
                </c:pt>
                <c:pt idx="275">
                  <c:v>6.70498084291189</c:v>
                </c:pt>
                <c:pt idx="276">
                  <c:v>5.68181818181819</c:v>
                </c:pt>
                <c:pt idx="277">
                  <c:v>3.96396396396395</c:v>
                </c:pt>
                <c:pt idx="278">
                  <c:v>2.5044722719141</c:v>
                </c:pt>
                <c:pt idx="279">
                  <c:v>3.08747855917668</c:v>
                </c:pt>
                <c:pt idx="280">
                  <c:v>9.07504363001745</c:v>
                </c:pt>
                <c:pt idx="281">
                  <c:v>11.2115732368897</c:v>
                </c:pt>
                <c:pt idx="282">
                  <c:v>10.948905109489</c:v>
                </c:pt>
                <c:pt idx="283">
                  <c:v>8.89679715302489</c:v>
                </c:pt>
                <c:pt idx="284">
                  <c:v>11.013986013986</c:v>
                </c:pt>
                <c:pt idx="285">
                  <c:v>10.7272727272727</c:v>
                </c:pt>
                <c:pt idx="286">
                  <c:v>11.4130434782609</c:v>
                </c:pt>
                <c:pt idx="287">
                  <c:v>9.51557093425606</c:v>
                </c:pt>
                <c:pt idx="288">
                  <c:v>10.1576182136603</c:v>
                </c:pt>
                <c:pt idx="289">
                  <c:v>10.8581436077058</c:v>
                </c:pt>
                <c:pt idx="290">
                  <c:v>10.7583774250441</c:v>
                </c:pt>
                <c:pt idx="291">
                  <c:v>12.2905027932961</c:v>
                </c:pt>
                <c:pt idx="292">
                  <c:v>13.7111517367459</c:v>
                </c:pt>
                <c:pt idx="293">
                  <c:v>14.9621212121212</c:v>
                </c:pt>
                <c:pt idx="294">
                  <c:v>16.7924528301887</c:v>
                </c:pt>
                <c:pt idx="295">
                  <c:v>17.843137254902</c:v>
                </c:pt>
                <c:pt idx="296">
                  <c:v>14.4177449168207</c:v>
                </c:pt>
                <c:pt idx="297">
                  <c:v>17.8907721280602</c:v>
                </c:pt>
                <c:pt idx="298">
                  <c:v>19.4274028629857</c:v>
                </c:pt>
                <c:pt idx="299">
                  <c:v>17.3489278752436</c:v>
                </c:pt>
                <c:pt idx="300">
                  <c:v>18.7845303867403</c:v>
                </c:pt>
                <c:pt idx="301">
                  <c:v>20.8409506398537</c:v>
                </c:pt>
                <c:pt idx="302">
                  <c:v>19.1119691119691</c:v>
                </c:pt>
                <c:pt idx="303">
                  <c:v>17.6156583629893</c:v>
                </c:pt>
                <c:pt idx="304">
                  <c:v>17.5182481751825</c:v>
                </c:pt>
                <c:pt idx="305">
                  <c:v>16.7272727272727</c:v>
                </c:pt>
                <c:pt idx="306">
                  <c:v>16.726618705036</c:v>
                </c:pt>
                <c:pt idx="307">
                  <c:v>17.4147217235189</c:v>
                </c:pt>
                <c:pt idx="308">
                  <c:v>17.0515097690942</c:v>
                </c:pt>
                <c:pt idx="309">
                  <c:v>17.5942549371634</c:v>
                </c:pt>
                <c:pt idx="310">
                  <c:v>16.4102564102564</c:v>
                </c:pt>
                <c:pt idx="311">
                  <c:v>13.6513157894737</c:v>
                </c:pt>
                <c:pt idx="312">
                  <c:v>14.2622950819672</c:v>
                </c:pt>
                <c:pt idx="313">
                  <c:v>16.0714285714286</c:v>
                </c:pt>
                <c:pt idx="314">
                  <c:v>15.5234657039711</c:v>
                </c:pt>
                <c:pt idx="315">
                  <c:v>15.6028368794326</c:v>
                </c:pt>
                <c:pt idx="316">
                  <c:v>15.7281553398058</c:v>
                </c:pt>
                <c:pt idx="317">
                  <c:v>17.8343949044586</c:v>
                </c:pt>
                <c:pt idx="318">
                  <c:v>13.2110091743119</c:v>
                </c:pt>
                <c:pt idx="319">
                  <c:v>13.381555153707</c:v>
                </c:pt>
                <c:pt idx="320">
                  <c:v>14.6299483648881</c:v>
                </c:pt>
                <c:pt idx="321">
                  <c:v>13.0742049469965</c:v>
                </c:pt>
                <c:pt idx="322">
                  <c:v>13.6861313868613</c:v>
                </c:pt>
                <c:pt idx="323">
                  <c:v>14.2105263157895</c:v>
                </c:pt>
                <c:pt idx="324">
                  <c:v>11.2099644128114</c:v>
                </c:pt>
                <c:pt idx="325">
                  <c:v>8.81355932203391</c:v>
                </c:pt>
                <c:pt idx="326">
                  <c:v>8.86287625418061</c:v>
                </c:pt>
                <c:pt idx="327">
                  <c:v>7.4523396880416</c:v>
                </c:pt>
                <c:pt idx="328">
                  <c:v>7.83938814531546</c:v>
                </c:pt>
                <c:pt idx="329">
                  <c:v>7.35009671179885</c:v>
                </c:pt>
                <c:pt idx="330">
                  <c:v>7.77988614800758</c:v>
                </c:pt>
                <c:pt idx="331">
                  <c:v>8.95238095238093</c:v>
                </c:pt>
                <c:pt idx="332">
                  <c:v>6.91699604743083</c:v>
                </c:pt>
                <c:pt idx="333">
                  <c:v>6.70498084291189</c:v>
                </c:pt>
                <c:pt idx="334">
                  <c:v>9.18367346938775</c:v>
                </c:pt>
                <c:pt idx="335">
                  <c:v>10.5809128630705</c:v>
                </c:pt>
                <c:pt idx="336">
                  <c:v>10</c:v>
                </c:pt>
                <c:pt idx="337">
                  <c:v>12.1718377088305</c:v>
                </c:pt>
                <c:pt idx="338">
                  <c:v>11.0070257611241</c:v>
                </c:pt>
                <c:pt idx="339">
                  <c:v>12.25</c:v>
                </c:pt>
                <c:pt idx="340">
                  <c:v>13.9303482587065</c:v>
                </c:pt>
                <c:pt idx="341">
                  <c:v>12.9353233830846</c:v>
                </c:pt>
                <c:pt idx="342">
                  <c:v>15.9663865546219</c:v>
                </c:pt>
                <c:pt idx="343">
                  <c:v>16.4556962025316</c:v>
                </c:pt>
                <c:pt idx="344">
                  <c:v>16.0857908847185</c:v>
                </c:pt>
                <c:pt idx="345">
                  <c:v>34.733893557423</c:v>
                </c:pt>
                <c:pt idx="346">
                  <c:v>24.4755244755245</c:v>
                </c:pt>
                <c:pt idx="347">
                  <c:v>26.2443438914027</c:v>
                </c:pt>
                <c:pt idx="348">
                  <c:v>27.8538812785388</c:v>
                </c:pt>
                <c:pt idx="349">
                  <c:v>23.5042735042735</c:v>
                </c:pt>
                <c:pt idx="350">
                  <c:v>22.4206349206349</c:v>
                </c:pt>
                <c:pt idx="351">
                  <c:v>21.1240310077519</c:v>
                </c:pt>
                <c:pt idx="352">
                  <c:v>22.8733459357278</c:v>
                </c:pt>
                <c:pt idx="353">
                  <c:v>23.719165085389</c:v>
                </c:pt>
                <c:pt idx="354">
                  <c:v>23.8185255198488</c:v>
                </c:pt>
                <c:pt idx="355">
                  <c:v>20.4040404040404</c:v>
                </c:pt>
                <c:pt idx="356">
                  <c:v>21.010101010101</c:v>
                </c:pt>
                <c:pt idx="357">
                  <c:v>23.3261339092872</c:v>
                </c:pt>
                <c:pt idx="358">
                  <c:v>20.7627118644068</c:v>
                </c:pt>
                <c:pt idx="359">
                  <c:v>20.3781512605042</c:v>
                </c:pt>
                <c:pt idx="360">
                  <c:v>19.4444444444444</c:v>
                </c:pt>
                <c:pt idx="361">
                  <c:v>19.7872340425532</c:v>
                </c:pt>
                <c:pt idx="362">
                  <c:v>15.8203125</c:v>
                </c:pt>
                <c:pt idx="363">
                  <c:v>14.2314990512334</c:v>
                </c:pt>
                <c:pt idx="364">
                  <c:v>13.3462282398453</c:v>
                </c:pt>
                <c:pt idx="365">
                  <c:v>13.1428571428571</c:v>
                </c:pt>
                <c:pt idx="366">
                  <c:v>13.8519924098672</c:v>
                </c:pt>
                <c:pt idx="367">
                  <c:v>14.5315487571702</c:v>
                </c:pt>
                <c:pt idx="368">
                  <c:v>15.4142581888246</c:v>
                </c:pt>
                <c:pt idx="369">
                  <c:v>15.9615384615384</c:v>
                </c:pt>
                <c:pt idx="370">
                  <c:v>18.8</c:v>
                </c:pt>
                <c:pt idx="371">
                  <c:v>19.9588477366255</c:v>
                </c:pt>
                <c:pt idx="372">
                  <c:v>20</c:v>
                </c:pt>
                <c:pt idx="373">
                  <c:v>18.4265010351967</c:v>
                </c:pt>
                <c:pt idx="374">
                  <c:v>17.4442190669371</c:v>
                </c:pt>
                <c:pt idx="375">
                  <c:v>16.7006109979633</c:v>
                </c:pt>
                <c:pt idx="376">
                  <c:v>15.8512720156556</c:v>
                </c:pt>
                <c:pt idx="377">
                  <c:v>14.8362235067437</c:v>
                </c:pt>
                <c:pt idx="378">
                  <c:v>14.7859922178988</c:v>
                </c:pt>
                <c:pt idx="379">
                  <c:v>14.7727272727273</c:v>
                </c:pt>
                <c:pt idx="380">
                  <c:v>14.7859922178988</c:v>
                </c:pt>
                <c:pt idx="381">
                  <c:v>14.3410852713178</c:v>
                </c:pt>
                <c:pt idx="382">
                  <c:v>13.7404580152672</c:v>
                </c:pt>
                <c:pt idx="383">
                  <c:v>12.3364485981308</c:v>
                </c:pt>
                <c:pt idx="384">
                  <c:v>12.476370510397</c:v>
                </c:pt>
                <c:pt idx="385">
                  <c:v>11.743119266055</c:v>
                </c:pt>
                <c:pt idx="386">
                  <c:v>14.4761904761905</c:v>
                </c:pt>
                <c:pt idx="387">
                  <c:v>15.7894736842105</c:v>
                </c:pt>
                <c:pt idx="388">
                  <c:v>16.1538461538461</c:v>
                </c:pt>
                <c:pt idx="389">
                  <c:v>16.0642570281125</c:v>
                </c:pt>
                <c:pt idx="390">
                  <c:v>12.2641509433962</c:v>
                </c:pt>
                <c:pt idx="391">
                  <c:v>12.5</c:v>
                </c:pt>
                <c:pt idx="392">
                  <c:v>13.3333333333333</c:v>
                </c:pt>
                <c:pt idx="393">
                  <c:v>12.4045801526717</c:v>
                </c:pt>
                <c:pt idx="394">
                  <c:v>11.864406779661</c:v>
                </c:pt>
                <c:pt idx="395">
                  <c:v>14.0594059405941</c:v>
                </c:pt>
                <c:pt idx="396">
                  <c:v>10.7074569789675</c:v>
                </c:pt>
                <c:pt idx="397">
                  <c:v>9.19324577861163</c:v>
                </c:pt>
                <c:pt idx="398">
                  <c:v>6.36833046471601</c:v>
                </c:pt>
                <c:pt idx="399">
                  <c:v>5.99315068493151</c:v>
                </c:pt>
                <c:pt idx="400">
                  <c:v>4.77815699658704</c:v>
                </c:pt>
                <c:pt idx="401">
                  <c:v>5.30035335689047</c:v>
                </c:pt>
                <c:pt idx="402">
                  <c:v>4.31893687707641</c:v>
                </c:pt>
                <c:pt idx="403">
                  <c:v>6.73400673400675</c:v>
                </c:pt>
                <c:pt idx="404">
                  <c:v>3.46456692913386</c:v>
                </c:pt>
                <c:pt idx="405">
                  <c:v>2.95489891135303</c:v>
                </c:pt>
                <c:pt idx="406">
                  <c:v>3.76766091051806</c:v>
                </c:pt>
                <c:pt idx="407">
                  <c:v>4.81540930979134</c:v>
                </c:pt>
                <c:pt idx="408">
                  <c:v>4.76190476190477</c:v>
                </c:pt>
                <c:pt idx="409">
                  <c:v>4.95049504950495</c:v>
                </c:pt>
                <c:pt idx="410">
                  <c:v>5.51839464882944</c:v>
                </c:pt>
                <c:pt idx="411">
                  <c:v>5.47945205479452</c:v>
                </c:pt>
                <c:pt idx="412">
                  <c:v>4.51505016722409</c:v>
                </c:pt>
                <c:pt idx="413">
                  <c:v>3.72168284789645</c:v>
                </c:pt>
                <c:pt idx="414">
                  <c:v>3.88978930307942</c:v>
                </c:pt>
                <c:pt idx="415">
                  <c:v>5.61983471074381</c:v>
                </c:pt>
                <c:pt idx="416">
                  <c:v>2.60336906584993</c:v>
                </c:pt>
                <c:pt idx="417">
                  <c:v>2.25563909774436</c:v>
                </c:pt>
                <c:pt idx="418">
                  <c:v>1.4992503748126</c:v>
                </c:pt>
                <c:pt idx="419">
                  <c:v>1.67173252279635</c:v>
                </c:pt>
                <c:pt idx="420">
                  <c:v>1.82926829268293</c:v>
                </c:pt>
                <c:pt idx="421">
                  <c:v>2.49999999999999</c:v>
                </c:pt>
                <c:pt idx="422">
                  <c:v>2.71565495207668</c:v>
                </c:pt>
                <c:pt idx="423">
                  <c:v>3.33333333333334</c:v>
                </c:pt>
                <c:pt idx="424">
                  <c:v>2.97805642633229</c:v>
                </c:pt>
                <c:pt idx="425">
                  <c:v>2.63565891472868</c:v>
                </c:pt>
                <c:pt idx="426">
                  <c:v>2.34948604992657</c:v>
                </c:pt>
                <c:pt idx="427">
                  <c:v>2.88315629742033</c:v>
                </c:pt>
                <c:pt idx="428">
                  <c:v>3.63086232980334</c:v>
                </c:pt>
                <c:pt idx="429">
                  <c:v>2.22222222222221</c:v>
                </c:pt>
                <c:pt idx="430">
                  <c:v>2.60736196319018</c:v>
                </c:pt>
                <c:pt idx="431">
                  <c:v>2.51968503937008</c:v>
                </c:pt>
                <c:pt idx="432">
                  <c:v>3.04975922953452</c:v>
                </c:pt>
                <c:pt idx="433">
                  <c:v>3.37078651685394</c:v>
                </c:pt>
                <c:pt idx="434">
                  <c:v>3.43698854337153</c:v>
                </c:pt>
                <c:pt idx="435">
                  <c:v>2.93159609120521</c:v>
                </c:pt>
                <c:pt idx="436">
                  <c:v>3.62776025236593</c:v>
                </c:pt>
                <c:pt idx="437">
                  <c:v>4.21875</c:v>
                </c:pt>
                <c:pt idx="438">
                  <c:v>3.03951367781154</c:v>
                </c:pt>
                <c:pt idx="439">
                  <c:v>3.56037151702786</c:v>
                </c:pt>
                <c:pt idx="440">
                  <c:v>3.34346504559271</c:v>
                </c:pt>
                <c:pt idx="441">
                  <c:v>3.11041990668741</c:v>
                </c:pt>
                <c:pt idx="442">
                  <c:v>2.47295208655331</c:v>
                </c:pt>
                <c:pt idx="443">
                  <c:v>2.29007633587786</c:v>
                </c:pt>
                <c:pt idx="444">
                  <c:v>2.30414746543779</c:v>
                </c:pt>
                <c:pt idx="445">
                  <c:v>2.7231467473525</c:v>
                </c:pt>
                <c:pt idx="446">
                  <c:v>2.29357798165137</c:v>
                </c:pt>
                <c:pt idx="447">
                  <c:v>2.43161094224924</c:v>
                </c:pt>
                <c:pt idx="448">
                  <c:v>3.14371257485029</c:v>
                </c:pt>
                <c:pt idx="449">
                  <c:v>3.6697247706422</c:v>
                </c:pt>
                <c:pt idx="450">
                  <c:v>5.3680981595092</c:v>
                </c:pt>
                <c:pt idx="451">
                  <c:v>6.10328638497653</c:v>
                </c:pt>
                <c:pt idx="452">
                  <c:v>5.74162679425838</c:v>
                </c:pt>
                <c:pt idx="453">
                  <c:v>5.81583198707594</c:v>
                </c:pt>
                <c:pt idx="454">
                  <c:v>6.19902120717781</c:v>
                </c:pt>
                <c:pt idx="455">
                  <c:v>5.47504025764896</c:v>
                </c:pt>
                <c:pt idx="456">
                  <c:v>4.51505016722409</c:v>
                </c:pt>
                <c:pt idx="457">
                  <c:v>3.95189003436427</c:v>
                </c:pt>
                <c:pt idx="458">
                  <c:v>4.05405405405406</c:v>
                </c:pt>
                <c:pt idx="459">
                  <c:v>3.34448160535117</c:v>
                </c:pt>
                <c:pt idx="460">
                  <c:v>3.26797385620916</c:v>
                </c:pt>
                <c:pt idx="461">
                  <c:v>3.4710743801653</c:v>
                </c:pt>
                <c:pt idx="462">
                  <c:v>2.92682926829269</c:v>
                </c:pt>
                <c:pt idx="463">
                  <c:v>2.62725779967159</c:v>
                </c:pt>
                <c:pt idx="464">
                  <c:v>3.57751277683136</c:v>
                </c:pt>
                <c:pt idx="465">
                  <c:v>4.11663807890223</c:v>
                </c:pt>
                <c:pt idx="466">
                  <c:v>5.33088235294117</c:v>
                </c:pt>
                <c:pt idx="467">
                  <c:v>4.71014492753621</c:v>
                </c:pt>
                <c:pt idx="468">
                  <c:v>4.82142857142855</c:v>
                </c:pt>
                <c:pt idx="469">
                  <c:v>5.01792114695339</c:v>
                </c:pt>
                <c:pt idx="470">
                  <c:v>5.82706766917291</c:v>
                </c:pt>
                <c:pt idx="471">
                  <c:v>5.35372848948374</c:v>
                </c:pt>
                <c:pt idx="472">
                  <c:v>4.11214953271029</c:v>
                </c:pt>
                <c:pt idx="473">
                  <c:v>2.84629981024669</c:v>
                </c:pt>
                <c:pt idx="474">
                  <c:v>1.84842883548983</c:v>
                </c:pt>
                <c:pt idx="475">
                  <c:v>0.556586270871984</c:v>
                </c:pt>
                <c:pt idx="476">
                  <c:v>0</c:v>
                </c:pt>
                <c:pt idx="477">
                  <c:v>-0.551470588235292</c:v>
                </c:pt>
                <c:pt idx="478">
                  <c:v>0</c:v>
                </c:pt>
                <c:pt idx="479">
                  <c:v>-0.401606425702816</c:v>
                </c:pt>
                <c:pt idx="480">
                  <c:v>-0.806451612903225</c:v>
                </c:pt>
                <c:pt idx="481">
                  <c:v>-1.19760479041916</c:v>
                </c:pt>
                <c:pt idx="482">
                  <c:v>-1.00200400801603</c:v>
                </c:pt>
                <c:pt idx="483">
                  <c:v>0.603621730382287</c:v>
                </c:pt>
                <c:pt idx="484">
                  <c:v>2.69151138716357</c:v>
                </c:pt>
                <c:pt idx="485">
                  <c:v>6.34249471458774</c:v>
                </c:pt>
                <c:pt idx="486">
                  <c:v>2.00729927007299</c:v>
                </c:pt>
                <c:pt idx="487">
                  <c:v>-0.173611111111116</c:v>
                </c:pt>
                <c:pt idx="488">
                  <c:v>0.859106529209619</c:v>
                </c:pt>
                <c:pt idx="489">
                  <c:v>0.689655172413794</c:v>
                </c:pt>
                <c:pt idx="490">
                  <c:v>1.34228187919463</c:v>
                </c:pt>
                <c:pt idx="491">
                  <c:v>-1.41287284144427</c:v>
                </c:pt>
                <c:pt idx="492">
                  <c:v>-0.938967136150237</c:v>
                </c:pt>
                <c:pt idx="493">
                  <c:v>-0.782472613458529</c:v>
                </c:pt>
                <c:pt idx="494">
                  <c:v>-0.475435816164815</c:v>
                </c:pt>
                <c:pt idx="495">
                  <c:v>-0.313971742543173</c:v>
                </c:pt>
                <c:pt idx="496">
                  <c:v>-1.12179487179487</c:v>
                </c:pt>
                <c:pt idx="497">
                  <c:v>-0.161812297734631</c:v>
                </c:pt>
                <c:pt idx="498">
                  <c:v>-0.490196078431371</c:v>
                </c:pt>
                <c:pt idx="499">
                  <c:v>-1.60256410256411</c:v>
                </c:pt>
                <c:pt idx="500">
                  <c:v>-1.12179487179487</c:v>
                </c:pt>
                <c:pt idx="501">
                  <c:v>-1.63398692810458</c:v>
                </c:pt>
                <c:pt idx="502">
                  <c:v>-2.31404958677686</c:v>
                </c:pt>
                <c:pt idx="503">
                  <c:v>-2.07336523125997</c:v>
                </c:pt>
                <c:pt idx="504">
                  <c:v>-1.44927536231885</c:v>
                </c:pt>
                <c:pt idx="505">
                  <c:v>-0.162074554294978</c:v>
                </c:pt>
                <c:pt idx="506">
                  <c:v>-0.327332242225864</c:v>
                </c:pt>
                <c:pt idx="507">
                  <c:v>-0.647249190938515</c:v>
                </c:pt>
                <c:pt idx="508">
                  <c:v>-0.336700336700335</c:v>
                </c:pt>
                <c:pt idx="509">
                  <c:v>-0.166666666666671</c:v>
                </c:pt>
                <c:pt idx="510">
                  <c:v>-0.171821305841924</c:v>
                </c:pt>
                <c:pt idx="511">
                  <c:v>-0.166666666666671</c:v>
                </c:pt>
                <c:pt idx="512">
                  <c:v>-1.16861435726211</c:v>
                </c:pt>
                <c:pt idx="513">
                  <c:v>-0.495867768595037</c:v>
                </c:pt>
                <c:pt idx="514">
                  <c:v>-1.39130434782608</c:v>
                </c:pt>
                <c:pt idx="515">
                  <c:v>-0.878734622144117</c:v>
                </c:pt>
                <c:pt idx="516">
                  <c:v>0.359066427289045</c:v>
                </c:pt>
                <c:pt idx="517">
                  <c:v>-0.924214417744917</c:v>
                </c:pt>
                <c:pt idx="518">
                  <c:v>-0.174216027874563</c:v>
                </c:pt>
                <c:pt idx="519">
                  <c:v>0.350877192982457</c:v>
                </c:pt>
                <c:pt idx="520">
                  <c:v>0.862068965517238</c:v>
                </c:pt>
                <c:pt idx="521">
                  <c:v>-0.863557858376507</c:v>
                </c:pt>
                <c:pt idx="522">
                  <c:v>-0.888099467140302</c:v>
                </c:pt>
                <c:pt idx="523">
                  <c:v>-3.19327731092437</c:v>
                </c:pt>
                <c:pt idx="524">
                  <c:v>-3.13014827018122</c:v>
                </c:pt>
                <c:pt idx="525">
                  <c:v>-4.21393841166937</c:v>
                </c:pt>
                <c:pt idx="526">
                  <c:v>-5.27156549520767</c:v>
                </c:pt>
                <c:pt idx="527">
                  <c:v>-5.48387096774194</c:v>
                </c:pt>
                <c:pt idx="528">
                  <c:v>-6.77966101694915</c:v>
                </c:pt>
                <c:pt idx="529">
                  <c:v>-6.1433447098976</c:v>
                </c:pt>
                <c:pt idx="530">
                  <c:v>-5.13698630136985</c:v>
                </c:pt>
                <c:pt idx="531">
                  <c:v>-3.25342465753425</c:v>
                </c:pt>
                <c:pt idx="532">
                  <c:v>-3.41463414634147</c:v>
                </c:pt>
                <c:pt idx="533">
                  <c:v>-4.31177446102819</c:v>
                </c:pt>
                <c:pt idx="534">
                  <c:v>-3.50877192982456</c:v>
                </c:pt>
                <c:pt idx="535">
                  <c:v>-4.82115085536547</c:v>
                </c:pt>
                <c:pt idx="536">
                  <c:v>-5.73643410852713</c:v>
                </c:pt>
                <c:pt idx="537">
                  <c:v>-6.42201834862386</c:v>
                </c:pt>
                <c:pt idx="538">
                  <c:v>-5.98159509202455</c:v>
                </c:pt>
                <c:pt idx="539">
                  <c:v>-4.95356037151703</c:v>
                </c:pt>
                <c:pt idx="540">
                  <c:v>-2.70700636942676</c:v>
                </c:pt>
                <c:pt idx="541">
                  <c:v>-2.07336523125997</c:v>
                </c:pt>
                <c:pt idx="542">
                  <c:v>-1.77705977382876</c:v>
                </c:pt>
                <c:pt idx="543">
                  <c:v>-3.10077519379845</c:v>
                </c:pt>
                <c:pt idx="544">
                  <c:v>-3.36906584992344</c:v>
                </c:pt>
                <c:pt idx="545">
                  <c:v>-1.69491525423729</c:v>
                </c:pt>
                <c:pt idx="546">
                  <c:v>-1.53139356814701</c:v>
                </c:pt>
                <c:pt idx="547">
                  <c:v>-0.8955223880597</c:v>
                </c:pt>
                <c:pt idx="548">
                  <c:v>-2.33236151603499</c:v>
                </c:pt>
                <c:pt idx="549">
                  <c:v>-4.67422096317279</c:v>
                </c:pt>
                <c:pt idx="550">
                  <c:v>-3.87931034482757</c:v>
                </c:pt>
                <c:pt idx="551">
                  <c:v>-4.77528089887639</c:v>
                </c:pt>
                <c:pt idx="552">
                  <c:v>-5.35966149506346</c:v>
                </c:pt>
                <c:pt idx="553">
                  <c:v>-6.2415196743555</c:v>
                </c:pt>
                <c:pt idx="554">
                  <c:v>-6.12244897959184</c:v>
                </c:pt>
                <c:pt idx="555">
                  <c:v>-5.45702592087313</c:v>
                </c:pt>
                <c:pt idx="556">
                  <c:v>-4.26136363636362</c:v>
                </c:pt>
                <c:pt idx="557">
                  <c:v>-3.03468208092484</c:v>
                </c:pt>
                <c:pt idx="558">
                  <c:v>-3.87811634349031</c:v>
                </c:pt>
                <c:pt idx="559">
                  <c:v>-3.13351498637603</c:v>
                </c:pt>
                <c:pt idx="560">
                  <c:v>-2.98102981029811</c:v>
                </c:pt>
                <c:pt idx="561">
                  <c:v>-4.37086092715232</c:v>
                </c:pt>
                <c:pt idx="562">
                  <c:v>-4.18353576248314</c:v>
                </c:pt>
                <c:pt idx="563">
                  <c:v>-4.31848852901485</c:v>
                </c:pt>
                <c:pt idx="564">
                  <c:v>-4.92676431424768</c:v>
                </c:pt>
                <c:pt idx="565">
                  <c:v>-4.42953020134229</c:v>
                </c:pt>
                <c:pt idx="566">
                  <c:v>-4.70430107526882</c:v>
                </c:pt>
                <c:pt idx="567">
                  <c:v>-4.22163588390502</c:v>
                </c:pt>
                <c:pt idx="568">
                  <c:v>-4</c:v>
                </c:pt>
                <c:pt idx="569">
                  <c:v>-4.4</c:v>
                </c:pt>
                <c:pt idx="570">
                  <c:v>-4.46194225721785</c:v>
                </c:pt>
                <c:pt idx="571">
                  <c:v>-3.75838926174497</c:v>
                </c:pt>
                <c:pt idx="572">
                  <c:v>-3.88219544846051</c:v>
                </c:pt>
                <c:pt idx="573">
                  <c:v>-3.83091149273448</c:v>
                </c:pt>
                <c:pt idx="574">
                  <c:v>-4.68140442132641</c:v>
                </c:pt>
                <c:pt idx="575">
                  <c:v>-3.84105960264901</c:v>
                </c:pt>
                <c:pt idx="576">
                  <c:v>-3.03030303030303</c:v>
                </c:pt>
                <c:pt idx="577">
                  <c:v>-2.78551532033426</c:v>
                </c:pt>
                <c:pt idx="578">
                  <c:v>-2.88461538461539</c:v>
                </c:pt>
                <c:pt idx="579">
                  <c:v>-2.6243093922652</c:v>
                </c:pt>
                <c:pt idx="580">
                  <c:v>-3.03867403314917</c:v>
                </c:pt>
                <c:pt idx="581">
                  <c:v>-2.72108843537415</c:v>
                </c:pt>
                <c:pt idx="582">
                  <c:v>-2.3448275862069</c:v>
                </c:pt>
                <c:pt idx="583">
                  <c:v>-1.9471488178025</c:v>
                </c:pt>
                <c:pt idx="584">
                  <c:v>-2.63522884882108</c:v>
                </c:pt>
                <c:pt idx="585">
                  <c:v>-2.00860832137731</c:v>
                </c:pt>
                <c:pt idx="586">
                  <c:v>-2.61627906976742</c:v>
                </c:pt>
                <c:pt idx="587">
                  <c:v>-2.57142857142856</c:v>
                </c:pt>
                <c:pt idx="588">
                  <c:v>-2.01149425287355</c:v>
                </c:pt>
                <c:pt idx="589">
                  <c:v>-2.25352112676056</c:v>
                </c:pt>
                <c:pt idx="590">
                  <c:v>-2.10084033613446</c:v>
                </c:pt>
                <c:pt idx="591">
                  <c:v>-2.40452616690241</c:v>
                </c:pt>
                <c:pt idx="592">
                  <c:v>-2.51046025104603</c:v>
                </c:pt>
                <c:pt idx="593">
                  <c:v>-2.40452616690241</c:v>
                </c:pt>
                <c:pt idx="594">
                  <c:v>-1.87590187590186</c:v>
                </c:pt>
                <c:pt idx="595">
                  <c:v>-1.99146514935988</c:v>
                </c:pt>
                <c:pt idx="596">
                  <c:v>-1.46412884333822</c:v>
                </c:pt>
                <c:pt idx="597">
                  <c:v>-1.73160173160172</c:v>
                </c:pt>
                <c:pt idx="598">
                  <c:v>-1.61527165932452</c:v>
                </c:pt>
                <c:pt idx="599">
                  <c:v>-1.04011887072808</c:v>
                </c:pt>
                <c:pt idx="600">
                  <c:v>-2.58992805755395</c:v>
                </c:pt>
                <c:pt idx="601">
                  <c:v>-1.5965166908563</c:v>
                </c:pt>
                <c:pt idx="602">
                  <c:v>0.151745068285281</c:v>
                </c:pt>
                <c:pt idx="603">
                  <c:v>0.151515151515147</c:v>
                </c:pt>
                <c:pt idx="604">
                  <c:v>1.4749262536873</c:v>
                </c:pt>
                <c:pt idx="605">
                  <c:v>0.154320987654311</c:v>
                </c:pt>
                <c:pt idx="606">
                  <c:v>0.571428571428578</c:v>
                </c:pt>
                <c:pt idx="607">
                  <c:v>2.62430939226519</c:v>
                </c:pt>
                <c:pt idx="608">
                  <c:v>1.22783083219646</c:v>
                </c:pt>
                <c:pt idx="609">
                  <c:v>-0.803212851405621</c:v>
                </c:pt>
                <c:pt idx="610">
                  <c:v>-1.05960264900662</c:v>
                </c:pt>
                <c:pt idx="611">
                  <c:v>-0.662251655629142</c:v>
                </c:pt>
                <c:pt idx="612">
                  <c:v>-0.516129032258061</c:v>
                </c:pt>
                <c:pt idx="613">
                  <c:v>-0.128040973111399</c:v>
                </c:pt>
                <c:pt idx="614">
                  <c:v>1.45502645502646</c:v>
                </c:pt>
                <c:pt idx="615">
                  <c:v>0.92592592592593</c:v>
                </c:pt>
                <c:pt idx="616">
                  <c:v>0.795755968169765</c:v>
                </c:pt>
                <c:pt idx="617">
                  <c:v>0.531914893617014</c:v>
                </c:pt>
                <c:pt idx="618">
                  <c:v>0.655307994757526</c:v>
                </c:pt>
                <c:pt idx="619">
                  <c:v>0.912646675358531</c:v>
                </c:pt>
                <c:pt idx="620">
                  <c:v>0.263504611330689</c:v>
                </c:pt>
                <c:pt idx="621">
                  <c:v>-0.385109114249038</c:v>
                </c:pt>
                <c:pt idx="622">
                  <c:v>0.127388535031847</c:v>
                </c:pt>
                <c:pt idx="623">
                  <c:v>0.773195876288657</c:v>
                </c:pt>
                <c:pt idx="624">
                  <c:v>0.128865979381443</c:v>
                </c:pt>
                <c:pt idx="625">
                  <c:v>-0.631313131313127</c:v>
                </c:pt>
                <c:pt idx="626">
                  <c:v>1.03626943005182</c:v>
                </c:pt>
                <c:pt idx="627">
                  <c:v>0.921052631578956</c:v>
                </c:pt>
                <c:pt idx="628">
                  <c:v>0.256081946222797</c:v>
                </c:pt>
                <c:pt idx="629">
                  <c:v>2.68886043533931</c:v>
                </c:pt>
                <c:pt idx="630">
                  <c:v>0.450958286358505</c:v>
                </c:pt>
                <c:pt idx="631">
                  <c:v>-0.889877641824255</c:v>
                </c:pt>
                <c:pt idx="632">
                  <c:v>-1.63576881134133</c:v>
                </c:pt>
                <c:pt idx="633">
                  <c:v>-1.54696132596686</c:v>
                </c:pt>
                <c:pt idx="634">
                  <c:v>-1.07991360691145</c:v>
                </c:pt>
                <c:pt idx="635">
                  <c:v>-0.971922246220303</c:v>
                </c:pt>
                <c:pt idx="636">
                  <c:v>-1.77453027139874</c:v>
                </c:pt>
                <c:pt idx="637">
                  <c:v>-1.35416666666667</c:v>
                </c:pt>
                <c:pt idx="638">
                  <c:v>-1.48936170212765</c:v>
                </c:pt>
                <c:pt idx="639">
                  <c:v>-2.11193241816261</c:v>
                </c:pt>
                <c:pt idx="640">
                  <c:v>-1.36986301369862</c:v>
                </c:pt>
                <c:pt idx="641">
                  <c:v>-0.966702470461867</c:v>
                </c:pt>
                <c:pt idx="642">
                  <c:v>-0.739176346356918</c:v>
                </c:pt>
                <c:pt idx="643">
                  <c:v>-0.313479623824453</c:v>
                </c:pt>
                <c:pt idx="644">
                  <c:v>-2.24358974358975</c:v>
                </c:pt>
                <c:pt idx="645">
                  <c:v>-3.71549893842886</c:v>
                </c:pt>
                <c:pt idx="646">
                  <c:v>-3.27004219409281</c:v>
                </c:pt>
                <c:pt idx="647">
                  <c:v>-2.59336099585062</c:v>
                </c:pt>
                <c:pt idx="648">
                  <c:v>0.623700623700629</c:v>
                </c:pt>
                <c:pt idx="649">
                  <c:v>-1.15911485774499</c:v>
                </c:pt>
                <c:pt idx="650">
                  <c:v>-2.34791889007471</c:v>
                </c:pt>
                <c:pt idx="651">
                  <c:v>-6.21650589496249</c:v>
                </c:pt>
                <c:pt idx="652">
                  <c:v>-5.56161395856053</c:v>
                </c:pt>
                <c:pt idx="653">
                  <c:v>-5.96379126730564</c:v>
                </c:pt>
                <c:pt idx="654">
                  <c:v>-5.62770562770564</c:v>
                </c:pt>
                <c:pt idx="655">
                  <c:v>-6.41025641025642</c:v>
                </c:pt>
                <c:pt idx="656">
                  <c:v>-6.36942675159236</c:v>
                </c:pt>
                <c:pt idx="657">
                  <c:v>-6.62393162393163</c:v>
                </c:pt>
                <c:pt idx="658">
                  <c:v>-7.69230769230769</c:v>
                </c:pt>
                <c:pt idx="659">
                  <c:v>-7.06006322444678</c:v>
                </c:pt>
                <c:pt idx="660">
                  <c:v>-8.1675392670157</c:v>
                </c:pt>
                <c:pt idx="661">
                  <c:v>-8.97832817337461</c:v>
                </c:pt>
                <c:pt idx="662">
                  <c:v>-9.47476828012358</c:v>
                </c:pt>
                <c:pt idx="663">
                  <c:v>-9.84771573604061</c:v>
                </c:pt>
                <c:pt idx="664">
                  <c:v>-9.54314720812183</c:v>
                </c:pt>
                <c:pt idx="665">
                  <c:v>-10</c:v>
                </c:pt>
                <c:pt idx="666">
                  <c:v>-10.2040816326531</c:v>
                </c:pt>
                <c:pt idx="667">
                  <c:v>-9.65092402464065</c:v>
                </c:pt>
                <c:pt idx="668">
                  <c:v>-9.65447154471545</c:v>
                </c:pt>
                <c:pt idx="669">
                  <c:v>-9.60334029227558</c:v>
                </c:pt>
                <c:pt idx="670">
                  <c:v>-9.76602238046795</c:v>
                </c:pt>
                <c:pt idx="671">
                  <c:v>-10.251256281407</c:v>
                </c:pt>
                <c:pt idx="672">
                  <c:v>-10.3309929789368</c:v>
                </c:pt>
                <c:pt idx="673">
                  <c:v>-9.16414904330312</c:v>
                </c:pt>
                <c:pt idx="674">
                  <c:v>-8.2912032355915</c:v>
                </c:pt>
                <c:pt idx="675">
                  <c:v>-7.65143464399575</c:v>
                </c:pt>
                <c:pt idx="676">
                  <c:v>-7.57737459978656</c:v>
                </c:pt>
                <c:pt idx="677">
                  <c:v>-7.50267952840301</c:v>
                </c:pt>
                <c:pt idx="678">
                  <c:v>-7.05882352941177</c:v>
                </c:pt>
                <c:pt idx="679">
                  <c:v>-7.61697497279652</c:v>
                </c:pt>
                <c:pt idx="680">
                  <c:v>-7.26315789473684</c:v>
                </c:pt>
                <c:pt idx="681">
                  <c:v>-7.18749999999999</c:v>
                </c:pt>
                <c:pt idx="682">
                  <c:v>-6.70859538784067</c:v>
                </c:pt>
                <c:pt idx="683">
                  <c:v>-6.73684210526315</c:v>
                </c:pt>
                <c:pt idx="684">
                  <c:v>-6.38075313807531</c:v>
                </c:pt>
                <c:pt idx="685">
                  <c:v>-5.41976620616365</c:v>
                </c:pt>
                <c:pt idx="686">
                  <c:v>-5.41976620616365</c:v>
                </c:pt>
                <c:pt idx="687">
                  <c:v>-5.84484590860785</c:v>
                </c:pt>
                <c:pt idx="688">
                  <c:v>-6.03621730382293</c:v>
                </c:pt>
                <c:pt idx="689">
                  <c:v>-6.12648221343874</c:v>
                </c:pt>
                <c:pt idx="690">
                  <c:v>-5.78842315369262</c:v>
                </c:pt>
                <c:pt idx="691">
                  <c:v>-4.75247524752476</c:v>
                </c:pt>
                <c:pt idx="692">
                  <c:v>-5.22540983606556</c:v>
                </c:pt>
                <c:pt idx="693">
                  <c:v>-4.75698035160289</c:v>
                </c:pt>
                <c:pt idx="694">
                  <c:v>-4.61538461538461</c:v>
                </c:pt>
                <c:pt idx="695">
                  <c:v>-4.46700507614214</c:v>
                </c:pt>
                <c:pt idx="696">
                  <c:v>-5.05561172901922</c:v>
                </c:pt>
                <c:pt idx="697">
                  <c:v>-5.16717325227963</c:v>
                </c:pt>
                <c:pt idx="698">
                  <c:v>-5.08130081300813</c:v>
                </c:pt>
                <c:pt idx="699">
                  <c:v>-4.40573770491802</c:v>
                </c:pt>
                <c:pt idx="700">
                  <c:v>-4.25963488843814</c:v>
                </c:pt>
                <c:pt idx="701">
                  <c:v>-4.32098765432098</c:v>
                </c:pt>
                <c:pt idx="702">
                  <c:v>-4.45134575569357</c:v>
                </c:pt>
                <c:pt idx="703">
                  <c:v>-4.30430430430431</c:v>
                </c:pt>
                <c:pt idx="704">
                  <c:v>-3.91173520561685</c:v>
                </c:pt>
                <c:pt idx="705">
                  <c:v>-3.99600399600399</c:v>
                </c:pt>
                <c:pt idx="706">
                  <c:v>-3.11557788944724</c:v>
                </c:pt>
                <c:pt idx="707">
                  <c:v>-1.71890798786654</c:v>
                </c:pt>
                <c:pt idx="708">
                  <c:v>-3.5483870967742</c:v>
                </c:pt>
                <c:pt idx="709">
                  <c:v>-2.96052631578948</c:v>
                </c:pt>
                <c:pt idx="710">
                  <c:v>-4.3524416135881</c:v>
                </c:pt>
                <c:pt idx="711">
                  <c:v>-4.49790794979079</c:v>
                </c:pt>
                <c:pt idx="712">
                  <c:v>-3.52564102564102</c:v>
                </c:pt>
                <c:pt idx="713">
                  <c:v>-2.82916213275299</c:v>
                </c:pt>
                <c:pt idx="714">
                  <c:v>-3.41515474919958</c:v>
                </c:pt>
                <c:pt idx="715">
                  <c:v>-2.50272034820457</c:v>
                </c:pt>
                <c:pt idx="716">
                  <c:v>-1.62513542795233</c:v>
                </c:pt>
                <c:pt idx="717">
                  <c:v>-1.1001100110011</c:v>
                </c:pt>
                <c:pt idx="718">
                  <c:v>-2.57787325456499</c:v>
                </c:pt>
                <c:pt idx="719">
                  <c:v>-2.53699788583509</c:v>
                </c:pt>
                <c:pt idx="720">
                  <c:v>-2.8125</c:v>
                </c:pt>
                <c:pt idx="721">
                  <c:v>-3.65168539325844</c:v>
                </c:pt>
                <c:pt idx="722">
                  <c:v>-2.79383429672448</c:v>
                </c:pt>
                <c:pt idx="723">
                  <c:v>-2.59117082533591</c:v>
                </c:pt>
                <c:pt idx="724">
                  <c:v>-2.55924170616113</c:v>
                </c:pt>
                <c:pt idx="725">
                  <c:v>-2.92728989612842</c:v>
                </c:pt>
                <c:pt idx="726">
                  <c:v>-2.16368767638757</c:v>
                </c:pt>
                <c:pt idx="727">
                  <c:v>-2.4928092042186</c:v>
                </c:pt>
                <c:pt idx="728">
                  <c:v>-2.36966824644549</c:v>
                </c:pt>
                <c:pt idx="729">
                  <c:v>-3.04990757855824</c:v>
                </c:pt>
                <c:pt idx="730">
                  <c:v>-2.69516728624537</c:v>
                </c:pt>
                <c:pt idx="731">
                  <c:v>-2.49520153550864</c:v>
                </c:pt>
                <c:pt idx="732">
                  <c:v>-1.66994106090375</c:v>
                </c:pt>
                <c:pt idx="733">
                  <c:v>-1.54738878143134</c:v>
                </c:pt>
                <c:pt idx="734">
                  <c:v>-0.776699029126215</c:v>
                </c:pt>
                <c:pt idx="735">
                  <c:v>-0.867888138862094</c:v>
                </c:pt>
                <c:pt idx="736">
                  <c:v>-1.15273775216138</c:v>
                </c:pt>
                <c:pt idx="737">
                  <c:v>-1.34228187919463</c:v>
                </c:pt>
                <c:pt idx="738">
                  <c:v>-1.9782393669634</c:v>
                </c:pt>
                <c:pt idx="739">
                  <c:v>-2.04878048780487</c:v>
                </c:pt>
                <c:pt idx="740">
                  <c:v>-1.08695652173915</c:v>
                </c:pt>
                <c:pt idx="741">
                  <c:v>-1.66994106090375</c:v>
                </c:pt>
                <c:pt idx="742">
                  <c:v>-1.50300601202404</c:v>
                </c:pt>
                <c:pt idx="743">
                  <c:v>-0.957446808510631</c:v>
                </c:pt>
                <c:pt idx="744">
                  <c:v>-0.94736842105263</c:v>
                </c:pt>
                <c:pt idx="745">
                  <c:v>-0.417972831765934</c:v>
                </c:pt>
                <c:pt idx="746">
                  <c:v>0.658616904500553</c:v>
                </c:pt>
                <c:pt idx="747">
                  <c:v>-0.214822771213752</c:v>
                </c:pt>
                <c:pt idx="748">
                  <c:v>0.107181136120049</c:v>
                </c:pt>
                <c:pt idx="749">
                  <c:v>0.437158469945365</c:v>
                </c:pt>
                <c:pt idx="750">
                  <c:v>0.960512273212366</c:v>
                </c:pt>
                <c:pt idx="751">
                  <c:v>1.25284738041003</c:v>
                </c:pt>
                <c:pt idx="752">
                  <c:v>2.3972602739726</c:v>
                </c:pt>
                <c:pt idx="753">
                  <c:v>0.707070707070701</c:v>
                </c:pt>
                <c:pt idx="754">
                  <c:v>-0.699300699300687</c:v>
                </c:pt>
                <c:pt idx="755">
                  <c:v>-1.39581256231305</c:v>
                </c:pt>
                <c:pt idx="756">
                  <c:v>-1.78394449950445</c:v>
                </c:pt>
                <c:pt idx="757">
                  <c:v>-0.10319917440661</c:v>
                </c:pt>
                <c:pt idx="758">
                  <c:v>0.525762355415349</c:v>
                </c:pt>
                <c:pt idx="759">
                  <c:v>1.58898305084747</c:v>
                </c:pt>
                <c:pt idx="760">
                  <c:v>2.3474178403756</c:v>
                </c:pt>
                <c:pt idx="761">
                  <c:v>2.08333333333333</c:v>
                </c:pt>
                <c:pt idx="762">
                  <c:v>1.82232346241458</c:v>
                </c:pt>
                <c:pt idx="763">
                  <c:v>1.16279069767442</c:v>
                </c:pt>
                <c:pt idx="764">
                  <c:v>-0.230414746543783</c:v>
                </c:pt>
                <c:pt idx="765">
                  <c:v>-1.12485939257593</c:v>
                </c:pt>
                <c:pt idx="766">
                  <c:v>0.93131548311991</c:v>
                </c:pt>
                <c:pt idx="767">
                  <c:v>0.720288115246093</c:v>
                </c:pt>
                <c:pt idx="768">
                  <c:v>1.95838433292534</c:v>
                </c:pt>
                <c:pt idx="769">
                  <c:v>-0.114547537227949</c:v>
                </c:pt>
                <c:pt idx="770">
                  <c:v>1.29107981220657</c:v>
                </c:pt>
                <c:pt idx="771">
                  <c:v>1.82481751824817</c:v>
                </c:pt>
                <c:pt idx="772">
                  <c:v>1.44230769230769</c:v>
                </c:pt>
                <c:pt idx="773">
                  <c:v>1.44230769230769</c:v>
                </c:pt>
                <c:pt idx="774">
                  <c:v>1.99530516431925</c:v>
                </c:pt>
                <c:pt idx="775">
                  <c:v>1.75849941383353</c:v>
                </c:pt>
                <c:pt idx="776">
                  <c:v>0.325027085590457</c:v>
                </c:pt>
                <c:pt idx="777">
                  <c:v>-0.792864222001988</c:v>
                </c:pt>
                <c:pt idx="778">
                  <c:v>-0.802407221664991</c:v>
                </c:pt>
                <c:pt idx="779">
                  <c:v>-0.19940179461615</c:v>
                </c:pt>
                <c:pt idx="780">
                  <c:v>0.535331905781566</c:v>
                </c:pt>
                <c:pt idx="781">
                  <c:v>1.0548523206751</c:v>
                </c:pt>
                <c:pt idx="782">
                  <c:v>0.955414012738864</c:v>
                </c:pt>
                <c:pt idx="783">
                  <c:v>2.63157894736843</c:v>
                </c:pt>
                <c:pt idx="784">
                  <c:v>1.83982683982682</c:v>
                </c:pt>
                <c:pt idx="785">
                  <c:v>2.35798499464093</c:v>
                </c:pt>
                <c:pt idx="786">
                  <c:v>3.62239297475302</c:v>
                </c:pt>
                <c:pt idx="787">
                  <c:v>2.01912858661</c:v>
                </c:pt>
                <c:pt idx="788">
                  <c:v>0.856327307326366</c:v>
                </c:pt>
                <c:pt idx="789">
                  <c:v>1.14832535885168</c:v>
                </c:pt>
                <c:pt idx="790">
                  <c:v>0.644567219152847</c:v>
                </c:pt>
                <c:pt idx="791">
                  <c:v>1.91256830601092</c:v>
                </c:pt>
                <c:pt idx="792">
                  <c:v>-0.093283582089565</c:v>
                </c:pt>
                <c:pt idx="793">
                  <c:v>1.05162523900573</c:v>
                </c:pt>
                <c:pt idx="794">
                  <c:v>-0.941619585687381</c:v>
                </c:pt>
                <c:pt idx="795">
                  <c:v>0</c:v>
                </c:pt>
                <c:pt idx="796">
                  <c:v>-0.580832526621489</c:v>
                </c:pt>
                <c:pt idx="797">
                  <c:v>-0.651162790697668</c:v>
                </c:pt>
                <c:pt idx="798">
                  <c:v>2.26201696512724</c:v>
                </c:pt>
                <c:pt idx="799">
                  <c:v>0.903614457831314</c:v>
                </c:pt>
                <c:pt idx="800">
                  <c:v>0.58708414872799</c:v>
                </c:pt>
                <c:pt idx="801">
                  <c:v>0.194552529182879</c:v>
                </c:pt>
                <c:pt idx="802">
                  <c:v>-0.213219616204674</c:v>
                </c:pt>
                <c:pt idx="803">
                  <c:v>-1.22448979591837</c:v>
                </c:pt>
                <c:pt idx="804">
                  <c:v>0</c:v>
                </c:pt>
                <c:pt idx="805">
                  <c:v>-0.997008973080749</c:v>
                </c:pt>
                <c:pt idx="806">
                  <c:v>1.53994225216554</c:v>
                </c:pt>
                <c:pt idx="807">
                  <c:v>-0.498504486540363</c:v>
                </c:pt>
                <c:pt idx="808">
                  <c:v>1.18929633300298</c:v>
                </c:pt>
                <c:pt idx="809">
                  <c:v>-0.310559006211175</c:v>
                </c:pt>
                <c:pt idx="810">
                  <c:v>-1.24153498871332</c:v>
                </c:pt>
                <c:pt idx="811">
                  <c:v>1.14503816793894</c:v>
                </c:pt>
                <c:pt idx="812">
                  <c:v>-0.870646766169159</c:v>
                </c:pt>
                <c:pt idx="813">
                  <c:v>-1.20772946859904</c:v>
                </c:pt>
                <c:pt idx="814">
                  <c:v>0.404312668463613</c:v>
                </c:pt>
                <c:pt idx="815">
                  <c:v>0.26917900403769</c:v>
                </c:pt>
                <c:pt idx="816">
                  <c:v>-2.97542043984477</c:v>
                </c:pt>
                <c:pt idx="817">
                  <c:v>-1.99750312109863</c:v>
                </c:pt>
                <c:pt idx="818">
                  <c:v>-1.44927536231885</c:v>
                </c:pt>
                <c:pt idx="819">
                  <c:v>-0.139082058414464</c:v>
                </c:pt>
                <c:pt idx="820">
                  <c:v>-1.23762376237624</c:v>
                </c:pt>
                <c:pt idx="821">
                  <c:v>0.737100737100738</c:v>
                </c:pt>
                <c:pt idx="822">
                  <c:v>2.57452574525745</c:v>
                </c:pt>
                <c:pt idx="823">
                  <c:v>9.7667638483965</c:v>
                </c:pt>
                <c:pt idx="824">
                  <c:v>3.07881773399015</c:v>
                </c:pt>
                <c:pt idx="825">
                  <c:v>5.86826347305389</c:v>
                </c:pt>
                <c:pt idx="826">
                  <c:v>-1.89810189810189</c:v>
                </c:pt>
                <c:pt idx="827">
                  <c:v>-1.86823992133726</c:v>
                </c:pt>
                <c:pt idx="828">
                  <c:v>-1.34228187919463</c:v>
                </c:pt>
                <c:pt idx="829">
                  <c:v>-1.28840436075321</c:v>
                </c:pt>
                <c:pt idx="830">
                  <c:v>-0.303336703741153</c:v>
                </c:pt>
                <c:pt idx="831">
                  <c:v>-0.197628458498023</c:v>
                </c:pt>
                <c:pt idx="832">
                  <c:v>-0.400801603206413</c:v>
                </c:pt>
                <c:pt idx="833">
                  <c:v>0.217864923747269</c:v>
                </c:pt>
                <c:pt idx="834">
                  <c:v>1.66481687014428</c:v>
                </c:pt>
                <c:pt idx="835">
                  <c:v>-0.430570505920347</c:v>
                </c:pt>
                <c:pt idx="836">
                  <c:v>-1.78372352285396</c:v>
                </c:pt>
                <c:pt idx="837">
                  <c:v>-3.16742081447964</c:v>
                </c:pt>
                <c:pt idx="838">
                  <c:v>-2.35148514851485</c:v>
                </c:pt>
                <c:pt idx="839">
                  <c:v>-1.10837438423645</c:v>
                </c:pt>
                <c:pt idx="840">
                  <c:v>5.04087193460492</c:v>
                </c:pt>
                <c:pt idx="841">
                  <c:v>4.7677261613692</c:v>
                </c:pt>
                <c:pt idx="842">
                  <c:v>7.69230769230771</c:v>
                </c:pt>
                <c:pt idx="843">
                  <c:v>1.76531671858775</c:v>
                </c:pt>
                <c:pt idx="844">
                  <c:v>1.46596858638743</c:v>
                </c:pt>
                <c:pt idx="845">
                  <c:v>-0.108342361863489</c:v>
                </c:pt>
                <c:pt idx="846">
                  <c:v>-2.38805970149253</c:v>
                </c:pt>
                <c:pt idx="847">
                  <c:v>-2.11742059672763</c:v>
                </c:pt>
                <c:pt idx="848">
                  <c:v>-3.37423312883436</c:v>
                </c:pt>
                <c:pt idx="849">
                  <c:v>-3.7878787878788</c:v>
                </c:pt>
                <c:pt idx="850">
                  <c:v>-3.46938775510205</c:v>
                </c:pt>
                <c:pt idx="851">
                  <c:v>-1.60183066361557</c:v>
                </c:pt>
                <c:pt idx="852">
                  <c:v>0.209643605870014</c:v>
                </c:pt>
                <c:pt idx="853">
                  <c:v>2.27518959913324</c:v>
                </c:pt>
                <c:pt idx="854">
                  <c:v>-1.13100848256362</c:v>
                </c:pt>
                <c:pt idx="855">
                  <c:v>6.59238625812442</c:v>
                </c:pt>
                <c:pt idx="856">
                  <c:v>-1.99846272098386</c:v>
                </c:pt>
                <c:pt idx="857">
                  <c:v>1.75298804780877</c:v>
                </c:pt>
                <c:pt idx="858">
                  <c:v>2.93012772351617</c:v>
                </c:pt>
                <c:pt idx="859">
                  <c:v>-1.23296560674886</c:v>
                </c:pt>
                <c:pt idx="860">
                  <c:v>-0.813008130081294</c:v>
                </c:pt>
                <c:pt idx="861">
                  <c:v>0.127145581691046</c:v>
                </c:pt>
                <c:pt idx="862">
                  <c:v>-0.508582326764151</c:v>
                </c:pt>
                <c:pt idx="863">
                  <c:v>0.306748466257667</c:v>
                </c:pt>
                <c:pt idx="864">
                  <c:v>1.58924205378974</c:v>
                </c:pt>
                <c:pt idx="865">
                  <c:v>1.23152709359604</c:v>
                </c:pt>
                <c:pt idx="866">
                  <c:v>1.5531660692951</c:v>
                </c:pt>
                <c:pt idx="867">
                  <c:v>1.8607442977191</c:v>
                </c:pt>
                <c:pt idx="868">
                  <c:v>0</c:v>
                </c:pt>
                <c:pt idx="869">
                  <c:v>0.835820895522388</c:v>
                </c:pt>
                <c:pt idx="870">
                  <c:v>0.247985120892746</c:v>
                </c:pt>
                <c:pt idx="871">
                  <c:v>0.876643706950531</c:v>
                </c:pt>
                <c:pt idx="872">
                  <c:v>2.30326295585412</c:v>
                </c:pt>
                <c:pt idx="873">
                  <c:v>-0.652741514360311</c:v>
                </c:pt>
                <c:pt idx="874">
                  <c:v>-1.54440154440154</c:v>
                </c:pt>
                <c:pt idx="875">
                  <c:v>-1.30890052356021</c:v>
                </c:pt>
                <c:pt idx="876">
                  <c:v>-1.35658914728684</c:v>
                </c:pt>
                <c:pt idx="877">
                  <c:v>-0.941619585687381</c:v>
                </c:pt>
                <c:pt idx="878">
                  <c:v>-0.064474532559633</c:v>
                </c:pt>
                <c:pt idx="879">
                  <c:v>2.4888321633695</c:v>
                </c:pt>
                <c:pt idx="880">
                  <c:v>1.95549561699258</c:v>
                </c:pt>
                <c:pt idx="881">
                  <c:v>0.721784776902878</c:v>
                </c:pt>
                <c:pt idx="882">
                  <c:v>1.75097276264591</c:v>
                </c:pt>
                <c:pt idx="883">
                  <c:v>1.1826544021025</c:v>
                </c:pt>
                <c:pt idx="884">
                  <c:v>1.067615658363</c:v>
                </c:pt>
                <c:pt idx="885">
                  <c:v>1.77854274239815</c:v>
                </c:pt>
                <c:pt idx="886">
                  <c:v>1.13840623127621</c:v>
                </c:pt>
                <c:pt idx="887">
                  <c:v>-0.613873542050336</c:v>
                </c:pt>
                <c:pt idx="888">
                  <c:v>-0.181050090525048</c:v>
                </c:pt>
                <c:pt idx="889">
                  <c:v>0.735294117647056</c:v>
                </c:pt>
                <c:pt idx="890">
                  <c:v>1.04438642297651</c:v>
                </c:pt>
                <c:pt idx="891">
                  <c:v>1.64348925410873</c:v>
                </c:pt>
                <c:pt idx="892">
                  <c:v>1.32850241545894</c:v>
                </c:pt>
                <c:pt idx="893">
                  <c:v>-0.443880786303097</c:v>
                </c:pt>
                <c:pt idx="894">
                  <c:v>-0.182592818015836</c:v>
                </c:pt>
                <c:pt idx="895">
                  <c:v>1.02347983142685</c:v>
                </c:pt>
                <c:pt idx="896">
                  <c:v>2.30817217716781</c:v>
                </c:pt>
                <c:pt idx="897">
                  <c:v>5.90823381521057</c:v>
                </c:pt>
                <c:pt idx="898">
                  <c:v>5.25974025974025</c:v>
                </c:pt>
                <c:pt idx="899">
                  <c:v>1.93637621023512</c:v>
                </c:pt>
                <c:pt idx="900">
                  <c:v>-2.3224043715847</c:v>
                </c:pt>
                <c:pt idx="901">
                  <c:v>-1.0654490106545</c:v>
                </c:pt>
                <c:pt idx="902">
                  <c:v>-1.44376899696049</c:v>
                </c:pt>
                <c:pt idx="903">
                  <c:v>-0.586940572267058</c:v>
                </c:pt>
                <c:pt idx="904">
                  <c:v>-1.09729334308705</c:v>
                </c:pt>
                <c:pt idx="905">
                  <c:v>-0.960827790096075</c:v>
                </c:pt>
                <c:pt idx="906">
                  <c:v>1.12280701754386</c:v>
                </c:pt>
                <c:pt idx="907">
                  <c:v>1.00574712643677</c:v>
                </c:pt>
                <c:pt idx="908">
                  <c:v>2.57142857142858</c:v>
                </c:pt>
                <c:pt idx="909">
                  <c:v>3.75375375375373</c:v>
                </c:pt>
                <c:pt idx="910">
                  <c:v>3.00324675324675</c:v>
                </c:pt>
                <c:pt idx="911">
                  <c:v>1.9522776572668</c:v>
                </c:pt>
                <c:pt idx="912">
                  <c:v>0.836501901140685</c:v>
                </c:pt>
                <c:pt idx="913">
                  <c:v>2.93896006028638</c:v>
                </c:pt>
                <c:pt idx="914">
                  <c:v>3.03975058456742</c:v>
                </c:pt>
                <c:pt idx="915">
                  <c:v>0.838926174496635</c:v>
                </c:pt>
                <c:pt idx="916">
                  <c:v>2.7823240589198</c:v>
                </c:pt>
                <c:pt idx="917">
                  <c:v>2.67111853088482</c:v>
                </c:pt>
                <c:pt idx="918">
                  <c:v>1.72727272727271</c:v>
                </c:pt>
                <c:pt idx="919">
                  <c:v>2.60950605778192</c:v>
                </c:pt>
                <c:pt idx="920">
                  <c:v>1.72764227642275</c:v>
                </c:pt>
                <c:pt idx="921">
                  <c:v>4.59882583170255</c:v>
                </c:pt>
                <c:pt idx="922">
                  <c:v>4.18006430868167</c:v>
                </c:pt>
                <c:pt idx="923">
                  <c:v>5.77864838393733</c:v>
                </c:pt>
                <c:pt idx="924">
                  <c:v>8.9989888776542</c:v>
                </c:pt>
                <c:pt idx="925">
                  <c:v>7.7001013171226</c:v>
                </c:pt>
                <c:pt idx="926">
                  <c:v>4.67479674796749</c:v>
                </c:pt>
                <c:pt idx="927">
                  <c:v>4.46428571428572</c:v>
                </c:pt>
                <c:pt idx="928">
                  <c:v>6.47058823529412</c:v>
                </c:pt>
                <c:pt idx="929">
                  <c:v>10.7058823529412</c:v>
                </c:pt>
                <c:pt idx="930">
                  <c:v>14.7651006711409</c:v>
                </c:pt>
                <c:pt idx="931">
                  <c:v>12.4260355029586</c:v>
                </c:pt>
                <c:pt idx="932">
                  <c:v>6.45812310797174</c:v>
                </c:pt>
                <c:pt idx="933">
                  <c:v>9.96916752312436</c:v>
                </c:pt>
                <c:pt idx="934">
                  <c:v>10.5367793240557</c:v>
                </c:pt>
                <c:pt idx="935">
                  <c:v>6.64556962025316</c:v>
                </c:pt>
                <c:pt idx="936">
                  <c:v>6.86046511627907</c:v>
                </c:pt>
                <c:pt idx="937">
                  <c:v>-1.41676505312869</c:v>
                </c:pt>
                <c:pt idx="938">
                  <c:v>4</c:v>
                </c:pt>
                <c:pt idx="939">
                  <c:v>1.2012012012012</c:v>
                </c:pt>
                <c:pt idx="940">
                  <c:v>4.29104477611941</c:v>
                </c:pt>
                <c:pt idx="941">
                  <c:v>5.17598343685302</c:v>
                </c:pt>
                <c:pt idx="942">
                  <c:v>0</c:v>
                </c:pt>
                <c:pt idx="943">
                  <c:v>92.6136363636364</c:v>
                </c:pt>
                <c:pt idx="944">
                  <c:v>42.2641509433962</c:v>
                </c:pt>
                <c:pt idx="945">
                  <c:v>21.4492753623188</c:v>
                </c:pt>
                <c:pt idx="946">
                  <c:v>24</c:v>
                </c:pt>
                <c:pt idx="947">
                  <c:v>26.9565217391304</c:v>
                </c:pt>
                <c:pt idx="948">
                  <c:v>16.2291169451074</c:v>
                </c:pt>
                <c:pt idx="949">
                  <c:v>23.696682464455</c:v>
                </c:pt>
                <c:pt idx="950">
                  <c:v>21.2616822429907</c:v>
                </c:pt>
                <c:pt idx="951">
                  <c:v>19.7969543147208</c:v>
                </c:pt>
                <c:pt idx="952">
                  <c:v>13.8888888888889</c:v>
                </c:pt>
                <c:pt idx="953">
                  <c:v>2.52293577981653</c:v>
                </c:pt>
                <c:pt idx="954">
                  <c:v>9.43396226415094</c:v>
                </c:pt>
                <c:pt idx="955">
                  <c:v>13.5384615384615</c:v>
                </c:pt>
                <c:pt idx="956">
                  <c:v>20.8955223880597</c:v>
                </c:pt>
                <c:pt idx="957">
                  <c:v>26.7605633802817</c:v>
                </c:pt>
                <c:pt idx="958">
                  <c:v>50.3472222222222</c:v>
                </c:pt>
                <c:pt idx="959">
                  <c:v>35.8757062146893</c:v>
                </c:pt>
                <c:pt idx="960">
                  <c:v>45.9016393442623</c:v>
                </c:pt>
                <c:pt idx="961">
                  <c:v>38.5514018691589</c:v>
                </c:pt>
                <c:pt idx="962">
                  <c:v>48.0106100795756</c:v>
                </c:pt>
                <c:pt idx="963">
                  <c:v>44.5221445221445</c:v>
                </c:pt>
                <c:pt idx="964">
                  <c:v>27.8293135435992</c:v>
                </c:pt>
                <c:pt idx="965">
                  <c:v>27.9232111692845</c:v>
                </c:pt>
                <c:pt idx="966">
                  <c:v>24.7211895910781</c:v>
                </c:pt>
                <c:pt idx="967">
                  <c:v>17.2932330827068</c:v>
                </c:pt>
                <c:pt idx="968">
                  <c:v>11.1328125</c:v>
                </c:pt>
                <c:pt idx="969">
                  <c:v>6.81818181818183</c:v>
                </c:pt>
                <c:pt idx="970">
                  <c:v>17.2069825436409</c:v>
                </c:pt>
                <c:pt idx="971">
                  <c:v>37.007874015748</c:v>
                </c:pt>
                <c:pt idx="972">
                  <c:v>25.8134490238612</c:v>
                </c:pt>
                <c:pt idx="973">
                  <c:v>39.0928725701944</c:v>
                </c:pt>
                <c:pt idx="974">
                  <c:v>55</c:v>
                </c:pt>
                <c:pt idx="975">
                  <c:v>56.6666666666667</c:v>
                </c:pt>
                <c:pt idx="976">
                  <c:v>55.4545454545454</c:v>
                </c:pt>
                <c:pt idx="977">
                  <c:v>74.8466257668711</c:v>
                </c:pt>
                <c:pt idx="978">
                  <c:v>65.7068062827225</c:v>
                </c:pt>
                <c:pt idx="979">
                  <c:v>63.231850117096</c:v>
                </c:pt>
                <c:pt idx="980">
                  <c:v>61.0244988864142</c:v>
                </c:pt>
                <c:pt idx="981">
                  <c:v>52.4752475247525</c:v>
                </c:pt>
                <c:pt idx="982">
                  <c:v>44.7602131438721</c:v>
                </c:pt>
                <c:pt idx="983">
                  <c:v>55.672268907563</c:v>
                </c:pt>
                <c:pt idx="984">
                  <c:v>36.2582781456954</c:v>
                </c:pt>
                <c:pt idx="985">
                  <c:v>21.8666666666667</c:v>
                </c:pt>
                <c:pt idx="986">
                  <c:v>19.8809523809524</c:v>
                </c:pt>
                <c:pt idx="987">
                  <c:v>22.3140495867769</c:v>
                </c:pt>
                <c:pt idx="988">
                  <c:v>26.4524103831891</c:v>
                </c:pt>
                <c:pt idx="989">
                  <c:v>18.7845303867403</c:v>
                </c:pt>
                <c:pt idx="990">
                  <c:v>14.9805447470817</c:v>
                </c:pt>
                <c:pt idx="991">
                  <c:v>14.5569620253165</c:v>
                </c:pt>
                <c:pt idx="992">
                  <c:v>12.3762376237624</c:v>
                </c:pt>
                <c:pt idx="993">
                  <c:v>7.4468085106383</c:v>
                </c:pt>
                <c:pt idx="994">
                  <c:v>9.61365678346811</c:v>
                </c:pt>
                <c:pt idx="995">
                  <c:v>13.6487716105551</c:v>
                </c:pt>
                <c:pt idx="996">
                  <c:v>17.3617846750727</c:v>
                </c:pt>
                <c:pt idx="997">
                  <c:v>14.4519883608147</c:v>
                </c:pt>
                <c:pt idx="998">
                  <c:v>8.46560846560847</c:v>
                </c:pt>
                <c:pt idx="999">
                  <c:v>8.23327615780447</c:v>
                </c:pt>
                <c:pt idx="1000">
                  <c:v>8.80872483221475</c:v>
                </c:pt>
                <c:pt idx="1001">
                  <c:v>13.5181975736569</c:v>
                </c:pt>
                <c:pt idx="1002">
                  <c:v>24.9532710280374</c:v>
                </c:pt>
                <c:pt idx="1003">
                  <c:v>38.8270980788676</c:v>
                </c:pt>
                <c:pt idx="1004">
                  <c:v>37.6996805111821</c:v>
                </c:pt>
                <c:pt idx="1005">
                  <c:v>26.5071770334928</c:v>
                </c:pt>
                <c:pt idx="1006">
                  <c:v>15.4658981748319</c:v>
                </c:pt>
                <c:pt idx="1007">
                  <c:v>13.4994807892004</c:v>
                </c:pt>
                <c:pt idx="1008">
                  <c:v>0</c:v>
                </c:pt>
                <c:pt idx="1009">
                  <c:v>4.89510489510492</c:v>
                </c:pt>
                <c:pt idx="1010">
                  <c:v>3.05225038799792</c:v>
                </c:pt>
                <c:pt idx="1011">
                  <c:v>5.21876647337902</c:v>
                </c:pt>
                <c:pt idx="1012">
                  <c:v>4.63428252372977</c:v>
                </c:pt>
                <c:pt idx="1013">
                  <c:v>1.67691447736165</c:v>
                </c:pt>
                <c:pt idx="1014">
                  <c:v>10.5147864184009</c:v>
                </c:pt>
                <c:pt idx="1015">
                  <c:v>19.6774193548387</c:v>
                </c:pt>
                <c:pt idx="1016">
                  <c:v>12.8205128205128</c:v>
                </c:pt>
                <c:pt idx="1017">
                  <c:v>10.4441776710684</c:v>
                </c:pt>
                <c:pt idx="1018">
                  <c:v>9.27498367080342</c:v>
                </c:pt>
                <c:pt idx="1019">
                  <c:v>8.62619808306708</c:v>
                </c:pt>
                <c:pt idx="1020">
                  <c:v>3.35747202106651</c:v>
                </c:pt>
                <c:pt idx="1021">
                  <c:v>2.47619047619048</c:v>
                </c:pt>
                <c:pt idx="1022">
                  <c:v>1.62297128589262</c:v>
                </c:pt>
                <c:pt idx="1023">
                  <c:v>1.10533159947983</c:v>
                </c:pt>
                <c:pt idx="1024">
                  <c:v>-1.11888111888112</c:v>
                </c:pt>
                <c:pt idx="1025">
                  <c:v>1.30674002751032</c:v>
                </c:pt>
                <c:pt idx="1026">
                  <c:v>5.26315789473684</c:v>
                </c:pt>
                <c:pt idx="1027">
                  <c:v>4.9747656813266</c:v>
                </c:pt>
                <c:pt idx="1028">
                  <c:v>0.837776085300845</c:v>
                </c:pt>
                <c:pt idx="1029">
                  <c:v>-1.53102336825142</c:v>
                </c:pt>
                <c:pt idx="1030">
                  <c:v>-0.269299820466795</c:v>
                </c:pt>
                <c:pt idx="1031">
                  <c:v>1.06382978723405</c:v>
                </c:pt>
                <c:pt idx="1032">
                  <c:v>1.3274336283186</c:v>
                </c:pt>
                <c:pt idx="1033">
                  <c:v>1.66358595194085</c:v>
                </c:pt>
                <c:pt idx="1034">
                  <c:v>-3.14358538657605</c:v>
                </c:pt>
                <c:pt idx="1035">
                  <c:v>-1.42977291841885</c:v>
                </c:pt>
                <c:pt idx="1036">
                  <c:v>0.42625745950553</c:v>
                </c:pt>
                <c:pt idx="1037">
                  <c:v>5.84588131089461</c:v>
                </c:pt>
                <c:pt idx="1038">
                  <c:v>-0.35523978685611</c:v>
                </c:pt>
                <c:pt idx="1039">
                  <c:v>-2.53378378378378</c:v>
                </c:pt>
                <c:pt idx="1040">
                  <c:v>-0.61295971978983</c:v>
                </c:pt>
                <c:pt idx="1041">
                  <c:v>0.991884580703339</c:v>
                </c:pt>
                <c:pt idx="1042">
                  <c:v>3.62249761677789</c:v>
                </c:pt>
                <c:pt idx="1043">
                  <c:v>6.86175580221997</c:v>
                </c:pt>
                <c:pt idx="1044">
                  <c:v>6.4516129032258</c:v>
                </c:pt>
                <c:pt idx="1045">
                  <c:v>9.65447154471544</c:v>
                </c:pt>
                <c:pt idx="1046">
                  <c:v>16.3561076604555</c:v>
                </c:pt>
                <c:pt idx="1047">
                  <c:v>0</c:v>
                </c:pt>
                <c:pt idx="1048">
                  <c:v>-0.896414342629481</c:v>
                </c:pt>
                <c:pt idx="1049">
                  <c:v>-4.83955812730142</c:v>
                </c:pt>
                <c:pt idx="1050">
                  <c:v>-4.5822102425876</c:v>
                </c:pt>
                <c:pt idx="1051">
                  <c:v>-4.75932936722553</c:v>
                </c:pt>
                <c:pt idx="1052">
                  <c:v>-4.97484628283957</c:v>
                </c:pt>
                <c:pt idx="1053">
                  <c:v>-4.67966573816155</c:v>
                </c:pt>
                <c:pt idx="1054">
                  <c:v>-2.99999999999999</c:v>
                </c:pt>
                <c:pt idx="1055">
                  <c:v>-3.23960880195598</c:v>
                </c:pt>
                <c:pt idx="1056">
                  <c:v>-4.10132689987937</c:v>
                </c:pt>
                <c:pt idx="1057">
                  <c:v>-4.07185628742513</c:v>
                </c:pt>
                <c:pt idx="1058">
                  <c:v>-3.41827221876941</c:v>
                </c:pt>
                <c:pt idx="1059">
                  <c:v>-2.44372990353698</c:v>
                </c:pt>
                <c:pt idx="1060">
                  <c:v>-2.56880733944954</c:v>
                </c:pt>
                <c:pt idx="1061">
                  <c:v>-2.7658266748617</c:v>
                </c:pt>
                <c:pt idx="1062">
                  <c:v>-2.16836734693878</c:v>
                </c:pt>
                <c:pt idx="1063">
                  <c:v>-1.62703379224031</c:v>
                </c:pt>
                <c:pt idx="1064">
                  <c:v>-2.02879581151831</c:v>
                </c:pt>
                <c:pt idx="1065">
                  <c:v>-1.36054421768708</c:v>
                </c:pt>
                <c:pt idx="1066">
                  <c:v>-2.38257317903336</c:v>
                </c:pt>
                <c:pt idx="1067">
                  <c:v>-1.94109772423025</c:v>
                </c:pt>
                <c:pt idx="1068">
                  <c:v>-0.800000000000001</c:v>
                </c:pt>
                <c:pt idx="1069">
                  <c:v>-1.62774239207362</c:v>
                </c:pt>
                <c:pt idx="1070">
                  <c:v>-0.366300366300354</c:v>
                </c:pt>
                <c:pt idx="1071">
                  <c:v>0.297397769516738</c:v>
                </c:pt>
                <c:pt idx="1072">
                  <c:v>1.90403655750191</c:v>
                </c:pt>
                <c:pt idx="1073">
                  <c:v>1.02766798418974</c:v>
                </c:pt>
                <c:pt idx="1074">
                  <c:v>0.850077279752703</c:v>
                </c:pt>
                <c:pt idx="1075">
                  <c:v>0.369822485207094</c:v>
                </c:pt>
                <c:pt idx="1076">
                  <c:v>0.225225225225212</c:v>
                </c:pt>
                <c:pt idx="1077">
                  <c:v>1.43288084464555</c:v>
                </c:pt>
                <c:pt idx="1078">
                  <c:v>1.50674068199843</c:v>
                </c:pt>
                <c:pt idx="1079">
                  <c:v>1.20870265914583</c:v>
                </c:pt>
                <c:pt idx="1080">
                  <c:v>1.63934426229508</c:v>
                </c:pt>
                <c:pt idx="1081">
                  <c:v>1.37719969395562</c:v>
                </c:pt>
                <c:pt idx="1082">
                  <c:v>1.13122171945701</c:v>
                </c:pt>
                <c:pt idx="1083">
                  <c:v>2.11800302571861</c:v>
                </c:pt>
                <c:pt idx="1084">
                  <c:v>3.87045813586098</c:v>
                </c:pt>
                <c:pt idx="1085">
                  <c:v>2.78614457831325</c:v>
                </c:pt>
                <c:pt idx="1086">
                  <c:v>3.99079048349962</c:v>
                </c:pt>
                <c:pt idx="1087">
                  <c:v>4.54901960784315</c:v>
                </c:pt>
                <c:pt idx="1088">
                  <c:v>5.66356720202874</c:v>
                </c:pt>
                <c:pt idx="1089">
                  <c:v>6.4327485380117</c:v>
                </c:pt>
                <c:pt idx="1090">
                  <c:v>7.06713780918728</c:v>
                </c:pt>
                <c:pt idx="1091">
                  <c:v>6.44876325088342</c:v>
                </c:pt>
                <c:pt idx="1092">
                  <c:v>8.34782608695652</c:v>
                </c:pt>
                <c:pt idx="1093">
                  <c:v>7.86219081272086</c:v>
                </c:pt>
                <c:pt idx="1094">
                  <c:v>16.6817769718948</c:v>
                </c:pt>
                <c:pt idx="1095">
                  <c:v>29.8819255222525</c:v>
                </c:pt>
                <c:pt idx="1096">
                  <c:v>33.6088154269973</c:v>
                </c:pt>
                <c:pt idx="1097">
                  <c:v>26.1026102610261</c:v>
                </c:pt>
                <c:pt idx="1098">
                  <c:v>25.7650542941757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30231990"/>
        <c:axId val="236030721"/>
      </c:lineChart>
      <c:catAx>
        <c:axId val="9305215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79259530"/>
        <c:crosses val="autoZero"/>
        <c:auto val="1"/>
        <c:lblAlgn val="ctr"/>
        <c:lblOffset val="100"/>
        <c:noMultiLvlLbl val="0"/>
      </c:catAx>
      <c:valAx>
        <c:axId val="47925953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,###,##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30521575"/>
        <c:crosses val="autoZero"/>
        <c:crossBetween val="between"/>
      </c:valAx>
      <c:catAx>
        <c:axId val="230231990"/>
        <c:scaling>
          <c:orientation val="minMax"/>
        </c:scaling>
        <c:delete val="1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6030721"/>
        <c:crosses val="autoZero"/>
        <c:auto val="1"/>
        <c:lblAlgn val="ctr"/>
        <c:lblOffset val="100"/>
        <c:noMultiLvlLbl val="0"/>
      </c:catAx>
      <c:valAx>
        <c:axId val="236030721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0231990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343535</xdr:colOff>
      <xdr:row>5</xdr:row>
      <xdr:rowOff>133350</xdr:rowOff>
    </xdr:from>
    <xdr:to>
      <xdr:col>16</xdr:col>
      <xdr:colOff>476250</xdr:colOff>
      <xdr:row>32</xdr:row>
      <xdr:rowOff>95250</xdr:rowOff>
    </xdr:to>
    <xdr:graphicFrame>
      <xdr:nvGraphicFramePr>
        <xdr:cNvPr id="3" name="图表 2"/>
        <xdr:cNvGraphicFramePr/>
      </xdr:nvGraphicFramePr>
      <xdr:xfrm>
        <a:off x="2019935" y="1022350"/>
        <a:ext cx="9594215" cy="47625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213"/>
  <sheetViews>
    <sheetView topLeftCell="A1068" workbookViewId="0">
      <selection activeCell="G2" sqref="G2"/>
    </sheetView>
  </sheetViews>
  <sheetFormatPr defaultColWidth="8.72727272727273" defaultRowHeight="14" outlineLevelCol="6"/>
  <cols>
    <col min="1" max="1" width="12.1818181818182" customWidth="1"/>
    <col min="2" max="2" width="11.8181818181818" customWidth="1"/>
    <col min="4" max="4" width="10.3636363636364" customWidth="1"/>
    <col min="7" max="7" width="19.6363636363636" customWidth="1"/>
  </cols>
  <sheetData>
    <row r="1" s="2" customFormat="1" spans="1: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>
      <c r="A2" s="3" t="s">
        <v>7</v>
      </c>
      <c r="B2" s="4">
        <f>TDays("2015-01-04","2019-07-16","TradingCalendar=SZSE","cols=1;rows=1105")</f>
        <v>42009</v>
      </c>
      <c r="C2" s="5">
        <f>f_dq_close(A2,B2,1)</f>
        <v>1.274</v>
      </c>
      <c r="D2" s="5">
        <f>f_nav_unit(A2,B2)</f>
        <v>1.013</v>
      </c>
      <c r="E2" s="5">
        <f>f_dq_discountratio(A2,B2)</f>
        <v>25.7650542941757</v>
      </c>
      <c r="F2" s="6">
        <f>PERCENTRANK($E$2:$E$1106,E2)*100</f>
        <v>96.4</v>
      </c>
      <c r="G2" s="5">
        <f>f_anal_disratiodevi(A2,B2,B180)</f>
        <v>-0.375651667909759</v>
      </c>
    </row>
    <row r="3" spans="1:7">
      <c r="A3" s="3" t="s">
        <v>7</v>
      </c>
      <c r="B3" s="4">
        <v>42010</v>
      </c>
      <c r="C3" s="5">
        <f>f_dq_close(A3,B3,1)</f>
        <v>1.401</v>
      </c>
      <c r="D3" s="5">
        <f>f_nav_unit(A3,B3)</f>
        <v>1.111</v>
      </c>
      <c r="E3" s="5">
        <f>f_dq_discountratio(A3,B3)</f>
        <v>26.1026102610261</v>
      </c>
      <c r="F3" s="6">
        <f t="shared" ref="F3:F66" si="0">PERCENTRANK($E$2:$E$1106,E3)*100</f>
        <v>96.6</v>
      </c>
      <c r="G3" s="5">
        <f>f_anal_disratiodevi(A3,B3,B181)</f>
        <v>-0.444024472295255</v>
      </c>
    </row>
    <row r="4" spans="1:7">
      <c r="A4" s="3" t="s">
        <v>7</v>
      </c>
      <c r="B4" s="4">
        <v>42011</v>
      </c>
      <c r="C4" s="5">
        <f>f_dq_close(A4,B4,1)</f>
        <v>1.455</v>
      </c>
      <c r="D4" s="5">
        <f>f_nav_unit(A4,B4)</f>
        <v>1.089</v>
      </c>
      <c r="E4" s="5">
        <f>f_dq_discountratio(A4,B4)</f>
        <v>33.6088154269973</v>
      </c>
      <c r="F4" s="6">
        <f t="shared" si="0"/>
        <v>97.6</v>
      </c>
      <c r="G4" s="5">
        <f>f_anal_disratiodevi(A4,B4,B182)</f>
        <v>-0.419279361262495</v>
      </c>
    </row>
    <row r="5" spans="1:7">
      <c r="A5" s="3" t="s">
        <v>7</v>
      </c>
      <c r="B5" s="4">
        <v>42012</v>
      </c>
      <c r="C5" s="5">
        <f>f_dq_close(A5,B5,1)</f>
        <v>1.43</v>
      </c>
      <c r="D5" s="5">
        <f>f_nav_unit(A5,B5)</f>
        <v>1.101</v>
      </c>
      <c r="E5" s="5">
        <f>f_dq_discountratio(A5,B5)</f>
        <v>29.8819255222525</v>
      </c>
      <c r="F5" s="6">
        <f t="shared" si="0"/>
        <v>97.4</v>
      </c>
      <c r="G5" s="5">
        <f>f_anal_disratiodevi(A5,B5,B183)</f>
        <v>-0.481488958500672</v>
      </c>
    </row>
    <row r="6" spans="1:7">
      <c r="A6" s="3" t="s">
        <v>7</v>
      </c>
      <c r="B6" s="4">
        <v>42013</v>
      </c>
      <c r="C6" s="5">
        <f>f_dq_close(A6,B6,1)</f>
        <v>1.287</v>
      </c>
      <c r="D6" s="5">
        <f>f_nav_unit(A6,B6)</f>
        <v>1.103</v>
      </c>
      <c r="E6" s="5">
        <f>f_dq_discountratio(A6,B6)</f>
        <v>16.6817769718948</v>
      </c>
      <c r="F6" s="6">
        <f t="shared" si="0"/>
        <v>90.9</v>
      </c>
      <c r="G6" s="5">
        <f>f_anal_disratiodevi(A6,B6,B184)</f>
        <v>-0.538142193178691</v>
      </c>
    </row>
    <row r="7" spans="1:7">
      <c r="A7" s="3" t="s">
        <v>7</v>
      </c>
      <c r="B7" s="4">
        <v>42016</v>
      </c>
      <c r="C7" s="5">
        <f>f_dq_close(A7,B7,1)</f>
        <v>1.221</v>
      </c>
      <c r="D7" s="5">
        <f>f_nav_unit(A7,B7)</f>
        <v>1.132</v>
      </c>
      <c r="E7" s="5">
        <f>f_dq_discountratio(A7,B7)</f>
        <v>7.86219081272086</v>
      </c>
      <c r="F7" s="6">
        <f t="shared" si="0"/>
        <v>75.6</v>
      </c>
      <c r="G7" s="5">
        <f>f_anal_disratiodevi(A7,B7,B185)</f>
        <v>-0.49331179809543</v>
      </c>
    </row>
    <row r="8" spans="1:7">
      <c r="A8" s="3" t="s">
        <v>7</v>
      </c>
      <c r="B8" s="4">
        <v>42017</v>
      </c>
      <c r="C8" s="5">
        <f>f_dq_close(A8,B8,1)</f>
        <v>1.246</v>
      </c>
      <c r="D8" s="5">
        <f>f_nav_unit(A8,B8)</f>
        <v>1.15</v>
      </c>
      <c r="E8" s="5">
        <f>f_dq_discountratio(A8,B8)</f>
        <v>8.34782608695652</v>
      </c>
      <c r="F8" s="6">
        <f t="shared" si="0"/>
        <v>76.5</v>
      </c>
      <c r="G8" s="5">
        <f>f_anal_disratiodevi(A8,B8,B186)</f>
        <v>-0.532225098152378</v>
      </c>
    </row>
    <row r="9" spans="1:7">
      <c r="A9" s="3" t="s">
        <v>7</v>
      </c>
      <c r="B9" s="4">
        <v>42018</v>
      </c>
      <c r="C9" s="5">
        <f>f_dq_close(A9,B9,1)</f>
        <v>1.205</v>
      </c>
      <c r="D9" s="5">
        <f>f_nav_unit(A9,B9)</f>
        <v>1.132</v>
      </c>
      <c r="E9" s="5">
        <f>f_dq_discountratio(A9,B9)</f>
        <v>6.44876325088342</v>
      </c>
      <c r="F9" s="6">
        <f t="shared" si="0"/>
        <v>69.7</v>
      </c>
      <c r="G9" s="5">
        <f>f_anal_disratiodevi(A9,B9,B187)</f>
        <v>-0.486818420602545</v>
      </c>
    </row>
    <row r="10" spans="1:7">
      <c r="A10" s="3" t="s">
        <v>7</v>
      </c>
      <c r="B10" s="4">
        <v>42019</v>
      </c>
      <c r="C10" s="5">
        <f>f_dq_close(A10,B10,1)</f>
        <v>1.212</v>
      </c>
      <c r="D10" s="5">
        <f>f_nav_unit(A10,B10)</f>
        <v>1.132</v>
      </c>
      <c r="E10" s="5">
        <f>f_dq_discountratio(A10,B10)</f>
        <v>7.06713780918728</v>
      </c>
      <c r="F10" s="6">
        <f t="shared" si="0"/>
        <v>72.2</v>
      </c>
      <c r="G10" s="5">
        <f>f_anal_disratiodevi(A10,B10,B188)</f>
        <v>-0.480539243153744</v>
      </c>
    </row>
    <row r="11" spans="1:7">
      <c r="A11" s="3" t="s">
        <v>7</v>
      </c>
      <c r="B11" s="4">
        <v>42020</v>
      </c>
      <c r="C11" s="5">
        <f>f_dq_close(A11,B11,1)</f>
        <v>1.274</v>
      </c>
      <c r="D11" s="5">
        <f>f_nav_unit(A11,B11)</f>
        <v>1.197</v>
      </c>
      <c r="E11" s="5">
        <f>f_dq_discountratio(A11,B11)</f>
        <v>6.4327485380117</v>
      </c>
      <c r="F11" s="6">
        <f t="shared" si="0"/>
        <v>69.4</v>
      </c>
      <c r="G11" s="5">
        <f>f_anal_disratiodevi(A11,B11,B189)</f>
        <v>-0.568358526666804</v>
      </c>
    </row>
    <row r="12" spans="1:7">
      <c r="A12" s="3" t="s">
        <v>7</v>
      </c>
      <c r="B12" s="4">
        <v>42023</v>
      </c>
      <c r="C12" s="5">
        <f>f_dq_close(A12,B12,1)</f>
        <v>1.25</v>
      </c>
      <c r="D12" s="5">
        <f>f_nav_unit(A12,B12)</f>
        <v>1.183</v>
      </c>
      <c r="E12" s="5">
        <f>f_dq_discountratio(A12,B12)</f>
        <v>5.66356720202874</v>
      </c>
      <c r="F12" s="6">
        <f t="shared" si="0"/>
        <v>66.6</v>
      </c>
      <c r="G12" s="5">
        <f>f_anal_disratiodevi(A12,B12,B190)</f>
        <v>-0.465654802875068</v>
      </c>
    </row>
    <row r="13" spans="1:7">
      <c r="A13" s="3" t="s">
        <v>7</v>
      </c>
      <c r="B13" s="4">
        <v>42024</v>
      </c>
      <c r="C13" s="5">
        <f>f_dq_close(A13,B13,1)</f>
        <v>1.333</v>
      </c>
      <c r="D13" s="5">
        <f>f_nav_unit(A13,B13)</f>
        <v>1.275</v>
      </c>
      <c r="E13" s="5">
        <f>f_dq_discountratio(A13,B13)</f>
        <v>4.54901960784315</v>
      </c>
      <c r="F13" s="6">
        <f t="shared" si="0"/>
        <v>61.9</v>
      </c>
      <c r="G13" s="5">
        <f>f_anal_disratiodevi(A13,B13,B191)</f>
        <v>-0.469465223225142</v>
      </c>
    </row>
    <row r="14" spans="1:7">
      <c r="A14" s="3" t="s">
        <v>7</v>
      </c>
      <c r="B14" s="4">
        <v>42025</v>
      </c>
      <c r="C14" s="5">
        <f>f_dq_close(A14,B14,1)</f>
        <v>1.355</v>
      </c>
      <c r="D14" s="5">
        <f>f_nav_unit(A14,B14)</f>
        <v>1.303</v>
      </c>
      <c r="E14" s="5">
        <f>f_dq_discountratio(A14,B14)</f>
        <v>3.99079048349962</v>
      </c>
      <c r="F14" s="6">
        <f t="shared" si="0"/>
        <v>59.4</v>
      </c>
      <c r="G14" s="5">
        <f>f_anal_disratiodevi(A14,B14,B192)</f>
        <v>-0.565290772156962</v>
      </c>
    </row>
    <row r="15" spans="1:7">
      <c r="A15" s="3" t="s">
        <v>7</v>
      </c>
      <c r="B15" s="4">
        <v>42026</v>
      </c>
      <c r="C15" s="5">
        <f>f_dq_close(A15,B15,1)</f>
        <v>1.365</v>
      </c>
      <c r="D15" s="5">
        <f>f_nav_unit(A15,B15)</f>
        <v>1.328</v>
      </c>
      <c r="E15" s="5">
        <f>f_dq_discountratio(A15,B15)</f>
        <v>2.78614457831325</v>
      </c>
      <c r="F15" s="6">
        <f t="shared" si="0"/>
        <v>53.2</v>
      </c>
      <c r="G15" s="5">
        <f>f_anal_disratiodevi(A15,B15,B193)</f>
        <v>-0.513151658464085</v>
      </c>
    </row>
    <row r="16" spans="1:7">
      <c r="A16" s="3" t="s">
        <v>7</v>
      </c>
      <c r="B16" s="4">
        <v>42027</v>
      </c>
      <c r="C16" s="5">
        <f>f_dq_close(A16,B16,1)</f>
        <v>1.315</v>
      </c>
      <c r="D16" s="5">
        <f>f_nav_unit(A16,B16)</f>
        <v>1.266</v>
      </c>
      <c r="E16" s="5">
        <f>f_dq_discountratio(A16,B16)</f>
        <v>3.87045813586098</v>
      </c>
      <c r="F16" s="6">
        <f t="shared" si="0"/>
        <v>58.8</v>
      </c>
      <c r="G16" s="5">
        <f>f_anal_disratiodevi(A16,B16,B194)</f>
        <v>-0.464740824227018</v>
      </c>
    </row>
    <row r="17" spans="1:7">
      <c r="A17" s="3" t="s">
        <v>7</v>
      </c>
      <c r="B17" s="4">
        <v>42030</v>
      </c>
      <c r="C17" s="5">
        <f>f_dq_close(A17,B17,1)</f>
        <v>1.35</v>
      </c>
      <c r="D17" s="5">
        <f>f_nav_unit(A17,B17)</f>
        <v>1.322</v>
      </c>
      <c r="E17" s="5">
        <f>f_dq_discountratio(A17,B17)</f>
        <v>2.11800302571861</v>
      </c>
      <c r="F17" s="6">
        <f t="shared" si="0"/>
        <v>48.6</v>
      </c>
      <c r="G17" s="5">
        <f>f_anal_disratiodevi(A17,B17,B195)</f>
        <v>-0.430084302060634</v>
      </c>
    </row>
    <row r="18" spans="1:7">
      <c r="A18" s="3" t="s">
        <v>7</v>
      </c>
      <c r="B18" s="4">
        <v>42031</v>
      </c>
      <c r="C18" s="5">
        <f>f_dq_close(A18,B18,1)</f>
        <v>1.341</v>
      </c>
      <c r="D18" s="5">
        <f>f_nav_unit(A18,B18)</f>
        <v>1.326</v>
      </c>
      <c r="E18" s="5">
        <f>f_dq_discountratio(A18,B18)</f>
        <v>1.13122171945701</v>
      </c>
      <c r="F18" s="6">
        <f t="shared" si="0"/>
        <v>41.5</v>
      </c>
      <c r="G18" s="5">
        <f>f_anal_disratiodevi(A18,B18,B196)</f>
        <v>-0.48476999710716</v>
      </c>
    </row>
    <row r="19" spans="1:7">
      <c r="A19" s="3" t="s">
        <v>7</v>
      </c>
      <c r="B19" s="4">
        <v>42032</v>
      </c>
      <c r="C19" s="5">
        <f>f_dq_close(A19,B19,1)</f>
        <v>1.325</v>
      </c>
      <c r="D19" s="5">
        <f>f_nav_unit(A19,B19)</f>
        <v>1.307</v>
      </c>
      <c r="E19" s="5">
        <f>f_dq_discountratio(A19,B19)</f>
        <v>1.37719969395562</v>
      </c>
      <c r="F19" s="6">
        <f t="shared" si="0"/>
        <v>43.5</v>
      </c>
      <c r="G19" s="5">
        <f>f_anal_disratiodevi(A19,B19,B197)</f>
        <v>-0.556955054086166</v>
      </c>
    </row>
    <row r="20" spans="1:7">
      <c r="A20" s="3" t="s">
        <v>7</v>
      </c>
      <c r="B20" s="4">
        <v>42033</v>
      </c>
      <c r="C20" s="5">
        <f>f_dq_close(A20,B20,1)</f>
        <v>1.302</v>
      </c>
      <c r="D20" s="5">
        <f>f_nav_unit(A20,B20)</f>
        <v>1.281</v>
      </c>
      <c r="E20" s="5">
        <f>f_dq_discountratio(A20,B20)</f>
        <v>1.63934426229508</v>
      </c>
      <c r="F20" s="6">
        <f t="shared" si="0"/>
        <v>45.3</v>
      </c>
      <c r="G20" s="5">
        <f>f_anal_disratiodevi(A20,B20,B198)</f>
        <v>-0.551468845165607</v>
      </c>
    </row>
    <row r="21" spans="1:7">
      <c r="A21" s="3" t="s">
        <v>7</v>
      </c>
      <c r="B21" s="4">
        <v>42034</v>
      </c>
      <c r="C21" s="5">
        <f>f_dq_close(A21,B21,1)</f>
        <v>1.256</v>
      </c>
      <c r="D21" s="5">
        <f>f_nav_unit(A21,B21)</f>
        <v>1.241</v>
      </c>
      <c r="E21" s="5">
        <f>f_dq_discountratio(A21,B21)</f>
        <v>1.20870265914583</v>
      </c>
      <c r="F21" s="6">
        <f t="shared" si="0"/>
        <v>42.3</v>
      </c>
      <c r="G21" s="5">
        <f>f_anal_disratiodevi(A21,B21,B199)</f>
        <v>-0.646650541359106</v>
      </c>
    </row>
    <row r="22" spans="1:7">
      <c r="A22" s="3" t="s">
        <v>7</v>
      </c>
      <c r="B22" s="4">
        <v>42037</v>
      </c>
      <c r="C22" s="5">
        <f>f_dq_close(A22,B22,1)</f>
        <v>1.28</v>
      </c>
      <c r="D22" s="5">
        <f>f_nav_unit(A22,B22)</f>
        <v>1.261</v>
      </c>
      <c r="E22" s="5">
        <f>f_dq_discountratio(A22,B22)</f>
        <v>1.50674068199843</v>
      </c>
      <c r="F22" s="6">
        <f t="shared" si="0"/>
        <v>44.5</v>
      </c>
      <c r="G22" s="5">
        <f>f_anal_disratiodevi(A22,B22,B200)</f>
        <v>-0.652107448477002</v>
      </c>
    </row>
    <row r="23" spans="1:7">
      <c r="A23" s="3" t="s">
        <v>7</v>
      </c>
      <c r="B23" s="4">
        <v>42038</v>
      </c>
      <c r="C23" s="5">
        <f>f_dq_close(A23,B23,1)</f>
        <v>1.345</v>
      </c>
      <c r="D23" s="5">
        <f>f_nav_unit(A23,B23)</f>
        <v>1.326</v>
      </c>
      <c r="E23" s="5">
        <f>f_dq_discountratio(A23,B23)</f>
        <v>1.43288084464555</v>
      </c>
      <c r="F23" s="6">
        <f t="shared" si="0"/>
        <v>43.7</v>
      </c>
      <c r="G23" s="5">
        <f>f_anal_disratiodevi(A23,B23,B201)</f>
        <v>-0.627840114602369</v>
      </c>
    </row>
    <row r="24" spans="1:7">
      <c r="A24" s="3" t="s">
        <v>7</v>
      </c>
      <c r="B24" s="4">
        <v>42039</v>
      </c>
      <c r="C24" s="5">
        <f>f_dq_close(A24,B24,1)</f>
        <v>1.335</v>
      </c>
      <c r="D24" s="5">
        <f>f_nav_unit(A24,B24)</f>
        <v>1.332</v>
      </c>
      <c r="E24" s="5">
        <f>f_dq_discountratio(A24,B24)</f>
        <v>0.225225225225212</v>
      </c>
      <c r="F24" s="6">
        <f t="shared" si="0"/>
        <v>34.4</v>
      </c>
      <c r="G24" s="5">
        <f>f_anal_disratiodevi(A24,B24,B202)</f>
        <v>-0.666272592482282</v>
      </c>
    </row>
    <row r="25" spans="1:7">
      <c r="A25" s="3" t="s">
        <v>7</v>
      </c>
      <c r="B25" s="4">
        <v>42040</v>
      </c>
      <c r="C25" s="5">
        <f>f_dq_close(A25,B25,1)</f>
        <v>1.357</v>
      </c>
      <c r="D25" s="5">
        <f>f_nav_unit(A25,B25)</f>
        <v>1.352</v>
      </c>
      <c r="E25" s="5">
        <f>f_dq_discountratio(A25,B25)</f>
        <v>0.369822485207094</v>
      </c>
      <c r="F25" s="6">
        <f t="shared" si="0"/>
        <v>35.7</v>
      </c>
      <c r="G25" s="5">
        <f>f_anal_disratiodevi(A25,B25,B203)</f>
        <v>-0.648377652031382</v>
      </c>
    </row>
    <row r="26" spans="1:7">
      <c r="A26" s="3" t="s">
        <v>7</v>
      </c>
      <c r="B26" s="4">
        <v>42041</v>
      </c>
      <c r="C26" s="5">
        <f>f_dq_close(A26,B26,1)</f>
        <v>1.305</v>
      </c>
      <c r="D26" s="5">
        <f>f_nav_unit(A26,B26)</f>
        <v>1.294</v>
      </c>
      <c r="E26" s="5">
        <f>f_dq_discountratio(A26,B26)</f>
        <v>0.850077279752703</v>
      </c>
      <c r="F26" s="6">
        <f t="shared" si="0"/>
        <v>39.1</v>
      </c>
      <c r="G26" s="5">
        <f>f_anal_disratiodevi(A26,B26,B204)</f>
        <v>-0.705237607405344</v>
      </c>
    </row>
    <row r="27" spans="1:7">
      <c r="A27" s="3" t="s">
        <v>7</v>
      </c>
      <c r="B27" s="4">
        <v>42044</v>
      </c>
      <c r="C27" s="5">
        <f>f_dq_close(A27,B27,1)</f>
        <v>1.278</v>
      </c>
      <c r="D27" s="5">
        <f>f_nav_unit(A27,B27)</f>
        <v>1.265</v>
      </c>
      <c r="E27" s="5">
        <f>f_dq_discountratio(A27,B27)</f>
        <v>1.02766798418974</v>
      </c>
      <c r="F27" s="6">
        <f t="shared" si="0"/>
        <v>40.7</v>
      </c>
      <c r="G27" s="5">
        <f>f_anal_disratiodevi(A27,B27,B205)</f>
        <v>-0.509582203627786</v>
      </c>
    </row>
    <row r="28" spans="1:7">
      <c r="A28" s="3" t="s">
        <v>7</v>
      </c>
      <c r="B28" s="4">
        <v>42045</v>
      </c>
      <c r="C28" s="5">
        <f>f_dq_close(A28,B28,1)</f>
        <v>1.338</v>
      </c>
      <c r="D28" s="5">
        <f>f_nav_unit(A28,B28)</f>
        <v>1.313</v>
      </c>
      <c r="E28" s="5">
        <f>f_dq_discountratio(A28,B28)</f>
        <v>1.90403655750191</v>
      </c>
      <c r="F28" s="6">
        <f t="shared" si="0"/>
        <v>47.6</v>
      </c>
      <c r="G28" s="5">
        <f>f_anal_disratiodevi(A28,B28,B206)</f>
        <v>-0.357871293030383</v>
      </c>
    </row>
    <row r="29" spans="1:7">
      <c r="A29" s="3" t="s">
        <v>7</v>
      </c>
      <c r="B29" s="4">
        <v>42046</v>
      </c>
      <c r="C29" s="5">
        <f>f_dq_close(A29,B29,1)</f>
        <v>1.349</v>
      </c>
      <c r="D29" s="5">
        <f>f_nav_unit(A29,B29)</f>
        <v>1.345</v>
      </c>
      <c r="E29" s="5">
        <f>f_dq_discountratio(A29,B29)</f>
        <v>0.297397769516738</v>
      </c>
      <c r="F29" s="6">
        <f t="shared" si="0"/>
        <v>35.2</v>
      </c>
      <c r="G29" s="5">
        <f>f_anal_disratiodevi(A29,B29,B207)</f>
        <v>-0.329183543618589</v>
      </c>
    </row>
    <row r="30" spans="1:7">
      <c r="A30" s="3" t="s">
        <v>7</v>
      </c>
      <c r="B30" s="4">
        <v>42047</v>
      </c>
      <c r="C30" s="5">
        <f>f_dq_close(A30,B30,1)</f>
        <v>1.36</v>
      </c>
      <c r="D30" s="5">
        <f>f_nav_unit(A30,B30)</f>
        <v>1.365</v>
      </c>
      <c r="E30" s="5">
        <f>f_dq_discountratio(A30,B30)</f>
        <v>-0.366300366300354</v>
      </c>
      <c r="F30" s="6">
        <f t="shared" si="0"/>
        <v>29</v>
      </c>
      <c r="G30" s="5">
        <f>f_anal_disratiodevi(A30,B30,B208)</f>
        <v>-0.495728885419402</v>
      </c>
    </row>
    <row r="31" spans="1:7">
      <c r="A31" s="3" t="s">
        <v>7</v>
      </c>
      <c r="B31" s="4">
        <v>42048</v>
      </c>
      <c r="C31" s="5">
        <f>f_dq_close(A31,B31,1)</f>
        <v>1.39</v>
      </c>
      <c r="D31" s="5">
        <f>f_nav_unit(A31,B31)</f>
        <v>1.413</v>
      </c>
      <c r="E31" s="5">
        <f>f_dq_discountratio(A31,B31)</f>
        <v>-1.62774239207362</v>
      </c>
      <c r="F31" s="6">
        <f t="shared" si="0"/>
        <v>18.3</v>
      </c>
      <c r="G31" s="5">
        <f>f_anal_disratiodevi(A31,B31,B209)</f>
        <v>-0.55542129502727</v>
      </c>
    </row>
    <row r="32" spans="1:7">
      <c r="A32" s="3" t="s">
        <v>7</v>
      </c>
      <c r="B32" s="4">
        <v>42051</v>
      </c>
      <c r="C32" s="5">
        <f>f_dq_close(A32,B32,1)</f>
        <v>1.488</v>
      </c>
      <c r="D32" s="5">
        <f>f_nav_unit(A32,B32)</f>
        <v>1.5</v>
      </c>
      <c r="E32" s="5">
        <f>f_dq_discountratio(A32,B32)</f>
        <v>-0.800000000000001</v>
      </c>
      <c r="F32" s="6">
        <f t="shared" si="0"/>
        <v>25.8</v>
      </c>
      <c r="G32" s="5">
        <f>f_anal_disratiodevi(A32,B32,B210)</f>
        <v>-0.611547519762592</v>
      </c>
    </row>
    <row r="33" spans="1:7">
      <c r="A33" s="3" t="s">
        <v>7</v>
      </c>
      <c r="B33" s="4">
        <v>42052</v>
      </c>
      <c r="C33" s="5">
        <f>f_dq_close(A33,B33,1)</f>
        <v>1.465</v>
      </c>
      <c r="D33" s="5">
        <f>f_nav_unit(A33,B33)</f>
        <v>1.494</v>
      </c>
      <c r="E33" s="5">
        <f>f_dq_discountratio(A33,B33)</f>
        <v>-1.94109772423025</v>
      </c>
      <c r="F33" s="6">
        <f t="shared" si="0"/>
        <v>17</v>
      </c>
      <c r="G33" s="5">
        <f>f_anal_disratiodevi(A33,B33,B211)</f>
        <v>-0.623725573808116</v>
      </c>
    </row>
    <row r="34" spans="1:7">
      <c r="A34" s="3" t="s">
        <v>7</v>
      </c>
      <c r="B34" s="4">
        <v>42060</v>
      </c>
      <c r="C34" s="5">
        <f>f_dq_close(A34,B34,1)</f>
        <v>1.434</v>
      </c>
      <c r="D34" s="5">
        <f>f_nav_unit(A34,B34)</f>
        <v>1.469</v>
      </c>
      <c r="E34" s="5">
        <f>f_dq_discountratio(A34,B34)</f>
        <v>-2.38257317903336</v>
      </c>
      <c r="F34" s="6">
        <f t="shared" si="0"/>
        <v>14.6</v>
      </c>
      <c r="G34" s="5">
        <f>f_anal_disratiodevi(A34,B34,B212)</f>
        <v>-0.543127384030138</v>
      </c>
    </row>
    <row r="35" spans="1:7">
      <c r="A35" s="3" t="s">
        <v>7</v>
      </c>
      <c r="B35" s="4">
        <v>42061</v>
      </c>
      <c r="C35" s="5">
        <f>f_dq_close(A35,B35,1)</f>
        <v>1.45</v>
      </c>
      <c r="D35" s="5">
        <f>f_nav_unit(A35,B35)</f>
        <v>1.47</v>
      </c>
      <c r="E35" s="5">
        <f>f_dq_discountratio(A35,B35)</f>
        <v>-1.36054421768708</v>
      </c>
      <c r="F35" s="6">
        <f t="shared" si="0"/>
        <v>20.6</v>
      </c>
      <c r="G35" s="5">
        <f>f_anal_disratiodevi(A35,B35,B213)</f>
        <v>-0.529987347099132</v>
      </c>
    </row>
    <row r="36" spans="1:7">
      <c r="A36" s="3" t="s">
        <v>7</v>
      </c>
      <c r="B36" s="4">
        <v>42062</v>
      </c>
      <c r="C36" s="5">
        <f>f_dq_close(A36,B36,1)</f>
        <v>1.497</v>
      </c>
      <c r="D36" s="5">
        <f>f_nav_unit(A36,B36)</f>
        <v>1.528</v>
      </c>
      <c r="E36" s="5">
        <f>f_dq_discountratio(A36,B36)</f>
        <v>-2.02879581151831</v>
      </c>
      <c r="F36" s="6">
        <f t="shared" si="0"/>
        <v>16.3</v>
      </c>
      <c r="G36" s="5">
        <f>f_anal_disratiodevi(A36,B36,B214)</f>
        <v>-0.558490311143648</v>
      </c>
    </row>
    <row r="37" spans="1:7">
      <c r="A37" s="3" t="s">
        <v>7</v>
      </c>
      <c r="B37" s="4">
        <v>42065</v>
      </c>
      <c r="C37" s="5">
        <f>f_dq_close(A37,B37,1)</f>
        <v>1.572</v>
      </c>
      <c r="D37" s="5">
        <f>f_nav_unit(A37,B37)</f>
        <v>1.598</v>
      </c>
      <c r="E37" s="5">
        <f>f_dq_discountratio(A37,B37)</f>
        <v>-1.62703379224031</v>
      </c>
      <c r="F37" s="6">
        <f t="shared" si="0"/>
        <v>18.4</v>
      </c>
      <c r="G37" s="5">
        <f>f_anal_disratiodevi(A37,B37,B215)</f>
        <v>-0.573751520920251</v>
      </c>
    </row>
    <row r="38" spans="1:7">
      <c r="A38" s="3" t="s">
        <v>7</v>
      </c>
      <c r="B38" s="4">
        <v>42066</v>
      </c>
      <c r="C38" s="5">
        <f>f_dq_close(A38,B38,1)</f>
        <v>1.534</v>
      </c>
      <c r="D38" s="5">
        <f>f_nav_unit(A38,B38)</f>
        <v>1.568</v>
      </c>
      <c r="E38" s="5">
        <f>f_dq_discountratio(A38,B38)</f>
        <v>-2.16836734693878</v>
      </c>
      <c r="F38" s="6">
        <f t="shared" si="0"/>
        <v>15.5</v>
      </c>
      <c r="G38" s="5">
        <f>f_anal_disratiodevi(A38,B38,B216)</f>
        <v>-0.616626081068919</v>
      </c>
    </row>
    <row r="39" spans="1:7">
      <c r="A39" s="3" t="s">
        <v>7</v>
      </c>
      <c r="B39" s="4">
        <v>42067</v>
      </c>
      <c r="C39" s="5">
        <f>f_dq_close(A39,B39,1)</f>
        <v>1.582</v>
      </c>
      <c r="D39" s="5">
        <f>f_nav_unit(A39,B39)</f>
        <v>1.627</v>
      </c>
      <c r="E39" s="5">
        <f>f_dq_discountratio(A39,B39)</f>
        <v>-2.7658266748617</v>
      </c>
      <c r="F39" s="6">
        <f t="shared" si="0"/>
        <v>12.5</v>
      </c>
      <c r="G39" s="5">
        <f>f_anal_disratiodevi(A39,B39,B217)</f>
        <v>-0.637212807967359</v>
      </c>
    </row>
    <row r="40" spans="1:7">
      <c r="A40" s="3" t="s">
        <v>7</v>
      </c>
      <c r="B40" s="4">
        <v>42068</v>
      </c>
      <c r="C40" s="5">
        <f>f_dq_close(A40,B40,1)</f>
        <v>1.593</v>
      </c>
      <c r="D40" s="5">
        <f>f_nav_unit(A40,B40)</f>
        <v>1.635</v>
      </c>
      <c r="E40" s="5">
        <f>f_dq_discountratio(A40,B40)</f>
        <v>-2.56880733944954</v>
      </c>
      <c r="F40" s="6">
        <f t="shared" si="0"/>
        <v>13.5</v>
      </c>
      <c r="G40" s="5">
        <f>f_anal_disratiodevi(A40,B40,B218)</f>
        <v>-0.557580513906524</v>
      </c>
    </row>
    <row r="41" spans="1:7">
      <c r="A41" s="3" t="s">
        <v>7</v>
      </c>
      <c r="B41" s="4">
        <v>42069</v>
      </c>
      <c r="C41" s="5">
        <f>f_dq_close(A41,B41,1)</f>
        <v>1.517</v>
      </c>
      <c r="D41" s="5">
        <f>f_nav_unit(A41,B41)</f>
        <v>1.555</v>
      </c>
      <c r="E41" s="5">
        <f>f_dq_discountratio(A41,B41)</f>
        <v>-2.44372990353698</v>
      </c>
      <c r="F41" s="6">
        <f t="shared" si="0"/>
        <v>14.3</v>
      </c>
      <c r="G41" s="5">
        <f>f_anal_disratiodevi(A41,B41,B219)</f>
        <v>-0.529475890855906</v>
      </c>
    </row>
    <row r="42" spans="1:7">
      <c r="A42" s="3" t="s">
        <v>7</v>
      </c>
      <c r="B42" s="4">
        <v>42072</v>
      </c>
      <c r="C42" s="5">
        <f>f_dq_close(A42,B42,1)</f>
        <v>1.554</v>
      </c>
      <c r="D42" s="5">
        <f>f_nav_unit(A42,B42)</f>
        <v>1.609</v>
      </c>
      <c r="E42" s="5">
        <f>f_dq_discountratio(A42,B42)</f>
        <v>-3.41827221876941</v>
      </c>
      <c r="F42" s="6">
        <f t="shared" si="0"/>
        <v>9.8</v>
      </c>
      <c r="G42" s="5">
        <f>f_anal_disratiodevi(A42,B42,B220)</f>
        <v>-0.563644208012165</v>
      </c>
    </row>
    <row r="43" spans="1:7">
      <c r="A43" s="3" t="s">
        <v>7</v>
      </c>
      <c r="B43" s="4">
        <v>42073</v>
      </c>
      <c r="C43" s="5">
        <f>f_dq_close(A43,B43,1)</f>
        <v>1.602</v>
      </c>
      <c r="D43" s="5">
        <f>f_nav_unit(A43,B43)</f>
        <v>1.67</v>
      </c>
      <c r="E43" s="5">
        <f>f_dq_discountratio(A43,B43)</f>
        <v>-4.07185628742513</v>
      </c>
      <c r="F43" s="6">
        <f t="shared" si="0"/>
        <v>8.3</v>
      </c>
      <c r="G43" s="5">
        <f>f_anal_disratiodevi(A43,B43,B221)</f>
        <v>-0.559966549945922</v>
      </c>
    </row>
    <row r="44" spans="1:7">
      <c r="A44" s="3" t="s">
        <v>7</v>
      </c>
      <c r="B44" s="4">
        <v>42074</v>
      </c>
      <c r="C44" s="5">
        <f>f_dq_close(A44,B44,1)</f>
        <v>1.59</v>
      </c>
      <c r="D44" s="5">
        <f>f_nav_unit(A44,B44)</f>
        <v>1.658</v>
      </c>
      <c r="E44" s="5">
        <f>f_dq_discountratio(A44,B44)</f>
        <v>-4.10132689987937</v>
      </c>
      <c r="F44" s="6">
        <f t="shared" si="0"/>
        <v>8.2</v>
      </c>
      <c r="G44" s="5">
        <f>f_anal_disratiodevi(A44,B44,B222)</f>
        <v>-0.535685209967314</v>
      </c>
    </row>
    <row r="45" spans="1:7">
      <c r="A45" s="3" t="s">
        <v>7</v>
      </c>
      <c r="B45" s="4">
        <v>42075</v>
      </c>
      <c r="C45" s="5">
        <f>f_dq_close(A45,B45,1)</f>
        <v>1.583</v>
      </c>
      <c r="D45" s="5">
        <f>f_nav_unit(A45,B45)</f>
        <v>1.636</v>
      </c>
      <c r="E45" s="5">
        <f>f_dq_discountratio(A45,B45)</f>
        <v>-3.23960880195598</v>
      </c>
      <c r="F45" s="6">
        <f t="shared" si="0"/>
        <v>10.5</v>
      </c>
      <c r="G45" s="5">
        <f>f_anal_disratiodevi(A45,B45,B223)</f>
        <v>-0.585236773251993</v>
      </c>
    </row>
    <row r="46" spans="1:7">
      <c r="A46" s="3" t="s">
        <v>7</v>
      </c>
      <c r="B46" s="4">
        <v>42076</v>
      </c>
      <c r="C46" s="5">
        <f>f_dq_close(A46,B46,1)</f>
        <v>1.649</v>
      </c>
      <c r="D46" s="5">
        <f>f_nav_unit(A46,B46)</f>
        <v>1.7</v>
      </c>
      <c r="E46" s="5">
        <f>f_dq_discountratio(A46,B46)</f>
        <v>-2.99999999999999</v>
      </c>
      <c r="F46" s="6">
        <f t="shared" si="0"/>
        <v>11.5</v>
      </c>
      <c r="G46" s="5">
        <f>f_anal_disratiodevi(A46,B46,B224)</f>
        <v>-0.529750665056343</v>
      </c>
    </row>
    <row r="47" spans="1:7">
      <c r="A47" s="3" t="s">
        <v>7</v>
      </c>
      <c r="B47" s="4">
        <v>42079</v>
      </c>
      <c r="C47" s="5">
        <f>f_dq_close(A47,B47,1)</f>
        <v>1.711</v>
      </c>
      <c r="D47" s="5">
        <f>f_nav_unit(A47,B47)</f>
        <v>1.795</v>
      </c>
      <c r="E47" s="5">
        <f>f_dq_discountratio(A47,B47)</f>
        <v>-4.67966573816155</v>
      </c>
      <c r="F47" s="6">
        <f t="shared" si="0"/>
        <v>6.2</v>
      </c>
      <c r="G47" s="5">
        <f>f_anal_disratiodevi(A47,B47,B225)</f>
        <v>-0.506851989401499</v>
      </c>
    </row>
    <row r="48" spans="1:7">
      <c r="A48" s="3" t="s">
        <v>7</v>
      </c>
      <c r="B48" s="4">
        <v>42080</v>
      </c>
      <c r="C48" s="5">
        <f>f_dq_close(A48,B48,1)</f>
        <v>1.7</v>
      </c>
      <c r="D48" s="5">
        <f>f_nav_unit(A48,B48)</f>
        <v>1.789</v>
      </c>
      <c r="E48" s="5">
        <f>f_dq_discountratio(A48,B48)</f>
        <v>-4.97484628283957</v>
      </c>
      <c r="F48" s="6">
        <f t="shared" si="0"/>
        <v>5.2</v>
      </c>
      <c r="G48" s="5">
        <f>f_anal_disratiodevi(A48,B48,B226)</f>
        <v>-0.627469084258452</v>
      </c>
    </row>
    <row r="49" spans="1:7">
      <c r="A49" s="3" t="s">
        <v>7</v>
      </c>
      <c r="B49" s="4">
        <v>42081</v>
      </c>
      <c r="C49" s="5">
        <f>f_dq_close(A49,B49,1)</f>
        <v>1.761</v>
      </c>
      <c r="D49" s="5">
        <f>f_nav_unit(A49,B49)</f>
        <v>1.849</v>
      </c>
      <c r="E49" s="5">
        <f>f_dq_discountratio(A49,B49)</f>
        <v>-4.75932936722553</v>
      </c>
      <c r="F49" s="6">
        <f t="shared" si="0"/>
        <v>5.7</v>
      </c>
      <c r="G49" s="5">
        <f>f_anal_disratiodevi(A49,B49,B227)</f>
        <v>-0.669939387353521</v>
      </c>
    </row>
    <row r="50" spans="1:7">
      <c r="A50" s="3" t="s">
        <v>7</v>
      </c>
      <c r="B50" s="4">
        <v>42082</v>
      </c>
      <c r="C50" s="5">
        <f>f_dq_close(A50,B50,1)</f>
        <v>1.77</v>
      </c>
      <c r="D50" s="5">
        <f>f_nav_unit(A50,B50)</f>
        <v>1.855</v>
      </c>
      <c r="E50" s="5">
        <f>f_dq_discountratio(A50,B50)</f>
        <v>-4.5822102425876</v>
      </c>
      <c r="F50" s="6">
        <f t="shared" si="0"/>
        <v>6.5</v>
      </c>
      <c r="G50" s="5">
        <f>f_anal_disratiodevi(A50,B50,B228)</f>
        <v>-0.690662626736651</v>
      </c>
    </row>
    <row r="51" spans="1:7">
      <c r="A51" s="3" t="s">
        <v>7</v>
      </c>
      <c r="B51" s="4">
        <v>42083</v>
      </c>
      <c r="C51" s="5">
        <f>f_dq_close(A51,B51,1)</f>
        <v>1.809</v>
      </c>
      <c r="D51" s="5">
        <f>f_nav_unit(A51,B51)</f>
        <v>1.901</v>
      </c>
      <c r="E51" s="5">
        <f>f_dq_discountratio(A51,B51)</f>
        <v>-4.83955812730142</v>
      </c>
      <c r="F51" s="6">
        <f t="shared" si="0"/>
        <v>5.5</v>
      </c>
      <c r="G51" s="5">
        <f>f_anal_disratiodevi(A51,B51,B229)</f>
        <v>-0.689758007061306</v>
      </c>
    </row>
    <row r="52" spans="1:7">
      <c r="A52" s="3" t="s">
        <v>7</v>
      </c>
      <c r="B52" s="4">
        <v>42086</v>
      </c>
      <c r="C52" s="5">
        <f>f_dq_close(A52,B52,1)</f>
        <v>1.99</v>
      </c>
      <c r="D52" s="5">
        <f>f_nav_unit(A52,B52)</f>
        <v>2.008</v>
      </c>
      <c r="E52" s="5">
        <f>f_dq_discountratio(A52,B52)</f>
        <v>-0.896414342629481</v>
      </c>
      <c r="F52" s="6">
        <f t="shared" si="0"/>
        <v>24.6</v>
      </c>
      <c r="G52" s="5">
        <f>f_anal_disratiodevi(A52,B52,B230)</f>
        <v>-0.702100357661092</v>
      </c>
    </row>
    <row r="53" spans="1:7">
      <c r="A53" s="3" t="s">
        <v>7</v>
      </c>
      <c r="B53" s="4">
        <v>42087</v>
      </c>
      <c r="C53" s="5">
        <f>f_dq_close(A53,B53,1)</f>
        <v>2.168</v>
      </c>
      <c r="D53" s="5">
        <f>f_nav_unit(A53,B53)</f>
        <v>1</v>
      </c>
      <c r="E53" s="5">
        <f>f_dq_discountratio(A53,B53)</f>
        <v>116.8</v>
      </c>
      <c r="F53" s="6">
        <f t="shared" si="0"/>
        <v>100</v>
      </c>
      <c r="G53" s="5">
        <f>f_anal_disratiodevi(A53,B53,B231)</f>
        <v>-0.66053176701722</v>
      </c>
    </row>
    <row r="54" spans="1:7">
      <c r="A54" s="3" t="s">
        <v>7</v>
      </c>
      <c r="B54" s="4">
        <v>42088</v>
      </c>
      <c r="C54" s="5">
        <f>f_dq_close(A54,B54,1)</f>
        <v>2.168</v>
      </c>
      <c r="D54" s="5">
        <f>f_nav_unit(A54,B54)</f>
        <v>1.022</v>
      </c>
      <c r="E54" s="5">
        <f>f_dq_discountratio(A54,B54)</f>
        <v>0</v>
      </c>
      <c r="F54" s="6">
        <f t="shared" si="0"/>
        <v>32.5</v>
      </c>
      <c r="G54" s="5">
        <f>f_anal_disratiodevi(A54,B54,B232)</f>
        <v>-0.528613096110859</v>
      </c>
    </row>
    <row r="55" spans="1:7">
      <c r="A55" s="3" t="s">
        <v>7</v>
      </c>
      <c r="B55" s="4">
        <v>42089</v>
      </c>
      <c r="C55" s="5">
        <f>f_dq_close(A55,B55,1)</f>
        <v>1.124</v>
      </c>
      <c r="D55" s="5">
        <f>f_nav_unit(A55,B55)</f>
        <v>0.966</v>
      </c>
      <c r="E55" s="5">
        <f>f_dq_discountratio(A55,B55)</f>
        <v>16.3561076604555</v>
      </c>
      <c r="F55" s="6">
        <f t="shared" si="0"/>
        <v>90.3</v>
      </c>
      <c r="G55" s="5">
        <f>f_anal_disratiodevi(A55,B55,B233)</f>
        <v>-0.60147749935799</v>
      </c>
    </row>
    <row r="56" spans="1:7">
      <c r="A56" s="3" t="s">
        <v>7</v>
      </c>
      <c r="B56" s="4">
        <v>42090</v>
      </c>
      <c r="C56" s="5">
        <f>f_dq_close(A56,B56,1)</f>
        <v>1.079</v>
      </c>
      <c r="D56" s="5">
        <f>f_nav_unit(A56,B56)</f>
        <v>0.984</v>
      </c>
      <c r="E56" s="5">
        <f>f_dq_discountratio(A56,B56)</f>
        <v>9.65447154471544</v>
      </c>
      <c r="F56" s="6">
        <f t="shared" si="0"/>
        <v>79.3</v>
      </c>
      <c r="G56" s="5">
        <f>f_anal_disratiodevi(A56,B56,B234)</f>
        <v>-0.62786607369206</v>
      </c>
    </row>
    <row r="57" spans="1:7">
      <c r="A57" s="3" t="s">
        <v>7</v>
      </c>
      <c r="B57" s="4">
        <v>42093</v>
      </c>
      <c r="C57" s="5">
        <f>f_dq_close(A57,B57,1)</f>
        <v>1.023</v>
      </c>
      <c r="D57" s="5">
        <f>f_nav_unit(A57,B57)</f>
        <v>0.961</v>
      </c>
      <c r="E57" s="5">
        <f>f_dq_discountratio(A57,B57)</f>
        <v>6.4516129032258</v>
      </c>
      <c r="F57" s="6">
        <f t="shared" si="0"/>
        <v>69.8</v>
      </c>
      <c r="G57" s="5">
        <f>f_anal_disratiodevi(A57,B57,B235)</f>
        <v>-0.595319898241523</v>
      </c>
    </row>
    <row r="58" spans="1:7">
      <c r="A58" s="3" t="s">
        <v>7</v>
      </c>
      <c r="B58" s="4">
        <v>42094</v>
      </c>
      <c r="C58" s="5">
        <f>f_dq_close(A58,B58,1)</f>
        <v>1.059</v>
      </c>
      <c r="D58" s="5">
        <f>f_nav_unit(A58,B58)</f>
        <v>0.991</v>
      </c>
      <c r="E58" s="5">
        <f>f_dq_discountratio(A58,B58)</f>
        <v>6.86175580221997</v>
      </c>
      <c r="F58" s="6">
        <f t="shared" si="0"/>
        <v>71.7</v>
      </c>
      <c r="G58" s="5">
        <f>f_anal_disratiodevi(A58,B58,B236)</f>
        <v>-0.634856344854098</v>
      </c>
    </row>
    <row r="59" spans="1:7">
      <c r="A59" s="3" t="s">
        <v>7</v>
      </c>
      <c r="B59" s="4">
        <v>42095</v>
      </c>
      <c r="C59" s="5">
        <f>f_dq_close(A59,B59,1)</f>
        <v>1.087</v>
      </c>
      <c r="D59" s="5">
        <f>f_nav_unit(A59,B59)</f>
        <v>1.049</v>
      </c>
      <c r="E59" s="5">
        <f>f_dq_discountratio(A59,B59)</f>
        <v>3.62249761677789</v>
      </c>
      <c r="F59" s="6">
        <f t="shared" si="0"/>
        <v>57.6</v>
      </c>
      <c r="G59" s="5">
        <f>f_anal_disratiodevi(A59,B59,B237)</f>
        <v>-0.539922690142265</v>
      </c>
    </row>
    <row r="60" spans="1:7">
      <c r="A60" s="3" t="s">
        <v>7</v>
      </c>
      <c r="B60" s="4">
        <v>42096</v>
      </c>
      <c r="C60" s="5">
        <f>f_dq_close(A60,B60,1)</f>
        <v>1.12</v>
      </c>
      <c r="D60" s="5">
        <f>f_nav_unit(A60,B60)</f>
        <v>1.109</v>
      </c>
      <c r="E60" s="5">
        <f>f_dq_discountratio(A60,B60)</f>
        <v>0.991884580703339</v>
      </c>
      <c r="F60" s="6">
        <f t="shared" si="0"/>
        <v>40.3</v>
      </c>
      <c r="G60" s="5">
        <f>f_anal_disratiodevi(A60,B60,B238)</f>
        <v>-0.554575451372992</v>
      </c>
    </row>
    <row r="61" spans="1:7">
      <c r="A61" s="3" t="s">
        <v>7</v>
      </c>
      <c r="B61" s="4">
        <v>42097</v>
      </c>
      <c r="C61" s="5">
        <f>f_dq_close(A61,B61,1)</f>
        <v>1.135</v>
      </c>
      <c r="D61" s="5">
        <f>f_nav_unit(A61,B61)</f>
        <v>1.142</v>
      </c>
      <c r="E61" s="5">
        <f>f_dq_discountratio(A61,B61)</f>
        <v>-0.61295971978983</v>
      </c>
      <c r="F61" s="6">
        <f t="shared" si="0"/>
        <v>26.9</v>
      </c>
      <c r="G61" s="5">
        <f>f_anal_disratiodevi(A61,B61,B239)</f>
        <v>-0.570762328383841</v>
      </c>
    </row>
    <row r="62" spans="1:7">
      <c r="A62" s="3" t="s">
        <v>7</v>
      </c>
      <c r="B62" s="4">
        <v>42101</v>
      </c>
      <c r="C62" s="5">
        <f>f_dq_close(A62,B62,1)</f>
        <v>1.154</v>
      </c>
      <c r="D62" s="5">
        <f>f_nav_unit(A62,B62)</f>
        <v>1.184</v>
      </c>
      <c r="E62" s="5">
        <f>f_dq_discountratio(A62,B62)</f>
        <v>-2.53378378378378</v>
      </c>
      <c r="F62" s="6">
        <f t="shared" si="0"/>
        <v>13.8</v>
      </c>
      <c r="G62" s="5">
        <f>f_anal_disratiodevi(A62,B62,B240)</f>
        <v>-0.553688126804239</v>
      </c>
    </row>
    <row r="63" spans="1:7">
      <c r="A63" s="3" t="s">
        <v>7</v>
      </c>
      <c r="B63" s="4">
        <v>42102</v>
      </c>
      <c r="C63" s="5">
        <f>f_dq_close(A63,B63,1)</f>
        <v>1.122</v>
      </c>
      <c r="D63" s="5">
        <f>f_nav_unit(A63,B63)</f>
        <v>1.126</v>
      </c>
      <c r="E63" s="5">
        <f>f_dq_discountratio(A63,B63)</f>
        <v>-0.35523978685611</v>
      </c>
      <c r="F63" s="6">
        <f t="shared" si="0"/>
        <v>29.1</v>
      </c>
      <c r="G63" s="5">
        <f>f_anal_disratiodevi(A63,B63,B241)</f>
        <v>-0.619043867051061</v>
      </c>
    </row>
    <row r="64" spans="1:7">
      <c r="A64" s="3" t="s">
        <v>7</v>
      </c>
      <c r="B64" s="4">
        <v>42103</v>
      </c>
      <c r="C64" s="5">
        <f>f_dq_close(A64,B64,1)</f>
        <v>1.195</v>
      </c>
      <c r="D64" s="5">
        <f>f_nav_unit(A64,B64)</f>
        <v>1.129</v>
      </c>
      <c r="E64" s="5">
        <f>f_dq_discountratio(A64,B64)</f>
        <v>5.84588131089461</v>
      </c>
      <c r="F64" s="6">
        <f t="shared" si="0"/>
        <v>67.6</v>
      </c>
      <c r="G64" s="5">
        <f>f_anal_disratiodevi(A64,B64,B242)</f>
        <v>-0.659827321788022</v>
      </c>
    </row>
    <row r="65" spans="1:7">
      <c r="A65" s="3" t="s">
        <v>7</v>
      </c>
      <c r="B65" s="4">
        <v>42104</v>
      </c>
      <c r="C65" s="5">
        <f>f_dq_close(A65,B65,1)</f>
        <v>1.178</v>
      </c>
      <c r="D65" s="5">
        <f>f_nav_unit(A65,B65)</f>
        <v>1.173</v>
      </c>
      <c r="E65" s="5">
        <f>f_dq_discountratio(A65,B65)</f>
        <v>0.42625745950553</v>
      </c>
      <c r="F65" s="6">
        <f t="shared" si="0"/>
        <v>35.9</v>
      </c>
      <c r="G65" s="5">
        <f>f_anal_disratiodevi(A65,B65,B243)</f>
        <v>-0.62587973036491</v>
      </c>
    </row>
    <row r="66" spans="1:7">
      <c r="A66" s="3" t="s">
        <v>7</v>
      </c>
      <c r="B66" s="4">
        <v>42107</v>
      </c>
      <c r="C66" s="5">
        <f>f_dq_close(A66,B66,1)</f>
        <v>1.172</v>
      </c>
      <c r="D66" s="5">
        <f>f_nav_unit(A66,B66)</f>
        <v>1.189</v>
      </c>
      <c r="E66" s="5">
        <f>f_dq_discountratio(A66,B66)</f>
        <v>-1.42977291841885</v>
      </c>
      <c r="F66" s="6">
        <f t="shared" si="0"/>
        <v>20</v>
      </c>
      <c r="G66" s="5">
        <f>f_anal_disratiodevi(A66,B66,B244)</f>
        <v>-0.672439144572677</v>
      </c>
    </row>
    <row r="67" spans="1:7">
      <c r="A67" s="3" t="s">
        <v>7</v>
      </c>
      <c r="B67" s="4">
        <v>42108</v>
      </c>
      <c r="C67" s="5">
        <f>f_dq_close(A67,B67,1)</f>
        <v>1.14</v>
      </c>
      <c r="D67" s="5">
        <f>f_nav_unit(A67,B67)</f>
        <v>1.177</v>
      </c>
      <c r="E67" s="5">
        <f>f_dq_discountratio(A67,B67)</f>
        <v>-3.14358538657605</v>
      </c>
      <c r="F67" s="6">
        <f t="shared" ref="F67:F130" si="1">PERCENTRANK($E$2:$E$1106,E67)*100</f>
        <v>10.7</v>
      </c>
      <c r="G67" s="5">
        <f>f_anal_disratiodevi(A67,B67,B245)</f>
        <v>-0.693537867270872</v>
      </c>
    </row>
    <row r="68" spans="1:7">
      <c r="A68" s="3" t="s">
        <v>7</v>
      </c>
      <c r="B68" s="4">
        <v>42109</v>
      </c>
      <c r="C68" s="5">
        <f>f_dq_close(A68,B68,1)</f>
        <v>1.1</v>
      </c>
      <c r="D68" s="5">
        <f>f_nav_unit(A68,B68)</f>
        <v>1.082</v>
      </c>
      <c r="E68" s="5">
        <f>f_dq_discountratio(A68,B68)</f>
        <v>1.66358595194085</v>
      </c>
      <c r="F68" s="6">
        <f t="shared" si="1"/>
        <v>45.5</v>
      </c>
      <c r="G68" s="5">
        <f>f_anal_disratiodevi(A68,B68,B246)</f>
        <v>-0.487433698960537</v>
      </c>
    </row>
    <row r="69" spans="1:7">
      <c r="A69" s="3" t="s">
        <v>7</v>
      </c>
      <c r="B69" s="4">
        <v>42110</v>
      </c>
      <c r="C69" s="5">
        <f>f_dq_close(A69,B69,1)</f>
        <v>1.145</v>
      </c>
      <c r="D69" s="5">
        <f>f_nav_unit(A69,B69)</f>
        <v>1.13</v>
      </c>
      <c r="E69" s="5">
        <f>f_dq_discountratio(A69,B69)</f>
        <v>1.3274336283186</v>
      </c>
      <c r="F69" s="6">
        <f t="shared" si="1"/>
        <v>43.2</v>
      </c>
      <c r="G69" s="5">
        <f>f_anal_disratiodevi(A69,B69,B247)</f>
        <v>-0.546443210621457</v>
      </c>
    </row>
    <row r="70" spans="1:7">
      <c r="A70" s="3" t="s">
        <v>7</v>
      </c>
      <c r="B70" s="4">
        <v>42111</v>
      </c>
      <c r="C70" s="5">
        <f>f_dq_close(A70,B70,1)</f>
        <v>1.14</v>
      </c>
      <c r="D70" s="5">
        <f>f_nav_unit(A70,B70)</f>
        <v>1.128</v>
      </c>
      <c r="E70" s="5">
        <f>f_dq_discountratio(A70,B70)</f>
        <v>1.06382978723405</v>
      </c>
      <c r="F70" s="6">
        <f t="shared" si="1"/>
        <v>41.2</v>
      </c>
      <c r="G70" s="5">
        <f>f_anal_disratiodevi(A70,B70,B248)</f>
        <v>-0.733012830679574</v>
      </c>
    </row>
    <row r="71" spans="1:7">
      <c r="A71" s="3" t="s">
        <v>7</v>
      </c>
      <c r="B71" s="4">
        <v>42114</v>
      </c>
      <c r="C71" s="5">
        <f>f_dq_close(A71,B71,1)</f>
        <v>1.111</v>
      </c>
      <c r="D71" s="5">
        <f>f_nav_unit(A71,B71)</f>
        <v>1.114</v>
      </c>
      <c r="E71" s="5">
        <f>f_dq_discountratio(A71,B71)</f>
        <v>-0.269299820466795</v>
      </c>
      <c r="F71" s="6">
        <f t="shared" si="1"/>
        <v>29.9</v>
      </c>
      <c r="G71" s="5">
        <f>f_anal_disratiodevi(A71,B71,B249)</f>
        <v>-0.304619769338891</v>
      </c>
    </row>
    <row r="72" spans="1:7">
      <c r="A72" s="3" t="s">
        <v>7</v>
      </c>
      <c r="B72" s="4">
        <v>42115</v>
      </c>
      <c r="C72" s="5">
        <f>f_dq_close(A72,B72,1)</f>
        <v>1.222</v>
      </c>
      <c r="D72" s="5">
        <f>f_nav_unit(A72,B72)</f>
        <v>1.241</v>
      </c>
      <c r="E72" s="5">
        <f>f_dq_discountratio(A72,B72)</f>
        <v>-1.53102336825142</v>
      </c>
      <c r="F72" s="6">
        <f t="shared" si="1"/>
        <v>19.3</v>
      </c>
      <c r="G72" s="5">
        <f>f_anal_disratiodevi(A72,B72,B250)</f>
        <v>-0.691257565321461</v>
      </c>
    </row>
    <row r="73" spans="1:7">
      <c r="A73" s="3" t="s">
        <v>7</v>
      </c>
      <c r="B73" s="4">
        <v>42116</v>
      </c>
      <c r="C73" s="5">
        <f>f_dq_close(A73,B73,1)</f>
        <v>1.324</v>
      </c>
      <c r="D73" s="5">
        <f>f_nav_unit(A73,B73)</f>
        <v>1.313</v>
      </c>
      <c r="E73" s="5">
        <f>f_dq_discountratio(A73,B73)</f>
        <v>0.837776085300845</v>
      </c>
      <c r="F73" s="6">
        <f t="shared" si="1"/>
        <v>38.9</v>
      </c>
      <c r="G73" s="5">
        <f>f_anal_disratiodevi(A73,B73,B251)</f>
        <v>-0.522030699213731</v>
      </c>
    </row>
    <row r="74" spans="1:7">
      <c r="A74" s="3" t="s">
        <v>7</v>
      </c>
      <c r="B74" s="4">
        <v>42117</v>
      </c>
      <c r="C74" s="5">
        <f>f_dq_close(A74,B74,1)</f>
        <v>1.456</v>
      </c>
      <c r="D74" s="5">
        <f>f_nav_unit(A74,B74)</f>
        <v>1.387</v>
      </c>
      <c r="E74" s="5">
        <f>f_dq_discountratio(A74,B74)</f>
        <v>4.9747656813266</v>
      </c>
      <c r="F74" s="6">
        <f t="shared" si="1"/>
        <v>64</v>
      </c>
      <c r="G74" s="5">
        <f>f_anal_disratiodevi(A74,B74,B252)</f>
        <v>-0.625336256316776</v>
      </c>
    </row>
    <row r="75" spans="1:7">
      <c r="A75" s="3" t="s">
        <v>7</v>
      </c>
      <c r="B75" s="4">
        <v>42118</v>
      </c>
      <c r="C75" s="5">
        <f>f_dq_close(A75,B75,1)</f>
        <v>1.5</v>
      </c>
      <c r="D75" s="5">
        <f>f_nav_unit(A75,B75)</f>
        <v>1.425</v>
      </c>
      <c r="E75" s="5">
        <f>f_dq_discountratio(A75,B75)</f>
        <v>5.26315789473684</v>
      </c>
      <c r="F75" s="6">
        <f t="shared" si="1"/>
        <v>64.9</v>
      </c>
      <c r="G75" s="5">
        <f>f_anal_disratiodevi(A75,B75,B253)</f>
        <v>-0.713553029346645</v>
      </c>
    </row>
    <row r="76" spans="1:7">
      <c r="A76" s="3" t="s">
        <v>7</v>
      </c>
      <c r="B76" s="4">
        <v>42121</v>
      </c>
      <c r="C76" s="5">
        <f>f_dq_close(A76,B76,1)</f>
        <v>1.473</v>
      </c>
      <c r="D76" s="5">
        <f>f_nav_unit(A76,B76)</f>
        <v>1.454</v>
      </c>
      <c r="E76" s="5">
        <f>f_dq_discountratio(A76,B76)</f>
        <v>1.30674002751032</v>
      </c>
      <c r="F76" s="6">
        <f t="shared" si="1"/>
        <v>43.2</v>
      </c>
      <c r="G76" s="5">
        <f>f_anal_disratiodevi(A76,B76,B254)</f>
        <v>-0.803441500643402</v>
      </c>
    </row>
    <row r="77" spans="1:7">
      <c r="A77" s="3" t="s">
        <v>7</v>
      </c>
      <c r="B77" s="4">
        <v>42122</v>
      </c>
      <c r="C77" s="5">
        <f>f_dq_close(A77,B77,1)</f>
        <v>1.414</v>
      </c>
      <c r="D77" s="5">
        <f>f_nav_unit(A77,B77)</f>
        <v>1.43</v>
      </c>
      <c r="E77" s="5">
        <f>f_dq_discountratio(A77,B77)</f>
        <v>-1.11888111888112</v>
      </c>
      <c r="F77" s="6">
        <f t="shared" si="1"/>
        <v>22.6</v>
      </c>
      <c r="G77" s="5">
        <f>f_anal_disratiodevi(A77,B77,B255)</f>
        <v>-0.817117623018386</v>
      </c>
    </row>
    <row r="78" spans="1:7">
      <c r="A78" s="3" t="s">
        <v>7</v>
      </c>
      <c r="B78" s="4">
        <v>42123</v>
      </c>
      <c r="C78" s="5">
        <f>f_dq_close(A78,B78,1)</f>
        <v>1.555</v>
      </c>
      <c r="D78" s="5">
        <f>f_nav_unit(A78,B78)</f>
        <v>1.538</v>
      </c>
      <c r="E78" s="5">
        <f>f_dq_discountratio(A78,B78)</f>
        <v>1.10533159947983</v>
      </c>
      <c r="F78" s="6">
        <f t="shared" si="1"/>
        <v>41.3</v>
      </c>
      <c r="G78" s="5">
        <f>f_anal_disratiodevi(A78,B78,B256)</f>
        <v>-0.795446373694706</v>
      </c>
    </row>
    <row r="79" spans="1:7">
      <c r="A79" s="3" t="s">
        <v>7</v>
      </c>
      <c r="B79" s="4">
        <v>42124</v>
      </c>
      <c r="C79" s="5">
        <f>f_dq_close(A79,B79,1)</f>
        <v>1.628</v>
      </c>
      <c r="D79" s="5">
        <f>f_nav_unit(A79,B79)</f>
        <v>1.602</v>
      </c>
      <c r="E79" s="5">
        <f>f_dq_discountratio(A79,B79)</f>
        <v>1.62297128589262</v>
      </c>
      <c r="F79" s="6">
        <f t="shared" si="1"/>
        <v>45.1</v>
      </c>
      <c r="G79" s="5">
        <f>f_anal_disratiodevi(A79,B79,B257)</f>
        <v>-0.731359020667096</v>
      </c>
    </row>
    <row r="80" spans="1:7">
      <c r="A80" s="3" t="s">
        <v>7</v>
      </c>
      <c r="B80" s="4">
        <v>42128</v>
      </c>
      <c r="C80" s="5">
        <f>f_dq_close(A80,B80,1)</f>
        <v>1.614</v>
      </c>
      <c r="D80" s="5">
        <f>f_nav_unit(A80,B80)</f>
        <v>1.575</v>
      </c>
      <c r="E80" s="5">
        <f>f_dq_discountratio(A80,B80)</f>
        <v>2.47619047619048</v>
      </c>
      <c r="F80" s="6">
        <f t="shared" si="1"/>
        <v>50.8</v>
      </c>
      <c r="G80" s="5">
        <f>f_anal_disratiodevi(A80,B80,B258)</f>
        <v>-0.743194618801312</v>
      </c>
    </row>
    <row r="81" spans="1:7">
      <c r="A81" s="3" t="s">
        <v>7</v>
      </c>
      <c r="B81" s="4">
        <v>42129</v>
      </c>
      <c r="C81" s="5">
        <f>f_dq_close(A81,B81,1)</f>
        <v>1.57</v>
      </c>
      <c r="D81" s="5">
        <f>f_nav_unit(A81,B81)</f>
        <v>1.519</v>
      </c>
      <c r="E81" s="5">
        <f>f_dq_discountratio(A81,B81)</f>
        <v>3.35747202106651</v>
      </c>
      <c r="F81" s="6">
        <f t="shared" si="1"/>
        <v>56.5</v>
      </c>
      <c r="G81" s="5">
        <f>f_anal_disratiodevi(A81,B81,B259)</f>
        <v>-0.628546300633378</v>
      </c>
    </row>
    <row r="82" spans="1:7">
      <c r="A82" s="3" t="s">
        <v>7</v>
      </c>
      <c r="B82" s="4">
        <v>42130</v>
      </c>
      <c r="C82" s="5">
        <f>f_dq_close(A82,B82,1)</f>
        <v>1.7</v>
      </c>
      <c r="D82" s="5">
        <f>f_nav_unit(A82,B82)</f>
        <v>1.565</v>
      </c>
      <c r="E82" s="5">
        <f>f_dq_discountratio(A82,B82)</f>
        <v>8.62619808306708</v>
      </c>
      <c r="F82" s="6">
        <f t="shared" si="1"/>
        <v>77.3</v>
      </c>
      <c r="G82" s="5">
        <f>f_anal_disratiodevi(A82,B82,B260)</f>
        <v>-0.549408324439014</v>
      </c>
    </row>
    <row r="83" spans="1:7">
      <c r="A83" s="3" t="s">
        <v>7</v>
      </c>
      <c r="B83" s="4">
        <v>42131</v>
      </c>
      <c r="C83" s="5">
        <f>f_dq_close(A83,B83,1)</f>
        <v>1.673</v>
      </c>
      <c r="D83" s="5">
        <f>f_nav_unit(A83,B83)</f>
        <v>1.531</v>
      </c>
      <c r="E83" s="5">
        <f>f_dq_discountratio(A83,B83)</f>
        <v>9.27498367080342</v>
      </c>
      <c r="F83" s="6">
        <f t="shared" si="1"/>
        <v>78.6</v>
      </c>
      <c r="G83" s="5">
        <f>f_anal_disratiodevi(A83,B83,B261)</f>
        <v>-0.53220163119678</v>
      </c>
    </row>
    <row r="84" spans="1:7">
      <c r="A84" s="3" t="s">
        <v>7</v>
      </c>
      <c r="B84" s="4">
        <v>42132</v>
      </c>
      <c r="C84" s="5">
        <f>f_dq_close(A84,B84,1)</f>
        <v>1.84</v>
      </c>
      <c r="D84" s="5">
        <f>f_nav_unit(A84,B84)</f>
        <v>1.666</v>
      </c>
      <c r="E84" s="5">
        <f>f_dq_discountratio(A84,B84)</f>
        <v>10.4441776710684</v>
      </c>
      <c r="F84" s="6">
        <f t="shared" si="1"/>
        <v>80.2</v>
      </c>
      <c r="G84" s="5">
        <f>f_anal_disratiodevi(A84,B84,B262)</f>
        <v>-0.236639605421431</v>
      </c>
    </row>
    <row r="85" spans="1:7">
      <c r="A85" s="3" t="s">
        <v>7</v>
      </c>
      <c r="B85" s="4">
        <v>42135</v>
      </c>
      <c r="C85" s="5">
        <f>f_dq_close(A85,B85,1)</f>
        <v>2.024</v>
      </c>
      <c r="D85" s="5">
        <f>f_nav_unit(A85,B85)</f>
        <v>1.794</v>
      </c>
      <c r="E85" s="5">
        <f>f_dq_discountratio(A85,B85)</f>
        <v>12.8205128205128</v>
      </c>
      <c r="F85" s="6">
        <f t="shared" si="1"/>
        <v>84</v>
      </c>
      <c r="G85" s="5">
        <f>f_anal_disratiodevi(A85,B85,B263)</f>
        <v>-0.38050911028015</v>
      </c>
    </row>
    <row r="86" spans="1:7">
      <c r="A86" s="3" t="s">
        <v>7</v>
      </c>
      <c r="B86" s="4">
        <v>42136</v>
      </c>
      <c r="C86" s="5">
        <f>f_dq_close(A86,B86,1)</f>
        <v>2.226</v>
      </c>
      <c r="D86" s="5">
        <f>f_nav_unit(A86,B86)</f>
        <v>1.86</v>
      </c>
      <c r="E86" s="5">
        <f>f_dq_discountratio(A86,B86)</f>
        <v>19.6774193548387</v>
      </c>
      <c r="F86" s="6">
        <f t="shared" si="1"/>
        <v>93.7</v>
      </c>
      <c r="G86" s="5">
        <f>f_anal_disratiodevi(A86,B86,B264)</f>
        <v>-0.364609453731976</v>
      </c>
    </row>
    <row r="87" spans="1:7">
      <c r="A87" s="3" t="s">
        <v>7</v>
      </c>
      <c r="B87" s="4">
        <v>42137</v>
      </c>
      <c r="C87" s="5">
        <f>f_dq_close(A87,B87,1)</f>
        <v>2.018</v>
      </c>
      <c r="D87" s="5">
        <f>f_nav_unit(A87,B87)</f>
        <v>1.826</v>
      </c>
      <c r="E87" s="5">
        <f>f_dq_discountratio(A87,B87)</f>
        <v>10.5147864184009</v>
      </c>
      <c r="F87" s="6">
        <f t="shared" si="1"/>
        <v>80.3</v>
      </c>
      <c r="G87" s="5">
        <f>f_anal_disratiodevi(A87,B87,B265)</f>
        <v>-0.664114597263341</v>
      </c>
    </row>
    <row r="88" spans="1:7">
      <c r="A88" s="3" t="s">
        <v>7</v>
      </c>
      <c r="B88" s="4">
        <v>42138</v>
      </c>
      <c r="C88" s="5">
        <f>f_dq_close(A88,B88,1)</f>
        <v>1.819</v>
      </c>
      <c r="D88" s="5">
        <f>f_nav_unit(A88,B88)</f>
        <v>1.789</v>
      </c>
      <c r="E88" s="5">
        <f>f_dq_discountratio(A88,B88)</f>
        <v>1.67691447736165</v>
      </c>
      <c r="F88" s="6">
        <f t="shared" si="1"/>
        <v>45.8</v>
      </c>
      <c r="G88" s="5">
        <f>f_anal_disratiodevi(A88,B88,B266)</f>
        <v>-0.721247178073852</v>
      </c>
    </row>
    <row r="89" spans="1:7">
      <c r="A89" s="3" t="s">
        <v>7</v>
      </c>
      <c r="B89" s="4">
        <v>42139</v>
      </c>
      <c r="C89" s="5">
        <f>f_dq_close(A89,B89,1)</f>
        <v>1.874</v>
      </c>
      <c r="D89" s="5">
        <f>f_nav_unit(A89,B89)</f>
        <v>1.791</v>
      </c>
      <c r="E89" s="5">
        <f>f_dq_discountratio(A89,B89)</f>
        <v>4.63428252372977</v>
      </c>
      <c r="F89" s="6">
        <f t="shared" si="1"/>
        <v>62.3</v>
      </c>
      <c r="G89" s="5">
        <f>f_anal_disratiodevi(A89,B89,B267)</f>
        <v>-0.759723318697439</v>
      </c>
    </row>
    <row r="90" spans="1:7">
      <c r="A90" s="3" t="s">
        <v>7</v>
      </c>
      <c r="B90" s="4">
        <v>42142</v>
      </c>
      <c r="C90" s="5">
        <f>f_dq_close(A90,B90,1)</f>
        <v>1.996</v>
      </c>
      <c r="D90" s="5">
        <f>f_nav_unit(A90,B90)</f>
        <v>1.897</v>
      </c>
      <c r="E90" s="5">
        <f>f_dq_discountratio(A90,B90)</f>
        <v>5.21876647337902</v>
      </c>
      <c r="F90" s="6">
        <f t="shared" si="1"/>
        <v>64.6</v>
      </c>
      <c r="G90" s="5">
        <f>f_anal_disratiodevi(A90,B90,B268)</f>
        <v>-0.688670514025772</v>
      </c>
    </row>
    <row r="91" spans="1:7">
      <c r="A91" s="3" t="s">
        <v>7</v>
      </c>
      <c r="B91" s="4">
        <v>42143</v>
      </c>
      <c r="C91" s="5">
        <f>f_dq_close(A91,B91,1)</f>
        <v>1.992</v>
      </c>
      <c r="D91" s="5">
        <f>f_nav_unit(A91,B91)</f>
        <v>1.933</v>
      </c>
      <c r="E91" s="5">
        <f>f_dq_discountratio(A91,B91)</f>
        <v>3.05225038799792</v>
      </c>
      <c r="F91" s="6">
        <f t="shared" si="1"/>
        <v>54.8</v>
      </c>
      <c r="G91" s="5">
        <f>f_anal_disratiodevi(A91,B91,B269)</f>
        <v>-0.6196009050737</v>
      </c>
    </row>
    <row r="92" spans="1:7">
      <c r="A92" s="3" t="s">
        <v>7</v>
      </c>
      <c r="B92" s="4">
        <v>42144</v>
      </c>
      <c r="C92" s="5">
        <f>f_dq_close(A92,B92,1)</f>
        <v>2.1</v>
      </c>
      <c r="D92" s="5">
        <f>f_nav_unit(A92,B92)</f>
        <v>2.002</v>
      </c>
      <c r="E92" s="5">
        <f>f_dq_discountratio(A92,B92)</f>
        <v>4.89510489510492</v>
      </c>
      <c r="F92" s="6">
        <f t="shared" si="1"/>
        <v>63.4</v>
      </c>
      <c r="G92" s="5">
        <f>f_anal_disratiodevi(A92,B92,B270)</f>
        <v>-0.515408219251102</v>
      </c>
    </row>
    <row r="93" spans="1:7">
      <c r="A93" s="3" t="s">
        <v>7</v>
      </c>
      <c r="B93" s="4">
        <v>42145</v>
      </c>
      <c r="C93" s="5">
        <f>f_dq_close(A93,B93,1)</f>
        <v>2.144</v>
      </c>
      <c r="D93" s="5">
        <f>f_nav_unit(A93,B93)</f>
        <v>1</v>
      </c>
      <c r="E93" s="5">
        <f>f_dq_discountratio(A93,B93)</f>
        <v>114.4</v>
      </c>
      <c r="F93" s="6">
        <f t="shared" si="1"/>
        <v>99.9</v>
      </c>
      <c r="G93" s="5">
        <f>f_anal_disratiodevi(A93,B93,B271)</f>
        <v>-0.585350847925374</v>
      </c>
    </row>
    <row r="94" spans="1:7">
      <c r="A94" s="3" t="s">
        <v>7</v>
      </c>
      <c r="B94" s="4">
        <v>42146</v>
      </c>
      <c r="C94" s="5">
        <f>f_dq_close(A94,B94,1)</f>
        <v>2.144</v>
      </c>
      <c r="D94" s="5">
        <f>f_nav_unit(A94,B94)</f>
        <v>0.994</v>
      </c>
      <c r="E94" s="5">
        <f>f_dq_discountratio(A94,B94)</f>
        <v>0</v>
      </c>
      <c r="F94" s="6">
        <f t="shared" si="1"/>
        <v>32.5</v>
      </c>
      <c r="G94" s="5">
        <f>f_anal_disratiodevi(A94,B94,B272)</f>
        <v>-0.631462091192766</v>
      </c>
    </row>
    <row r="95" spans="1:7">
      <c r="A95" s="3" t="s">
        <v>7</v>
      </c>
      <c r="B95" s="4">
        <v>42149</v>
      </c>
      <c r="C95" s="5">
        <f>f_dq_close(A95,B95,1)</f>
        <v>1.093</v>
      </c>
      <c r="D95" s="5">
        <f>f_nav_unit(A95,B95)</f>
        <v>0.963</v>
      </c>
      <c r="E95" s="5">
        <f>f_dq_discountratio(A95,B95)</f>
        <v>13.4994807892004</v>
      </c>
      <c r="F95" s="6">
        <f t="shared" si="1"/>
        <v>85.1</v>
      </c>
      <c r="G95" s="5">
        <f>f_anal_disratiodevi(A95,B95,B273)</f>
        <v>-0.621612301446055</v>
      </c>
    </row>
    <row r="96" spans="1:7">
      <c r="A96" s="3" t="s">
        <v>7</v>
      </c>
      <c r="B96" s="4">
        <v>42150</v>
      </c>
      <c r="C96" s="5">
        <f>f_dq_close(A96,B96,1)</f>
        <v>1.202</v>
      </c>
      <c r="D96" s="5">
        <f>f_nav_unit(A96,B96)</f>
        <v>1.041</v>
      </c>
      <c r="E96" s="5">
        <f>f_dq_discountratio(A96,B96)</f>
        <v>15.4658981748319</v>
      </c>
      <c r="F96" s="6">
        <f t="shared" si="1"/>
        <v>88.5</v>
      </c>
      <c r="G96" s="5">
        <f>f_anal_disratiodevi(A96,B96,B274)</f>
        <v>-0.622470487187233</v>
      </c>
    </row>
    <row r="97" spans="1:7">
      <c r="A97" s="3" t="s">
        <v>7</v>
      </c>
      <c r="B97" s="4">
        <v>42151</v>
      </c>
      <c r="C97" s="5">
        <f>f_dq_close(A97,B97,1)</f>
        <v>1.322</v>
      </c>
      <c r="D97" s="5">
        <f>f_nav_unit(A97,B97)</f>
        <v>1.045</v>
      </c>
      <c r="E97" s="5">
        <f>f_dq_discountratio(A97,B97)</f>
        <v>26.5071770334928</v>
      </c>
      <c r="F97" s="6">
        <f t="shared" si="1"/>
        <v>96.9</v>
      </c>
      <c r="G97" s="5">
        <f>f_anal_disratiodevi(A97,B97,B275)</f>
        <v>-0.669380161019349</v>
      </c>
    </row>
    <row r="98" spans="1:7">
      <c r="A98" s="3" t="s">
        <v>7</v>
      </c>
      <c r="B98" s="4">
        <v>42152</v>
      </c>
      <c r="C98" s="5">
        <f>f_dq_close(A98,B98,1)</f>
        <v>1.293</v>
      </c>
      <c r="D98" s="5">
        <f>f_nav_unit(A98,B98)</f>
        <v>0.939</v>
      </c>
      <c r="E98" s="5">
        <f>f_dq_discountratio(A98,B98)</f>
        <v>37.6996805111821</v>
      </c>
      <c r="F98" s="6">
        <f t="shared" si="1"/>
        <v>98</v>
      </c>
      <c r="G98" s="5">
        <f>f_anal_disratiodevi(A98,B98,B276)</f>
        <v>-0.664351376103492</v>
      </c>
    </row>
    <row r="99" spans="1:7">
      <c r="A99" s="3" t="s">
        <v>7</v>
      </c>
      <c r="B99" s="4">
        <v>42153</v>
      </c>
      <c r="C99" s="5">
        <f>f_dq_close(A99,B99,1)</f>
        <v>1.373</v>
      </c>
      <c r="D99" s="5">
        <f>f_nav_unit(A99,B99)</f>
        <v>0.989</v>
      </c>
      <c r="E99" s="5">
        <f>f_dq_discountratio(A99,B99)</f>
        <v>38.8270980788676</v>
      </c>
      <c r="F99" s="6">
        <f t="shared" si="1"/>
        <v>98.2</v>
      </c>
      <c r="G99" s="5">
        <f>f_anal_disratiodevi(A99,B99,B277)</f>
        <v>-0.683662279411712</v>
      </c>
    </row>
    <row r="100" spans="1:7">
      <c r="A100" s="3" t="s">
        <v>7</v>
      </c>
      <c r="B100" s="4">
        <v>42156</v>
      </c>
      <c r="C100" s="5">
        <f>f_dq_close(A100,B100,1)</f>
        <v>1.337</v>
      </c>
      <c r="D100" s="5">
        <f>f_nav_unit(A100,B100)</f>
        <v>1.07</v>
      </c>
      <c r="E100" s="5">
        <f>f_dq_discountratio(A100,B100)</f>
        <v>24.9532710280374</v>
      </c>
      <c r="F100" s="6">
        <f t="shared" si="1"/>
        <v>96.2</v>
      </c>
      <c r="G100" s="5">
        <f>f_anal_disratiodevi(A100,B100,B278)</f>
        <v>-0.676492794560386</v>
      </c>
    </row>
    <row r="101" spans="1:7">
      <c r="A101" s="3" t="s">
        <v>7</v>
      </c>
      <c r="B101" s="4">
        <v>42157</v>
      </c>
      <c r="C101" s="5">
        <f>f_dq_close(A101,B101,1)</f>
        <v>1.31</v>
      </c>
      <c r="D101" s="5">
        <f>f_nav_unit(A101,B101)</f>
        <v>1.154</v>
      </c>
      <c r="E101" s="5">
        <f>f_dq_discountratio(A101,B101)</f>
        <v>13.5181975736569</v>
      </c>
      <c r="F101" s="6">
        <f t="shared" si="1"/>
        <v>85.2</v>
      </c>
      <c r="G101" s="5">
        <f>f_anal_disratiodevi(A101,B101,B279)</f>
        <v>-0.251972984156061</v>
      </c>
    </row>
    <row r="102" spans="1:7">
      <c r="A102" s="3" t="s">
        <v>7</v>
      </c>
      <c r="B102" s="4">
        <v>42158</v>
      </c>
      <c r="C102" s="5">
        <f>f_dq_close(A102,B102,1)</f>
        <v>1.297</v>
      </c>
      <c r="D102" s="5">
        <f>f_nav_unit(A102,B102)</f>
        <v>1.192</v>
      </c>
      <c r="E102" s="5">
        <f>f_dq_discountratio(A102,B102)</f>
        <v>8.80872483221475</v>
      </c>
      <c r="F102" s="6">
        <f t="shared" si="1"/>
        <v>77.6</v>
      </c>
      <c r="G102" s="5">
        <f>f_anal_disratiodevi(A102,B102,B280)</f>
        <v>-0.399434757638754</v>
      </c>
    </row>
    <row r="103" spans="1:7">
      <c r="A103" s="3" t="s">
        <v>7</v>
      </c>
      <c r="B103" s="4">
        <v>42159</v>
      </c>
      <c r="C103" s="5">
        <f>f_dq_close(A103,B103,1)</f>
        <v>1.262</v>
      </c>
      <c r="D103" s="5">
        <f>f_nav_unit(A103,B103)</f>
        <v>1.166</v>
      </c>
      <c r="E103" s="5">
        <f>f_dq_discountratio(A103,B103)</f>
        <v>8.23327615780447</v>
      </c>
      <c r="F103" s="6">
        <f t="shared" si="1"/>
        <v>76.2</v>
      </c>
      <c r="G103" s="5">
        <f>f_anal_disratiodevi(A103,B103,B281)</f>
        <v>-0.0383818023191867</v>
      </c>
    </row>
    <row r="104" spans="1:7">
      <c r="A104" s="3" t="s">
        <v>7</v>
      </c>
      <c r="B104" s="4">
        <v>42160</v>
      </c>
      <c r="C104" s="5">
        <f>f_dq_close(A104,B104,1)</f>
        <v>1.23</v>
      </c>
      <c r="D104" s="5">
        <f>f_nav_unit(A104,B104)</f>
        <v>1.134</v>
      </c>
      <c r="E104" s="5">
        <f>f_dq_discountratio(A104,B104)</f>
        <v>8.46560846560847</v>
      </c>
      <c r="F104" s="6">
        <f t="shared" si="1"/>
        <v>77</v>
      </c>
      <c r="G104" s="5">
        <f>f_anal_disratiodevi(A104,B104,B282)</f>
        <v>-0.425067736550794</v>
      </c>
    </row>
    <row r="105" spans="1:7">
      <c r="A105" s="3" t="s">
        <v>7</v>
      </c>
      <c r="B105" s="4">
        <v>42163</v>
      </c>
      <c r="C105" s="5">
        <f>f_dq_close(A105,B105,1)</f>
        <v>1.18</v>
      </c>
      <c r="D105" s="5">
        <f>f_nav_unit(A105,B105)</f>
        <v>1.031</v>
      </c>
      <c r="E105" s="5">
        <f>f_dq_discountratio(A105,B105)</f>
        <v>14.4519883608147</v>
      </c>
      <c r="F105" s="6">
        <f t="shared" si="1"/>
        <v>86.8</v>
      </c>
      <c r="G105" s="5">
        <f>f_anal_disratiodevi(A105,B105,B283)</f>
        <v>-0.521574348293829</v>
      </c>
    </row>
    <row r="106" spans="1:7">
      <c r="A106" s="3" t="s">
        <v>7</v>
      </c>
      <c r="B106" s="4">
        <v>42164</v>
      </c>
      <c r="C106" s="5">
        <f>f_dq_close(A106,B106,1)</f>
        <v>1.21</v>
      </c>
      <c r="D106" s="5">
        <f>f_nav_unit(A106,B106)</f>
        <v>1.031</v>
      </c>
      <c r="E106" s="5">
        <f>f_dq_discountratio(A106,B106)</f>
        <v>17.3617846750727</v>
      </c>
      <c r="F106" s="6">
        <f t="shared" si="1"/>
        <v>91.8</v>
      </c>
      <c r="G106" s="5">
        <f>f_anal_disratiodevi(A106,B106,B284)</f>
        <v>-0.622795953501663</v>
      </c>
    </row>
    <row r="107" spans="1:7">
      <c r="A107" s="3" t="s">
        <v>7</v>
      </c>
      <c r="B107" s="4">
        <v>42165</v>
      </c>
      <c r="C107" s="5">
        <f>f_dq_close(A107,B107,1)</f>
        <v>1.249</v>
      </c>
      <c r="D107" s="5">
        <f>f_nav_unit(A107,B107)</f>
        <v>1.099</v>
      </c>
      <c r="E107" s="5">
        <f>f_dq_discountratio(A107,B107)</f>
        <v>13.6487716105551</v>
      </c>
      <c r="F107" s="6">
        <f t="shared" si="1"/>
        <v>85.4</v>
      </c>
      <c r="G107" s="5">
        <f>f_anal_disratiodevi(A107,B107,B285)</f>
        <v>-0.558027246416839</v>
      </c>
    </row>
    <row r="108" spans="1:7">
      <c r="A108" s="3" t="s">
        <v>7</v>
      </c>
      <c r="B108" s="4">
        <v>42166</v>
      </c>
      <c r="C108" s="5">
        <f>f_dq_close(A108,B108,1)</f>
        <v>1.22</v>
      </c>
      <c r="D108" s="5">
        <f>f_nav_unit(A108,B108)</f>
        <v>1.113</v>
      </c>
      <c r="E108" s="5">
        <f>f_dq_discountratio(A108,B108)</f>
        <v>9.61365678346811</v>
      </c>
      <c r="F108" s="6">
        <f t="shared" si="1"/>
        <v>79.2</v>
      </c>
      <c r="G108" s="5">
        <f>f_anal_disratiodevi(A108,B108,B286)</f>
        <v>-0.623443501969439</v>
      </c>
    </row>
    <row r="109" spans="1:7">
      <c r="A109" s="3" t="s">
        <v>7</v>
      </c>
      <c r="B109" s="4">
        <v>42167</v>
      </c>
      <c r="C109" s="5">
        <f>f_dq_close(A109,B109,1)</f>
        <v>1.212</v>
      </c>
      <c r="D109" s="5">
        <f>f_nav_unit(A109,B109)</f>
        <v>1.128</v>
      </c>
      <c r="E109" s="5">
        <f>f_dq_discountratio(A109,B109)</f>
        <v>7.4468085106383</v>
      </c>
      <c r="F109" s="6">
        <f t="shared" si="1"/>
        <v>73.7</v>
      </c>
      <c r="G109" s="5">
        <f>f_anal_disratiodevi(A109,B109,B287)</f>
        <v>-0.648680134473495</v>
      </c>
    </row>
    <row r="110" spans="1:7">
      <c r="A110" s="3" t="s">
        <v>7</v>
      </c>
      <c r="B110" s="4">
        <v>42170</v>
      </c>
      <c r="C110" s="5">
        <f>f_dq_close(A110,B110,1)</f>
        <v>1.135</v>
      </c>
      <c r="D110" s="5">
        <f>f_nav_unit(A110,B110)</f>
        <v>1.01</v>
      </c>
      <c r="E110" s="5">
        <f>f_dq_discountratio(A110,B110)</f>
        <v>12.3762376237624</v>
      </c>
      <c r="F110" s="6">
        <f t="shared" si="1"/>
        <v>83.4</v>
      </c>
      <c r="G110" s="5">
        <f>f_anal_disratiodevi(A110,B110,B288)</f>
        <v>-0.69719488754886</v>
      </c>
    </row>
    <row r="111" spans="1:7">
      <c r="A111" s="3" t="s">
        <v>7</v>
      </c>
      <c r="B111" s="4">
        <v>42171</v>
      </c>
      <c r="C111" s="5">
        <f>f_dq_close(A111,B111,1)</f>
        <v>1.086</v>
      </c>
      <c r="D111" s="5">
        <f>f_nav_unit(A111,B111)</f>
        <v>0.948</v>
      </c>
      <c r="E111" s="5">
        <f>f_dq_discountratio(A111,B111)</f>
        <v>14.5569620253165</v>
      </c>
      <c r="F111" s="6">
        <f t="shared" si="1"/>
        <v>87.2</v>
      </c>
      <c r="G111" s="5">
        <f>f_anal_disratiodevi(A111,B111,B289)</f>
        <v>-0.518972577606898</v>
      </c>
    </row>
    <row r="112" spans="1:7">
      <c r="A112" s="3" t="s">
        <v>7</v>
      </c>
      <c r="B112" s="4">
        <v>42172</v>
      </c>
      <c r="C112" s="5">
        <f>f_dq_close(A112,B112,1)</f>
        <v>1.182</v>
      </c>
      <c r="D112" s="5">
        <f>f_nav_unit(A112,B112)</f>
        <v>1.028</v>
      </c>
      <c r="E112" s="5">
        <f>f_dq_discountratio(A112,B112)</f>
        <v>14.9805447470817</v>
      </c>
      <c r="F112" s="6">
        <f t="shared" si="1"/>
        <v>88.2</v>
      </c>
      <c r="G112" s="5">
        <f>f_anal_disratiodevi(A112,B112,B290)</f>
        <v>-0.507190947311348</v>
      </c>
    </row>
    <row r="113" spans="1:7">
      <c r="A113" s="3" t="s">
        <v>7</v>
      </c>
      <c r="B113" s="4">
        <v>42173</v>
      </c>
      <c r="C113" s="5">
        <f>f_dq_close(A113,B113,1)</f>
        <v>1.075</v>
      </c>
      <c r="D113" s="5">
        <f>f_nav_unit(A113,B113)</f>
        <v>0.905</v>
      </c>
      <c r="E113" s="5">
        <f>f_dq_discountratio(A113,B113)</f>
        <v>18.7845303867403</v>
      </c>
      <c r="F113" s="6">
        <f t="shared" si="1"/>
        <v>93.1</v>
      </c>
      <c r="G113" s="5">
        <f>f_anal_disratiodevi(A113,B113,B291)</f>
        <v>-0.588321935049667</v>
      </c>
    </row>
    <row r="114" spans="1:7">
      <c r="A114" s="3" t="s">
        <v>7</v>
      </c>
      <c r="B114" s="4">
        <v>42174</v>
      </c>
      <c r="C114" s="5">
        <f>f_dq_close(A114,B114,1)</f>
        <v>1.023</v>
      </c>
      <c r="D114" s="5">
        <f>f_nav_unit(A114,B114)</f>
        <v>0.809</v>
      </c>
      <c r="E114" s="5">
        <f>f_dq_discountratio(A114,B114)</f>
        <v>26.4524103831891</v>
      </c>
      <c r="F114" s="6">
        <f t="shared" si="1"/>
        <v>96.8</v>
      </c>
      <c r="G114" s="5">
        <f>f_anal_disratiodevi(A114,B114,B292)</f>
        <v>-0.564230698694442</v>
      </c>
    </row>
    <row r="115" spans="1:7">
      <c r="A115" s="3" t="s">
        <v>7</v>
      </c>
      <c r="B115" s="4">
        <v>42178</v>
      </c>
      <c r="C115" s="5">
        <f>f_dq_close(A115,B115,1)</f>
        <v>1.036</v>
      </c>
      <c r="D115" s="5">
        <f>f_nav_unit(A115,B115)</f>
        <v>0.847</v>
      </c>
      <c r="E115" s="5">
        <f>f_dq_discountratio(A115,B115)</f>
        <v>22.3140495867769</v>
      </c>
      <c r="F115" s="6">
        <f t="shared" si="1"/>
        <v>95.1</v>
      </c>
      <c r="G115" s="5">
        <f>f_anal_disratiodevi(A115,B115,B293)</f>
        <v>-0.449449738078025</v>
      </c>
    </row>
    <row r="116" spans="1:7">
      <c r="A116" s="3" t="s">
        <v>7</v>
      </c>
      <c r="B116" s="4">
        <v>42179</v>
      </c>
      <c r="C116" s="5">
        <f>f_dq_close(A116,B116,1)</f>
        <v>1.007</v>
      </c>
      <c r="D116" s="5">
        <f>f_nav_unit(A116,B116)</f>
        <v>0.84</v>
      </c>
      <c r="E116" s="5">
        <f>f_dq_discountratio(A116,B116)</f>
        <v>19.8809523809524</v>
      </c>
      <c r="F116" s="6">
        <f t="shared" si="1"/>
        <v>94</v>
      </c>
      <c r="G116" s="5">
        <f>f_anal_disratiodevi(A116,B116,B294)</f>
        <v>-0.57067303864408</v>
      </c>
    </row>
    <row r="117" spans="1:7">
      <c r="A117" s="3" t="s">
        <v>7</v>
      </c>
      <c r="B117" s="4">
        <v>42180</v>
      </c>
      <c r="C117" s="5">
        <f>f_dq_close(A117,B117,1)</f>
        <v>0.914</v>
      </c>
      <c r="D117" s="5">
        <f>f_nav_unit(A117,B117)</f>
        <v>0.75</v>
      </c>
      <c r="E117" s="5">
        <f>f_dq_discountratio(A117,B117)</f>
        <v>21.8666666666667</v>
      </c>
      <c r="F117" s="6">
        <f t="shared" si="1"/>
        <v>95.1</v>
      </c>
      <c r="G117" s="5">
        <f>f_anal_disratiodevi(A117,B117,B295)</f>
        <v>-0.514711128665788</v>
      </c>
    </row>
    <row r="118" spans="1:7">
      <c r="A118" s="3" t="s">
        <v>7</v>
      </c>
      <c r="B118" s="4">
        <v>42181</v>
      </c>
      <c r="C118" s="5">
        <f>f_dq_close(A118,B118,1)</f>
        <v>0.823</v>
      </c>
      <c r="D118" s="5">
        <f>f_nav_unit(A118,B118)</f>
        <v>0.604</v>
      </c>
      <c r="E118" s="5">
        <f>f_dq_discountratio(A118,B118)</f>
        <v>36.2582781456954</v>
      </c>
      <c r="F118" s="6">
        <f t="shared" si="1"/>
        <v>97.9</v>
      </c>
      <c r="G118" s="5">
        <f>f_anal_disratiodevi(A118,B118,B296)</f>
        <v>-0.428312969167913</v>
      </c>
    </row>
    <row r="119" spans="1:7">
      <c r="A119" s="3" t="s">
        <v>7</v>
      </c>
      <c r="B119" s="4">
        <v>42184</v>
      </c>
      <c r="C119" s="5">
        <f>f_dq_close(A119,B119,1)</f>
        <v>0.741</v>
      </c>
      <c r="D119" s="5">
        <f>f_nav_unit(A119,B119)</f>
        <v>0.476</v>
      </c>
      <c r="E119" s="5">
        <f>f_dq_discountratio(A119,B119)</f>
        <v>55.672268907563</v>
      </c>
      <c r="F119" s="6">
        <f t="shared" si="1"/>
        <v>99.2</v>
      </c>
      <c r="G119" s="5">
        <f>f_anal_disratiodevi(A119,B119,B297)</f>
        <v>-0.510653378624338</v>
      </c>
    </row>
    <row r="120" spans="1:7">
      <c r="A120" s="3" t="s">
        <v>7</v>
      </c>
      <c r="B120" s="4">
        <v>42185</v>
      </c>
      <c r="C120" s="5">
        <f>f_dq_close(A120,B120,1)</f>
        <v>0.815</v>
      </c>
      <c r="D120" s="5">
        <f>f_nav_unit(A120,B120)</f>
        <v>0.563</v>
      </c>
      <c r="E120" s="5">
        <f>f_dq_discountratio(A120,B120)</f>
        <v>44.7602131438721</v>
      </c>
      <c r="F120" s="6">
        <f t="shared" si="1"/>
        <v>98.6</v>
      </c>
      <c r="G120" s="5">
        <f>f_anal_disratiodevi(A120,B120,B298)</f>
        <v>-0.391173777683029</v>
      </c>
    </row>
    <row r="121" spans="1:7">
      <c r="A121" s="3" t="s">
        <v>7</v>
      </c>
      <c r="B121" s="4">
        <v>42186</v>
      </c>
      <c r="C121" s="5">
        <f>f_dq_close(A121,B121,1)</f>
        <v>0.77</v>
      </c>
      <c r="D121" s="5">
        <f>f_nav_unit(A121,B121)</f>
        <v>0.505</v>
      </c>
      <c r="E121" s="5">
        <f>f_dq_discountratio(A121,B121)</f>
        <v>52.4752475247525</v>
      </c>
      <c r="F121" s="6">
        <f t="shared" si="1"/>
        <v>99</v>
      </c>
      <c r="G121" s="5">
        <f>f_anal_disratiodevi(A121,B121,B299)</f>
        <v>-0.522083560321964</v>
      </c>
    </row>
    <row r="122" spans="1:7">
      <c r="A122" s="3" t="s">
        <v>7</v>
      </c>
      <c r="B122" s="4">
        <v>42187</v>
      </c>
      <c r="C122" s="5">
        <f>f_dq_close(A122,B122,1)</f>
        <v>0.723</v>
      </c>
      <c r="D122" s="5">
        <f>f_nav_unit(A122,B122)</f>
        <v>0.449</v>
      </c>
      <c r="E122" s="5">
        <f>f_dq_discountratio(A122,B122)</f>
        <v>61.0244988864142</v>
      </c>
      <c r="F122" s="6">
        <f t="shared" si="1"/>
        <v>99.4</v>
      </c>
      <c r="G122" s="5">
        <f>f_anal_disratiodevi(A122,B122,B300)</f>
        <v>-0.45797250880564</v>
      </c>
    </row>
    <row r="123" spans="1:7">
      <c r="A123" s="3" t="s">
        <v>7</v>
      </c>
      <c r="B123" s="4">
        <v>42188</v>
      </c>
      <c r="C123" s="5">
        <f>f_dq_close(A123,B123,1)</f>
        <v>0.697</v>
      </c>
      <c r="D123" s="5">
        <f>f_nav_unit(A123,B123)</f>
        <v>0.427</v>
      </c>
      <c r="E123" s="5">
        <f>f_dq_discountratio(A123,B123)</f>
        <v>63.231850117096</v>
      </c>
      <c r="F123" s="6">
        <f t="shared" si="1"/>
        <v>99.5</v>
      </c>
      <c r="G123" s="5">
        <f>f_anal_disratiodevi(A123,B123,B301)</f>
        <v>-0.520490308427386</v>
      </c>
    </row>
    <row r="124" spans="1:7">
      <c r="A124" s="3" t="s">
        <v>7</v>
      </c>
      <c r="B124" s="4">
        <v>42191</v>
      </c>
      <c r="C124" s="5">
        <f>f_dq_close(A124,B124,1)</f>
        <v>0.633</v>
      </c>
      <c r="D124" s="5">
        <f>f_nav_unit(A124,B124)</f>
        <v>0.382</v>
      </c>
      <c r="E124" s="5">
        <f>f_dq_discountratio(A124,B124)</f>
        <v>65.7068062827225</v>
      </c>
      <c r="F124" s="6">
        <f t="shared" si="1"/>
        <v>99.6</v>
      </c>
      <c r="G124" s="5">
        <f>f_anal_disratiodevi(A124,B124,B302)</f>
        <v>-0.454610970567921</v>
      </c>
    </row>
    <row r="125" spans="1:7">
      <c r="A125" s="3" t="s">
        <v>7</v>
      </c>
      <c r="B125" s="4">
        <v>42192</v>
      </c>
      <c r="C125" s="5">
        <f>f_dq_close(A125,B125,1)</f>
        <v>0.57</v>
      </c>
      <c r="D125" s="5">
        <f>f_nav_unit(A125,B125)</f>
        <v>0.326</v>
      </c>
      <c r="E125" s="5">
        <f>f_dq_discountratio(A125,B125)</f>
        <v>74.8466257668711</v>
      </c>
      <c r="F125" s="6">
        <f t="shared" si="1"/>
        <v>99.7</v>
      </c>
      <c r="G125" s="5">
        <f>f_anal_disratiodevi(A125,B125,B303)</f>
        <v>-0.423006321496698</v>
      </c>
    </row>
    <row r="126" spans="1:7">
      <c r="A126" s="3" t="s">
        <v>7</v>
      </c>
      <c r="B126" s="4">
        <v>42193</v>
      </c>
      <c r="C126" s="5">
        <f>f_dq_close(A126,B126,1)</f>
        <v>0.513</v>
      </c>
      <c r="D126" s="5">
        <f>f_nav_unit(A126,B126)</f>
        <v>0.33</v>
      </c>
      <c r="E126" s="5">
        <f>f_dq_discountratio(A126,B126)</f>
        <v>55.4545454545454</v>
      </c>
      <c r="F126" s="6">
        <f t="shared" si="1"/>
        <v>99.1</v>
      </c>
      <c r="G126" s="5">
        <f>f_anal_disratiodevi(A126,B126,B304)</f>
        <v>-0.393040004170112</v>
      </c>
    </row>
    <row r="127" spans="1:7">
      <c r="A127" s="3" t="s">
        <v>7</v>
      </c>
      <c r="B127" s="4">
        <v>42194</v>
      </c>
      <c r="C127" s="5">
        <f>f_dq_close(A127,B127,1)</f>
        <v>0.564</v>
      </c>
      <c r="D127" s="5">
        <f>f_nav_unit(A127,B127)</f>
        <v>0.36</v>
      </c>
      <c r="E127" s="5">
        <f>f_dq_discountratio(A127,B127)</f>
        <v>56.6666666666667</v>
      </c>
      <c r="F127" s="6">
        <f t="shared" si="1"/>
        <v>99.3</v>
      </c>
      <c r="G127" s="5">
        <f>f_anal_disratiodevi(A127,B127,B305)</f>
        <v>-0.363011201317478</v>
      </c>
    </row>
    <row r="128" spans="1:7">
      <c r="A128" s="3" t="s">
        <v>7</v>
      </c>
      <c r="B128" s="4">
        <v>42195</v>
      </c>
      <c r="C128" s="5">
        <f>f_dq_close(A128,B128,1)</f>
        <v>0.62</v>
      </c>
      <c r="D128" s="5">
        <f>f_nav_unit(A128,B128)</f>
        <v>0.4</v>
      </c>
      <c r="E128" s="5">
        <f>f_dq_discountratio(A128,B128)</f>
        <v>55</v>
      </c>
      <c r="F128" s="6">
        <f t="shared" si="1"/>
        <v>99</v>
      </c>
      <c r="G128" s="5">
        <f>f_anal_disratiodevi(A128,B128,B306)</f>
        <v>-0.260037023631967</v>
      </c>
    </row>
    <row r="129" spans="1:7">
      <c r="A129" s="3" t="s">
        <v>7</v>
      </c>
      <c r="B129" s="4">
        <v>42198</v>
      </c>
      <c r="C129" s="5">
        <f>f_dq_close(A129,B129,1)</f>
        <v>0.644</v>
      </c>
      <c r="D129" s="5">
        <f>f_nav_unit(A129,B129)</f>
        <v>0.463</v>
      </c>
      <c r="E129" s="5">
        <f>f_dq_discountratio(A129,B129)</f>
        <v>39.0928725701944</v>
      </c>
      <c r="F129" s="6">
        <f t="shared" si="1"/>
        <v>98.3</v>
      </c>
      <c r="G129" s="5">
        <f>f_anal_disratiodevi(A129,B129,B307)</f>
        <v>-0.455329276537974</v>
      </c>
    </row>
    <row r="130" spans="1:7">
      <c r="A130" s="3" t="s">
        <v>7</v>
      </c>
      <c r="B130" s="4">
        <v>42199</v>
      </c>
      <c r="C130" s="5">
        <f>f_dq_close(A130,B130,1)</f>
        <v>0.58</v>
      </c>
      <c r="D130" s="5">
        <f>f_nav_unit(A130,B130)</f>
        <v>0.461</v>
      </c>
      <c r="E130" s="5">
        <f>f_dq_discountratio(A130,B130)</f>
        <v>25.8134490238612</v>
      </c>
      <c r="F130" s="6">
        <f t="shared" si="1"/>
        <v>96.5</v>
      </c>
      <c r="G130" s="5">
        <f>f_anal_disratiodevi(A130,B130,B308)</f>
        <v>-0.441387365021031</v>
      </c>
    </row>
    <row r="131" spans="1:7">
      <c r="A131" s="3" t="s">
        <v>7</v>
      </c>
      <c r="B131" s="4">
        <v>42200</v>
      </c>
      <c r="C131" s="5">
        <f>f_dq_close(A131,B131,1)</f>
        <v>0.522</v>
      </c>
      <c r="D131" s="5">
        <f>f_nav_unit(A131,B131)</f>
        <v>0.381</v>
      </c>
      <c r="E131" s="5">
        <f>f_dq_discountratio(A131,B131)</f>
        <v>37.007874015748</v>
      </c>
      <c r="F131" s="6">
        <f t="shared" ref="F131:F194" si="2">PERCENTRANK($E$2:$E$1106,E131)*100</f>
        <v>98</v>
      </c>
      <c r="G131" s="5">
        <f>f_anal_disratiodevi(A131,B131,B309)</f>
        <v>-0.390852999324385</v>
      </c>
    </row>
    <row r="132" spans="1:7">
      <c r="A132" s="3" t="s">
        <v>7</v>
      </c>
      <c r="B132" s="4">
        <v>42201</v>
      </c>
      <c r="C132" s="5">
        <f>f_dq_close(A132,B132,1)</f>
        <v>0.47</v>
      </c>
      <c r="D132" s="5">
        <f>f_nav_unit(A132,B132)</f>
        <v>0.401</v>
      </c>
      <c r="E132" s="5">
        <f>f_dq_discountratio(A132,B132)</f>
        <v>17.2069825436409</v>
      </c>
      <c r="F132" s="6">
        <f t="shared" si="2"/>
        <v>91.5</v>
      </c>
      <c r="G132" s="5">
        <f>f_anal_disratiodevi(A132,B132,B310)</f>
        <v>-0.450968991557357</v>
      </c>
    </row>
    <row r="133" spans="1:7">
      <c r="A133" s="3" t="s">
        <v>7</v>
      </c>
      <c r="B133" s="4">
        <v>42202</v>
      </c>
      <c r="C133" s="5">
        <f>f_dq_close(A133,B133,1)</f>
        <v>0.517</v>
      </c>
      <c r="D133" s="5">
        <f>f_nav_unit(A133,B133)</f>
        <v>0.484</v>
      </c>
      <c r="E133" s="5">
        <f>f_dq_discountratio(A133,B133)</f>
        <v>6.81818181818183</v>
      </c>
      <c r="F133" s="6">
        <f t="shared" si="2"/>
        <v>71.5</v>
      </c>
      <c r="G133" s="5">
        <f>f_anal_disratiodevi(A133,B133,B311)</f>
        <v>-0.296672168308521</v>
      </c>
    </row>
    <row r="134" spans="1:7">
      <c r="A134" s="3" t="s">
        <v>7</v>
      </c>
      <c r="B134" s="4">
        <v>42205</v>
      </c>
      <c r="C134" s="5">
        <f>f_dq_close(A134,B134,1)</f>
        <v>0.569</v>
      </c>
      <c r="D134" s="5">
        <f>f_nav_unit(A134,B134)</f>
        <v>0.512</v>
      </c>
      <c r="E134" s="5">
        <f>f_dq_discountratio(A134,B134)</f>
        <v>11.1328125</v>
      </c>
      <c r="F134" s="6">
        <f t="shared" si="2"/>
        <v>81.7</v>
      </c>
      <c r="G134" s="5">
        <f>f_anal_disratiodevi(A134,B134,B312)</f>
        <v>-0.378950148948002</v>
      </c>
    </row>
    <row r="135" spans="1:7">
      <c r="A135" s="3" t="s">
        <v>7</v>
      </c>
      <c r="B135" s="4">
        <v>42206</v>
      </c>
      <c r="C135" s="5">
        <f>f_dq_close(A135,B135,1)</f>
        <v>0.624</v>
      </c>
      <c r="D135" s="5">
        <f>f_nav_unit(A135,B135)</f>
        <v>0.532</v>
      </c>
      <c r="E135" s="5">
        <f>f_dq_discountratio(A135,B135)</f>
        <v>17.2932330827068</v>
      </c>
      <c r="F135" s="6">
        <f t="shared" si="2"/>
        <v>91.6</v>
      </c>
      <c r="G135" s="5">
        <f>f_anal_disratiodevi(A135,B135,B313)</f>
        <v>-0.225837962810664</v>
      </c>
    </row>
    <row r="136" spans="1:7">
      <c r="A136" s="3" t="s">
        <v>7</v>
      </c>
      <c r="B136" s="4">
        <v>42207</v>
      </c>
      <c r="C136" s="5">
        <f>f_dq_close(A136,B136,1)</f>
        <v>0.671</v>
      </c>
      <c r="D136" s="5">
        <f>f_nav_unit(A136,B136)</f>
        <v>0.538</v>
      </c>
      <c r="E136" s="5">
        <f>f_dq_discountratio(A136,B136)</f>
        <v>24.7211895910781</v>
      </c>
      <c r="F136" s="6">
        <f t="shared" si="2"/>
        <v>96.1</v>
      </c>
      <c r="G136" s="5">
        <f>f_anal_disratiodevi(A136,B136,B314)</f>
        <v>-0.314041943732334</v>
      </c>
    </row>
    <row r="137" spans="1:7">
      <c r="A137" s="3" t="s">
        <v>7</v>
      </c>
      <c r="B137" s="4">
        <v>42208</v>
      </c>
      <c r="C137" s="5">
        <f>f_dq_close(A137,B137,1)</f>
        <v>0.733</v>
      </c>
      <c r="D137" s="5">
        <f>f_nav_unit(A137,B137)</f>
        <v>0.573</v>
      </c>
      <c r="E137" s="5">
        <f>f_dq_discountratio(A137,B137)</f>
        <v>27.9232111692845</v>
      </c>
      <c r="F137" s="6">
        <f t="shared" si="2"/>
        <v>97.3</v>
      </c>
      <c r="G137" s="5">
        <f>f_anal_disratiodevi(A137,B137,B315)</f>
        <v>-0.268221173821828</v>
      </c>
    </row>
    <row r="138" spans="1:7">
      <c r="A138" s="3" t="s">
        <v>7</v>
      </c>
      <c r="B138" s="4">
        <v>42209</v>
      </c>
      <c r="C138" s="5">
        <f>f_dq_close(A138,B138,1)</f>
        <v>0.689</v>
      </c>
      <c r="D138" s="5">
        <f>f_nav_unit(A138,B138)</f>
        <v>0.539</v>
      </c>
      <c r="E138" s="5">
        <f>f_dq_discountratio(A138,B138)</f>
        <v>27.8293135435992</v>
      </c>
      <c r="F138" s="6">
        <f t="shared" si="2"/>
        <v>97.1</v>
      </c>
      <c r="G138" s="5">
        <f>f_anal_disratiodevi(A138,B138,B316)</f>
        <v>-0.281164353757974</v>
      </c>
    </row>
    <row r="139" spans="1:7">
      <c r="A139" s="3" t="s">
        <v>7</v>
      </c>
      <c r="B139" s="4">
        <v>42212</v>
      </c>
      <c r="C139" s="5">
        <f>f_dq_close(A139,B139,1)</f>
        <v>0.62</v>
      </c>
      <c r="D139" s="5">
        <f>f_nav_unit(A139,B139)</f>
        <v>0.429</v>
      </c>
      <c r="E139" s="5">
        <f>f_dq_discountratio(A139,B139)</f>
        <v>44.5221445221445</v>
      </c>
      <c r="F139" s="6">
        <f t="shared" si="2"/>
        <v>98.5</v>
      </c>
      <c r="G139" s="5">
        <f>f_anal_disratiodevi(A139,B139,B317)</f>
        <v>-0.183762527891776</v>
      </c>
    </row>
    <row r="140" spans="1:7">
      <c r="A140" s="3" t="s">
        <v>7</v>
      </c>
      <c r="B140" s="4">
        <v>42213</v>
      </c>
      <c r="C140" s="5">
        <f>f_dq_close(A140,B140,1)</f>
        <v>0.558</v>
      </c>
      <c r="D140" s="5">
        <f>f_nav_unit(A140,B140)</f>
        <v>0.377</v>
      </c>
      <c r="E140" s="5">
        <f>f_dq_discountratio(A140,B140)</f>
        <v>48.0106100795756</v>
      </c>
      <c r="F140" s="6">
        <f t="shared" si="2"/>
        <v>98.8</v>
      </c>
      <c r="G140" s="5">
        <f>f_anal_disratiodevi(A140,B140,B318)</f>
        <v>-0.0449925981238847</v>
      </c>
    </row>
    <row r="141" spans="1:7">
      <c r="A141" s="3" t="s">
        <v>7</v>
      </c>
      <c r="B141" s="4">
        <v>42214</v>
      </c>
      <c r="C141" s="5">
        <f>f_dq_close(A141,B141,1)</f>
        <v>0.593</v>
      </c>
      <c r="D141" s="5">
        <f>f_nav_unit(A141,B141)</f>
        <v>0.428</v>
      </c>
      <c r="E141" s="5">
        <f>f_dq_discountratio(A141,B141)</f>
        <v>38.5514018691589</v>
      </c>
      <c r="F141" s="6">
        <f t="shared" si="2"/>
        <v>98.1</v>
      </c>
      <c r="G141" s="5">
        <f>f_anal_disratiodevi(A141,B141,B319)</f>
        <v>-0.128663325877546</v>
      </c>
    </row>
    <row r="142" spans="1:7">
      <c r="A142" s="3" t="s">
        <v>7</v>
      </c>
      <c r="B142" s="4">
        <v>42215</v>
      </c>
      <c r="C142" s="5">
        <f>f_dq_close(A142,B142,1)</f>
        <v>0.534</v>
      </c>
      <c r="D142" s="5">
        <f>f_nav_unit(A142,B142)</f>
        <v>0.366</v>
      </c>
      <c r="E142" s="5">
        <f>f_dq_discountratio(A142,B142)</f>
        <v>45.9016393442623</v>
      </c>
      <c r="F142" s="6">
        <f t="shared" si="2"/>
        <v>98.7</v>
      </c>
      <c r="G142" s="5">
        <f>f_anal_disratiodevi(A142,B142,B320)</f>
        <v>-0.157695192576816</v>
      </c>
    </row>
    <row r="143" spans="1:7">
      <c r="A143" s="3" t="s">
        <v>7</v>
      </c>
      <c r="B143" s="4">
        <v>42216</v>
      </c>
      <c r="C143" s="5">
        <f>f_dq_close(A143,B143,1)</f>
        <v>0.481</v>
      </c>
      <c r="D143" s="5">
        <f>f_nav_unit(A143,B143)</f>
        <v>0.354</v>
      </c>
      <c r="E143" s="5">
        <f>f_dq_discountratio(A143,B143)</f>
        <v>35.8757062146893</v>
      </c>
      <c r="F143" s="6">
        <f t="shared" si="2"/>
        <v>97.8</v>
      </c>
      <c r="G143" s="5">
        <f>f_anal_disratiodevi(A143,B143,B321)</f>
        <v>-0.0743480012935696</v>
      </c>
    </row>
    <row r="144" spans="1:7">
      <c r="A144" s="3" t="s">
        <v>7</v>
      </c>
      <c r="B144" s="4">
        <v>42219</v>
      </c>
      <c r="C144" s="5">
        <f>f_dq_close(A144,B144,1)</f>
        <v>0.433</v>
      </c>
      <c r="D144" s="5">
        <f>f_nav_unit(A144,B144)</f>
        <v>0.288</v>
      </c>
      <c r="E144" s="5">
        <f>f_dq_discountratio(A144,B144)</f>
        <v>50.3472222222222</v>
      </c>
      <c r="F144" s="6">
        <f t="shared" si="2"/>
        <v>98.9</v>
      </c>
      <c r="G144" s="5">
        <f>f_anal_disratiodevi(A144,B144,B322)</f>
        <v>-0.206727160663861</v>
      </c>
    </row>
    <row r="145" spans="1:7">
      <c r="A145" s="3" t="s">
        <v>7</v>
      </c>
      <c r="B145" s="4">
        <v>42220</v>
      </c>
      <c r="C145" s="5">
        <f>f_dq_close(A145,B145,1)</f>
        <v>0.45</v>
      </c>
      <c r="D145" s="5">
        <f>f_nav_unit(A145,B145)</f>
        <v>0.355</v>
      </c>
      <c r="E145" s="5">
        <f>f_dq_discountratio(A145,B145)</f>
        <v>26.7605633802817</v>
      </c>
      <c r="F145" s="6">
        <f t="shared" si="2"/>
        <v>97</v>
      </c>
      <c r="G145" s="5">
        <f>f_anal_disratiodevi(A145,B145,B323)</f>
        <v>-0.182811576422068</v>
      </c>
    </row>
    <row r="146" spans="1:7">
      <c r="A146" s="3" t="s">
        <v>7</v>
      </c>
      <c r="B146" s="4">
        <v>42221</v>
      </c>
      <c r="C146" s="5">
        <f>f_dq_close(A146,B146,1)</f>
        <v>0.405</v>
      </c>
      <c r="D146" s="5">
        <f>f_nav_unit(A146,B146)</f>
        <v>0.335</v>
      </c>
      <c r="E146" s="5">
        <f>f_dq_discountratio(A146,B146)</f>
        <v>20.8955223880597</v>
      </c>
      <c r="F146" s="6">
        <f t="shared" si="2"/>
        <v>94.6</v>
      </c>
      <c r="G146" s="5">
        <f>f_anal_disratiodevi(A146,B146,B324)</f>
        <v>-0.220492112352156</v>
      </c>
    </row>
    <row r="147" spans="1:7">
      <c r="A147" s="3" t="s">
        <v>7</v>
      </c>
      <c r="B147" s="4">
        <v>42222</v>
      </c>
      <c r="C147" s="5">
        <f>f_dq_close(A147,B147,1)</f>
        <v>0.369</v>
      </c>
      <c r="D147" s="5">
        <f>f_nav_unit(A147,B147)</f>
        <v>0.325</v>
      </c>
      <c r="E147" s="5">
        <f>f_dq_discountratio(A147,B147)</f>
        <v>13.5384615384615</v>
      </c>
      <c r="F147" s="6">
        <f t="shared" si="2"/>
        <v>85.3</v>
      </c>
      <c r="G147" s="5">
        <f>f_anal_disratiodevi(A147,B147,B325)</f>
        <v>-0.280833066943896</v>
      </c>
    </row>
    <row r="148" spans="1:7">
      <c r="A148" s="3" t="s">
        <v>7</v>
      </c>
      <c r="B148" s="4">
        <v>42223</v>
      </c>
      <c r="C148" s="5">
        <f>f_dq_close(A148,B148,1)</f>
        <v>0.406</v>
      </c>
      <c r="D148" s="5">
        <f>f_nav_unit(A148,B148)</f>
        <v>0.371</v>
      </c>
      <c r="E148" s="5">
        <f>f_dq_discountratio(A148,B148)</f>
        <v>9.43396226415094</v>
      </c>
      <c r="F148" s="6">
        <f t="shared" si="2"/>
        <v>78.8</v>
      </c>
      <c r="G148" s="5">
        <f>f_anal_disratiodevi(A148,B148,B326)</f>
        <v>-0.331357636497041</v>
      </c>
    </row>
    <row r="149" spans="1:7">
      <c r="A149" s="3" t="s">
        <v>7</v>
      </c>
      <c r="B149" s="4">
        <v>42226</v>
      </c>
      <c r="C149" s="5">
        <f>f_dq_close(A149,B149,1)</f>
        <v>0.447</v>
      </c>
      <c r="D149" s="5">
        <f>f_nav_unit(A149,B149)</f>
        <v>0.436</v>
      </c>
      <c r="E149" s="5">
        <f>f_dq_discountratio(A149,B149)</f>
        <v>2.52293577981653</v>
      </c>
      <c r="F149" s="6">
        <f t="shared" si="2"/>
        <v>51.2</v>
      </c>
      <c r="G149" s="5">
        <f>f_anal_disratiodevi(A149,B149,B327)</f>
        <v>-0.325292566991493</v>
      </c>
    </row>
    <row r="150" spans="1:7">
      <c r="A150" s="3" t="s">
        <v>7</v>
      </c>
      <c r="B150" s="4">
        <v>42227</v>
      </c>
      <c r="C150" s="5">
        <f>f_dq_close(A150,B150,1)</f>
        <v>0.492</v>
      </c>
      <c r="D150" s="5">
        <f>f_nav_unit(A150,B150)</f>
        <v>0.432</v>
      </c>
      <c r="E150" s="5">
        <f>f_dq_discountratio(A150,B150)</f>
        <v>13.8888888888889</v>
      </c>
      <c r="F150" s="6">
        <f t="shared" si="2"/>
        <v>86</v>
      </c>
      <c r="G150" s="5">
        <f>f_anal_disratiodevi(A150,B150,B328)</f>
        <v>-0.217583480934741</v>
      </c>
    </row>
    <row r="151" spans="1:7">
      <c r="A151" s="3" t="s">
        <v>7</v>
      </c>
      <c r="B151" s="4">
        <v>42228</v>
      </c>
      <c r="C151" s="5">
        <f>f_dq_close(A151,B151,1)</f>
        <v>0.472</v>
      </c>
      <c r="D151" s="5">
        <f>f_nav_unit(A151,B151)</f>
        <v>0.394</v>
      </c>
      <c r="E151" s="5">
        <f>f_dq_discountratio(A151,B151)</f>
        <v>19.7969543147208</v>
      </c>
      <c r="F151" s="6">
        <f t="shared" si="2"/>
        <v>93.9</v>
      </c>
      <c r="G151" s="5">
        <f>f_anal_disratiodevi(A151,B151,B329)</f>
        <v>-0.0748128426979158</v>
      </c>
    </row>
    <row r="152" spans="1:7">
      <c r="A152" s="3" t="s">
        <v>7</v>
      </c>
      <c r="B152" s="4">
        <v>42229</v>
      </c>
      <c r="C152" s="5">
        <f>f_dq_close(A152,B152,1)</f>
        <v>0.519</v>
      </c>
      <c r="D152" s="5">
        <f>f_nav_unit(A152,B152)</f>
        <v>0.428</v>
      </c>
      <c r="E152" s="5">
        <f>f_dq_discountratio(A152,B152)</f>
        <v>21.2616822429907</v>
      </c>
      <c r="F152" s="6">
        <f t="shared" si="2"/>
        <v>94.9</v>
      </c>
      <c r="G152" s="5">
        <f>f_anal_disratiodevi(A152,B152,B330)</f>
        <v>-0.0430076429974895</v>
      </c>
    </row>
    <row r="153" spans="1:7">
      <c r="A153" s="3" t="s">
        <v>7</v>
      </c>
      <c r="B153" s="4">
        <v>42230</v>
      </c>
      <c r="C153" s="5">
        <f>f_dq_close(A153,B153,1)</f>
        <v>0.522</v>
      </c>
      <c r="D153" s="5">
        <f>f_nav_unit(A153,B153)</f>
        <v>0.422</v>
      </c>
      <c r="E153" s="5">
        <f>f_dq_discountratio(A153,B153)</f>
        <v>23.696682464455</v>
      </c>
      <c r="F153" s="6">
        <f t="shared" si="2"/>
        <v>95.7</v>
      </c>
      <c r="G153" s="5">
        <f>f_anal_disratiodevi(A153,B153,B331)</f>
        <v>-0.0864155859558894</v>
      </c>
    </row>
    <row r="154" spans="1:7">
      <c r="A154" s="3" t="s">
        <v>7</v>
      </c>
      <c r="B154" s="4">
        <v>42233</v>
      </c>
      <c r="C154" s="5">
        <f>f_dq_close(A154,B154,1)</f>
        <v>0.487</v>
      </c>
      <c r="D154" s="5">
        <f>f_nav_unit(A154,B154)</f>
        <v>0.419</v>
      </c>
      <c r="E154" s="5">
        <f>f_dq_discountratio(A154,B154)</f>
        <v>16.2291169451074</v>
      </c>
      <c r="F154" s="6">
        <f t="shared" si="2"/>
        <v>90.2</v>
      </c>
      <c r="G154" s="5">
        <f>f_anal_disratiodevi(A154,B154,B332)</f>
        <v>-0.0752532912590853</v>
      </c>
    </row>
    <row r="155" spans="1:7">
      <c r="A155" s="3" t="s">
        <v>7</v>
      </c>
      <c r="B155" s="4">
        <v>42234</v>
      </c>
      <c r="C155" s="5">
        <f>f_dq_close(A155,B155,1)</f>
        <v>0.438</v>
      </c>
      <c r="D155" s="5">
        <f>f_nav_unit(A155,B155)</f>
        <v>0.345</v>
      </c>
      <c r="E155" s="5">
        <f>f_dq_discountratio(A155,B155)</f>
        <v>26.9565217391304</v>
      </c>
      <c r="F155" s="6">
        <f t="shared" si="2"/>
        <v>97.1</v>
      </c>
      <c r="G155" s="5">
        <f>f_anal_disratiodevi(A155,B155,B333)</f>
        <v>-0.0298385635141796</v>
      </c>
    </row>
    <row r="156" spans="1:7">
      <c r="A156" s="3" t="s">
        <v>7</v>
      </c>
      <c r="B156" s="4">
        <v>42235</v>
      </c>
      <c r="C156" s="5">
        <f>f_dq_close(A156,B156,1)</f>
        <v>0.465</v>
      </c>
      <c r="D156" s="5">
        <f>f_nav_unit(A156,B156)</f>
        <v>0.375</v>
      </c>
      <c r="E156" s="5">
        <f>f_dq_discountratio(A156,B156)</f>
        <v>24</v>
      </c>
      <c r="F156" s="6">
        <f t="shared" si="2"/>
        <v>96</v>
      </c>
      <c r="G156" s="5">
        <f>f_anal_disratiodevi(A156,B156,B334)</f>
        <v>-0.0696786441288083</v>
      </c>
    </row>
    <row r="157" spans="1:7">
      <c r="A157" s="3" t="s">
        <v>7</v>
      </c>
      <c r="B157" s="4">
        <v>42236</v>
      </c>
      <c r="C157" s="5">
        <f>f_dq_close(A157,B157,1)</f>
        <v>0.419</v>
      </c>
      <c r="D157" s="5">
        <f>f_nav_unit(A157,B157)</f>
        <v>0.345</v>
      </c>
      <c r="E157" s="5">
        <f>f_dq_discountratio(A157,B157)</f>
        <v>21.4492753623188</v>
      </c>
      <c r="F157" s="6">
        <f t="shared" si="2"/>
        <v>95</v>
      </c>
      <c r="G157" s="5">
        <f>f_anal_disratiodevi(A157,B157,B335)</f>
        <v>-0.200475659951944</v>
      </c>
    </row>
    <row r="158" spans="1:7">
      <c r="A158" s="3" t="s">
        <v>7</v>
      </c>
      <c r="B158" s="4">
        <v>42237</v>
      </c>
      <c r="C158" s="5">
        <f>f_dq_close(A158,B158,1)</f>
        <v>0.377</v>
      </c>
      <c r="D158" s="5">
        <f>f_nav_unit(A158,B158)</f>
        <v>0.265</v>
      </c>
      <c r="E158" s="5">
        <f>f_dq_discountratio(A158,B158)</f>
        <v>42.2641509433962</v>
      </c>
      <c r="F158" s="6">
        <f t="shared" si="2"/>
        <v>98.4</v>
      </c>
      <c r="G158" s="5">
        <f>f_anal_disratiodevi(A158,B158,B336)</f>
        <v>0.0226365512556677</v>
      </c>
    </row>
    <row r="159" spans="1:7">
      <c r="A159" s="3" t="s">
        <v>7</v>
      </c>
      <c r="B159" s="4">
        <v>42240</v>
      </c>
      <c r="C159" s="5">
        <f>f_dq_close(A159,B159,1)</f>
        <v>0.339</v>
      </c>
      <c r="D159" s="5">
        <f>f_nav_unit(A159,B159)</f>
        <v>0.176</v>
      </c>
      <c r="E159" s="5">
        <f>f_dq_discountratio(A159,B159)</f>
        <v>92.6136363636364</v>
      </c>
      <c r="F159" s="6">
        <f t="shared" si="2"/>
        <v>99.8</v>
      </c>
      <c r="G159" s="5">
        <f>f_anal_disratiodevi(A159,B159,B337)</f>
        <v>-0.0856826038189457</v>
      </c>
    </row>
    <row r="160" spans="1:7">
      <c r="A160" s="3" t="s">
        <v>7</v>
      </c>
      <c r="B160" s="4">
        <v>42241</v>
      </c>
      <c r="C160" s="5">
        <f>f_dq_close(A160,B160,1)</f>
        <v>0.305</v>
      </c>
      <c r="D160" s="5">
        <f>f_nav_unit(A160,B160)</f>
        <v>1</v>
      </c>
      <c r="E160" s="5">
        <f>f_dq_discountratio(A160,B160)</f>
        <v>-69.5</v>
      </c>
      <c r="F160" s="6">
        <f t="shared" si="2"/>
        <v>0</v>
      </c>
      <c r="G160" s="5">
        <f>f_anal_disratiodevi(A160,B160,B338)</f>
        <v>-0.0104448444665827</v>
      </c>
    </row>
    <row r="161" spans="1:7">
      <c r="A161" s="3" t="s">
        <v>7</v>
      </c>
      <c r="B161" s="4">
        <v>42242</v>
      </c>
      <c r="C161" s="5">
        <f>f_dq_close(A161,B161,1)</f>
        <v>0.305</v>
      </c>
      <c r="D161" s="5">
        <f>f_nav_unit(A161,B161)</f>
        <v>0.924</v>
      </c>
      <c r="E161" s="5">
        <f>f_dq_discountratio(A161,B161)</f>
        <v>0</v>
      </c>
      <c r="F161" s="6">
        <f t="shared" si="2"/>
        <v>32.5</v>
      </c>
      <c r="G161" s="5">
        <f>f_anal_disratiodevi(A161,B161,B339)</f>
        <v>-0.834239171092703</v>
      </c>
    </row>
    <row r="162" spans="1:7">
      <c r="A162" s="3" t="s">
        <v>7</v>
      </c>
      <c r="B162" s="4">
        <v>42243</v>
      </c>
      <c r="C162" s="5">
        <f>f_dq_close(A162,B162,1)</f>
        <v>1.016</v>
      </c>
      <c r="D162" s="5">
        <f>f_nav_unit(A162,B162)</f>
        <v>0.966</v>
      </c>
      <c r="E162" s="5">
        <f>f_dq_discountratio(A162,B162)</f>
        <v>5.17598343685302</v>
      </c>
      <c r="F162" s="6">
        <f t="shared" si="2"/>
        <v>64.5</v>
      </c>
      <c r="G162" s="5">
        <f>f_anal_disratiodevi(A162,B162,B340)</f>
        <v>-0.536633454971758</v>
      </c>
    </row>
    <row r="163" spans="1:7">
      <c r="A163" s="3" t="s">
        <v>7</v>
      </c>
      <c r="B163" s="4">
        <v>42244</v>
      </c>
      <c r="C163" s="5">
        <f>f_dq_close(A163,B163,1)</f>
        <v>1.118</v>
      </c>
      <c r="D163" s="5">
        <f>f_nav_unit(A163,B163)</f>
        <v>1.072</v>
      </c>
      <c r="E163" s="5">
        <f>f_dq_discountratio(A163,B163)</f>
        <v>4.29104477611941</v>
      </c>
      <c r="F163" s="6">
        <f t="shared" si="2"/>
        <v>60.9</v>
      </c>
      <c r="G163" s="5">
        <f>f_anal_disratiodevi(A163,B163,B341)</f>
        <v>-0.0639417077527609</v>
      </c>
    </row>
    <row r="164" spans="1:7">
      <c r="A164" s="3" t="s">
        <v>7</v>
      </c>
      <c r="B164" s="4">
        <v>42247</v>
      </c>
      <c r="C164" s="5">
        <f>f_dq_close(A164,B164,1)</f>
        <v>1.011</v>
      </c>
      <c r="D164" s="5">
        <f>f_nav_unit(A164,B164)</f>
        <v>0.999</v>
      </c>
      <c r="E164" s="5">
        <f>f_dq_discountratio(A164,B164)</f>
        <v>1.2012012012012</v>
      </c>
      <c r="F164" s="6">
        <f t="shared" si="2"/>
        <v>42.3</v>
      </c>
      <c r="G164" s="5">
        <f>f_anal_disratiodevi(A164,B164,B342)</f>
        <v>0.162490435537705</v>
      </c>
    </row>
    <row r="165" spans="1:7">
      <c r="A165" s="3" t="s">
        <v>7</v>
      </c>
      <c r="B165" s="4">
        <v>42248</v>
      </c>
      <c r="C165" s="5">
        <f>f_dq_close(A165,B165,1)</f>
        <v>0.91</v>
      </c>
      <c r="D165" s="5">
        <f>f_nav_unit(A165,B165)</f>
        <v>0.875</v>
      </c>
      <c r="E165" s="5">
        <f>f_dq_discountratio(A165,B165)</f>
        <v>4</v>
      </c>
      <c r="F165" s="6">
        <f t="shared" si="2"/>
        <v>59.5</v>
      </c>
      <c r="G165" s="5">
        <f>f_anal_disratiodevi(A165,B165,B343)</f>
        <v>0.248631452956782</v>
      </c>
    </row>
    <row r="166" spans="1:7">
      <c r="A166" s="3" t="s">
        <v>7</v>
      </c>
      <c r="B166" s="4">
        <v>42249</v>
      </c>
      <c r="C166" s="5">
        <f>f_dq_close(A166,B166,1)</f>
        <v>0.835</v>
      </c>
      <c r="D166" s="5">
        <f>f_nav_unit(A166,B166)</f>
        <v>0.847</v>
      </c>
      <c r="E166" s="5">
        <f>f_dq_discountratio(A166,B166)</f>
        <v>-1.41676505312869</v>
      </c>
      <c r="F166" s="6">
        <f t="shared" si="2"/>
        <v>20.1</v>
      </c>
      <c r="G166" s="5">
        <f>f_anal_disratiodevi(A166,B166,B344)</f>
        <v>0.341257740917491</v>
      </c>
    </row>
    <row r="167" spans="1:7">
      <c r="A167" s="3" t="s">
        <v>7</v>
      </c>
      <c r="B167" s="4">
        <v>42254</v>
      </c>
      <c r="C167" s="5">
        <f>f_dq_close(A167,B167,1)</f>
        <v>0.919</v>
      </c>
      <c r="D167" s="5">
        <f>f_nav_unit(A167,B167)</f>
        <v>0.86</v>
      </c>
      <c r="E167" s="5">
        <f>f_dq_discountratio(A167,B167)</f>
        <v>6.86046511627907</v>
      </c>
      <c r="F167" s="6">
        <f t="shared" si="2"/>
        <v>71.6</v>
      </c>
      <c r="G167" s="5">
        <f>f_anal_disratiodevi(A167,B167,B345)</f>
        <v>0.0800925968281446</v>
      </c>
    </row>
    <row r="168" spans="1:7">
      <c r="A168" s="3" t="s">
        <v>7</v>
      </c>
      <c r="B168" s="4">
        <v>42255</v>
      </c>
      <c r="C168" s="5">
        <f>f_dq_close(A168,B168,1)</f>
        <v>1.011</v>
      </c>
      <c r="D168" s="5">
        <f>f_nav_unit(A168,B168)</f>
        <v>0.948</v>
      </c>
      <c r="E168" s="5">
        <f>f_dq_discountratio(A168,B168)</f>
        <v>6.64556962025316</v>
      </c>
      <c r="F168" s="6">
        <f t="shared" si="2"/>
        <v>70.8</v>
      </c>
      <c r="G168" s="5">
        <f>f_anal_disratiodevi(A168,B168,B346)</f>
        <v>-0.269868145274723</v>
      </c>
    </row>
    <row r="169" spans="1:7">
      <c r="A169" s="3" t="s">
        <v>7</v>
      </c>
      <c r="B169" s="4">
        <v>42256</v>
      </c>
      <c r="C169" s="5">
        <f>f_dq_close(A169,B169,1)</f>
        <v>1.112</v>
      </c>
      <c r="D169" s="5">
        <f>f_nav_unit(A169,B169)</f>
        <v>1.006</v>
      </c>
      <c r="E169" s="5">
        <f>f_dq_discountratio(A169,B169)</f>
        <v>10.5367793240557</v>
      </c>
      <c r="F169" s="6">
        <f t="shared" si="2"/>
        <v>80.4</v>
      </c>
      <c r="G169" s="5">
        <f>f_anal_disratiodevi(A169,B169,B347)</f>
        <v>-0.47579458870021</v>
      </c>
    </row>
    <row r="170" spans="1:7">
      <c r="A170" s="3" t="s">
        <v>7</v>
      </c>
      <c r="B170" s="4">
        <v>42257</v>
      </c>
      <c r="C170" s="5">
        <f>f_dq_close(A170,B170,1)</f>
        <v>1.07</v>
      </c>
      <c r="D170" s="5">
        <f>f_nav_unit(A170,B170)</f>
        <v>0.973</v>
      </c>
      <c r="E170" s="5">
        <f>f_dq_discountratio(A170,B170)</f>
        <v>9.96916752312436</v>
      </c>
      <c r="F170" s="6">
        <f t="shared" si="2"/>
        <v>79.8</v>
      </c>
      <c r="G170" s="5">
        <f>f_anal_disratiodevi(A170,B170,B348)</f>
        <v>-1.05825119003601</v>
      </c>
    </row>
    <row r="171" spans="1:7">
      <c r="A171" s="3" t="s">
        <v>7</v>
      </c>
      <c r="B171" s="4">
        <v>42258</v>
      </c>
      <c r="C171" s="5">
        <f>f_dq_close(A171,B171,1)</f>
        <v>1.055</v>
      </c>
      <c r="D171" s="5">
        <f>f_nav_unit(A171,B171)</f>
        <v>0.991</v>
      </c>
      <c r="E171" s="5">
        <f>f_dq_discountratio(A171,B171)</f>
        <v>6.45812310797174</v>
      </c>
      <c r="F171" s="6">
        <f t="shared" si="2"/>
        <v>70</v>
      </c>
      <c r="G171" s="5">
        <f>f_anal_disratiodevi(A171,B171,B349)</f>
        <v>-0.921767294223872</v>
      </c>
    </row>
    <row r="172" spans="1:7">
      <c r="A172" s="3" t="s">
        <v>7</v>
      </c>
      <c r="B172" s="4">
        <v>42261</v>
      </c>
      <c r="C172" s="5">
        <f>f_dq_close(A172,B172,1)</f>
        <v>0.95</v>
      </c>
      <c r="D172" s="5">
        <f>f_nav_unit(A172,B172)</f>
        <v>0.845</v>
      </c>
      <c r="E172" s="5">
        <f>f_dq_discountratio(A172,B172)</f>
        <v>12.4260355029586</v>
      </c>
      <c r="F172" s="6">
        <f t="shared" si="2"/>
        <v>83.6</v>
      </c>
      <c r="G172" s="5">
        <f>f_anal_disratiodevi(A172,B172,B350)</f>
        <v>-0.660894838854925</v>
      </c>
    </row>
    <row r="173" spans="1:7">
      <c r="A173" s="3" t="s">
        <v>7</v>
      </c>
      <c r="B173" s="4">
        <v>42262</v>
      </c>
      <c r="C173" s="5">
        <f>f_dq_close(A173,B173,1)</f>
        <v>0.855</v>
      </c>
      <c r="D173" s="5">
        <f>f_nav_unit(A173,B173)</f>
        <v>0.745</v>
      </c>
      <c r="E173" s="5">
        <f>f_dq_discountratio(A173,B173)</f>
        <v>14.7651006711409</v>
      </c>
      <c r="F173" s="6">
        <f t="shared" si="2"/>
        <v>87.6</v>
      </c>
      <c r="G173" s="5">
        <f>f_anal_disratiodevi(A173,B173,B351)</f>
        <v>-0.128640447002805</v>
      </c>
    </row>
    <row r="174" spans="1:7">
      <c r="A174" s="3" t="s">
        <v>7</v>
      </c>
      <c r="B174" s="4">
        <v>42263</v>
      </c>
      <c r="C174" s="5">
        <f>f_dq_close(A174,B174,1)</f>
        <v>0.941</v>
      </c>
      <c r="D174" s="5">
        <f>f_nav_unit(A174,B174)</f>
        <v>0.85</v>
      </c>
      <c r="E174" s="5">
        <f>f_dq_discountratio(A174,B174)</f>
        <v>10.7058823529412</v>
      </c>
      <c r="F174" s="6">
        <f t="shared" si="2"/>
        <v>80.6</v>
      </c>
      <c r="G174" s="5">
        <f>f_anal_disratiodevi(A174,B174,B352)</f>
        <v>0.597452521444164</v>
      </c>
    </row>
    <row r="175" spans="1:7">
      <c r="A175" s="3" t="s">
        <v>7</v>
      </c>
      <c r="B175" s="4">
        <v>42264</v>
      </c>
      <c r="C175" s="5">
        <f>f_dq_close(A175,B175,1)</f>
        <v>0.905</v>
      </c>
      <c r="D175" s="5">
        <f>f_nav_unit(A175,B175)</f>
        <v>0.85</v>
      </c>
      <c r="E175" s="5">
        <f>f_dq_discountratio(A175,B175)</f>
        <v>6.47058823529412</v>
      </c>
      <c r="F175" s="6">
        <f t="shared" si="2"/>
        <v>70.1</v>
      </c>
      <c r="G175" s="5">
        <f>f_anal_disratiodevi(A175,B175,B353)</f>
        <v>0.146928760449599</v>
      </c>
    </row>
    <row r="176" spans="1:7">
      <c r="A176" s="3" t="s">
        <v>7</v>
      </c>
      <c r="B176" s="4">
        <v>42265</v>
      </c>
      <c r="C176" s="5">
        <f>f_dq_close(A176,B176,1)</f>
        <v>0.936</v>
      </c>
      <c r="D176" s="5">
        <f>f_nav_unit(A176,B176)</f>
        <v>0.896</v>
      </c>
      <c r="E176" s="5">
        <f>f_dq_discountratio(A176,B176)</f>
        <v>4.46428571428572</v>
      </c>
      <c r="F176" s="6">
        <f t="shared" si="2"/>
        <v>61.5</v>
      </c>
      <c r="G176" s="5">
        <f>f_anal_disratiodevi(A176,B176,B354)</f>
        <v>0.0322921561351124</v>
      </c>
    </row>
    <row r="177" spans="1:7">
      <c r="A177" s="3" t="s">
        <v>7</v>
      </c>
      <c r="B177" s="4">
        <v>42268</v>
      </c>
      <c r="C177" s="5">
        <f>f_dq_close(A177,B177,1)</f>
        <v>1.03</v>
      </c>
      <c r="D177" s="5">
        <f>f_nav_unit(A177,B177)</f>
        <v>0.984</v>
      </c>
      <c r="E177" s="5">
        <f>f_dq_discountratio(A177,B177)</f>
        <v>4.67479674796749</v>
      </c>
      <c r="F177" s="6">
        <f t="shared" si="2"/>
        <v>62.4</v>
      </c>
      <c r="G177" s="5">
        <f>f_anal_disratiodevi(A177,B177,B355)</f>
        <v>-0.193490330455387</v>
      </c>
    </row>
    <row r="178" spans="1:7">
      <c r="A178" s="3" t="s">
        <v>7</v>
      </c>
      <c r="B178" s="4">
        <v>42269</v>
      </c>
      <c r="C178" s="5">
        <f>f_dq_close(A178,B178,1)</f>
        <v>1.063</v>
      </c>
      <c r="D178" s="5">
        <f>f_nav_unit(A178,B178)</f>
        <v>0.987</v>
      </c>
      <c r="E178" s="5">
        <f>f_dq_discountratio(A178,B178)</f>
        <v>7.7001013171226</v>
      </c>
      <c r="F178" s="6">
        <f t="shared" si="2"/>
        <v>74.8</v>
      </c>
      <c r="G178" s="5">
        <f>f_anal_disratiodevi(A178,B178,B356)</f>
        <v>-0.333571968064942</v>
      </c>
    </row>
    <row r="179" spans="1:7">
      <c r="A179" s="3" t="s">
        <v>7</v>
      </c>
      <c r="B179" s="4">
        <v>42270</v>
      </c>
      <c r="C179" s="5">
        <f>f_dq_close(A179,B179,1)</f>
        <v>1.078</v>
      </c>
      <c r="D179" s="5">
        <f>f_nav_unit(A179,B179)</f>
        <v>0.989</v>
      </c>
      <c r="E179" s="5">
        <f>f_dq_discountratio(A179,B179)</f>
        <v>8.9989888776542</v>
      </c>
      <c r="F179" s="6">
        <f t="shared" si="2"/>
        <v>78</v>
      </c>
      <c r="G179" s="5">
        <f>f_anal_disratiodevi(A179,B179,B357)</f>
        <v>-0.472846320494737</v>
      </c>
    </row>
    <row r="180" spans="1:7">
      <c r="A180" s="3" t="s">
        <v>7</v>
      </c>
      <c r="B180" s="4">
        <v>42271</v>
      </c>
      <c r="C180" s="5">
        <f>f_dq_close(A180,B180,1)</f>
        <v>1.08</v>
      </c>
      <c r="D180" s="5">
        <f>f_nav_unit(A180,B180)</f>
        <v>1.021</v>
      </c>
      <c r="E180" s="5">
        <f>f_dq_discountratio(A180,B180)</f>
        <v>5.77864838393733</v>
      </c>
      <c r="F180" s="6">
        <f t="shared" si="2"/>
        <v>67.2</v>
      </c>
      <c r="G180" s="5">
        <f>f_anal_disratiodevi(A180,B180,B358)</f>
        <v>-0.0444432543423017</v>
      </c>
    </row>
    <row r="181" spans="1:7">
      <c r="A181" s="3" t="s">
        <v>7</v>
      </c>
      <c r="B181" s="4">
        <v>42272</v>
      </c>
      <c r="C181" s="5">
        <f>f_dq_close(A181,B181,1)</f>
        <v>0.972</v>
      </c>
      <c r="D181" s="5">
        <f>f_nav_unit(A181,B181)</f>
        <v>0.933</v>
      </c>
      <c r="E181" s="5">
        <f>f_dq_discountratio(A181,B181)</f>
        <v>4.18006430868167</v>
      </c>
      <c r="F181" s="6">
        <f t="shared" si="2"/>
        <v>60.5</v>
      </c>
      <c r="G181" s="5">
        <f>f_anal_disratiodevi(A181,B181,B359)</f>
        <v>-0.562554039359966</v>
      </c>
    </row>
    <row r="182" spans="1:7">
      <c r="A182" s="3" t="s">
        <v>7</v>
      </c>
      <c r="B182" s="4">
        <v>42275</v>
      </c>
      <c r="C182" s="5">
        <f>f_dq_close(A182,B182,1)</f>
        <v>1.069</v>
      </c>
      <c r="D182" s="5">
        <f>f_nav_unit(A182,B182)</f>
        <v>1.022</v>
      </c>
      <c r="E182" s="5">
        <f>f_dq_discountratio(A182,B182)</f>
        <v>4.59882583170255</v>
      </c>
      <c r="F182" s="6">
        <f t="shared" si="2"/>
        <v>62.1</v>
      </c>
      <c r="G182" s="5">
        <f>f_anal_disratiodevi(A182,B182,B360)</f>
        <v>-0.816520814773975</v>
      </c>
    </row>
    <row r="183" spans="1:7">
      <c r="A183" s="3" t="s">
        <v>7</v>
      </c>
      <c r="B183" s="4">
        <v>42276</v>
      </c>
      <c r="C183" s="5">
        <f>f_dq_close(A183,B183,1)</f>
        <v>1.031</v>
      </c>
      <c r="D183" s="5">
        <f>f_nav_unit(A183,B183)</f>
        <v>1</v>
      </c>
      <c r="E183" s="5">
        <f>f_dq_discountratio(A183,B183)</f>
        <v>3.09999999999999</v>
      </c>
      <c r="F183" s="6">
        <f t="shared" si="2"/>
        <v>55.1</v>
      </c>
      <c r="G183" s="5">
        <f>f_anal_disratiodevi(A183,B183,B361)</f>
        <v>-0.813369566343499</v>
      </c>
    </row>
    <row r="184" spans="1:7">
      <c r="A184" s="3" t="s">
        <v>7</v>
      </c>
      <c r="B184" s="4">
        <v>42277</v>
      </c>
      <c r="C184" s="5">
        <f>f_dq_close(A184,B184,1)</f>
        <v>1.001</v>
      </c>
      <c r="D184" s="5">
        <f>f_nav_unit(A184,B184)</f>
        <v>0.984</v>
      </c>
      <c r="E184" s="5">
        <f>f_dq_discountratio(A184,B184)</f>
        <v>1.72764227642275</v>
      </c>
      <c r="F184" s="6">
        <f t="shared" si="2"/>
        <v>46.1</v>
      </c>
      <c r="G184" s="5">
        <f>f_anal_disratiodevi(A184,B184,B362)</f>
        <v>-1.0766516159636</v>
      </c>
    </row>
    <row r="185" spans="1:7">
      <c r="A185" s="3" t="s">
        <v>7</v>
      </c>
      <c r="B185" s="4">
        <v>42285</v>
      </c>
      <c r="C185" s="5">
        <f>f_dq_close(A185,B185,1)</f>
        <v>1.101</v>
      </c>
      <c r="D185" s="5">
        <f>f_nav_unit(A185,B185)</f>
        <v>1.073</v>
      </c>
      <c r="E185" s="5">
        <f>f_dq_discountratio(A185,B185)</f>
        <v>2.60950605778192</v>
      </c>
      <c r="F185" s="6">
        <f t="shared" si="2"/>
        <v>51.9</v>
      </c>
      <c r="G185" s="5">
        <f>f_anal_disratiodevi(A185,B185,B363)</f>
        <v>-1.14804945974335</v>
      </c>
    </row>
    <row r="186" spans="1:7">
      <c r="A186" s="3" t="s">
        <v>7</v>
      </c>
      <c r="B186" s="4">
        <v>42286</v>
      </c>
      <c r="C186" s="5">
        <f>f_dq_close(A186,B186,1)</f>
        <v>1.119</v>
      </c>
      <c r="D186" s="5">
        <f>f_nav_unit(A186,B186)</f>
        <v>1.1</v>
      </c>
      <c r="E186" s="5">
        <f>f_dq_discountratio(A186,B186)</f>
        <v>1.72727272727271</v>
      </c>
      <c r="F186" s="6">
        <f t="shared" si="2"/>
        <v>46.1</v>
      </c>
      <c r="G186" s="5">
        <f>f_anal_disratiodevi(A186,B186,B364)</f>
        <v>-0.844890166935655</v>
      </c>
    </row>
    <row r="187" spans="1:7">
      <c r="A187" s="3" t="s">
        <v>7</v>
      </c>
      <c r="B187" s="4">
        <v>42289</v>
      </c>
      <c r="C187" s="5">
        <f>f_dq_close(A187,B187,1)</f>
        <v>1.23</v>
      </c>
      <c r="D187" s="5">
        <f>f_nav_unit(A187,B187)</f>
        <v>1.198</v>
      </c>
      <c r="E187" s="5">
        <f>f_dq_discountratio(A187,B187)</f>
        <v>2.67111853088482</v>
      </c>
      <c r="F187" s="6">
        <f t="shared" si="2"/>
        <v>52.6</v>
      </c>
      <c r="G187" s="5">
        <f>f_anal_disratiodevi(A187,B187,B365)</f>
        <v>-1.3136376683663</v>
      </c>
    </row>
    <row r="188" spans="1:7">
      <c r="A188" s="3" t="s">
        <v>7</v>
      </c>
      <c r="B188" s="4">
        <v>42290</v>
      </c>
      <c r="C188" s="5">
        <f>f_dq_close(A188,B188,1)</f>
        <v>1.256</v>
      </c>
      <c r="D188" s="5">
        <f>f_nav_unit(A188,B188)</f>
        <v>1.222</v>
      </c>
      <c r="E188" s="5">
        <f>f_dq_discountratio(A188,B188)</f>
        <v>2.7823240589198</v>
      </c>
      <c r="F188" s="6">
        <f t="shared" si="2"/>
        <v>53.1</v>
      </c>
      <c r="G188" s="5">
        <f>f_anal_disratiodevi(A188,B188,B366)</f>
        <v>-1.26346302591059</v>
      </c>
    </row>
    <row r="189" spans="1:7">
      <c r="A189" s="3" t="s">
        <v>7</v>
      </c>
      <c r="B189" s="4">
        <v>42291</v>
      </c>
      <c r="C189" s="5">
        <f>f_dq_close(A189,B189,1)</f>
        <v>1.202</v>
      </c>
      <c r="D189" s="5">
        <f>f_nav_unit(A189,B189)</f>
        <v>1.192</v>
      </c>
      <c r="E189" s="5">
        <f>f_dq_discountratio(A189,B189)</f>
        <v>0.838926174496635</v>
      </c>
      <c r="F189" s="6">
        <f t="shared" si="2"/>
        <v>39</v>
      </c>
      <c r="G189" s="5">
        <f>f_anal_disratiodevi(A189,B189,B367)</f>
        <v>-0.934231524054768</v>
      </c>
    </row>
    <row r="190" spans="1:7">
      <c r="A190" s="3" t="s">
        <v>7</v>
      </c>
      <c r="B190" s="4">
        <v>42292</v>
      </c>
      <c r="C190" s="5">
        <f>f_dq_close(A190,B190,1)</f>
        <v>1.322</v>
      </c>
      <c r="D190" s="5">
        <f>f_nav_unit(A190,B190)</f>
        <v>1.283</v>
      </c>
      <c r="E190" s="5">
        <f>f_dq_discountratio(A190,B190)</f>
        <v>3.03975058456742</v>
      </c>
      <c r="F190" s="6">
        <f t="shared" si="2"/>
        <v>54.5</v>
      </c>
      <c r="G190" s="5">
        <f>f_anal_disratiodevi(A190,B190,B368)</f>
        <v>-0.831983598505235</v>
      </c>
    </row>
    <row r="191" spans="1:7">
      <c r="A191" s="3" t="s">
        <v>7</v>
      </c>
      <c r="B191" s="4">
        <v>42293</v>
      </c>
      <c r="C191" s="5">
        <f>f_dq_close(A191,B191,1)</f>
        <v>1.366</v>
      </c>
      <c r="D191" s="5">
        <f>f_nav_unit(A191,B191)</f>
        <v>1.327</v>
      </c>
      <c r="E191" s="5">
        <f>f_dq_discountratio(A191,B191)</f>
        <v>2.93896006028638</v>
      </c>
      <c r="F191" s="6">
        <f t="shared" si="2"/>
        <v>53.9</v>
      </c>
      <c r="G191" s="5">
        <f>f_anal_disratiodevi(A191,B191,B369)</f>
        <v>-0.680619077587249</v>
      </c>
    </row>
    <row r="192" spans="1:7">
      <c r="A192" s="3" t="s">
        <v>7</v>
      </c>
      <c r="B192" s="4">
        <v>42296</v>
      </c>
      <c r="C192" s="5">
        <f>f_dq_close(A192,B192,1)</f>
        <v>1.326</v>
      </c>
      <c r="D192" s="5">
        <f>f_nav_unit(A192,B192)</f>
        <v>1.315</v>
      </c>
      <c r="E192" s="5">
        <f>f_dq_discountratio(A192,B192)</f>
        <v>0.836501901140685</v>
      </c>
      <c r="F192" s="6">
        <f t="shared" si="2"/>
        <v>38.8</v>
      </c>
      <c r="G192" s="5">
        <f>f_anal_disratiodevi(A192,B192,B370)</f>
        <v>-0.626377136517904</v>
      </c>
    </row>
    <row r="193" spans="1:7">
      <c r="A193" s="3" t="s">
        <v>7</v>
      </c>
      <c r="B193" s="4">
        <v>42297</v>
      </c>
      <c r="C193" s="5">
        <f>f_dq_close(A193,B193,1)</f>
        <v>1.41</v>
      </c>
      <c r="D193" s="5">
        <f>f_nav_unit(A193,B193)</f>
        <v>1.383</v>
      </c>
      <c r="E193" s="5">
        <f>f_dq_discountratio(A193,B193)</f>
        <v>1.9522776572668</v>
      </c>
      <c r="F193" s="6">
        <f t="shared" si="2"/>
        <v>47.9</v>
      </c>
      <c r="G193" s="5">
        <f>f_anal_disratiodevi(A193,B193,B371)</f>
        <v>-1.00530380775349</v>
      </c>
    </row>
    <row r="194" spans="1:7">
      <c r="A194" s="3" t="s">
        <v>7</v>
      </c>
      <c r="B194" s="4">
        <v>42298</v>
      </c>
      <c r="C194" s="5">
        <f>f_dq_close(A194,B194,1)</f>
        <v>1.269</v>
      </c>
      <c r="D194" s="5">
        <f>f_nav_unit(A194,B194)</f>
        <v>1.232</v>
      </c>
      <c r="E194" s="5">
        <f>f_dq_discountratio(A194,B194)</f>
        <v>3.00324675324675</v>
      </c>
      <c r="F194" s="6">
        <f t="shared" si="2"/>
        <v>54.2</v>
      </c>
      <c r="G194" s="5">
        <f>f_anal_disratiodevi(A194,B194,B372)</f>
        <v>-1.05509403293745</v>
      </c>
    </row>
    <row r="195" spans="1:7">
      <c r="A195" s="3" t="s">
        <v>7</v>
      </c>
      <c r="B195" s="4">
        <v>42299</v>
      </c>
      <c r="C195" s="5">
        <f>f_dq_close(A195,B195,1)</f>
        <v>1.382</v>
      </c>
      <c r="D195" s="5">
        <f>f_nav_unit(A195,B195)</f>
        <v>1.332</v>
      </c>
      <c r="E195" s="5">
        <f>f_dq_discountratio(A195,B195)</f>
        <v>3.75375375375373</v>
      </c>
      <c r="F195" s="6">
        <f t="shared" ref="F195:F258" si="3">PERCENTRANK($E$2:$E$1106,E195)*100</f>
        <v>58.4</v>
      </c>
      <c r="G195" s="5">
        <f>f_anal_disratiodevi(A195,B195,B373)</f>
        <v>-1.45197248839541</v>
      </c>
    </row>
    <row r="196" spans="1:7">
      <c r="A196" s="3" t="s">
        <v>7</v>
      </c>
      <c r="B196" s="4">
        <v>42300</v>
      </c>
      <c r="C196" s="5">
        <f>f_dq_close(A196,B196,1)</f>
        <v>1.436</v>
      </c>
      <c r="D196" s="5">
        <f>f_nav_unit(A196,B196)</f>
        <v>1.4</v>
      </c>
      <c r="E196" s="5">
        <f>f_dq_discountratio(A196,B196)</f>
        <v>2.57142857142858</v>
      </c>
      <c r="F196" s="6">
        <f t="shared" si="3"/>
        <v>51.6</v>
      </c>
      <c r="G196" s="5">
        <f>f_anal_disratiodevi(A196,B196,B374)</f>
        <v>-1.53617107384664</v>
      </c>
    </row>
    <row r="197" spans="1:7">
      <c r="A197" s="3" t="s">
        <v>7</v>
      </c>
      <c r="B197" s="4">
        <v>42303</v>
      </c>
      <c r="C197" s="5">
        <f>f_dq_close(A197,B197,1)</f>
        <v>1.406</v>
      </c>
      <c r="D197" s="5">
        <f>f_nav_unit(A197,B197)</f>
        <v>1.392</v>
      </c>
      <c r="E197" s="5">
        <f>f_dq_discountratio(A197,B197)</f>
        <v>1.00574712643677</v>
      </c>
      <c r="F197" s="6">
        <f t="shared" si="3"/>
        <v>40.5</v>
      </c>
      <c r="G197" s="5">
        <f>f_anal_disratiodevi(A197,B197,B375)</f>
        <v>-1.69053198604182</v>
      </c>
    </row>
    <row r="198" spans="1:7">
      <c r="A198" s="3" t="s">
        <v>7</v>
      </c>
      <c r="B198" s="4">
        <v>42304</v>
      </c>
      <c r="C198" s="5">
        <f>f_dq_close(A198,B198,1)</f>
        <v>1.441</v>
      </c>
      <c r="D198" s="5">
        <f>f_nav_unit(A198,B198)</f>
        <v>1.425</v>
      </c>
      <c r="E198" s="5">
        <f>f_dq_discountratio(A198,B198)</f>
        <v>1.12280701754386</v>
      </c>
      <c r="F198" s="6">
        <f t="shared" si="3"/>
        <v>41.4</v>
      </c>
      <c r="G198" s="5">
        <f>f_anal_disratiodevi(A198,B198,B376)</f>
        <v>-1.33497629385859</v>
      </c>
    </row>
    <row r="199" spans="1:7">
      <c r="A199" s="3" t="s">
        <v>7</v>
      </c>
      <c r="B199" s="4">
        <v>42305</v>
      </c>
      <c r="C199" s="5">
        <f>f_dq_close(A199,B199,1)</f>
        <v>1.34</v>
      </c>
      <c r="D199" s="5">
        <f>f_nav_unit(A199,B199)</f>
        <v>1.353</v>
      </c>
      <c r="E199" s="5">
        <f>f_dq_discountratio(A199,B199)</f>
        <v>-0.960827790096075</v>
      </c>
      <c r="F199" s="6">
        <f t="shared" si="3"/>
        <v>23.9</v>
      </c>
      <c r="G199" s="5">
        <f>f_anal_disratiodevi(A199,B199,B377)</f>
        <v>-1.37931242312594</v>
      </c>
    </row>
    <row r="200" spans="1:7">
      <c r="A200" s="3" t="s">
        <v>7</v>
      </c>
      <c r="B200" s="4">
        <v>42306</v>
      </c>
      <c r="C200" s="5">
        <f>f_dq_close(A200,B200,1)</f>
        <v>1.352</v>
      </c>
      <c r="D200" s="5">
        <f>f_nav_unit(A200,B200)</f>
        <v>1.367</v>
      </c>
      <c r="E200" s="5">
        <f>f_dq_discountratio(A200,B200)</f>
        <v>-1.09729334308705</v>
      </c>
      <c r="F200" s="6">
        <f t="shared" si="3"/>
        <v>22.9</v>
      </c>
      <c r="G200" s="5">
        <f>f_anal_disratiodevi(A200,B200,B378)</f>
        <v>-1.20946856258177</v>
      </c>
    </row>
    <row r="201" spans="1:7">
      <c r="A201" s="3" t="s">
        <v>7</v>
      </c>
      <c r="B201" s="4">
        <v>42307</v>
      </c>
      <c r="C201" s="5">
        <f>f_dq_close(A201,B201,1)</f>
        <v>1.355</v>
      </c>
      <c r="D201" s="5">
        <f>f_nav_unit(A201,B201)</f>
        <v>1.363</v>
      </c>
      <c r="E201" s="5">
        <f>f_dq_discountratio(A201,B201)</f>
        <v>-0.586940572267058</v>
      </c>
      <c r="F201" s="6">
        <f t="shared" si="3"/>
        <v>27</v>
      </c>
      <c r="G201" s="5">
        <f>f_anal_disratiodevi(A201,B201,B379)</f>
        <v>-1.57202762806021</v>
      </c>
    </row>
    <row r="202" spans="1:7">
      <c r="A202" s="3" t="s">
        <v>7</v>
      </c>
      <c r="B202" s="4">
        <v>42310</v>
      </c>
      <c r="C202" s="5">
        <f>f_dq_close(A202,B202,1)</f>
        <v>1.297</v>
      </c>
      <c r="D202" s="5">
        <f>f_nav_unit(A202,B202)</f>
        <v>1.316</v>
      </c>
      <c r="E202" s="5">
        <f>f_dq_discountratio(A202,B202)</f>
        <v>-1.44376899696049</v>
      </c>
      <c r="F202" s="6">
        <f t="shared" si="3"/>
        <v>19.9</v>
      </c>
      <c r="G202" s="5">
        <f>f_anal_disratiodevi(A202,B202,B380)</f>
        <v>-1.3793718728318</v>
      </c>
    </row>
    <row r="203" spans="1:7">
      <c r="A203" s="3" t="s">
        <v>7</v>
      </c>
      <c r="B203" s="4">
        <v>42311</v>
      </c>
      <c r="C203" s="5">
        <f>f_dq_close(A203,B203,1)</f>
        <v>1.3</v>
      </c>
      <c r="D203" s="5">
        <f>f_nav_unit(A203,B203)</f>
        <v>1.314</v>
      </c>
      <c r="E203" s="5">
        <f>f_dq_discountratio(A203,B203)</f>
        <v>-1.0654490106545</v>
      </c>
      <c r="F203" s="6">
        <f t="shared" si="3"/>
        <v>23.1</v>
      </c>
      <c r="G203" s="5">
        <f>f_anal_disratiodevi(A203,B203,B381)</f>
        <v>-1.38697557548405</v>
      </c>
    </row>
    <row r="204" spans="1:7">
      <c r="A204" s="3" t="s">
        <v>7</v>
      </c>
      <c r="B204" s="4">
        <v>42312</v>
      </c>
      <c r="C204" s="5">
        <f>f_dq_close(A204,B204,1)</f>
        <v>1.43</v>
      </c>
      <c r="D204" s="5">
        <f>f_nav_unit(A204,B204)</f>
        <v>1.464</v>
      </c>
      <c r="E204" s="5">
        <f>f_dq_discountratio(A204,B204)</f>
        <v>-2.3224043715847</v>
      </c>
      <c r="F204" s="6">
        <f t="shared" si="3"/>
        <v>15.2</v>
      </c>
      <c r="G204" s="5">
        <f>f_anal_disratiodevi(A204,B204,B382)</f>
        <v>-1.47345595889724</v>
      </c>
    </row>
    <row r="205" spans="1:7">
      <c r="A205" s="3" t="s">
        <v>7</v>
      </c>
      <c r="B205" s="4">
        <v>42313</v>
      </c>
      <c r="C205" s="5">
        <f>f_dq_close(A205,B205,1)</f>
        <v>1.474</v>
      </c>
      <c r="D205" s="5">
        <f>f_nav_unit(A205,B205)</f>
        <v>1.446</v>
      </c>
      <c r="E205" s="5">
        <f>f_dq_discountratio(A205,B205)</f>
        <v>1.93637621023512</v>
      </c>
      <c r="F205" s="6">
        <f t="shared" si="3"/>
        <v>47.8</v>
      </c>
      <c r="G205" s="5">
        <f>f_anal_disratiodevi(A205,B205,B383)</f>
        <v>-1.87437607398414</v>
      </c>
    </row>
    <row r="206" spans="1:7">
      <c r="A206" s="3" t="s">
        <v>7</v>
      </c>
      <c r="B206" s="4">
        <v>42314</v>
      </c>
      <c r="C206" s="5">
        <f>f_dq_close(A206,B206,1)</f>
        <v>1.621</v>
      </c>
      <c r="D206" s="5">
        <f>f_nav_unit(A206,B206)</f>
        <v>1.54</v>
      </c>
      <c r="E206" s="5">
        <f>f_dq_discountratio(A206,B206)</f>
        <v>5.25974025974025</v>
      </c>
      <c r="F206" s="6">
        <f t="shared" si="3"/>
        <v>64.8</v>
      </c>
      <c r="G206" s="5">
        <f>f_anal_disratiodevi(A206,B206,B384)</f>
        <v>-1.45185154709664</v>
      </c>
    </row>
    <row r="207" spans="1:7">
      <c r="A207" s="3" t="s">
        <v>7</v>
      </c>
      <c r="B207" s="4">
        <v>42317</v>
      </c>
      <c r="C207" s="5">
        <f>f_dq_close(A207,B207,1)</f>
        <v>1.685</v>
      </c>
      <c r="D207" s="5">
        <f>f_nav_unit(A207,B207)</f>
        <v>1.591</v>
      </c>
      <c r="E207" s="5">
        <f>f_dq_discountratio(A207,B207)</f>
        <v>5.90823381521057</v>
      </c>
      <c r="F207" s="6">
        <f t="shared" si="3"/>
        <v>67.8</v>
      </c>
      <c r="G207" s="5">
        <f>f_anal_disratiodevi(A207,B207,B385)</f>
        <v>-1.3144686943808</v>
      </c>
    </row>
    <row r="208" spans="1:7">
      <c r="A208" s="3" t="s">
        <v>7</v>
      </c>
      <c r="B208" s="4">
        <v>42318</v>
      </c>
      <c r="C208" s="5">
        <f>f_dq_close(A208,B208,1)</f>
        <v>1.64</v>
      </c>
      <c r="D208" s="5">
        <f>f_nav_unit(A208,B208)</f>
        <v>1.603</v>
      </c>
      <c r="E208" s="5">
        <f>f_dq_discountratio(A208,B208)</f>
        <v>2.30817217716781</v>
      </c>
      <c r="F208" s="6">
        <f t="shared" si="3"/>
        <v>49.8</v>
      </c>
      <c r="G208" s="5">
        <f>f_anal_disratiodevi(A208,B208,B386)</f>
        <v>-1.33415442987646</v>
      </c>
    </row>
    <row r="209" spans="1:7">
      <c r="A209" s="3" t="s">
        <v>7</v>
      </c>
      <c r="B209" s="4">
        <v>42319</v>
      </c>
      <c r="C209" s="5">
        <f>f_dq_close(A209,B209,1)</f>
        <v>1.678</v>
      </c>
      <c r="D209" s="5">
        <f>f_nav_unit(A209,B209)</f>
        <v>1.661</v>
      </c>
      <c r="E209" s="5">
        <f>f_dq_discountratio(A209,B209)</f>
        <v>1.02347983142685</v>
      </c>
      <c r="F209" s="6">
        <f t="shared" si="3"/>
        <v>40.6</v>
      </c>
      <c r="G209" s="5">
        <f>f_anal_disratiodevi(A209,B209,B387)</f>
        <v>-0.597068822682658</v>
      </c>
    </row>
    <row r="210" spans="1:7">
      <c r="A210" s="3" t="s">
        <v>7</v>
      </c>
      <c r="B210" s="4">
        <v>42320</v>
      </c>
      <c r="C210" s="5">
        <f>f_dq_close(A210,B210,1)</f>
        <v>1.64</v>
      </c>
      <c r="D210" s="5">
        <f>f_nav_unit(A210,B210)</f>
        <v>1.643</v>
      </c>
      <c r="E210" s="5">
        <f>f_dq_discountratio(A210,B210)</f>
        <v>-0.182592818015836</v>
      </c>
      <c r="F210" s="6">
        <f t="shared" si="3"/>
        <v>30.7</v>
      </c>
      <c r="G210" s="5">
        <f>f_anal_disratiodevi(A210,B210,B388)</f>
        <v>-0.848125794423371</v>
      </c>
    </row>
    <row r="211" spans="1:7">
      <c r="A211" s="3" t="s">
        <v>7</v>
      </c>
      <c r="B211" s="4">
        <v>42321</v>
      </c>
      <c r="C211" s="5">
        <f>f_dq_close(A211,B211,1)</f>
        <v>1.57</v>
      </c>
      <c r="D211" s="5">
        <f>f_nav_unit(A211,B211)</f>
        <v>1.577</v>
      </c>
      <c r="E211" s="5">
        <f>f_dq_discountratio(A211,B211)</f>
        <v>-0.443880786303097</v>
      </c>
      <c r="F211" s="6">
        <f t="shared" si="3"/>
        <v>28.1</v>
      </c>
      <c r="G211" s="5">
        <f>f_anal_disratiodevi(A211,B211,B389)</f>
        <v>-1.26928440609557</v>
      </c>
    </row>
    <row r="212" spans="1:7">
      <c r="A212" s="3" t="s">
        <v>7</v>
      </c>
      <c r="B212" s="4">
        <v>42324</v>
      </c>
      <c r="C212" s="5">
        <f>f_dq_close(A212,B212,1)</f>
        <v>1.678</v>
      </c>
      <c r="D212" s="5">
        <f>f_nav_unit(A212,B212)</f>
        <v>1.656</v>
      </c>
      <c r="E212" s="5">
        <f>f_dq_discountratio(A212,B212)</f>
        <v>1.32850241545894</v>
      </c>
      <c r="F212" s="6">
        <f t="shared" si="3"/>
        <v>43.3</v>
      </c>
      <c r="G212" s="5">
        <f>f_anal_disratiodevi(A212,B212,B390)</f>
        <v>-1.69597867695047</v>
      </c>
    </row>
    <row r="213" spans="1:7">
      <c r="A213" s="3" t="s">
        <v>7</v>
      </c>
      <c r="B213" s="4">
        <v>42325</v>
      </c>
      <c r="C213" s="5">
        <f>f_dq_close(A213,B213,1)</f>
        <v>1.608</v>
      </c>
      <c r="D213" s="5">
        <f>f_nav_unit(A213,B213)</f>
        <v>1.582</v>
      </c>
      <c r="E213" s="5">
        <f>f_dq_discountratio(A213,B213)</f>
        <v>1.64348925410873</v>
      </c>
      <c r="F213" s="6">
        <f t="shared" si="3"/>
        <v>45.4</v>
      </c>
      <c r="G213" s="5">
        <f>f_anal_disratiodevi(A213,B213,B391)</f>
        <v>-1.39273253971729</v>
      </c>
    </row>
    <row r="214" spans="1:7">
      <c r="A214" s="3" t="s">
        <v>7</v>
      </c>
      <c r="B214" s="4">
        <v>42326</v>
      </c>
      <c r="C214" s="5">
        <f>f_dq_close(A214,B214,1)</f>
        <v>1.548</v>
      </c>
      <c r="D214" s="5">
        <f>f_nav_unit(A214,B214)</f>
        <v>1.532</v>
      </c>
      <c r="E214" s="5">
        <f>f_dq_discountratio(A214,B214)</f>
        <v>1.04438642297651</v>
      </c>
      <c r="F214" s="6">
        <f t="shared" si="3"/>
        <v>40.9</v>
      </c>
      <c r="G214" s="5">
        <f>f_anal_disratiodevi(A214,B214,B392)</f>
        <v>-1.70557515316885</v>
      </c>
    </row>
    <row r="215" spans="1:7">
      <c r="A215" s="3" t="s">
        <v>7</v>
      </c>
      <c r="B215" s="4">
        <v>42327</v>
      </c>
      <c r="C215" s="5">
        <f>f_dq_close(A215,B215,1)</f>
        <v>1.644</v>
      </c>
      <c r="D215" s="5">
        <f>f_nav_unit(A215,B215)</f>
        <v>1.632</v>
      </c>
      <c r="E215" s="5">
        <f>f_dq_discountratio(A215,B215)</f>
        <v>0.735294117647056</v>
      </c>
      <c r="F215" s="6">
        <f t="shared" si="3"/>
        <v>38.1</v>
      </c>
      <c r="G215" s="5">
        <f>f_anal_disratiodevi(A215,B215,B393)</f>
        <v>-2.13309758476707</v>
      </c>
    </row>
    <row r="216" spans="1:7">
      <c r="A216" s="3" t="s">
        <v>7</v>
      </c>
      <c r="B216" s="4">
        <v>42328</v>
      </c>
      <c r="C216" s="5">
        <f>f_dq_close(A216,B216,1)</f>
        <v>1.654</v>
      </c>
      <c r="D216" s="5">
        <f>f_nav_unit(A216,B216)</f>
        <v>1.657</v>
      </c>
      <c r="E216" s="5">
        <f>f_dq_discountratio(A216,B216)</f>
        <v>-0.181050090525048</v>
      </c>
      <c r="F216" s="6">
        <f t="shared" si="3"/>
        <v>30.7</v>
      </c>
      <c r="G216" s="5">
        <f>f_anal_disratiodevi(A216,B216,B394)</f>
        <v>-2.02706713532984</v>
      </c>
    </row>
    <row r="217" spans="1:7">
      <c r="A217" s="3" t="s">
        <v>7</v>
      </c>
      <c r="B217" s="4">
        <v>42331</v>
      </c>
      <c r="C217" s="5">
        <f>f_dq_close(A217,B217,1)</f>
        <v>1.619</v>
      </c>
      <c r="D217" s="5">
        <f>f_nav_unit(A217,B217)</f>
        <v>1.629</v>
      </c>
      <c r="E217" s="5">
        <f>f_dq_discountratio(A217,B217)</f>
        <v>-0.613873542050336</v>
      </c>
      <c r="F217" s="6">
        <f t="shared" si="3"/>
        <v>26.9</v>
      </c>
      <c r="G217" s="5">
        <f>f_anal_disratiodevi(A217,B217,B395)</f>
        <v>-1.35709520154326</v>
      </c>
    </row>
    <row r="218" spans="1:7">
      <c r="A218" s="3" t="s">
        <v>7</v>
      </c>
      <c r="B218" s="4">
        <v>42332</v>
      </c>
      <c r="C218" s="5">
        <f>f_dq_close(A218,B218,1)</f>
        <v>1.688</v>
      </c>
      <c r="D218" s="5">
        <f>f_nav_unit(A218,B218)</f>
        <v>1.669</v>
      </c>
      <c r="E218" s="5">
        <f>f_dq_discountratio(A218,B218)</f>
        <v>1.13840623127621</v>
      </c>
      <c r="F218" s="6">
        <f t="shared" si="3"/>
        <v>41.6</v>
      </c>
      <c r="G218" s="5">
        <f>f_anal_disratiodevi(A218,B218,B396)</f>
        <v>-1.61315552194632</v>
      </c>
    </row>
    <row r="219" spans="1:7">
      <c r="A219" s="3" t="s">
        <v>7</v>
      </c>
      <c r="B219" s="4">
        <v>42333</v>
      </c>
      <c r="C219" s="5">
        <f>f_dq_close(A219,B219,1)</f>
        <v>1.774</v>
      </c>
      <c r="D219" s="5">
        <f>f_nav_unit(A219,B219)</f>
        <v>1.743</v>
      </c>
      <c r="E219" s="5">
        <f>f_dq_discountratio(A219,B219)</f>
        <v>1.77854274239815</v>
      </c>
      <c r="F219" s="6">
        <f t="shared" si="3"/>
        <v>46.8</v>
      </c>
      <c r="G219" s="5">
        <f>f_anal_disratiodevi(A219,B219,B397)</f>
        <v>-0.754211335904887</v>
      </c>
    </row>
    <row r="220" spans="1:7">
      <c r="A220" s="3" t="s">
        <v>7</v>
      </c>
      <c r="B220" s="4">
        <v>42334</v>
      </c>
      <c r="C220" s="5">
        <f>f_dq_close(A220,B220,1)</f>
        <v>1.704</v>
      </c>
      <c r="D220" s="5">
        <f>f_nav_unit(A220,B220)</f>
        <v>1.686</v>
      </c>
      <c r="E220" s="5">
        <f>f_dq_discountratio(A220,B220)</f>
        <v>1.067615658363</v>
      </c>
      <c r="F220" s="6">
        <f t="shared" si="3"/>
        <v>41.3</v>
      </c>
      <c r="G220" s="5">
        <f>f_anal_disratiodevi(A220,B220,B398)</f>
        <v>-1.38612308439994</v>
      </c>
    </row>
    <row r="221" spans="1:7">
      <c r="A221" s="3" t="s">
        <v>7</v>
      </c>
      <c r="B221" s="4">
        <v>42335</v>
      </c>
      <c r="C221" s="5">
        <f>f_dq_close(A221,B221,1)</f>
        <v>1.54</v>
      </c>
      <c r="D221" s="5">
        <f>f_nav_unit(A221,B221)</f>
        <v>1.522</v>
      </c>
      <c r="E221" s="5">
        <f>f_dq_discountratio(A221,B221)</f>
        <v>1.1826544021025</v>
      </c>
      <c r="F221" s="6">
        <f t="shared" si="3"/>
        <v>42</v>
      </c>
      <c r="G221" s="5">
        <f>f_anal_disratiodevi(A221,B221,B399)</f>
        <v>-1.76666323464818</v>
      </c>
    </row>
    <row r="222" spans="1:7">
      <c r="A222" s="3" t="s">
        <v>7</v>
      </c>
      <c r="B222" s="4">
        <v>42338</v>
      </c>
      <c r="C222" s="5">
        <f>f_dq_close(A222,B222,1)</f>
        <v>1.569</v>
      </c>
      <c r="D222" s="5">
        <f>f_nav_unit(A222,B222)</f>
        <v>1.542</v>
      </c>
      <c r="E222" s="5">
        <f>f_dq_discountratio(A222,B222)</f>
        <v>1.75097276264591</v>
      </c>
      <c r="F222" s="6">
        <f t="shared" si="3"/>
        <v>46.4</v>
      </c>
      <c r="G222" s="5">
        <f>f_anal_disratiodevi(A222,B222,B400)</f>
        <v>-1.7025652358639</v>
      </c>
    </row>
    <row r="223" spans="1:7">
      <c r="A223" s="3" t="s">
        <v>7</v>
      </c>
      <c r="B223" s="4">
        <v>42339</v>
      </c>
      <c r="C223" s="5">
        <f>f_dq_close(A223,B223,1)</f>
        <v>1.535</v>
      </c>
      <c r="D223" s="5">
        <f>f_nav_unit(A223,B223)</f>
        <v>1.524</v>
      </c>
      <c r="E223" s="5">
        <f>f_dq_discountratio(A223,B223)</f>
        <v>0.721784776902878</v>
      </c>
      <c r="F223" s="6">
        <f t="shared" si="3"/>
        <v>37.9</v>
      </c>
      <c r="G223" s="5">
        <f>f_anal_disratiodevi(A223,B223,B401)</f>
        <v>-1.85215121044349</v>
      </c>
    </row>
    <row r="224" spans="1:7">
      <c r="A224" s="3" t="s">
        <v>7</v>
      </c>
      <c r="B224" s="4">
        <v>42340</v>
      </c>
      <c r="C224" s="5">
        <f>f_dq_close(A224,B224,1)</f>
        <v>1.512</v>
      </c>
      <c r="D224" s="5">
        <f>f_nav_unit(A224,B224)</f>
        <v>1.483</v>
      </c>
      <c r="E224" s="5">
        <f>f_dq_discountratio(A224,B224)</f>
        <v>1.95549561699258</v>
      </c>
      <c r="F224" s="6">
        <f t="shared" si="3"/>
        <v>48</v>
      </c>
      <c r="G224" s="5">
        <f>f_anal_disratiodevi(A224,B224,B402)</f>
        <v>-1.88733703839503</v>
      </c>
    </row>
    <row r="225" spans="1:7">
      <c r="A225" s="3" t="s">
        <v>7</v>
      </c>
      <c r="B225" s="4">
        <v>42341</v>
      </c>
      <c r="C225" s="5">
        <f>f_dq_close(A225,B225,1)</f>
        <v>1.606</v>
      </c>
      <c r="D225" s="5">
        <f>f_nav_unit(A225,B225)</f>
        <v>1.567</v>
      </c>
      <c r="E225" s="5">
        <f>f_dq_discountratio(A225,B225)</f>
        <v>2.4888321633695</v>
      </c>
      <c r="F225" s="6">
        <f t="shared" si="3"/>
        <v>50.9</v>
      </c>
      <c r="G225" s="5">
        <f>f_anal_disratiodevi(A225,B225,B403)</f>
        <v>-1.80140393257517</v>
      </c>
    </row>
    <row r="226" spans="1:7">
      <c r="A226" s="3" t="s">
        <v>7</v>
      </c>
      <c r="B226" s="4">
        <v>42342</v>
      </c>
      <c r="C226" s="5">
        <f>f_dq_close(A226,B226,1)</f>
        <v>1.55</v>
      </c>
      <c r="D226" s="5">
        <f>f_nav_unit(A226,B226)</f>
        <v>1.551</v>
      </c>
      <c r="E226" s="5">
        <f>f_dq_discountratio(A226,B226)</f>
        <v>-0.064474532559633</v>
      </c>
      <c r="F226" s="6">
        <f t="shared" si="3"/>
        <v>32.4</v>
      </c>
      <c r="G226" s="5">
        <f>f_anal_disratiodevi(A226,B226,B404)</f>
        <v>-1.74953588747769</v>
      </c>
    </row>
    <row r="227" spans="1:7">
      <c r="A227" s="3" t="s">
        <v>7</v>
      </c>
      <c r="B227" s="4">
        <v>42345</v>
      </c>
      <c r="C227" s="5">
        <f>f_dq_close(A227,B227,1)</f>
        <v>1.578</v>
      </c>
      <c r="D227" s="5">
        <f>f_nav_unit(A227,B227)</f>
        <v>1.593</v>
      </c>
      <c r="E227" s="5">
        <f>f_dq_discountratio(A227,B227)</f>
        <v>-0.941619585687381</v>
      </c>
      <c r="F227" s="6">
        <f t="shared" si="3"/>
        <v>24.1</v>
      </c>
      <c r="G227" s="5">
        <f>f_anal_disratiodevi(A227,B227,B405)</f>
        <v>-1.78730573446295</v>
      </c>
    </row>
    <row r="228" spans="1:7">
      <c r="A228" s="3" t="s">
        <v>7</v>
      </c>
      <c r="B228" s="4">
        <v>42346</v>
      </c>
      <c r="C228" s="5">
        <f>f_dq_close(A228,B228,1)</f>
        <v>1.527</v>
      </c>
      <c r="D228" s="5">
        <f>f_nav_unit(A228,B228)</f>
        <v>1.548</v>
      </c>
      <c r="E228" s="5">
        <f>f_dq_discountratio(A228,B228)</f>
        <v>-1.35658914728684</v>
      </c>
      <c r="F228" s="6">
        <f t="shared" si="3"/>
        <v>20.7</v>
      </c>
      <c r="G228" s="5">
        <f>f_anal_disratiodevi(A228,B228,B406)</f>
        <v>-2.04977142138219</v>
      </c>
    </row>
    <row r="229" spans="1:7">
      <c r="A229" s="3" t="s">
        <v>7</v>
      </c>
      <c r="B229" s="4">
        <v>42347</v>
      </c>
      <c r="C229" s="5">
        <f>f_dq_close(A229,B229,1)</f>
        <v>1.508</v>
      </c>
      <c r="D229" s="5">
        <f>f_nav_unit(A229,B229)</f>
        <v>1.528</v>
      </c>
      <c r="E229" s="5">
        <f>f_dq_discountratio(A229,B229)</f>
        <v>-1.30890052356021</v>
      </c>
      <c r="F229" s="6">
        <f t="shared" si="3"/>
        <v>21.1</v>
      </c>
      <c r="G229" s="5">
        <f>f_anal_disratiodevi(A229,B229,B407)</f>
        <v>-2.05399959619776</v>
      </c>
    </row>
    <row r="230" spans="1:7">
      <c r="A230" s="3" t="s">
        <v>7</v>
      </c>
      <c r="B230" s="4">
        <v>42348</v>
      </c>
      <c r="C230" s="5">
        <f>f_dq_close(A230,B230,1)</f>
        <v>1.53</v>
      </c>
      <c r="D230" s="5">
        <f>f_nav_unit(A230,B230)</f>
        <v>1.554</v>
      </c>
      <c r="E230" s="5">
        <f>f_dq_discountratio(A230,B230)</f>
        <v>-1.54440154440154</v>
      </c>
      <c r="F230" s="6">
        <f t="shared" si="3"/>
        <v>19.2</v>
      </c>
      <c r="G230" s="5">
        <f>f_anal_disratiodevi(A230,B230,B408)</f>
        <v>-1.97583073006967</v>
      </c>
    </row>
    <row r="231" spans="1:7">
      <c r="A231" s="3" t="s">
        <v>7</v>
      </c>
      <c r="B231" s="4">
        <v>42349</v>
      </c>
      <c r="C231" s="5">
        <f>f_dq_close(A231,B231,1)</f>
        <v>1.522</v>
      </c>
      <c r="D231" s="5">
        <f>f_nav_unit(A231,B231)</f>
        <v>1.532</v>
      </c>
      <c r="E231" s="5">
        <f>f_dq_discountratio(A231,B231)</f>
        <v>-0.652741514360311</v>
      </c>
      <c r="F231" s="6">
        <f t="shared" si="3"/>
        <v>26.5</v>
      </c>
      <c r="G231" s="5">
        <f>f_anal_disratiodevi(A231,B231,B409)</f>
        <v>-1.70573641498976</v>
      </c>
    </row>
    <row r="232" spans="1:7">
      <c r="A232" s="3" t="s">
        <v>7</v>
      </c>
      <c r="B232" s="4">
        <v>42352</v>
      </c>
      <c r="C232" s="5">
        <f>f_dq_close(A232,B232,1)</f>
        <v>1.599</v>
      </c>
      <c r="D232" s="5">
        <f>f_nav_unit(A232,B232)</f>
        <v>1.563</v>
      </c>
      <c r="E232" s="5">
        <f>f_dq_discountratio(A232,B232)</f>
        <v>2.30326295585412</v>
      </c>
      <c r="F232" s="6">
        <f t="shared" si="3"/>
        <v>49.5</v>
      </c>
      <c r="G232" s="5">
        <f>f_anal_disratiodevi(A232,B232,B410)</f>
        <v>-1.74384101394629</v>
      </c>
    </row>
    <row r="233" spans="1:7">
      <c r="A233" s="3" t="s">
        <v>7</v>
      </c>
      <c r="B233" s="4">
        <v>42353</v>
      </c>
      <c r="C233" s="5">
        <f>f_dq_close(A233,B233,1)</f>
        <v>1.611</v>
      </c>
      <c r="D233" s="5">
        <f>f_nav_unit(A233,B233)</f>
        <v>1.597</v>
      </c>
      <c r="E233" s="5">
        <f>f_dq_discountratio(A233,B233)</f>
        <v>0.876643706950531</v>
      </c>
      <c r="F233" s="6">
        <f t="shared" si="3"/>
        <v>39.4</v>
      </c>
      <c r="G233" s="5">
        <f>f_anal_disratiodevi(A233,B233,B411)</f>
        <v>-1.77716941328642</v>
      </c>
    </row>
    <row r="234" spans="1:7">
      <c r="A234" s="3" t="s">
        <v>7</v>
      </c>
      <c r="B234" s="4">
        <v>42354</v>
      </c>
      <c r="C234" s="5">
        <f>f_dq_close(A234,B234,1)</f>
        <v>1.617</v>
      </c>
      <c r="D234" s="5">
        <f>f_nav_unit(A234,B234)</f>
        <v>1.613</v>
      </c>
      <c r="E234" s="5">
        <f>f_dq_discountratio(A234,B234)</f>
        <v>0.247985120892746</v>
      </c>
      <c r="F234" s="6">
        <f t="shared" si="3"/>
        <v>34.6</v>
      </c>
      <c r="G234" s="5">
        <f>f_anal_disratiodevi(A234,B234,B412)</f>
        <v>-1.93864770669678</v>
      </c>
    </row>
    <row r="235" spans="1:7">
      <c r="A235" s="3" t="s">
        <v>7</v>
      </c>
      <c r="B235" s="4">
        <v>42355</v>
      </c>
      <c r="C235" s="5">
        <f>f_dq_close(A235,B235,1)</f>
        <v>1.689</v>
      </c>
      <c r="D235" s="5">
        <f>f_nav_unit(A235,B235)</f>
        <v>1.675</v>
      </c>
      <c r="E235" s="5">
        <f>f_dq_discountratio(A235,B235)</f>
        <v>0.835820895522388</v>
      </c>
      <c r="F235" s="6">
        <f t="shared" si="3"/>
        <v>38.7</v>
      </c>
      <c r="G235" s="5">
        <f>f_anal_disratiodevi(A235,B235,B413)</f>
        <v>-1.7183672813632</v>
      </c>
    </row>
    <row r="236" spans="1:7">
      <c r="A236" s="3" t="s">
        <v>7</v>
      </c>
      <c r="B236" s="4">
        <v>42356</v>
      </c>
      <c r="C236" s="5">
        <f>f_dq_close(A236,B236,1)</f>
        <v>1.667</v>
      </c>
      <c r="D236" s="5">
        <f>f_nav_unit(A236,B236)</f>
        <v>1.667</v>
      </c>
      <c r="E236" s="5">
        <f>f_dq_discountratio(A236,B236)</f>
        <v>0</v>
      </c>
      <c r="F236" s="6">
        <f t="shared" si="3"/>
        <v>32.5</v>
      </c>
      <c r="G236" s="5">
        <f>f_anal_disratiodevi(A236,B236,B414)</f>
        <v>-2.10158221352429</v>
      </c>
    </row>
    <row r="237" spans="1:7">
      <c r="A237" s="3" t="s">
        <v>7</v>
      </c>
      <c r="B237" s="4">
        <v>42359</v>
      </c>
      <c r="C237" s="5">
        <f>f_dq_close(A237,B237,1)</f>
        <v>1.697</v>
      </c>
      <c r="D237" s="5">
        <f>f_nav_unit(A237,B237)</f>
        <v>1.666</v>
      </c>
      <c r="E237" s="5">
        <f>f_dq_discountratio(A237,B237)</f>
        <v>1.8607442977191</v>
      </c>
      <c r="F237" s="6">
        <f t="shared" si="3"/>
        <v>47.5</v>
      </c>
      <c r="G237" s="5">
        <f>f_anal_disratiodevi(A237,B237,B415)</f>
        <v>-2.19412301372919</v>
      </c>
    </row>
    <row r="238" spans="1:7">
      <c r="A238" s="3" t="s">
        <v>7</v>
      </c>
      <c r="B238" s="4">
        <v>42360</v>
      </c>
      <c r="C238" s="5">
        <f>f_dq_close(A238,B238,1)</f>
        <v>1.7</v>
      </c>
      <c r="D238" s="5">
        <f>f_nav_unit(A238,B238)</f>
        <v>1.674</v>
      </c>
      <c r="E238" s="5">
        <f>f_dq_discountratio(A238,B238)</f>
        <v>1.5531660692951</v>
      </c>
      <c r="F238" s="6">
        <f t="shared" si="3"/>
        <v>44.9</v>
      </c>
      <c r="G238" s="5">
        <f>f_anal_disratiodevi(A238,B238,B416)</f>
        <v>-2.11911521557167</v>
      </c>
    </row>
    <row r="239" spans="1:7">
      <c r="A239" s="3" t="s">
        <v>7</v>
      </c>
      <c r="B239" s="4">
        <v>42361</v>
      </c>
      <c r="C239" s="5">
        <f>f_dq_close(A239,B239,1)</f>
        <v>1.644</v>
      </c>
      <c r="D239" s="5">
        <f>f_nav_unit(A239,B239)</f>
        <v>1.624</v>
      </c>
      <c r="E239" s="5">
        <f>f_dq_discountratio(A239,B239)</f>
        <v>1.23152709359604</v>
      </c>
      <c r="F239" s="6">
        <f t="shared" si="3"/>
        <v>42.5</v>
      </c>
      <c r="G239" s="5">
        <f>f_anal_disratiodevi(A239,B239,B417)</f>
        <v>-2.0084702864385</v>
      </c>
    </row>
    <row r="240" spans="1:7">
      <c r="A240" s="3" t="s">
        <v>7</v>
      </c>
      <c r="B240" s="4">
        <v>42362</v>
      </c>
      <c r="C240" s="5">
        <f>f_dq_close(A240,B240,1)</f>
        <v>1.662</v>
      </c>
      <c r="D240" s="5">
        <f>f_nav_unit(A240,B240)</f>
        <v>1.636</v>
      </c>
      <c r="E240" s="5">
        <f>f_dq_discountratio(A240,B240)</f>
        <v>1.58924205378974</v>
      </c>
      <c r="F240" s="6">
        <f t="shared" si="3"/>
        <v>45.1</v>
      </c>
      <c r="G240" s="5">
        <f>f_anal_disratiodevi(A240,B240,B418)</f>
        <v>-1.81380171094542</v>
      </c>
    </row>
    <row r="241" spans="1:7">
      <c r="A241" s="3" t="s">
        <v>7</v>
      </c>
      <c r="B241" s="4">
        <v>42363</v>
      </c>
      <c r="C241" s="5">
        <f>f_dq_close(A241,B241,1)</f>
        <v>1.635</v>
      </c>
      <c r="D241" s="5">
        <f>f_nav_unit(A241,B241)</f>
        <v>1.63</v>
      </c>
      <c r="E241" s="5">
        <f>f_dq_discountratio(A241,B241)</f>
        <v>0.306748466257667</v>
      </c>
      <c r="F241" s="6">
        <f t="shared" si="3"/>
        <v>35.3</v>
      </c>
      <c r="G241" s="5">
        <f>f_anal_disratiodevi(A241,B241,B419)</f>
        <v>-1.78645298747476</v>
      </c>
    </row>
    <row r="242" spans="1:7">
      <c r="A242" s="3" t="s">
        <v>7</v>
      </c>
      <c r="B242" s="4">
        <v>42366</v>
      </c>
      <c r="C242" s="5">
        <f>f_dq_close(A242,B242,1)</f>
        <v>1.565</v>
      </c>
      <c r="D242" s="5">
        <f>f_nav_unit(A242,B242)</f>
        <v>1.573</v>
      </c>
      <c r="E242" s="5">
        <f>f_dq_discountratio(A242,B242)</f>
        <v>-0.508582326764151</v>
      </c>
      <c r="F242" s="6">
        <f t="shared" si="3"/>
        <v>27.6</v>
      </c>
      <c r="G242" s="5">
        <f>f_anal_disratiodevi(A242,B242,B420)</f>
        <v>-2.11574479087712</v>
      </c>
    </row>
    <row r="243" spans="1:7">
      <c r="A243" s="3" t="s">
        <v>7</v>
      </c>
      <c r="B243" s="4">
        <v>42367</v>
      </c>
      <c r="C243" s="5">
        <f>f_dq_close(A243,B243,1)</f>
        <v>1.575</v>
      </c>
      <c r="D243" s="5">
        <f>f_nav_unit(A243,B243)</f>
        <v>1.573</v>
      </c>
      <c r="E243" s="5">
        <f>f_dq_discountratio(A243,B243)</f>
        <v>0.127145581691046</v>
      </c>
      <c r="F243" s="6">
        <f t="shared" si="3"/>
        <v>33.6</v>
      </c>
      <c r="G243" s="5">
        <f>f_anal_disratiodevi(A243,B243,B421)</f>
        <v>-2.20697799254705</v>
      </c>
    </row>
    <row r="244" spans="1:7">
      <c r="A244" s="3" t="s">
        <v>7</v>
      </c>
      <c r="B244" s="4">
        <v>42368</v>
      </c>
      <c r="C244" s="5">
        <f>f_dq_close(A244,B244,1)</f>
        <v>1.586</v>
      </c>
      <c r="D244" s="5">
        <f>f_nav_unit(A244,B244)</f>
        <v>1.599</v>
      </c>
      <c r="E244" s="5">
        <f>f_dq_discountratio(A244,B244)</f>
        <v>-0.813008130081294</v>
      </c>
      <c r="F244" s="6">
        <f t="shared" si="3"/>
        <v>25.4</v>
      </c>
      <c r="G244" s="5">
        <f>f_anal_disratiodevi(A244,B244,B422)</f>
        <v>-2.15409579217887</v>
      </c>
    </row>
    <row r="245" spans="1:7">
      <c r="A245" s="3" t="s">
        <v>7</v>
      </c>
      <c r="B245" s="4">
        <v>42369</v>
      </c>
      <c r="C245" s="5">
        <f>f_dq_close(A245,B245,1)</f>
        <v>1.522</v>
      </c>
      <c r="D245" s="5">
        <f>f_nav_unit(A245,B245)</f>
        <v>1.541</v>
      </c>
      <c r="E245" s="5">
        <f>f_dq_discountratio(A245,B245)</f>
        <v>-1.23296560674886</v>
      </c>
      <c r="F245" s="6">
        <f t="shared" si="3"/>
        <v>21.4</v>
      </c>
      <c r="G245" s="5">
        <f>f_anal_disratiodevi(A245,B245,B423)</f>
        <v>-2.28376941323797</v>
      </c>
    </row>
    <row r="246" spans="1:7">
      <c r="A246" s="3" t="s">
        <v>7</v>
      </c>
      <c r="B246" s="4">
        <v>42373</v>
      </c>
      <c r="C246" s="5">
        <f>f_dq_close(A246,B246,1)</f>
        <v>1.37</v>
      </c>
      <c r="D246" s="5">
        <f>f_nav_unit(A246,B246)</f>
        <v>1.331</v>
      </c>
      <c r="E246" s="5">
        <f>f_dq_discountratio(A246,B246)</f>
        <v>2.93012772351617</v>
      </c>
      <c r="F246" s="6">
        <f t="shared" si="3"/>
        <v>53.8</v>
      </c>
      <c r="G246" s="5">
        <f>f_anal_disratiodevi(A246,B246,B424)</f>
        <v>-2.26557461263856</v>
      </c>
    </row>
    <row r="247" spans="1:7">
      <c r="A247" s="3" t="s">
        <v>7</v>
      </c>
      <c r="B247" s="4">
        <v>42374</v>
      </c>
      <c r="C247" s="5">
        <f>f_dq_close(A247,B247,1)</f>
        <v>1.277</v>
      </c>
      <c r="D247" s="5">
        <f>f_nav_unit(A247,B247)</f>
        <v>1.255</v>
      </c>
      <c r="E247" s="5">
        <f>f_dq_discountratio(A247,B247)</f>
        <v>1.75298804780877</v>
      </c>
      <c r="F247" s="6">
        <f t="shared" si="3"/>
        <v>46.5</v>
      </c>
      <c r="G247" s="5">
        <f>f_anal_disratiodevi(A247,B247,B425)</f>
        <v>-2.34731435203642</v>
      </c>
    </row>
    <row r="248" spans="1:7">
      <c r="A248" s="3" t="s">
        <v>7</v>
      </c>
      <c r="B248" s="4">
        <v>42375</v>
      </c>
      <c r="C248" s="5">
        <f>f_dq_close(A248,B248,1)</f>
        <v>1.275</v>
      </c>
      <c r="D248" s="5">
        <f>f_nav_unit(A248,B248)</f>
        <v>1.301</v>
      </c>
      <c r="E248" s="5">
        <f>f_dq_discountratio(A248,B248)</f>
        <v>-1.99846272098386</v>
      </c>
      <c r="F248" s="6">
        <f t="shared" si="3"/>
        <v>16.5</v>
      </c>
      <c r="G248" s="5">
        <f>f_anal_disratiodevi(A248,B248,B426)</f>
        <v>-2.11011193431758</v>
      </c>
    </row>
    <row r="249" spans="1:7">
      <c r="A249" s="3" t="s">
        <v>7</v>
      </c>
      <c r="B249" s="4">
        <v>42376</v>
      </c>
      <c r="C249" s="5">
        <f>f_dq_close(A249,B249,1)</f>
        <v>1.148</v>
      </c>
      <c r="D249" s="5">
        <f>f_nav_unit(A249,B249)</f>
        <v>1.077</v>
      </c>
      <c r="E249" s="5">
        <f>f_dq_discountratio(A249,B249)</f>
        <v>6.59238625812442</v>
      </c>
      <c r="F249" s="6">
        <f t="shared" si="3"/>
        <v>70.7</v>
      </c>
      <c r="G249" s="5">
        <f>f_anal_disratiodevi(A249,B249,B427)</f>
        <v>-2.22450048957902</v>
      </c>
    </row>
    <row r="250" spans="1:7">
      <c r="A250" s="3" t="s">
        <v>7</v>
      </c>
      <c r="B250" s="4">
        <v>42377</v>
      </c>
      <c r="C250" s="5">
        <f>f_dq_close(A250,B250,1)</f>
        <v>1.049</v>
      </c>
      <c r="D250" s="5">
        <f>f_nav_unit(A250,B250)</f>
        <v>1.061</v>
      </c>
      <c r="E250" s="5">
        <f>f_dq_discountratio(A250,B250)</f>
        <v>-1.13100848256362</v>
      </c>
      <c r="F250" s="6">
        <f t="shared" si="3"/>
        <v>22.2</v>
      </c>
      <c r="G250" s="5">
        <f>f_anal_disratiodevi(A250,B250,B428)</f>
        <v>-2.23682383283417</v>
      </c>
    </row>
    <row r="251" spans="1:7">
      <c r="A251" s="3" t="s">
        <v>7</v>
      </c>
      <c r="B251" s="4">
        <v>42380</v>
      </c>
      <c r="C251" s="5">
        <f>f_dq_close(A251,B251,1)</f>
        <v>0.944</v>
      </c>
      <c r="D251" s="5">
        <f>f_nav_unit(A251,B251)</f>
        <v>0.923</v>
      </c>
      <c r="E251" s="5">
        <f>f_dq_discountratio(A251,B251)</f>
        <v>2.27518959913324</v>
      </c>
      <c r="F251" s="6">
        <f t="shared" si="3"/>
        <v>49.2</v>
      </c>
      <c r="G251" s="5">
        <f>f_anal_disratiodevi(A251,B251,B429)</f>
        <v>-2.21847508520542</v>
      </c>
    </row>
    <row r="252" spans="1:7">
      <c r="A252" s="3" t="s">
        <v>7</v>
      </c>
      <c r="B252" s="4">
        <v>42381</v>
      </c>
      <c r="C252" s="5">
        <f>f_dq_close(A252,B252,1)</f>
        <v>0.956</v>
      </c>
      <c r="D252" s="5">
        <f>f_nav_unit(A252,B252)</f>
        <v>0.954</v>
      </c>
      <c r="E252" s="5">
        <f>f_dq_discountratio(A252,B252)</f>
        <v>0.209643605870014</v>
      </c>
      <c r="F252" s="6">
        <f t="shared" si="3"/>
        <v>34.2</v>
      </c>
      <c r="G252" s="5">
        <f>f_anal_disratiodevi(A252,B252,B430)</f>
        <v>-2.38901930575331</v>
      </c>
    </row>
    <row r="253" spans="1:7">
      <c r="A253" s="3" t="s">
        <v>7</v>
      </c>
      <c r="B253" s="4">
        <v>42382</v>
      </c>
      <c r="C253" s="5">
        <f>f_dq_close(A253,B253,1)</f>
        <v>0.86</v>
      </c>
      <c r="D253" s="5">
        <f>f_nav_unit(A253,B253)</f>
        <v>0.874</v>
      </c>
      <c r="E253" s="5">
        <f>f_dq_discountratio(A253,B253)</f>
        <v>-1.60183066361557</v>
      </c>
      <c r="F253" s="6">
        <f t="shared" si="3"/>
        <v>18.8</v>
      </c>
      <c r="G253" s="5">
        <f>f_anal_disratiodevi(A253,B253,B431)</f>
        <v>-2.61800189619363</v>
      </c>
    </row>
    <row r="254" spans="1:7">
      <c r="A254" s="3" t="s">
        <v>7</v>
      </c>
      <c r="B254" s="4">
        <v>42383</v>
      </c>
      <c r="C254" s="5">
        <f>f_dq_close(A254,B254,1)</f>
        <v>0.946</v>
      </c>
      <c r="D254" s="5">
        <f>f_nav_unit(A254,B254)</f>
        <v>0.98</v>
      </c>
      <c r="E254" s="5">
        <f>f_dq_discountratio(A254,B254)</f>
        <v>-3.46938775510205</v>
      </c>
      <c r="F254" s="6">
        <f t="shared" si="3"/>
        <v>9.7</v>
      </c>
      <c r="G254" s="5">
        <f>f_anal_disratiodevi(A254,B254,B432)</f>
        <v>-2.91856016954855</v>
      </c>
    </row>
    <row r="255" spans="1:7">
      <c r="A255" s="3" t="s">
        <v>7</v>
      </c>
      <c r="B255" s="4">
        <v>42384</v>
      </c>
      <c r="C255" s="5">
        <f>f_dq_close(A255,B255,1)</f>
        <v>0.889</v>
      </c>
      <c r="D255" s="5">
        <f>f_nav_unit(A255,B255)</f>
        <v>0.924</v>
      </c>
      <c r="E255" s="5">
        <f>f_dq_discountratio(A255,B255)</f>
        <v>-3.7878787878788</v>
      </c>
      <c r="F255" s="6">
        <f t="shared" si="3"/>
        <v>9.1</v>
      </c>
      <c r="G255" s="5">
        <f>f_anal_disratiodevi(A255,B255,B433)</f>
        <v>-2.81857842176467</v>
      </c>
    </row>
    <row r="256" spans="1:7">
      <c r="A256" s="3" t="s">
        <v>7</v>
      </c>
      <c r="B256" s="4">
        <v>42387</v>
      </c>
      <c r="C256" s="5">
        <f>f_dq_close(A256,B256,1)</f>
        <v>0.945</v>
      </c>
      <c r="D256" s="5">
        <f>f_nav_unit(A256,B256)</f>
        <v>0.978</v>
      </c>
      <c r="E256" s="5">
        <f>f_dq_discountratio(A256,B256)</f>
        <v>-3.37423312883436</v>
      </c>
      <c r="F256" s="6">
        <f t="shared" si="3"/>
        <v>10.1</v>
      </c>
      <c r="G256" s="5">
        <f>f_anal_disratiodevi(A256,B256,B434)</f>
        <v>-2.60606079250653</v>
      </c>
    </row>
    <row r="257" spans="1:7">
      <c r="A257" s="3" t="s">
        <v>7</v>
      </c>
      <c r="B257" s="4">
        <v>42388</v>
      </c>
      <c r="C257" s="5">
        <f>f_dq_close(A257,B257,1)</f>
        <v>1.017</v>
      </c>
      <c r="D257" s="5">
        <f>f_nav_unit(A257,B257)</f>
        <v>1.039</v>
      </c>
      <c r="E257" s="5">
        <f>f_dq_discountratio(A257,B257)</f>
        <v>-2.11742059672763</v>
      </c>
      <c r="F257" s="6">
        <f t="shared" si="3"/>
        <v>15.7</v>
      </c>
      <c r="G257" s="5">
        <f>f_anal_disratiodevi(A257,B257,B435)</f>
        <v>-2.50142797792331</v>
      </c>
    </row>
    <row r="258" spans="1:7">
      <c r="A258" s="3" t="s">
        <v>7</v>
      </c>
      <c r="B258" s="4">
        <v>42389</v>
      </c>
      <c r="C258" s="5">
        <f>f_dq_close(A258,B258,1)</f>
        <v>0.981</v>
      </c>
      <c r="D258" s="5">
        <f>f_nav_unit(A258,B258)</f>
        <v>1.005</v>
      </c>
      <c r="E258" s="5">
        <f>f_dq_discountratio(A258,B258)</f>
        <v>-2.38805970149253</v>
      </c>
      <c r="F258" s="6">
        <f t="shared" si="3"/>
        <v>14.5</v>
      </c>
      <c r="G258" s="5">
        <f>f_anal_disratiodevi(A258,B258,B436)</f>
        <v>-2.46125093211399</v>
      </c>
    </row>
    <row r="259" spans="1:7">
      <c r="A259" s="3" t="s">
        <v>7</v>
      </c>
      <c r="B259" s="4">
        <v>42390</v>
      </c>
      <c r="C259" s="5">
        <f>f_dq_close(A259,B259,1)</f>
        <v>0.922</v>
      </c>
      <c r="D259" s="5">
        <f>f_nav_unit(A259,B259)</f>
        <v>0.923</v>
      </c>
      <c r="E259" s="5">
        <f>f_dq_discountratio(A259,B259)</f>
        <v>-0.108342361863489</v>
      </c>
      <c r="F259" s="6">
        <f t="shared" ref="F259:F322" si="4">PERCENTRANK($E$2:$E$1106,E259)*100</f>
        <v>31.9</v>
      </c>
      <c r="G259" s="5">
        <f>f_anal_disratiodevi(A259,B259,B437)</f>
        <v>-2.40794087439265</v>
      </c>
    </row>
    <row r="260" spans="1:7">
      <c r="A260" s="3" t="s">
        <v>7</v>
      </c>
      <c r="B260" s="4">
        <v>42391</v>
      </c>
      <c r="C260" s="5">
        <f>f_dq_close(A260,B260,1)</f>
        <v>0.969</v>
      </c>
      <c r="D260" s="5">
        <f>f_nav_unit(A260,B260)</f>
        <v>0.955</v>
      </c>
      <c r="E260" s="5">
        <f>f_dq_discountratio(A260,B260)</f>
        <v>1.46596858638743</v>
      </c>
      <c r="F260" s="6">
        <f t="shared" si="4"/>
        <v>44.2</v>
      </c>
      <c r="G260" s="5">
        <f>f_anal_disratiodevi(A260,B260,B438)</f>
        <v>-2.51119591224741</v>
      </c>
    </row>
    <row r="261" spans="1:7">
      <c r="A261" s="3" t="s">
        <v>7</v>
      </c>
      <c r="B261" s="4">
        <v>42394</v>
      </c>
      <c r="C261" s="5">
        <f>f_dq_close(A261,B261,1)</f>
        <v>0.98</v>
      </c>
      <c r="D261" s="5">
        <f>f_nav_unit(A261,B261)</f>
        <v>0.963</v>
      </c>
      <c r="E261" s="5">
        <f>f_dq_discountratio(A261,B261)</f>
        <v>1.76531671858775</v>
      </c>
      <c r="F261" s="6">
        <f t="shared" si="4"/>
        <v>46.7</v>
      </c>
      <c r="G261" s="5">
        <f>f_anal_disratiodevi(A261,B261,B439)</f>
        <v>-2.39843387656246</v>
      </c>
    </row>
    <row r="262" spans="1:7">
      <c r="A262" s="3" t="s">
        <v>7</v>
      </c>
      <c r="B262" s="4">
        <v>42395</v>
      </c>
      <c r="C262" s="5">
        <f>f_dq_close(A262,B262,1)</f>
        <v>0.882</v>
      </c>
      <c r="D262" s="5">
        <f>f_nav_unit(A262,B262)</f>
        <v>0.819</v>
      </c>
      <c r="E262" s="5">
        <f>f_dq_discountratio(A262,B262)</f>
        <v>7.69230769230771</v>
      </c>
      <c r="F262" s="6">
        <f t="shared" si="4"/>
        <v>74.7</v>
      </c>
      <c r="G262" s="5">
        <f>f_anal_disratiodevi(A262,B262,B440)</f>
        <v>-2.22308920290991</v>
      </c>
    </row>
    <row r="263" spans="1:7">
      <c r="A263" s="3" t="s">
        <v>7</v>
      </c>
      <c r="B263" s="4">
        <v>42396</v>
      </c>
      <c r="C263" s="5">
        <f>f_dq_close(A263,B263,1)</f>
        <v>0.857</v>
      </c>
      <c r="D263" s="5">
        <f>f_nav_unit(A263,B263)</f>
        <v>0.818</v>
      </c>
      <c r="E263" s="5">
        <f>f_dq_discountratio(A263,B263)</f>
        <v>4.7677261613692</v>
      </c>
      <c r="F263" s="6">
        <f t="shared" si="4"/>
        <v>62.7</v>
      </c>
      <c r="G263" s="5">
        <f>f_anal_disratiodevi(A263,B263,B441)</f>
        <v>-2.29518907858295</v>
      </c>
    </row>
    <row r="264" spans="1:7">
      <c r="A264" s="3" t="s">
        <v>7</v>
      </c>
      <c r="B264" s="4">
        <v>42397</v>
      </c>
      <c r="C264" s="5">
        <f>f_dq_close(A264,B264,1)</f>
        <v>0.771</v>
      </c>
      <c r="D264" s="5">
        <f>f_nav_unit(A264,B264)</f>
        <v>0.734</v>
      </c>
      <c r="E264" s="5">
        <f>f_dq_discountratio(A264,B264)</f>
        <v>5.04087193460492</v>
      </c>
      <c r="F264" s="6">
        <f t="shared" si="4"/>
        <v>64.4</v>
      </c>
      <c r="G264" s="5">
        <f>f_anal_disratiodevi(A264,B264,B442)</f>
        <v>-2.15876466183294</v>
      </c>
    </row>
    <row r="265" spans="1:7">
      <c r="A265" s="3" t="s">
        <v>7</v>
      </c>
      <c r="B265" s="4">
        <v>42398</v>
      </c>
      <c r="C265" s="5">
        <f>f_dq_close(A265,B265,1)</f>
        <v>0.803</v>
      </c>
      <c r="D265" s="5">
        <f>f_nav_unit(A265,B265)</f>
        <v>0.812</v>
      </c>
      <c r="E265" s="5">
        <f>f_dq_discountratio(A265,B265)</f>
        <v>-1.10837438423645</v>
      </c>
      <c r="F265" s="6">
        <f t="shared" si="4"/>
        <v>22.7</v>
      </c>
      <c r="G265" s="5">
        <f>f_anal_disratiodevi(A265,B265,B443)</f>
        <v>-1.99438092254726</v>
      </c>
    </row>
    <row r="266" spans="1:7">
      <c r="A266" s="3" t="s">
        <v>7</v>
      </c>
      <c r="B266" s="4">
        <v>42401</v>
      </c>
      <c r="C266" s="5">
        <f>f_dq_close(A266,B266,1)</f>
        <v>0.789</v>
      </c>
      <c r="D266" s="5">
        <f>f_nav_unit(A266,B266)</f>
        <v>0.808</v>
      </c>
      <c r="E266" s="5">
        <f>f_dq_discountratio(A266,B266)</f>
        <v>-2.35148514851485</v>
      </c>
      <c r="F266" s="6">
        <f t="shared" si="4"/>
        <v>14.8</v>
      </c>
      <c r="G266" s="5">
        <f>f_anal_disratiodevi(A266,B266,B444)</f>
        <v>-1.73668790620219</v>
      </c>
    </row>
    <row r="267" spans="1:7">
      <c r="A267" s="3" t="s">
        <v>7</v>
      </c>
      <c r="B267" s="4">
        <v>42402</v>
      </c>
      <c r="C267" s="5">
        <f>f_dq_close(A267,B267,1)</f>
        <v>0.856</v>
      </c>
      <c r="D267" s="5">
        <f>f_nav_unit(A267,B267)</f>
        <v>0.884</v>
      </c>
      <c r="E267" s="5">
        <f>f_dq_discountratio(A267,B267)</f>
        <v>-3.16742081447964</v>
      </c>
      <c r="F267" s="6">
        <f t="shared" si="4"/>
        <v>10.6</v>
      </c>
      <c r="G267" s="5">
        <f>f_anal_disratiodevi(A267,B267,B445)</f>
        <v>-1.40741285270002</v>
      </c>
    </row>
    <row r="268" spans="1:7">
      <c r="A268" s="3" t="s">
        <v>7</v>
      </c>
      <c r="B268" s="4">
        <v>42403</v>
      </c>
      <c r="C268" s="5">
        <f>f_dq_close(A268,B268,1)</f>
        <v>0.881</v>
      </c>
      <c r="D268" s="5">
        <f>f_nav_unit(A268,B268)</f>
        <v>0.897</v>
      </c>
      <c r="E268" s="5">
        <f>f_dq_discountratio(A268,B268)</f>
        <v>-1.78372352285396</v>
      </c>
      <c r="F268" s="6">
        <f t="shared" si="4"/>
        <v>17.4</v>
      </c>
      <c r="G268" s="5">
        <f>f_anal_disratiodevi(A268,B268,B446)</f>
        <v>-1.56791905984277</v>
      </c>
    </row>
    <row r="269" spans="1:7">
      <c r="A269" s="3" t="s">
        <v>7</v>
      </c>
      <c r="B269" s="4">
        <v>42404</v>
      </c>
      <c r="C269" s="5">
        <f>f_dq_close(A269,B269,1)</f>
        <v>0.925</v>
      </c>
      <c r="D269" s="5">
        <f>f_nav_unit(A269,B269)</f>
        <v>0.929</v>
      </c>
      <c r="E269" s="5">
        <f>f_dq_discountratio(A269,B269)</f>
        <v>-0.430570505920347</v>
      </c>
      <c r="F269" s="6">
        <f t="shared" si="4"/>
        <v>28.2</v>
      </c>
      <c r="G269" s="5">
        <f>f_anal_disratiodevi(A269,B269,B447)</f>
        <v>-1.25562937101063</v>
      </c>
    </row>
    <row r="270" spans="1:7">
      <c r="A270" s="3" t="s">
        <v>7</v>
      </c>
      <c r="B270" s="4">
        <v>42405</v>
      </c>
      <c r="C270" s="5">
        <f>f_dq_close(A270,B270,1)</f>
        <v>0.916</v>
      </c>
      <c r="D270" s="5">
        <f>f_nav_unit(A270,B270)</f>
        <v>0.901</v>
      </c>
      <c r="E270" s="5">
        <f>f_dq_discountratio(A270,B270)</f>
        <v>1.66481687014428</v>
      </c>
      <c r="F270" s="6">
        <f t="shared" si="4"/>
        <v>45.6</v>
      </c>
      <c r="G270" s="5">
        <f>f_anal_disratiodevi(A270,B270,B448)</f>
        <v>-1.17161052918175</v>
      </c>
    </row>
    <row r="271" spans="1:7">
      <c r="A271" s="3" t="s">
        <v>7</v>
      </c>
      <c r="B271" s="4">
        <v>42415</v>
      </c>
      <c r="C271" s="5">
        <f>f_dq_close(A271,B271,1)</f>
        <v>0.92</v>
      </c>
      <c r="D271" s="5">
        <f>f_nav_unit(A271,B271)</f>
        <v>0.918</v>
      </c>
      <c r="E271" s="5">
        <f>f_dq_discountratio(A271,B271)</f>
        <v>0.217864923747269</v>
      </c>
      <c r="F271" s="6">
        <f t="shared" si="4"/>
        <v>34.3</v>
      </c>
      <c r="G271" s="5">
        <f>f_anal_disratiodevi(A271,B271,B449)</f>
        <v>-1.16961059144228</v>
      </c>
    </row>
    <row r="272" spans="1:7">
      <c r="A272" s="3" t="s">
        <v>7</v>
      </c>
      <c r="B272" s="4">
        <v>42416</v>
      </c>
      <c r="C272" s="5">
        <f>f_dq_close(A272,B272,1)</f>
        <v>0.994</v>
      </c>
      <c r="D272" s="5">
        <f>f_nav_unit(A272,B272)</f>
        <v>0.998</v>
      </c>
      <c r="E272" s="5">
        <f>f_dq_discountratio(A272,B272)</f>
        <v>-0.400801603206413</v>
      </c>
      <c r="F272" s="6">
        <f t="shared" si="4"/>
        <v>28.8</v>
      </c>
      <c r="G272" s="5">
        <f>f_anal_disratiodevi(A272,B272,B450)</f>
        <v>-0.942115832294204</v>
      </c>
    </row>
    <row r="273" spans="1:7">
      <c r="A273" s="3" t="s">
        <v>7</v>
      </c>
      <c r="B273" s="4">
        <v>42417</v>
      </c>
      <c r="C273" s="5">
        <f>f_dq_close(A273,B273,1)</f>
        <v>1.01</v>
      </c>
      <c r="D273" s="5">
        <f>f_nav_unit(A273,B273)</f>
        <v>1.012</v>
      </c>
      <c r="E273" s="5">
        <f>f_dq_discountratio(A273,B273)</f>
        <v>-0.197628458498023</v>
      </c>
      <c r="F273" s="6">
        <f t="shared" si="4"/>
        <v>30.5</v>
      </c>
      <c r="G273" s="5">
        <f>f_anal_disratiodevi(A273,B273,B451)</f>
        <v>-1.02438607979152</v>
      </c>
    </row>
    <row r="274" spans="1:7">
      <c r="A274" s="3" t="s">
        <v>7</v>
      </c>
      <c r="B274" s="4">
        <v>42418</v>
      </c>
      <c r="C274" s="5">
        <f>f_dq_close(A274,B274,1)</f>
        <v>0.986</v>
      </c>
      <c r="D274" s="5">
        <f>f_nav_unit(A274,B274)</f>
        <v>0.989</v>
      </c>
      <c r="E274" s="5">
        <f>f_dq_discountratio(A274,B274)</f>
        <v>-0.303336703741153</v>
      </c>
      <c r="F274" s="6">
        <f t="shared" si="4"/>
        <v>29.8</v>
      </c>
      <c r="G274" s="5">
        <f>f_anal_disratiodevi(A274,B274,B452)</f>
        <v>-0.903571830426837</v>
      </c>
    </row>
    <row r="275" spans="1:7">
      <c r="A275" s="3" t="s">
        <v>7</v>
      </c>
      <c r="B275" s="4">
        <v>42419</v>
      </c>
      <c r="C275" s="5">
        <f>f_dq_close(A275,B275,1)</f>
        <v>0.996</v>
      </c>
      <c r="D275" s="5">
        <f>f_nav_unit(A275,B275)</f>
        <v>1.009</v>
      </c>
      <c r="E275" s="5">
        <f>f_dq_discountratio(A275,B275)</f>
        <v>-1.28840436075321</v>
      </c>
      <c r="F275" s="6">
        <f t="shared" si="4"/>
        <v>21.1</v>
      </c>
      <c r="G275" s="5">
        <f>f_anal_disratiodevi(A275,B275,B453)</f>
        <v>-1.07278912662704</v>
      </c>
    </row>
    <row r="276" spans="1:7">
      <c r="A276" s="3" t="s">
        <v>7</v>
      </c>
      <c r="B276" s="4">
        <v>42422</v>
      </c>
      <c r="C276" s="5">
        <f>f_dq_close(A276,B276,1)</f>
        <v>1.029</v>
      </c>
      <c r="D276" s="5">
        <f>f_nav_unit(A276,B276)</f>
        <v>1.043</v>
      </c>
      <c r="E276" s="5">
        <f>f_dq_discountratio(A276,B276)</f>
        <v>-1.34228187919463</v>
      </c>
      <c r="F276" s="6">
        <f t="shared" si="4"/>
        <v>20.9</v>
      </c>
      <c r="G276" s="5">
        <f>f_anal_disratiodevi(A276,B276,B454)</f>
        <v>-0.00493022245197283</v>
      </c>
    </row>
    <row r="277" spans="1:7">
      <c r="A277" s="3" t="s">
        <v>7</v>
      </c>
      <c r="B277" s="4">
        <v>42423</v>
      </c>
      <c r="C277" s="5">
        <f>f_dq_close(A277,B277,1)</f>
        <v>0.998</v>
      </c>
      <c r="D277" s="5">
        <f>f_nav_unit(A277,B277)</f>
        <v>1.017</v>
      </c>
      <c r="E277" s="5">
        <f>f_dq_discountratio(A277,B277)</f>
        <v>-1.86823992133726</v>
      </c>
      <c r="F277" s="6">
        <f t="shared" si="4"/>
        <v>17.3</v>
      </c>
      <c r="G277" s="5">
        <f>f_anal_disratiodevi(A277,B277,B455)</f>
        <v>0.322484453761152</v>
      </c>
    </row>
    <row r="278" spans="1:7">
      <c r="A278" s="3" t="s">
        <v>7</v>
      </c>
      <c r="B278" s="4">
        <v>42424</v>
      </c>
      <c r="C278" s="5">
        <f>f_dq_close(A278,B278,1)</f>
        <v>0.982</v>
      </c>
      <c r="D278" s="5">
        <f>f_nav_unit(A278,B278)</f>
        <v>1.001</v>
      </c>
      <c r="E278" s="5">
        <f>f_dq_discountratio(A278,B278)</f>
        <v>-1.89810189810189</v>
      </c>
      <c r="F278" s="6">
        <f t="shared" si="4"/>
        <v>17.1</v>
      </c>
      <c r="G278" s="5">
        <f>f_anal_disratiodevi(A278,B278,B456)</f>
        <v>0.808623020544533</v>
      </c>
    </row>
    <row r="279" spans="1:7">
      <c r="A279" s="3" t="s">
        <v>7</v>
      </c>
      <c r="B279" s="4">
        <v>42425</v>
      </c>
      <c r="C279" s="5">
        <f>f_dq_close(A279,B279,1)</f>
        <v>0.884</v>
      </c>
      <c r="D279" s="5">
        <f>f_nav_unit(A279,B279)</f>
        <v>0.835</v>
      </c>
      <c r="E279" s="5">
        <f>f_dq_discountratio(A279,B279)</f>
        <v>5.86826347305389</v>
      </c>
      <c r="F279" s="6">
        <f t="shared" si="4"/>
        <v>67.7</v>
      </c>
      <c r="G279" s="5">
        <f>f_anal_disratiodevi(A279,B279,B457)</f>
        <v>-0.0755005201439356</v>
      </c>
    </row>
    <row r="280" spans="1:7">
      <c r="A280" s="3" t="s">
        <v>7</v>
      </c>
      <c r="B280" s="4">
        <v>42426</v>
      </c>
      <c r="C280" s="5">
        <f>f_dq_close(A280,B280,1)</f>
        <v>0.837</v>
      </c>
      <c r="D280" s="5">
        <f>f_nav_unit(A280,B280)</f>
        <v>0.812</v>
      </c>
      <c r="E280" s="5">
        <f>f_dq_discountratio(A280,B280)</f>
        <v>3.07881773399015</v>
      </c>
      <c r="F280" s="6">
        <f t="shared" si="4"/>
        <v>54.9</v>
      </c>
      <c r="G280" s="5">
        <f>f_anal_disratiodevi(A280,B280,B458)</f>
        <v>-0.251232910483165</v>
      </c>
    </row>
    <row r="281" spans="1:7">
      <c r="A281" s="3" t="s">
        <v>7</v>
      </c>
      <c r="B281" s="4">
        <v>42429</v>
      </c>
      <c r="C281" s="5">
        <f>f_dq_close(A281,B281,1)</f>
        <v>0.753</v>
      </c>
      <c r="D281" s="5">
        <f>f_nav_unit(A281,B281)</f>
        <v>0.686</v>
      </c>
      <c r="E281" s="5">
        <f>f_dq_discountratio(A281,B281)</f>
        <v>9.7667638483965</v>
      </c>
      <c r="F281" s="6">
        <f t="shared" si="4"/>
        <v>79.4</v>
      </c>
      <c r="G281" s="5">
        <f>f_anal_disratiodevi(A281,B281,B459)</f>
        <v>-0.367252262658758</v>
      </c>
    </row>
    <row r="282" spans="1:7">
      <c r="A282" s="3" t="s">
        <v>7</v>
      </c>
      <c r="B282" s="4">
        <v>42430</v>
      </c>
      <c r="C282" s="5">
        <f>f_dq_close(A282,B282,1)</f>
        <v>0.757</v>
      </c>
      <c r="D282" s="5">
        <f>f_nav_unit(A282,B282)</f>
        <v>0.738</v>
      </c>
      <c r="E282" s="5">
        <f>f_dq_discountratio(A282,B282)</f>
        <v>2.57452574525745</v>
      </c>
      <c r="F282" s="6">
        <f t="shared" si="4"/>
        <v>51.7</v>
      </c>
      <c r="G282" s="5">
        <f>f_anal_disratiodevi(A282,B282,B460)</f>
        <v>0.0672800829057704</v>
      </c>
    </row>
    <row r="283" spans="1:7">
      <c r="A283" s="3" t="s">
        <v>7</v>
      </c>
      <c r="B283" s="4">
        <v>42431</v>
      </c>
      <c r="C283" s="5">
        <f>f_dq_close(A283,B283,1)</f>
        <v>0.82</v>
      </c>
      <c r="D283" s="5">
        <f>f_nav_unit(A283,B283)</f>
        <v>0.814</v>
      </c>
      <c r="E283" s="5">
        <f>f_dq_discountratio(A283,B283)</f>
        <v>0.737100737100738</v>
      </c>
      <c r="F283" s="6">
        <f t="shared" si="4"/>
        <v>38.2</v>
      </c>
      <c r="G283" s="5">
        <f>f_anal_disratiodevi(A283,B283,B461)</f>
        <v>0.63609226967386</v>
      </c>
    </row>
    <row r="284" spans="1:7">
      <c r="A284" s="3" t="s">
        <v>7</v>
      </c>
      <c r="B284" s="4">
        <v>42432</v>
      </c>
      <c r="C284" s="5">
        <f>f_dq_close(A284,B284,1)</f>
        <v>0.798</v>
      </c>
      <c r="D284" s="5">
        <f>f_nav_unit(A284,B284)</f>
        <v>0.808</v>
      </c>
      <c r="E284" s="5">
        <f>f_dq_discountratio(A284,B284)</f>
        <v>-1.23762376237624</v>
      </c>
      <c r="F284" s="6">
        <f t="shared" si="4"/>
        <v>21.3</v>
      </c>
      <c r="G284" s="5">
        <f>f_anal_disratiodevi(A284,B284,B462)</f>
        <v>0.515069777740792</v>
      </c>
    </row>
    <row r="285" spans="1:7">
      <c r="A285" s="3" t="s">
        <v>7</v>
      </c>
      <c r="B285" s="4">
        <v>42433</v>
      </c>
      <c r="C285" s="5">
        <f>f_dq_close(A285,B285,1)</f>
        <v>0.718</v>
      </c>
      <c r="D285" s="5">
        <f>f_nav_unit(A285,B285)</f>
        <v>0.719</v>
      </c>
      <c r="E285" s="5">
        <f>f_dq_discountratio(A285,B285)</f>
        <v>-0.139082058414464</v>
      </c>
      <c r="F285" s="6">
        <f t="shared" si="4"/>
        <v>31.7</v>
      </c>
      <c r="G285" s="5">
        <f>f_anal_disratiodevi(A285,B285,B463)</f>
        <v>0.447969916289817</v>
      </c>
    </row>
    <row r="286" spans="1:7">
      <c r="A286" s="3" t="s">
        <v>7</v>
      </c>
      <c r="B286" s="4">
        <v>42436</v>
      </c>
      <c r="C286" s="5">
        <f>f_dq_close(A286,B286,1)</f>
        <v>0.748</v>
      </c>
      <c r="D286" s="5">
        <f>f_nav_unit(A286,B286)</f>
        <v>0.759</v>
      </c>
      <c r="E286" s="5">
        <f>f_dq_discountratio(A286,B286)</f>
        <v>-1.44927536231885</v>
      </c>
      <c r="F286" s="6">
        <f t="shared" si="4"/>
        <v>19.7</v>
      </c>
      <c r="G286" s="5">
        <f>f_anal_disratiodevi(A286,B286,B464)</f>
        <v>0.332379591070116</v>
      </c>
    </row>
    <row r="287" spans="1:7">
      <c r="A287" s="3" t="s">
        <v>7</v>
      </c>
      <c r="B287" s="4">
        <v>42437</v>
      </c>
      <c r="C287" s="5">
        <f>f_dq_close(A287,B287,1)</f>
        <v>0.785</v>
      </c>
      <c r="D287" s="5">
        <f>f_nav_unit(A287,B287)</f>
        <v>0.801</v>
      </c>
      <c r="E287" s="5">
        <f>f_dq_discountratio(A287,B287)</f>
        <v>-1.99750312109863</v>
      </c>
      <c r="F287" s="6">
        <f t="shared" si="4"/>
        <v>16.6</v>
      </c>
      <c r="G287" s="5">
        <f>f_anal_disratiodevi(A287,B287,B465)</f>
        <v>0.116171542227867</v>
      </c>
    </row>
    <row r="288" spans="1:7">
      <c r="A288" s="3" t="s">
        <v>7</v>
      </c>
      <c r="B288" s="4">
        <v>42438</v>
      </c>
      <c r="C288" s="5">
        <f>f_dq_close(A288,B288,1)</f>
        <v>0.75</v>
      </c>
      <c r="D288" s="5">
        <f>f_nav_unit(A288,B288)</f>
        <v>0.773</v>
      </c>
      <c r="E288" s="5">
        <f>f_dq_discountratio(A288,B288)</f>
        <v>-2.97542043984477</v>
      </c>
      <c r="F288" s="6">
        <f t="shared" si="4"/>
        <v>11.7</v>
      </c>
      <c r="G288" s="5">
        <f>f_anal_disratiodevi(A288,B288,B466)</f>
        <v>0.297649885773625</v>
      </c>
    </row>
    <row r="289" spans="1:7">
      <c r="A289" s="3" t="s">
        <v>7</v>
      </c>
      <c r="B289" s="4">
        <v>42439</v>
      </c>
      <c r="C289" s="5">
        <f>f_dq_close(A289,B289,1)</f>
        <v>0.745</v>
      </c>
      <c r="D289" s="5">
        <f>f_nav_unit(A289,B289)</f>
        <v>0.743</v>
      </c>
      <c r="E289" s="5">
        <f>f_dq_discountratio(A289,B289)</f>
        <v>0.26917900403769</v>
      </c>
      <c r="F289" s="6">
        <f t="shared" si="4"/>
        <v>35.1</v>
      </c>
      <c r="G289" s="5">
        <f>f_anal_disratiodevi(A289,B289,B467)</f>
        <v>0.334503793041814</v>
      </c>
    </row>
    <row r="290" spans="1:7">
      <c r="A290" s="3" t="s">
        <v>7</v>
      </c>
      <c r="B290" s="4">
        <v>42440</v>
      </c>
      <c r="C290" s="5">
        <f>f_dq_close(A290,B290,1)</f>
        <v>0.745</v>
      </c>
      <c r="D290" s="5">
        <f>f_nav_unit(A290,B290)</f>
        <v>0.742</v>
      </c>
      <c r="E290" s="5">
        <f>f_dq_discountratio(A290,B290)</f>
        <v>0.404312668463613</v>
      </c>
      <c r="F290" s="6">
        <f t="shared" si="4"/>
        <v>35.8</v>
      </c>
      <c r="G290" s="5">
        <f>f_anal_disratiodevi(A290,B290,B468)</f>
        <v>0.215138533370674</v>
      </c>
    </row>
    <row r="291" spans="1:7">
      <c r="A291" s="3" t="s">
        <v>7</v>
      </c>
      <c r="B291" s="4">
        <v>42443</v>
      </c>
      <c r="C291" s="5">
        <f>f_dq_close(A291,B291,1)</f>
        <v>0.818</v>
      </c>
      <c r="D291" s="5">
        <f>f_nav_unit(A291,B291)</f>
        <v>0.828</v>
      </c>
      <c r="E291" s="5">
        <f>f_dq_discountratio(A291,B291)</f>
        <v>-1.20772946859904</v>
      </c>
      <c r="F291" s="6">
        <f t="shared" si="4"/>
        <v>21.7</v>
      </c>
      <c r="G291" s="5">
        <f>f_anal_disratiodevi(A291,B291,B469)</f>
        <v>0.453468785814195</v>
      </c>
    </row>
    <row r="292" spans="1:7">
      <c r="A292" s="3" t="s">
        <v>7</v>
      </c>
      <c r="B292" s="4">
        <v>42444</v>
      </c>
      <c r="C292" s="5">
        <f>f_dq_close(A292,B292,1)</f>
        <v>0.797</v>
      </c>
      <c r="D292" s="5">
        <f>f_nav_unit(A292,B292)</f>
        <v>0.804</v>
      </c>
      <c r="E292" s="5">
        <f>f_dq_discountratio(A292,B292)</f>
        <v>-0.870646766169159</v>
      </c>
      <c r="F292" s="6">
        <f t="shared" si="4"/>
        <v>25.1</v>
      </c>
      <c r="G292" s="5">
        <f>f_anal_disratiodevi(A292,B292,B470)</f>
        <v>0.421502615145894</v>
      </c>
    </row>
    <row r="293" spans="1:7">
      <c r="A293" s="3" t="s">
        <v>7</v>
      </c>
      <c r="B293" s="4">
        <v>42445</v>
      </c>
      <c r="C293" s="5">
        <f>f_dq_close(A293,B293,1)</f>
        <v>0.795</v>
      </c>
      <c r="D293" s="5">
        <f>f_nav_unit(A293,B293)</f>
        <v>0.786</v>
      </c>
      <c r="E293" s="5">
        <f>f_dq_discountratio(A293,B293)</f>
        <v>1.14503816793894</v>
      </c>
      <c r="F293" s="6">
        <f t="shared" si="4"/>
        <v>41.7</v>
      </c>
      <c r="G293" s="5">
        <f>f_anal_disratiodevi(A293,B293,B471)</f>
        <v>0.285559170370116</v>
      </c>
    </row>
    <row r="294" spans="1:7">
      <c r="A294" s="3" t="s">
        <v>7</v>
      </c>
      <c r="B294" s="4">
        <v>42446</v>
      </c>
      <c r="C294" s="5">
        <f>f_dq_close(A294,B294,1)</f>
        <v>0.875</v>
      </c>
      <c r="D294" s="5">
        <f>f_nav_unit(A294,B294)</f>
        <v>0.886</v>
      </c>
      <c r="E294" s="5">
        <f>f_dq_discountratio(A294,B294)</f>
        <v>-1.24153498871332</v>
      </c>
      <c r="F294" s="6">
        <f t="shared" si="4"/>
        <v>21.2</v>
      </c>
      <c r="G294" s="5">
        <f>f_anal_disratiodevi(A294,B294,B472)</f>
        <v>0.264845466597803</v>
      </c>
    </row>
    <row r="295" spans="1:7">
      <c r="A295" s="3" t="s">
        <v>7</v>
      </c>
      <c r="B295" s="4">
        <v>42447</v>
      </c>
      <c r="C295" s="5">
        <f>f_dq_close(A295,B295,1)</f>
        <v>0.963</v>
      </c>
      <c r="D295" s="5">
        <f>f_nav_unit(A295,B295)</f>
        <v>0.966</v>
      </c>
      <c r="E295" s="5">
        <f>f_dq_discountratio(A295,B295)</f>
        <v>-0.310559006211175</v>
      </c>
      <c r="F295" s="6">
        <f t="shared" si="4"/>
        <v>29.8</v>
      </c>
      <c r="G295" s="5">
        <f>f_anal_disratiodevi(A295,B295,B473)</f>
        <v>0.483990165625547</v>
      </c>
    </row>
    <row r="296" spans="1:7">
      <c r="A296" s="3" t="s">
        <v>7</v>
      </c>
      <c r="B296" s="4">
        <v>42450</v>
      </c>
      <c r="C296" s="5">
        <f>f_dq_close(A296,B296,1)</f>
        <v>1.021</v>
      </c>
      <c r="D296" s="5">
        <f>f_nav_unit(A296,B296)</f>
        <v>1.009</v>
      </c>
      <c r="E296" s="5">
        <f>f_dq_discountratio(A296,B296)</f>
        <v>1.18929633300298</v>
      </c>
      <c r="F296" s="6">
        <f t="shared" si="4"/>
        <v>42.1</v>
      </c>
      <c r="G296" s="5">
        <f>f_anal_disratiodevi(A296,B296,B474)</f>
        <v>0.876991284829917</v>
      </c>
    </row>
    <row r="297" spans="1:7">
      <c r="A297" s="3" t="s">
        <v>7</v>
      </c>
      <c r="B297" s="4">
        <v>42451</v>
      </c>
      <c r="C297" s="5">
        <f>f_dq_close(A297,B297,1)</f>
        <v>0.998</v>
      </c>
      <c r="D297" s="5">
        <f>f_nav_unit(A297,B297)</f>
        <v>1.003</v>
      </c>
      <c r="E297" s="5">
        <f>f_dq_discountratio(A297,B297)</f>
        <v>-0.498504486540363</v>
      </c>
      <c r="F297" s="6">
        <f t="shared" si="4"/>
        <v>27.8</v>
      </c>
      <c r="G297" s="5">
        <f>f_anal_disratiodevi(A297,B297,B475)</f>
        <v>1.52835536183486</v>
      </c>
    </row>
    <row r="298" spans="1:7">
      <c r="A298" s="3" t="s">
        <v>7</v>
      </c>
      <c r="B298" s="4">
        <v>42452</v>
      </c>
      <c r="C298" s="5">
        <f>f_dq_close(A298,B298,1)</f>
        <v>1.055</v>
      </c>
      <c r="D298" s="5">
        <f>f_nav_unit(A298,B298)</f>
        <v>1.039</v>
      </c>
      <c r="E298" s="5">
        <f>f_dq_discountratio(A298,B298)</f>
        <v>1.53994225216554</v>
      </c>
      <c r="F298" s="6">
        <f t="shared" si="4"/>
        <v>44.7</v>
      </c>
      <c r="G298" s="5">
        <f>f_anal_disratiodevi(A298,B298,B476)</f>
        <v>0.81255960234445</v>
      </c>
    </row>
    <row r="299" spans="1:7">
      <c r="A299" s="3" t="s">
        <v>7</v>
      </c>
      <c r="B299" s="4">
        <v>42453</v>
      </c>
      <c r="C299" s="5">
        <f>f_dq_close(A299,B299,1)</f>
        <v>0.993</v>
      </c>
      <c r="D299" s="5">
        <f>f_nav_unit(A299,B299)</f>
        <v>1.003</v>
      </c>
      <c r="E299" s="5">
        <f>f_dq_discountratio(A299,B299)</f>
        <v>-0.997008973080749</v>
      </c>
      <c r="F299" s="6">
        <f t="shared" si="4"/>
        <v>23.6</v>
      </c>
      <c r="G299" s="5">
        <f>f_anal_disratiodevi(A299,B299,B477)</f>
        <v>1.00965607122392</v>
      </c>
    </row>
    <row r="300" spans="1:7">
      <c r="A300" s="3" t="s">
        <v>7</v>
      </c>
      <c r="B300" s="4">
        <v>42454</v>
      </c>
      <c r="C300" s="5">
        <f>f_dq_close(A300,B300,1)</f>
        <v>0.993</v>
      </c>
      <c r="D300" s="5">
        <f>f_nav_unit(A300,B300)</f>
        <v>0.993</v>
      </c>
      <c r="E300" s="5">
        <f>f_dq_discountratio(A300,B300)</f>
        <v>0</v>
      </c>
      <c r="F300" s="6">
        <f t="shared" si="4"/>
        <v>32.5</v>
      </c>
      <c r="G300" s="5">
        <f>f_anal_disratiodevi(A300,B300,B478)</f>
        <v>1.03755568184881</v>
      </c>
    </row>
    <row r="301" spans="1:7">
      <c r="A301" s="3" t="s">
        <v>7</v>
      </c>
      <c r="B301" s="4">
        <v>42457</v>
      </c>
      <c r="C301" s="5">
        <f>f_dq_close(A301,B301,1)</f>
        <v>0.968</v>
      </c>
      <c r="D301" s="5">
        <f>f_nav_unit(A301,B301)</f>
        <v>0.98</v>
      </c>
      <c r="E301" s="5">
        <f>f_dq_discountratio(A301,B301)</f>
        <v>-1.22448979591837</v>
      </c>
      <c r="F301" s="6">
        <f t="shared" si="4"/>
        <v>21.6</v>
      </c>
      <c r="G301" s="5">
        <f>f_anal_disratiodevi(A301,B301,B479)</f>
        <v>0.550732503212842</v>
      </c>
    </row>
    <row r="302" spans="1:7">
      <c r="A302" s="3" t="s">
        <v>7</v>
      </c>
      <c r="B302" s="4">
        <v>42458</v>
      </c>
      <c r="C302" s="5">
        <f>f_dq_close(A302,B302,1)</f>
        <v>0.936</v>
      </c>
      <c r="D302" s="5">
        <f>f_nav_unit(A302,B302)</f>
        <v>0.938</v>
      </c>
      <c r="E302" s="5">
        <f>f_dq_discountratio(A302,B302)</f>
        <v>-0.213219616204674</v>
      </c>
      <c r="F302" s="6">
        <f t="shared" si="4"/>
        <v>30.3</v>
      </c>
      <c r="G302" s="5">
        <f>f_anal_disratiodevi(A302,B302,B480)</f>
        <v>0.77024164671669</v>
      </c>
    </row>
    <row r="303" spans="1:7">
      <c r="A303" s="3" t="s">
        <v>7</v>
      </c>
      <c r="B303" s="4">
        <v>42459</v>
      </c>
      <c r="C303" s="5">
        <f>f_dq_close(A303,B303,1)</f>
        <v>1.03</v>
      </c>
      <c r="D303" s="5">
        <f>f_nav_unit(A303,B303)</f>
        <v>1.028</v>
      </c>
      <c r="E303" s="5">
        <f>f_dq_discountratio(A303,B303)</f>
        <v>0.194552529182879</v>
      </c>
      <c r="F303" s="6">
        <f t="shared" si="4"/>
        <v>34.1</v>
      </c>
      <c r="G303" s="5">
        <f>f_anal_disratiodevi(A303,B303,B481)</f>
        <v>0.955896367882225</v>
      </c>
    </row>
    <row r="304" spans="1:7">
      <c r="A304" s="3" t="s">
        <v>7</v>
      </c>
      <c r="B304" s="4">
        <v>42460</v>
      </c>
      <c r="C304" s="5">
        <f>f_dq_close(A304,B304,1)</f>
        <v>1.028</v>
      </c>
      <c r="D304" s="5">
        <f>f_nav_unit(A304,B304)</f>
        <v>1.022</v>
      </c>
      <c r="E304" s="5">
        <f>f_dq_discountratio(A304,B304)</f>
        <v>0.58708414872799</v>
      </c>
      <c r="F304" s="6">
        <f t="shared" si="4"/>
        <v>36.7</v>
      </c>
      <c r="G304" s="5">
        <f>f_anal_disratiodevi(A304,B304,B482)</f>
        <v>0.767360858120008</v>
      </c>
    </row>
    <row r="305" spans="1:7">
      <c r="A305" s="3" t="s">
        <v>7</v>
      </c>
      <c r="B305" s="4">
        <v>42461</v>
      </c>
      <c r="C305" s="5">
        <f>f_dq_close(A305,B305,1)</f>
        <v>1.005</v>
      </c>
      <c r="D305" s="5">
        <f>f_nav_unit(A305,B305)</f>
        <v>0.996</v>
      </c>
      <c r="E305" s="5">
        <f>f_dq_discountratio(A305,B305)</f>
        <v>0.903614457831314</v>
      </c>
      <c r="F305" s="6">
        <f t="shared" si="4"/>
        <v>39.5</v>
      </c>
      <c r="G305" s="5">
        <f>f_anal_disratiodevi(A305,B305,B483)</f>
        <v>0.619931550126416</v>
      </c>
    </row>
    <row r="306" spans="1:7">
      <c r="A306" s="3" t="s">
        <v>7</v>
      </c>
      <c r="B306" s="4">
        <v>42465</v>
      </c>
      <c r="C306" s="5">
        <f>f_dq_close(A306,B306,1)</f>
        <v>1.085</v>
      </c>
      <c r="D306" s="5">
        <f>f_nav_unit(A306,B306)</f>
        <v>1.061</v>
      </c>
      <c r="E306" s="5">
        <f>f_dq_discountratio(A306,B306)</f>
        <v>2.26201696512724</v>
      </c>
      <c r="F306" s="6">
        <f t="shared" si="4"/>
        <v>49.1</v>
      </c>
      <c r="G306" s="5">
        <f>f_anal_disratiodevi(A306,B306,B484)</f>
        <v>0.811527703827228</v>
      </c>
    </row>
    <row r="307" spans="1:7">
      <c r="A307" s="3" t="s">
        <v>7</v>
      </c>
      <c r="B307" s="4">
        <v>42466</v>
      </c>
      <c r="C307" s="5">
        <f>f_dq_close(A307,B307,1)</f>
        <v>1.068</v>
      </c>
      <c r="D307" s="5">
        <f>f_nav_unit(A307,B307)</f>
        <v>1.075</v>
      </c>
      <c r="E307" s="5">
        <f>f_dq_discountratio(A307,B307)</f>
        <v>-0.651162790697668</v>
      </c>
      <c r="F307" s="6">
        <f t="shared" si="4"/>
        <v>26.6</v>
      </c>
      <c r="G307" s="5">
        <f>f_anal_disratiodevi(A307,B307,B485)</f>
        <v>1.00653454723098</v>
      </c>
    </row>
    <row r="308" spans="1:7">
      <c r="A308" s="3" t="s">
        <v>7</v>
      </c>
      <c r="B308" s="4">
        <v>42467</v>
      </c>
      <c r="C308" s="5">
        <f>f_dq_close(A308,B308,1)</f>
        <v>1.027</v>
      </c>
      <c r="D308" s="5">
        <f>f_nav_unit(A308,B308)</f>
        <v>1.033</v>
      </c>
      <c r="E308" s="5">
        <f>f_dq_discountratio(A308,B308)</f>
        <v>-0.580832526621489</v>
      </c>
      <c r="F308" s="6">
        <f t="shared" si="4"/>
        <v>27.2</v>
      </c>
      <c r="G308" s="5">
        <f>f_anal_disratiodevi(A308,B308,B486)</f>
        <v>0.927349221756122</v>
      </c>
    </row>
    <row r="309" spans="1:7">
      <c r="A309" s="3" t="s">
        <v>7</v>
      </c>
      <c r="B309" s="4">
        <v>42468</v>
      </c>
      <c r="C309" s="5">
        <f>f_dq_close(A309,B309,1)</f>
        <v>1.017</v>
      </c>
      <c r="D309" s="5">
        <f>f_nav_unit(A309,B309)</f>
        <v>1.017</v>
      </c>
      <c r="E309" s="5">
        <f>f_dq_discountratio(A309,B309)</f>
        <v>0</v>
      </c>
      <c r="F309" s="6">
        <f t="shared" si="4"/>
        <v>32.5</v>
      </c>
      <c r="G309" s="5">
        <f>f_anal_disratiodevi(A309,B309,B487)</f>
        <v>0.888166635688212</v>
      </c>
    </row>
    <row r="310" spans="1:7">
      <c r="A310" s="3" t="s">
        <v>7</v>
      </c>
      <c r="B310" s="4">
        <v>42471</v>
      </c>
      <c r="C310" s="5">
        <f>f_dq_close(A310,B310,1)</f>
        <v>1.052</v>
      </c>
      <c r="D310" s="5">
        <f>f_nav_unit(A310,B310)</f>
        <v>1.062</v>
      </c>
      <c r="E310" s="5">
        <f>f_dq_discountratio(A310,B310)</f>
        <v>-0.941619585687381</v>
      </c>
      <c r="F310" s="6">
        <f t="shared" si="4"/>
        <v>24.1</v>
      </c>
      <c r="G310" s="5">
        <f>f_anal_disratiodevi(A310,B310,B488)</f>
        <v>0.96304786814909</v>
      </c>
    </row>
    <row r="311" spans="1:7">
      <c r="A311" s="3" t="s">
        <v>7</v>
      </c>
      <c r="B311" s="4">
        <v>42472</v>
      </c>
      <c r="C311" s="5">
        <f>f_dq_close(A311,B311,1)</f>
        <v>1.057</v>
      </c>
      <c r="D311" s="5">
        <f>f_nav_unit(A311,B311)</f>
        <v>1.046</v>
      </c>
      <c r="E311" s="5">
        <f>f_dq_discountratio(A311,B311)</f>
        <v>1.05162523900573</v>
      </c>
      <c r="F311" s="6">
        <f t="shared" si="4"/>
        <v>41</v>
      </c>
      <c r="G311" s="5">
        <f>f_anal_disratiodevi(A311,B311,B489)</f>
        <v>0.995849879309584</v>
      </c>
    </row>
    <row r="312" spans="1:7">
      <c r="A312" s="3" t="s">
        <v>7</v>
      </c>
      <c r="B312" s="4">
        <v>42473</v>
      </c>
      <c r="C312" s="5">
        <f>f_dq_close(A312,B312,1)</f>
        <v>1.071</v>
      </c>
      <c r="D312" s="5">
        <f>f_nav_unit(A312,B312)</f>
        <v>1.072</v>
      </c>
      <c r="E312" s="5">
        <f>f_dq_discountratio(A312,B312)</f>
        <v>-0.093283582089565</v>
      </c>
      <c r="F312" s="6">
        <f t="shared" si="4"/>
        <v>32.1</v>
      </c>
      <c r="G312" s="5">
        <f>f_anal_disratiodevi(A312,B312,B490)</f>
        <v>1.14876653698272</v>
      </c>
    </row>
    <row r="313" spans="1:7">
      <c r="A313" s="3" t="s">
        <v>7</v>
      </c>
      <c r="B313" s="4">
        <v>42474</v>
      </c>
      <c r="C313" s="5">
        <f>f_dq_close(A313,B313,1)</f>
        <v>1.119</v>
      </c>
      <c r="D313" s="5">
        <f>f_nav_unit(A313,B313)</f>
        <v>1.098</v>
      </c>
      <c r="E313" s="5">
        <f>f_dq_discountratio(A313,B313)</f>
        <v>1.91256830601092</v>
      </c>
      <c r="F313" s="6">
        <f t="shared" si="4"/>
        <v>47.7</v>
      </c>
      <c r="G313" s="5">
        <f>f_anal_disratiodevi(A313,B313,B491)</f>
        <v>0.687210019434801</v>
      </c>
    </row>
    <row r="314" spans="1:7">
      <c r="A314" s="3" t="s">
        <v>7</v>
      </c>
      <c r="B314" s="4">
        <v>42475</v>
      </c>
      <c r="C314" s="5">
        <f>f_dq_close(A314,B314,1)</f>
        <v>1.093</v>
      </c>
      <c r="D314" s="5">
        <f>f_nav_unit(A314,B314)</f>
        <v>1.086</v>
      </c>
      <c r="E314" s="5">
        <f>f_dq_discountratio(A314,B314)</f>
        <v>0.644567219152847</v>
      </c>
      <c r="F314" s="6">
        <f t="shared" si="4"/>
        <v>37.1</v>
      </c>
      <c r="G314" s="5">
        <f>f_anal_disratiodevi(A314,B314,B492)</f>
        <v>0.580142629761804</v>
      </c>
    </row>
    <row r="315" spans="1:7">
      <c r="A315" s="3" t="s">
        <v>7</v>
      </c>
      <c r="B315" s="4">
        <v>42478</v>
      </c>
      <c r="C315" s="5">
        <f>f_dq_close(A315,B315,1)</f>
        <v>1.057</v>
      </c>
      <c r="D315" s="5">
        <f>f_nav_unit(A315,B315)</f>
        <v>1.045</v>
      </c>
      <c r="E315" s="5">
        <f>f_dq_discountratio(A315,B315)</f>
        <v>1.14832535885168</v>
      </c>
      <c r="F315" s="6">
        <f t="shared" si="4"/>
        <v>41.8</v>
      </c>
      <c r="G315" s="5">
        <f>f_anal_disratiodevi(A315,B315,B493)</f>
        <v>0.540356320782313</v>
      </c>
    </row>
    <row r="316" spans="1:7">
      <c r="A316" s="3" t="s">
        <v>7</v>
      </c>
      <c r="B316" s="4">
        <v>42479</v>
      </c>
      <c r="C316" s="5">
        <f>f_dq_close(A316,B316,1)</f>
        <v>1.06</v>
      </c>
      <c r="D316" s="5">
        <f>f_nav_unit(A316,B316)</f>
        <v>1.051</v>
      </c>
      <c r="E316" s="5">
        <f>f_dq_discountratio(A316,B316)</f>
        <v>0.856327307326366</v>
      </c>
      <c r="F316" s="6">
        <f t="shared" si="4"/>
        <v>39.2</v>
      </c>
      <c r="G316" s="5">
        <f>f_anal_disratiodevi(A316,B316,B494)</f>
        <v>0.428651464321755</v>
      </c>
    </row>
    <row r="317" spans="1:7">
      <c r="A317" s="3" t="s">
        <v>7</v>
      </c>
      <c r="B317" s="4">
        <v>42480</v>
      </c>
      <c r="C317" s="5">
        <f>f_dq_close(A317,B317,1)</f>
        <v>0.96</v>
      </c>
      <c r="D317" s="5">
        <f>f_nav_unit(A317,B317)</f>
        <v>0.941</v>
      </c>
      <c r="E317" s="5">
        <f>f_dq_discountratio(A317,B317)</f>
        <v>2.01912858661</v>
      </c>
      <c r="F317" s="6">
        <f t="shared" si="4"/>
        <v>48.3</v>
      </c>
      <c r="G317" s="5">
        <f>f_anal_disratiodevi(A317,B317,B495)</f>
        <v>0.507791810074716</v>
      </c>
    </row>
    <row r="318" spans="1:7">
      <c r="A318" s="3" t="s">
        <v>7</v>
      </c>
      <c r="B318" s="4">
        <v>42481</v>
      </c>
      <c r="C318" s="5">
        <f>f_dq_close(A318,B318,1)</f>
        <v>0.944</v>
      </c>
      <c r="D318" s="5">
        <f>f_nav_unit(A318,B318)</f>
        <v>0.911</v>
      </c>
      <c r="E318" s="5">
        <f>f_dq_discountratio(A318,B318)</f>
        <v>3.62239297475302</v>
      </c>
      <c r="F318" s="6">
        <f t="shared" si="4"/>
        <v>57.5</v>
      </c>
      <c r="G318" s="5">
        <f>f_anal_disratiodevi(A318,B318,B496)</f>
        <v>1.10916870811678</v>
      </c>
    </row>
    <row r="319" spans="1:7">
      <c r="A319" s="3" t="s">
        <v>7</v>
      </c>
      <c r="B319" s="4">
        <v>42482</v>
      </c>
      <c r="C319" s="5">
        <f>f_dq_close(A319,B319,1)</f>
        <v>0.955</v>
      </c>
      <c r="D319" s="5">
        <f>f_nav_unit(A319,B319)</f>
        <v>0.933</v>
      </c>
      <c r="E319" s="5">
        <f>f_dq_discountratio(A319,B319)</f>
        <v>2.35798499464093</v>
      </c>
      <c r="F319" s="6">
        <f t="shared" si="4"/>
        <v>50</v>
      </c>
      <c r="G319" s="5">
        <f>f_anal_disratiodevi(A319,B319,B497)</f>
        <v>1.52706634266907</v>
      </c>
    </row>
    <row r="320" spans="1:7">
      <c r="A320" s="3" t="s">
        <v>7</v>
      </c>
      <c r="B320" s="4">
        <v>42485</v>
      </c>
      <c r="C320" s="5">
        <f>f_dq_close(A320,B320,1)</f>
        <v>0.941</v>
      </c>
      <c r="D320" s="5">
        <f>f_nav_unit(A320,B320)</f>
        <v>0.924</v>
      </c>
      <c r="E320" s="5">
        <f>f_dq_discountratio(A320,B320)</f>
        <v>1.83982683982682</v>
      </c>
      <c r="F320" s="6">
        <f t="shared" si="4"/>
        <v>47.2</v>
      </c>
      <c r="G320" s="5">
        <f>f_anal_disratiodevi(A320,B320,B498)</f>
        <v>0.925904650097626</v>
      </c>
    </row>
    <row r="321" spans="1:7">
      <c r="A321" s="3" t="s">
        <v>7</v>
      </c>
      <c r="B321" s="4">
        <v>42486</v>
      </c>
      <c r="C321" s="5">
        <f>f_dq_close(A321,B321,1)</f>
        <v>0.975</v>
      </c>
      <c r="D321" s="5">
        <f>f_nav_unit(A321,B321)</f>
        <v>0.95</v>
      </c>
      <c r="E321" s="5">
        <f>f_dq_discountratio(A321,B321)</f>
        <v>2.63157894736843</v>
      </c>
      <c r="F321" s="6">
        <f t="shared" si="4"/>
        <v>52.2</v>
      </c>
      <c r="G321" s="5">
        <f>f_anal_disratiodevi(A321,B321,B499)</f>
        <v>0.807250305561495</v>
      </c>
    </row>
    <row r="322" spans="1:7">
      <c r="A322" s="3" t="s">
        <v>7</v>
      </c>
      <c r="B322" s="4">
        <v>42487</v>
      </c>
      <c r="C322" s="5">
        <f>f_dq_close(A322,B322,1)</f>
        <v>0.951</v>
      </c>
      <c r="D322" s="5">
        <f>f_nav_unit(A322,B322)</f>
        <v>0.942</v>
      </c>
      <c r="E322" s="5">
        <f>f_dq_discountratio(A322,B322)</f>
        <v>0.955414012738864</v>
      </c>
      <c r="F322" s="6">
        <f t="shared" si="4"/>
        <v>40.2</v>
      </c>
      <c r="G322" s="5">
        <f>f_anal_disratiodevi(A322,B322,B500)</f>
        <v>1.205657023795</v>
      </c>
    </row>
    <row r="323" spans="1:7">
      <c r="A323" s="3" t="s">
        <v>7</v>
      </c>
      <c r="B323" s="4">
        <v>42488</v>
      </c>
      <c r="C323" s="5">
        <f>f_dq_close(A323,B323,1)</f>
        <v>0.958</v>
      </c>
      <c r="D323" s="5">
        <f>f_nav_unit(A323,B323)</f>
        <v>0.948</v>
      </c>
      <c r="E323" s="5">
        <f>f_dq_discountratio(A323,B323)</f>
        <v>1.0548523206751</v>
      </c>
      <c r="F323" s="6">
        <f t="shared" ref="F323:F386" si="5">PERCENTRANK($E$2:$E$1106,E323)*100</f>
        <v>41.1</v>
      </c>
      <c r="G323" s="5">
        <f>f_anal_disratiodevi(A323,B323,B501)</f>
        <v>0.812858787207624</v>
      </c>
    </row>
    <row r="324" spans="1:7">
      <c r="A324" s="3" t="s">
        <v>7</v>
      </c>
      <c r="B324" s="4">
        <v>42489</v>
      </c>
      <c r="C324" s="5">
        <f>f_dq_close(A324,B324,1)</f>
        <v>0.939</v>
      </c>
      <c r="D324" s="5">
        <f>f_nav_unit(A324,B324)</f>
        <v>0.934</v>
      </c>
      <c r="E324" s="5">
        <f>f_dq_discountratio(A324,B324)</f>
        <v>0.535331905781566</v>
      </c>
      <c r="F324" s="6">
        <f t="shared" si="5"/>
        <v>36.4</v>
      </c>
      <c r="G324" s="5">
        <f>f_anal_disratiodevi(A324,B324,B502)</f>
        <v>0.815610426561324</v>
      </c>
    </row>
    <row r="325" spans="1:7">
      <c r="A325" s="3" t="s">
        <v>7</v>
      </c>
      <c r="B325" s="4">
        <v>42493</v>
      </c>
      <c r="C325" s="5">
        <f>f_dq_close(A325,B325,1)</f>
        <v>1.001</v>
      </c>
      <c r="D325" s="5">
        <f>f_nav_unit(A325,B325)</f>
        <v>1.003</v>
      </c>
      <c r="E325" s="5">
        <f>f_dq_discountratio(A325,B325)</f>
        <v>-0.19940179461615</v>
      </c>
      <c r="F325" s="6">
        <f t="shared" si="5"/>
        <v>30.4</v>
      </c>
      <c r="G325" s="5">
        <f>f_anal_disratiodevi(A325,B325,B503)</f>
        <v>0.296400214177108</v>
      </c>
    </row>
    <row r="326" spans="1:7">
      <c r="A326" s="3" t="s">
        <v>7</v>
      </c>
      <c r="B326" s="4">
        <v>42494</v>
      </c>
      <c r="C326" s="5">
        <f>f_dq_close(A326,B326,1)</f>
        <v>0.989</v>
      </c>
      <c r="D326" s="5">
        <f>f_nav_unit(A326,B326)</f>
        <v>0.997</v>
      </c>
      <c r="E326" s="5">
        <f>f_dq_discountratio(A326,B326)</f>
        <v>-0.802407221664991</v>
      </c>
      <c r="F326" s="6">
        <f t="shared" si="5"/>
        <v>25.7</v>
      </c>
      <c r="G326" s="5">
        <f>f_anal_disratiodevi(A326,B326,B504)</f>
        <v>0.00232814384224696</v>
      </c>
    </row>
    <row r="327" spans="1:7">
      <c r="A327" s="3" t="s">
        <v>7</v>
      </c>
      <c r="B327" s="4">
        <v>42495</v>
      </c>
      <c r="C327" s="5">
        <f>f_dq_close(A327,B327,1)</f>
        <v>1.001</v>
      </c>
      <c r="D327" s="5">
        <f>f_nav_unit(A327,B327)</f>
        <v>1.009</v>
      </c>
      <c r="E327" s="5">
        <f>f_dq_discountratio(A327,B327)</f>
        <v>-0.792864222001988</v>
      </c>
      <c r="F327" s="6">
        <f t="shared" si="5"/>
        <v>25.9</v>
      </c>
      <c r="G327" s="5">
        <f>f_anal_disratiodevi(A327,B327,B505)</f>
        <v>0.468531398702034</v>
      </c>
    </row>
    <row r="328" spans="1:7">
      <c r="A328" s="3" t="s">
        <v>7</v>
      </c>
      <c r="B328" s="4">
        <v>42496</v>
      </c>
      <c r="C328" s="5">
        <f>f_dq_close(A328,B328,1)</f>
        <v>0.926</v>
      </c>
      <c r="D328" s="5">
        <f>f_nav_unit(A328,B328)</f>
        <v>0.923</v>
      </c>
      <c r="E328" s="5">
        <f>f_dq_discountratio(A328,B328)</f>
        <v>0.325027085590457</v>
      </c>
      <c r="F328" s="6">
        <f t="shared" si="5"/>
        <v>35.5</v>
      </c>
      <c r="G328" s="5">
        <f>f_anal_disratiodevi(A328,B328,B506)</f>
        <v>0.297220340424438</v>
      </c>
    </row>
    <row r="329" spans="1:7">
      <c r="A329" s="3" t="s">
        <v>7</v>
      </c>
      <c r="B329" s="4">
        <v>42499</v>
      </c>
      <c r="C329" s="5">
        <f>f_dq_close(A329,B329,1)</f>
        <v>0.868</v>
      </c>
      <c r="D329" s="5">
        <f>f_nav_unit(A329,B329)</f>
        <v>0.853</v>
      </c>
      <c r="E329" s="5">
        <f>f_dq_discountratio(A329,B329)</f>
        <v>1.75849941383353</v>
      </c>
      <c r="F329" s="6">
        <f t="shared" si="5"/>
        <v>46.6</v>
      </c>
      <c r="G329" s="5">
        <f>f_anal_disratiodevi(A329,B329,B507)</f>
        <v>0.26622232270782</v>
      </c>
    </row>
    <row r="330" spans="1:7">
      <c r="A330" s="3" t="s">
        <v>7</v>
      </c>
      <c r="B330" s="4">
        <v>42500</v>
      </c>
      <c r="C330" s="5">
        <f>f_dq_close(A330,B330,1)</f>
        <v>0.869</v>
      </c>
      <c r="D330" s="5">
        <f>f_nav_unit(A330,B330)</f>
        <v>0.852</v>
      </c>
      <c r="E330" s="5">
        <f>f_dq_discountratio(A330,B330)</f>
        <v>1.99530516431925</v>
      </c>
      <c r="F330" s="6">
        <f t="shared" si="5"/>
        <v>48.1</v>
      </c>
      <c r="G330" s="5">
        <f>f_anal_disratiodevi(A330,B330,B508)</f>
        <v>0.353861193368692</v>
      </c>
    </row>
    <row r="331" spans="1:7">
      <c r="A331" s="3" t="s">
        <v>7</v>
      </c>
      <c r="B331" s="4">
        <v>42501</v>
      </c>
      <c r="C331" s="5">
        <f>f_dq_close(A331,B331,1)</f>
        <v>0.844</v>
      </c>
      <c r="D331" s="5">
        <f>f_nav_unit(A331,B331)</f>
        <v>0.832</v>
      </c>
      <c r="E331" s="5">
        <f>f_dq_discountratio(A331,B331)</f>
        <v>1.44230769230769</v>
      </c>
      <c r="F331" s="6">
        <f t="shared" si="5"/>
        <v>43.8</v>
      </c>
      <c r="G331" s="5">
        <f>f_anal_disratiodevi(A331,B331,B509)</f>
        <v>0.20207178782927</v>
      </c>
    </row>
    <row r="332" spans="1:7">
      <c r="A332" s="3" t="s">
        <v>7</v>
      </c>
      <c r="B332" s="4">
        <v>42502</v>
      </c>
      <c r="C332" s="5">
        <f>f_dq_close(A332,B332,1)</f>
        <v>0.844</v>
      </c>
      <c r="D332" s="5">
        <f>f_nav_unit(A332,B332)</f>
        <v>0.832</v>
      </c>
      <c r="E332" s="5">
        <f>f_dq_discountratio(A332,B332)</f>
        <v>1.44230769230769</v>
      </c>
      <c r="F332" s="6">
        <f t="shared" si="5"/>
        <v>43.8</v>
      </c>
      <c r="G332" s="5">
        <f>f_anal_disratiodevi(A332,B332,B510)</f>
        <v>0.243921576773026</v>
      </c>
    </row>
    <row r="333" spans="1:7">
      <c r="A333" s="3" t="s">
        <v>7</v>
      </c>
      <c r="B333" s="4">
        <v>42503</v>
      </c>
      <c r="C333" s="5">
        <f>f_dq_close(A333,B333,1)</f>
        <v>0.837</v>
      </c>
      <c r="D333" s="5">
        <f>f_nav_unit(A333,B333)</f>
        <v>0.822</v>
      </c>
      <c r="E333" s="5">
        <f>f_dq_discountratio(A333,B333)</f>
        <v>1.82481751824817</v>
      </c>
      <c r="F333" s="6">
        <f t="shared" si="5"/>
        <v>47</v>
      </c>
      <c r="G333" s="5">
        <f>f_anal_disratiodevi(A333,B333,B511)</f>
        <v>0.0893061249607822</v>
      </c>
    </row>
    <row r="334" spans="1:7">
      <c r="A334" s="3" t="s">
        <v>7</v>
      </c>
      <c r="B334" s="4">
        <v>42506</v>
      </c>
      <c r="C334" s="5">
        <f>f_dq_close(A334,B334,1)</f>
        <v>0.863</v>
      </c>
      <c r="D334" s="5">
        <f>f_nav_unit(A334,B334)</f>
        <v>0.852</v>
      </c>
      <c r="E334" s="5">
        <f>f_dq_discountratio(A334,B334)</f>
        <v>1.29107981220657</v>
      </c>
      <c r="F334" s="6">
        <f t="shared" si="5"/>
        <v>42.9</v>
      </c>
      <c r="G334" s="5">
        <f>f_anal_disratiodevi(A334,B334,B512)</f>
        <v>0.0645683401199929</v>
      </c>
    </row>
    <row r="335" spans="1:7">
      <c r="A335" s="3" t="s">
        <v>7</v>
      </c>
      <c r="B335" s="4">
        <v>42507</v>
      </c>
      <c r="C335" s="5">
        <f>f_dq_close(A335,B335,1)</f>
        <v>0.872</v>
      </c>
      <c r="D335" s="5">
        <f>f_nav_unit(A335,B335)</f>
        <v>0.873</v>
      </c>
      <c r="E335" s="5">
        <f>f_dq_discountratio(A335,B335)</f>
        <v>-0.114547537227949</v>
      </c>
      <c r="F335" s="6">
        <f t="shared" si="5"/>
        <v>31.8</v>
      </c>
      <c r="G335" s="5">
        <f>f_anal_disratiodevi(A335,B335,B513)</f>
        <v>0.104094212193074</v>
      </c>
    </row>
    <row r="336" spans="1:7">
      <c r="A336" s="3" t="s">
        <v>7</v>
      </c>
      <c r="B336" s="4">
        <v>42508</v>
      </c>
      <c r="C336" s="5">
        <f>f_dq_close(A336,B336,1)</f>
        <v>0.833</v>
      </c>
      <c r="D336" s="5">
        <f>f_nav_unit(A336,B336)</f>
        <v>0.817</v>
      </c>
      <c r="E336" s="5">
        <f>f_dq_discountratio(A336,B336)</f>
        <v>1.95838433292534</v>
      </c>
      <c r="F336" s="6">
        <f t="shared" si="5"/>
        <v>48</v>
      </c>
      <c r="G336" s="5">
        <f>f_anal_disratiodevi(A336,B336,B514)</f>
        <v>0.20204863399237</v>
      </c>
    </row>
    <row r="337" spans="1:7">
      <c r="A337" s="3" t="s">
        <v>7</v>
      </c>
      <c r="B337" s="4">
        <v>42509</v>
      </c>
      <c r="C337" s="5">
        <f>f_dq_close(A337,B337,1)</f>
        <v>0.839</v>
      </c>
      <c r="D337" s="5">
        <f>f_nav_unit(A337,B337)</f>
        <v>0.833</v>
      </c>
      <c r="E337" s="5">
        <f>f_dq_discountratio(A337,B337)</f>
        <v>0.720288115246093</v>
      </c>
      <c r="F337" s="6">
        <f t="shared" si="5"/>
        <v>37.8</v>
      </c>
      <c r="G337" s="5">
        <f>f_anal_disratiodevi(A337,B337,B515)</f>
        <v>0.162910227223469</v>
      </c>
    </row>
    <row r="338" spans="1:7">
      <c r="A338" s="3" t="s">
        <v>7</v>
      </c>
      <c r="B338" s="4">
        <v>42510</v>
      </c>
      <c r="C338" s="5">
        <f>f_dq_close(A338,B338,1)</f>
        <v>0.867</v>
      </c>
      <c r="D338" s="5">
        <f>f_nav_unit(A338,B338)</f>
        <v>0.859</v>
      </c>
      <c r="E338" s="5">
        <f>f_dq_discountratio(A338,B338)</f>
        <v>0.93131548311991</v>
      </c>
      <c r="F338" s="6">
        <f t="shared" si="5"/>
        <v>39.9</v>
      </c>
      <c r="G338" s="5">
        <f>f_anal_disratiodevi(A338,B338,B516)</f>
        <v>0.24408790649109</v>
      </c>
    </row>
    <row r="339" spans="1:7">
      <c r="A339" s="3" t="s">
        <v>7</v>
      </c>
      <c r="B339" s="4">
        <v>42513</v>
      </c>
      <c r="C339" s="5">
        <f>f_dq_close(A339,B339,1)</f>
        <v>0.879</v>
      </c>
      <c r="D339" s="5">
        <f>f_nav_unit(A339,B339)</f>
        <v>0.889</v>
      </c>
      <c r="E339" s="5">
        <f>f_dq_discountratio(A339,B339)</f>
        <v>-1.12485939257593</v>
      </c>
      <c r="F339" s="6">
        <f t="shared" si="5"/>
        <v>22.3</v>
      </c>
      <c r="G339" s="5">
        <f>f_anal_disratiodevi(A339,B339,B517)</f>
        <v>0.074984153278012</v>
      </c>
    </row>
    <row r="340" spans="1:7">
      <c r="A340" s="3" t="s">
        <v>7</v>
      </c>
      <c r="B340" s="4">
        <v>42514</v>
      </c>
      <c r="C340" s="5">
        <f>f_dq_close(A340,B340,1)</f>
        <v>0.866</v>
      </c>
      <c r="D340" s="5">
        <f>f_nav_unit(A340,B340)</f>
        <v>0.868</v>
      </c>
      <c r="E340" s="5">
        <f>f_dq_discountratio(A340,B340)</f>
        <v>-0.230414746543783</v>
      </c>
      <c r="F340" s="6">
        <f t="shared" si="5"/>
        <v>30.1</v>
      </c>
      <c r="G340" s="5">
        <f>f_anal_disratiodevi(A340,B340,B518)</f>
        <v>0.0635421613968244</v>
      </c>
    </row>
    <row r="341" spans="1:7">
      <c r="A341" s="3" t="s">
        <v>7</v>
      </c>
      <c r="B341" s="4">
        <v>42515</v>
      </c>
      <c r="C341" s="5">
        <f>f_dq_close(A341,B341,1)</f>
        <v>0.87</v>
      </c>
      <c r="D341" s="5">
        <f>f_nav_unit(A341,B341)</f>
        <v>0.86</v>
      </c>
      <c r="E341" s="5">
        <f>f_dq_discountratio(A341,B341)</f>
        <v>1.16279069767442</v>
      </c>
      <c r="F341" s="6">
        <f t="shared" si="5"/>
        <v>41.9</v>
      </c>
      <c r="G341" s="5">
        <f>f_anal_disratiodevi(A341,B341,B519)</f>
        <v>0.258480458810068</v>
      </c>
    </row>
    <row r="342" spans="1:7">
      <c r="A342" s="3" t="s">
        <v>7</v>
      </c>
      <c r="B342" s="4">
        <v>42516</v>
      </c>
      <c r="C342" s="5">
        <f>f_dq_close(A342,B342,1)</f>
        <v>0.894</v>
      </c>
      <c r="D342" s="5">
        <f>f_nav_unit(A342,B342)</f>
        <v>0.878</v>
      </c>
      <c r="E342" s="5">
        <f>f_dq_discountratio(A342,B342)</f>
        <v>1.82232346241458</v>
      </c>
      <c r="F342" s="6">
        <f t="shared" si="5"/>
        <v>46.9</v>
      </c>
      <c r="G342" s="5">
        <f>f_anal_disratiodevi(A342,B342,B520)</f>
        <v>0.0678023859128066</v>
      </c>
    </row>
    <row r="343" spans="1:7">
      <c r="A343" s="3" t="s">
        <v>7</v>
      </c>
      <c r="B343" s="4">
        <v>42517</v>
      </c>
      <c r="C343" s="5">
        <f>f_dq_close(A343,B343,1)</f>
        <v>0.882</v>
      </c>
      <c r="D343" s="5">
        <f>f_nav_unit(A343,B343)</f>
        <v>0.864</v>
      </c>
      <c r="E343" s="5">
        <f>f_dq_discountratio(A343,B343)</f>
        <v>2.08333333333333</v>
      </c>
      <c r="F343" s="6">
        <f t="shared" si="5"/>
        <v>48.5</v>
      </c>
      <c r="G343" s="5">
        <f>f_anal_disratiodevi(A343,B343,B521)</f>
        <v>0.294269601758052</v>
      </c>
    </row>
    <row r="344" spans="1:7">
      <c r="A344" s="3" t="s">
        <v>7</v>
      </c>
      <c r="B344" s="4">
        <v>42520</v>
      </c>
      <c r="C344" s="5">
        <f>f_dq_close(A344,B344,1)</f>
        <v>0.872</v>
      </c>
      <c r="D344" s="5">
        <f>f_nav_unit(A344,B344)</f>
        <v>0.852</v>
      </c>
      <c r="E344" s="5">
        <f>f_dq_discountratio(A344,B344)</f>
        <v>2.3474178403756</v>
      </c>
      <c r="F344" s="6">
        <f t="shared" si="5"/>
        <v>49.9</v>
      </c>
      <c r="G344" s="5">
        <f>f_anal_disratiodevi(A344,B344,B522)</f>
        <v>0.176616087613903</v>
      </c>
    </row>
    <row r="345" spans="1:7">
      <c r="A345" s="3" t="s">
        <v>7</v>
      </c>
      <c r="B345" s="4">
        <v>42521</v>
      </c>
      <c r="C345" s="5">
        <f>f_dq_close(A345,B345,1)</f>
        <v>0.959</v>
      </c>
      <c r="D345" s="5">
        <f>f_nav_unit(A345,B345)</f>
        <v>0.944</v>
      </c>
      <c r="E345" s="5">
        <f>f_dq_discountratio(A345,B345)</f>
        <v>1.58898305084747</v>
      </c>
      <c r="F345" s="6">
        <f t="shared" si="5"/>
        <v>45</v>
      </c>
      <c r="G345" s="5">
        <f>f_anal_disratiodevi(A345,B345,B523)</f>
        <v>0.0654426881988854</v>
      </c>
    </row>
    <row r="346" spans="1:7">
      <c r="A346" s="3" t="s">
        <v>7</v>
      </c>
      <c r="B346" s="4">
        <v>42522</v>
      </c>
      <c r="C346" s="5">
        <f>f_dq_close(A346,B346,1)</f>
        <v>0.956</v>
      </c>
      <c r="D346" s="5">
        <f>f_nav_unit(A346,B346)</f>
        <v>0.951</v>
      </c>
      <c r="E346" s="5">
        <f>f_dq_discountratio(A346,B346)</f>
        <v>0.525762355415349</v>
      </c>
      <c r="F346" s="6">
        <f t="shared" si="5"/>
        <v>36.2</v>
      </c>
      <c r="G346" s="5">
        <f>f_anal_disratiodevi(A346,B346,B524)</f>
        <v>-0.0291433984261291</v>
      </c>
    </row>
    <row r="347" spans="1:7">
      <c r="A347" s="3" t="s">
        <v>7</v>
      </c>
      <c r="B347" s="4">
        <v>42523</v>
      </c>
      <c r="C347" s="5">
        <f>f_dq_close(A347,B347,1)</f>
        <v>0.968</v>
      </c>
      <c r="D347" s="5">
        <f>f_nav_unit(A347,B347)</f>
        <v>0.969</v>
      </c>
      <c r="E347" s="5">
        <f>f_dq_discountratio(A347,B347)</f>
        <v>-0.10319917440661</v>
      </c>
      <c r="F347" s="6">
        <f t="shared" si="5"/>
        <v>32</v>
      </c>
      <c r="G347" s="5">
        <f>f_anal_disratiodevi(A347,B347,B525)</f>
        <v>0.111898460038132</v>
      </c>
    </row>
    <row r="348" spans="1:7">
      <c r="A348" s="3" t="s">
        <v>7</v>
      </c>
      <c r="B348" s="4">
        <v>42524</v>
      </c>
      <c r="C348" s="5">
        <f>f_dq_close(A348,B348,1)</f>
        <v>0.991</v>
      </c>
      <c r="D348" s="5">
        <f>f_nav_unit(A348,B348)</f>
        <v>1.009</v>
      </c>
      <c r="E348" s="5">
        <f>f_dq_discountratio(A348,B348)</f>
        <v>-1.78394449950445</v>
      </c>
      <c r="F348" s="6">
        <f t="shared" si="5"/>
        <v>17.3</v>
      </c>
      <c r="G348" s="5">
        <f>f_anal_disratiodevi(A348,B348,B526)</f>
        <v>0.0319982092599089</v>
      </c>
    </row>
    <row r="349" spans="1:7">
      <c r="A349" s="3" t="s">
        <v>7</v>
      </c>
      <c r="B349" s="4">
        <v>42527</v>
      </c>
      <c r="C349" s="5">
        <f>f_dq_close(A349,B349,1)</f>
        <v>0.989</v>
      </c>
      <c r="D349" s="5">
        <f>f_nav_unit(A349,B349)</f>
        <v>1.003</v>
      </c>
      <c r="E349" s="5">
        <f>f_dq_discountratio(A349,B349)</f>
        <v>-1.39581256231305</v>
      </c>
      <c r="F349" s="6">
        <f t="shared" si="5"/>
        <v>20.3</v>
      </c>
      <c r="G349" s="5">
        <f>f_anal_disratiodevi(A349,B349,B527)</f>
        <v>0.0663210224605071</v>
      </c>
    </row>
    <row r="350" spans="1:7">
      <c r="A350" s="3" t="s">
        <v>7</v>
      </c>
      <c r="B350" s="4">
        <v>42528</v>
      </c>
      <c r="C350" s="5">
        <f>f_dq_close(A350,B350,1)</f>
        <v>0.994</v>
      </c>
      <c r="D350" s="5">
        <f>f_nav_unit(A350,B350)</f>
        <v>1.001</v>
      </c>
      <c r="E350" s="5">
        <f>f_dq_discountratio(A350,B350)</f>
        <v>-0.699300699300687</v>
      </c>
      <c r="F350" s="6">
        <f t="shared" si="5"/>
        <v>26.3</v>
      </c>
      <c r="G350" s="5">
        <f>f_anal_disratiodevi(A350,B350,B528)</f>
        <v>-0.0109133043973284</v>
      </c>
    </row>
    <row r="351" spans="1:7">
      <c r="A351" s="3" t="s">
        <v>7</v>
      </c>
      <c r="B351" s="4">
        <v>42529</v>
      </c>
      <c r="C351" s="5">
        <f>f_dq_close(A351,B351,1)</f>
        <v>0.997</v>
      </c>
      <c r="D351" s="5">
        <f>f_nav_unit(A351,B351)</f>
        <v>0.99</v>
      </c>
      <c r="E351" s="5">
        <f>f_dq_discountratio(A351,B351)</f>
        <v>0.707070707070701</v>
      </c>
      <c r="F351" s="6">
        <f t="shared" si="5"/>
        <v>37.7</v>
      </c>
      <c r="G351" s="5">
        <f>f_anal_disratiodevi(A351,B351,B529)</f>
        <v>-0.271430269300825</v>
      </c>
    </row>
    <row r="352" spans="1:7">
      <c r="A352" s="3" t="s">
        <v>7</v>
      </c>
      <c r="B352" s="4">
        <v>42534</v>
      </c>
      <c r="C352" s="5">
        <f>f_dq_close(A352,B352,1)</f>
        <v>0.897</v>
      </c>
      <c r="D352" s="5">
        <f>f_nav_unit(A352,B352)</f>
        <v>0.876</v>
      </c>
      <c r="E352" s="5">
        <f>f_dq_discountratio(A352,B352)</f>
        <v>2.3972602739726</v>
      </c>
      <c r="F352" s="6">
        <f t="shared" si="5"/>
        <v>50.3</v>
      </c>
      <c r="G352" s="5">
        <f>f_anal_disratiodevi(A352,B352,B530)</f>
        <v>-0.539366116581253</v>
      </c>
    </row>
    <row r="353" spans="1:7">
      <c r="A353" s="3" t="s">
        <v>7</v>
      </c>
      <c r="B353" s="4">
        <v>42535</v>
      </c>
      <c r="C353" s="5">
        <f>f_dq_close(A353,B353,1)</f>
        <v>0.889</v>
      </c>
      <c r="D353" s="5">
        <f>f_nav_unit(A353,B353)</f>
        <v>0.878</v>
      </c>
      <c r="E353" s="5">
        <f>f_dq_discountratio(A353,B353)</f>
        <v>1.25284738041003</v>
      </c>
      <c r="F353" s="6">
        <f t="shared" si="5"/>
        <v>42.7</v>
      </c>
      <c r="G353" s="5">
        <f>f_anal_disratiodevi(A353,B353,B531)</f>
        <v>-0.24986501770846</v>
      </c>
    </row>
    <row r="354" spans="1:7">
      <c r="A354" s="3" t="s">
        <v>7</v>
      </c>
      <c r="B354" s="4">
        <v>42536</v>
      </c>
      <c r="C354" s="5">
        <f>f_dq_close(A354,B354,1)</f>
        <v>0.946</v>
      </c>
      <c r="D354" s="5">
        <f>f_nav_unit(A354,B354)</f>
        <v>0.937</v>
      </c>
      <c r="E354" s="5">
        <f>f_dq_discountratio(A354,B354)</f>
        <v>0.960512273212366</v>
      </c>
      <c r="F354" s="6">
        <f t="shared" si="5"/>
        <v>40.3</v>
      </c>
      <c r="G354" s="5">
        <f>f_anal_disratiodevi(A354,B354,B532)</f>
        <v>-0.258851920462447</v>
      </c>
    </row>
    <row r="355" spans="1:7">
      <c r="A355" s="3" t="s">
        <v>7</v>
      </c>
      <c r="B355" s="4">
        <v>42537</v>
      </c>
      <c r="C355" s="5">
        <f>f_dq_close(A355,B355,1)</f>
        <v>0.919</v>
      </c>
      <c r="D355" s="5">
        <f>f_nav_unit(A355,B355)</f>
        <v>0.915</v>
      </c>
      <c r="E355" s="5">
        <f>f_dq_discountratio(A355,B355)</f>
        <v>0.437158469945365</v>
      </c>
      <c r="F355" s="6">
        <f t="shared" si="5"/>
        <v>36</v>
      </c>
      <c r="G355" s="5">
        <f>f_anal_disratiodevi(A355,B355,B533)</f>
        <v>-0.209706136784854</v>
      </c>
    </row>
    <row r="356" spans="1:7">
      <c r="A356" s="3" t="s">
        <v>7</v>
      </c>
      <c r="B356" s="4">
        <v>42538</v>
      </c>
      <c r="C356" s="5">
        <f>f_dq_close(A356,B356,1)</f>
        <v>0.934</v>
      </c>
      <c r="D356" s="5">
        <f>f_nav_unit(A356,B356)</f>
        <v>0.933</v>
      </c>
      <c r="E356" s="5">
        <f>f_dq_discountratio(A356,B356)</f>
        <v>0.107181136120049</v>
      </c>
      <c r="F356" s="6">
        <f t="shared" si="5"/>
        <v>33.5</v>
      </c>
      <c r="G356" s="5">
        <f>f_anal_disratiodevi(A356,B356,B534)</f>
        <v>-0.438551005877055</v>
      </c>
    </row>
    <row r="357" spans="1:7">
      <c r="A357" s="3" t="s">
        <v>7</v>
      </c>
      <c r="B357" s="4">
        <v>42541</v>
      </c>
      <c r="C357" s="5">
        <f>f_dq_close(A357,B357,1)</f>
        <v>0.929</v>
      </c>
      <c r="D357" s="5">
        <f>f_nav_unit(A357,B357)</f>
        <v>0.931</v>
      </c>
      <c r="E357" s="5">
        <f>f_dq_discountratio(A357,B357)</f>
        <v>-0.214822771213752</v>
      </c>
      <c r="F357" s="6">
        <f t="shared" si="5"/>
        <v>30.2</v>
      </c>
      <c r="G357" s="5">
        <f>f_anal_disratiodevi(A357,B357,B535)</f>
        <v>-0.410379203827781</v>
      </c>
    </row>
    <row r="358" spans="1:7">
      <c r="A358" s="3" t="s">
        <v>7</v>
      </c>
      <c r="B358" s="4">
        <v>42542</v>
      </c>
      <c r="C358" s="5">
        <f>f_dq_close(A358,B358,1)</f>
        <v>0.917</v>
      </c>
      <c r="D358" s="5">
        <f>f_nav_unit(A358,B358)</f>
        <v>0.911</v>
      </c>
      <c r="E358" s="5">
        <f>f_dq_discountratio(A358,B358)</f>
        <v>0.658616904500553</v>
      </c>
      <c r="F358" s="6">
        <f t="shared" si="5"/>
        <v>37.5</v>
      </c>
      <c r="G358" s="5">
        <f>f_anal_disratiodevi(A358,B358,B536)</f>
        <v>-0.268603061738012</v>
      </c>
    </row>
    <row r="359" spans="1:7">
      <c r="A359" s="3" t="s">
        <v>7</v>
      </c>
      <c r="B359" s="4">
        <v>42543</v>
      </c>
      <c r="C359" s="5">
        <f>f_dq_close(A359,B359,1)</f>
        <v>0.953</v>
      </c>
      <c r="D359" s="5">
        <f>f_nav_unit(A359,B359)</f>
        <v>0.957</v>
      </c>
      <c r="E359" s="5">
        <f>f_dq_discountratio(A359,B359)</f>
        <v>-0.417972831765934</v>
      </c>
      <c r="F359" s="6">
        <f t="shared" si="5"/>
        <v>28.4</v>
      </c>
      <c r="G359" s="5">
        <f>f_anal_disratiodevi(A359,B359,B537)</f>
        <v>-0.336072594207784</v>
      </c>
    </row>
    <row r="360" spans="1:7">
      <c r="A360" s="3" t="s">
        <v>7</v>
      </c>
      <c r="B360" s="4">
        <v>42544</v>
      </c>
      <c r="C360" s="5">
        <f>f_dq_close(A360,B360,1)</f>
        <v>0.941</v>
      </c>
      <c r="D360" s="5">
        <f>f_nav_unit(A360,B360)</f>
        <v>0.95</v>
      </c>
      <c r="E360" s="5">
        <f>f_dq_discountratio(A360,B360)</f>
        <v>-0.94736842105263</v>
      </c>
      <c r="F360" s="6">
        <f t="shared" si="5"/>
        <v>24</v>
      </c>
      <c r="G360" s="5">
        <f>f_anal_disratiodevi(A360,B360,B538)</f>
        <v>-0.493348402526458</v>
      </c>
    </row>
    <row r="361" spans="1:7">
      <c r="A361" s="3" t="s">
        <v>7</v>
      </c>
      <c r="B361" s="4">
        <v>42545</v>
      </c>
      <c r="C361" s="5">
        <f>f_dq_close(A361,B361,1)</f>
        <v>0.931</v>
      </c>
      <c r="D361" s="5">
        <f>f_nav_unit(A361,B361)</f>
        <v>0.94</v>
      </c>
      <c r="E361" s="5">
        <f>f_dq_discountratio(A361,B361)</f>
        <v>-0.957446808510631</v>
      </c>
      <c r="F361" s="6">
        <f t="shared" si="5"/>
        <v>24</v>
      </c>
      <c r="G361" s="5">
        <f>f_anal_disratiodevi(A361,B361,B539)</f>
        <v>-0.393407427460359</v>
      </c>
    </row>
    <row r="362" spans="1:7">
      <c r="A362" s="3" t="s">
        <v>7</v>
      </c>
      <c r="B362" s="4">
        <v>42548</v>
      </c>
      <c r="C362" s="5">
        <f>f_dq_close(A362,B362,1)</f>
        <v>0.983</v>
      </c>
      <c r="D362" s="5">
        <f>f_nav_unit(A362,B362)</f>
        <v>0.998</v>
      </c>
      <c r="E362" s="5">
        <f>f_dq_discountratio(A362,B362)</f>
        <v>-1.50300601202404</v>
      </c>
      <c r="F362" s="6">
        <f t="shared" si="5"/>
        <v>19.4</v>
      </c>
      <c r="G362" s="5">
        <f>f_anal_disratiodevi(A362,B362,B540)</f>
        <v>-0.556335522967882</v>
      </c>
    </row>
    <row r="363" spans="1:7">
      <c r="A363" s="3" t="s">
        <v>7</v>
      </c>
      <c r="B363" s="4">
        <v>42549</v>
      </c>
      <c r="C363" s="5">
        <f>f_dq_close(A363,B363,1)</f>
        <v>1.001</v>
      </c>
      <c r="D363" s="5">
        <f>f_nav_unit(A363,B363)</f>
        <v>1.018</v>
      </c>
      <c r="E363" s="5">
        <f>f_dq_discountratio(A363,B363)</f>
        <v>-1.66994106090375</v>
      </c>
      <c r="F363" s="6">
        <f t="shared" si="5"/>
        <v>18</v>
      </c>
      <c r="G363" s="5">
        <f>f_anal_disratiodevi(A363,B363,B541)</f>
        <v>-0.343046823005072</v>
      </c>
    </row>
    <row r="364" spans="1:7">
      <c r="A364" s="3" t="s">
        <v>7</v>
      </c>
      <c r="B364" s="4">
        <v>42550</v>
      </c>
      <c r="C364" s="5">
        <f>f_dq_close(A364,B364,1)</f>
        <v>1.001</v>
      </c>
      <c r="D364" s="5">
        <f>f_nav_unit(A364,B364)</f>
        <v>1.012</v>
      </c>
      <c r="E364" s="5">
        <f>f_dq_discountratio(A364,B364)</f>
        <v>-1.08695652173915</v>
      </c>
      <c r="F364" s="6">
        <f t="shared" si="5"/>
        <v>23</v>
      </c>
      <c r="G364" s="5">
        <f>f_anal_disratiodevi(A364,B364,B542)</f>
        <v>-0.292213482735665</v>
      </c>
    </row>
    <row r="365" spans="1:7">
      <c r="A365" s="3" t="s">
        <v>7</v>
      </c>
      <c r="B365" s="4">
        <v>42551</v>
      </c>
      <c r="C365" s="5">
        <f>f_dq_close(A365,B365,1)</f>
        <v>1.004</v>
      </c>
      <c r="D365" s="5">
        <f>f_nav_unit(A365,B365)</f>
        <v>1.025</v>
      </c>
      <c r="E365" s="5">
        <f>f_dq_discountratio(A365,B365)</f>
        <v>-2.04878048780487</v>
      </c>
      <c r="F365" s="6">
        <f t="shared" si="5"/>
        <v>16.2</v>
      </c>
      <c r="G365" s="5">
        <f>f_anal_disratiodevi(A365,B365,B543)</f>
        <v>-0.350585478753547</v>
      </c>
    </row>
    <row r="366" spans="1:7">
      <c r="A366" s="3" t="s">
        <v>7</v>
      </c>
      <c r="B366" s="4">
        <v>42552</v>
      </c>
      <c r="C366" s="5">
        <f>f_dq_close(A366,B366,1)</f>
        <v>0.991</v>
      </c>
      <c r="D366" s="5">
        <f>f_nav_unit(A366,B366)</f>
        <v>1.011</v>
      </c>
      <c r="E366" s="5">
        <f>f_dq_discountratio(A366,B366)</f>
        <v>-1.9782393669634</v>
      </c>
      <c r="F366" s="6">
        <f t="shared" si="5"/>
        <v>16.8</v>
      </c>
      <c r="G366" s="5">
        <f>f_anal_disratiodevi(A366,B366,B544)</f>
        <v>0.128180832706225</v>
      </c>
    </row>
    <row r="367" spans="1:7">
      <c r="A367" s="3" t="s">
        <v>7</v>
      </c>
      <c r="B367" s="4">
        <v>42555</v>
      </c>
      <c r="C367" s="5">
        <f>f_dq_close(A367,B367,1)</f>
        <v>1.029</v>
      </c>
      <c r="D367" s="5">
        <f>f_nav_unit(A367,B367)</f>
        <v>1.043</v>
      </c>
      <c r="E367" s="5">
        <f>f_dq_discountratio(A367,B367)</f>
        <v>-1.34228187919463</v>
      </c>
      <c r="F367" s="6">
        <f t="shared" si="5"/>
        <v>20.9</v>
      </c>
      <c r="G367" s="5">
        <f>f_anal_disratiodevi(A367,B367,B545)</f>
        <v>0.0780930757035177</v>
      </c>
    </row>
    <row r="368" spans="1:7">
      <c r="A368" s="3" t="s">
        <v>7</v>
      </c>
      <c r="B368" s="4">
        <v>42556</v>
      </c>
      <c r="C368" s="5">
        <f>f_dq_close(A368,B368,1)</f>
        <v>1.029</v>
      </c>
      <c r="D368" s="5">
        <f>f_nav_unit(A368,B368)</f>
        <v>1.041</v>
      </c>
      <c r="E368" s="5">
        <f>f_dq_discountratio(A368,B368)</f>
        <v>-1.15273775216138</v>
      </c>
      <c r="F368" s="6">
        <f t="shared" si="5"/>
        <v>22.1</v>
      </c>
      <c r="G368" s="5">
        <f>f_anal_disratiodevi(A368,B368,B546)</f>
        <v>-0.173055633979367</v>
      </c>
    </row>
    <row r="369" spans="1:7">
      <c r="A369" s="3" t="s">
        <v>7</v>
      </c>
      <c r="B369" s="4">
        <v>42557</v>
      </c>
      <c r="C369" s="5">
        <f>f_dq_close(A369,B369,1)</f>
        <v>1.028</v>
      </c>
      <c r="D369" s="5">
        <f>f_nav_unit(A369,B369)</f>
        <v>1.037</v>
      </c>
      <c r="E369" s="5">
        <f>f_dq_discountratio(A369,B369)</f>
        <v>-0.867888138862094</v>
      </c>
      <c r="F369" s="6">
        <f t="shared" si="5"/>
        <v>25.2</v>
      </c>
      <c r="G369" s="5">
        <f>f_anal_disratiodevi(A369,B369,B547)</f>
        <v>0.120872414662875</v>
      </c>
    </row>
    <row r="370" spans="1:7">
      <c r="A370" s="3" t="s">
        <v>7</v>
      </c>
      <c r="B370" s="4">
        <v>42558</v>
      </c>
      <c r="C370" s="5">
        <f>f_dq_close(A370,B370,1)</f>
        <v>1.022</v>
      </c>
      <c r="D370" s="5">
        <f>f_nav_unit(A370,B370)</f>
        <v>1.03</v>
      </c>
      <c r="E370" s="5">
        <f>f_dq_discountratio(A370,B370)</f>
        <v>-0.776699029126215</v>
      </c>
      <c r="F370" s="6">
        <f t="shared" si="5"/>
        <v>26</v>
      </c>
      <c r="G370" s="5">
        <f>f_anal_disratiodevi(A370,B370,B548)</f>
        <v>-0.295776032100503</v>
      </c>
    </row>
    <row r="371" spans="1:7">
      <c r="A371" s="3" t="s">
        <v>7</v>
      </c>
      <c r="B371" s="4">
        <v>42559</v>
      </c>
      <c r="C371" s="5">
        <f>f_dq_close(A371,B371,1)</f>
        <v>1.018</v>
      </c>
      <c r="D371" s="5">
        <f>f_nav_unit(A371,B371)</f>
        <v>1.034</v>
      </c>
      <c r="E371" s="5">
        <f>f_dq_discountratio(A371,B371)</f>
        <v>-1.54738878143134</v>
      </c>
      <c r="F371" s="6">
        <f t="shared" si="5"/>
        <v>19</v>
      </c>
      <c r="G371" s="5">
        <f>f_anal_disratiodevi(A371,B371,B549)</f>
        <v>-0.700123489581468</v>
      </c>
    </row>
    <row r="372" spans="1:7">
      <c r="A372" s="3" t="s">
        <v>7</v>
      </c>
      <c r="B372" s="4">
        <v>42562</v>
      </c>
      <c r="C372" s="5">
        <f>f_dq_close(A372,B372,1)</f>
        <v>1.001</v>
      </c>
      <c r="D372" s="5">
        <f>f_nav_unit(A372,B372)</f>
        <v>1.018</v>
      </c>
      <c r="E372" s="5">
        <f>f_dq_discountratio(A372,B372)</f>
        <v>-1.66994106090375</v>
      </c>
      <c r="F372" s="6">
        <f t="shared" si="5"/>
        <v>18</v>
      </c>
      <c r="G372" s="5">
        <f>f_anal_disratiodevi(A372,B372,B550)</f>
        <v>-0.920092463008219</v>
      </c>
    </row>
    <row r="373" spans="1:7">
      <c r="A373" s="3" t="s">
        <v>7</v>
      </c>
      <c r="B373" s="4">
        <v>42563</v>
      </c>
      <c r="C373" s="5">
        <f>f_dq_close(A373,B373,1)</f>
        <v>1.016</v>
      </c>
      <c r="D373" s="5">
        <f>f_nav_unit(A373,B373)</f>
        <v>1.042</v>
      </c>
      <c r="E373" s="5">
        <f>f_dq_discountratio(A373,B373)</f>
        <v>-2.49520153550864</v>
      </c>
      <c r="F373" s="6">
        <f t="shared" si="5"/>
        <v>14.1</v>
      </c>
      <c r="G373" s="5">
        <f>f_anal_disratiodevi(A373,B373,B551)</f>
        <v>-0.950954085865123</v>
      </c>
    </row>
    <row r="374" spans="1:7">
      <c r="A374" s="3" t="s">
        <v>7</v>
      </c>
      <c r="B374" s="4">
        <v>42564</v>
      </c>
      <c r="C374" s="5">
        <f>f_dq_close(A374,B374,1)</f>
        <v>1.047</v>
      </c>
      <c r="D374" s="5">
        <f>f_nav_unit(A374,B374)</f>
        <v>1.076</v>
      </c>
      <c r="E374" s="5">
        <f>f_dq_discountratio(A374,B374)</f>
        <v>-2.69516728624537</v>
      </c>
      <c r="F374" s="6">
        <f t="shared" si="5"/>
        <v>12.7</v>
      </c>
      <c r="G374" s="5">
        <f>f_anal_disratiodevi(A374,B374,B552)</f>
        <v>-0.641038809702647</v>
      </c>
    </row>
    <row r="375" spans="1:7">
      <c r="A375" s="3" t="s">
        <v>7</v>
      </c>
      <c r="B375" s="4">
        <v>42565</v>
      </c>
      <c r="C375" s="5">
        <f>f_dq_close(A375,B375,1)</f>
        <v>1.049</v>
      </c>
      <c r="D375" s="5">
        <f>f_nav_unit(A375,B375)</f>
        <v>1.082</v>
      </c>
      <c r="E375" s="5">
        <f>f_dq_discountratio(A375,B375)</f>
        <v>-3.04990757855824</v>
      </c>
      <c r="F375" s="6">
        <f t="shared" si="5"/>
        <v>11.2</v>
      </c>
      <c r="G375" s="5">
        <f>f_anal_disratiodevi(A375,B375,B553)</f>
        <v>-0.435704026074657</v>
      </c>
    </row>
    <row r="376" spans="1:7">
      <c r="A376" s="3" t="s">
        <v>7</v>
      </c>
      <c r="B376" s="4">
        <v>42566</v>
      </c>
      <c r="C376" s="5">
        <f>f_dq_close(A376,B376,1)</f>
        <v>1.03</v>
      </c>
      <c r="D376" s="5">
        <f>f_nav_unit(A376,B376)</f>
        <v>1.055</v>
      </c>
      <c r="E376" s="5">
        <f>f_dq_discountratio(A376,B376)</f>
        <v>-2.36966824644549</v>
      </c>
      <c r="F376" s="6">
        <f t="shared" si="5"/>
        <v>14.7</v>
      </c>
      <c r="G376" s="5">
        <f>f_anal_disratiodevi(A376,B376,B554)</f>
        <v>-0.125741287519426</v>
      </c>
    </row>
    <row r="377" spans="1:7">
      <c r="A377" s="3" t="s">
        <v>7</v>
      </c>
      <c r="B377" s="4">
        <v>42569</v>
      </c>
      <c r="C377" s="5">
        <f>f_dq_close(A377,B377,1)</f>
        <v>1.017</v>
      </c>
      <c r="D377" s="5">
        <f>f_nav_unit(A377,B377)</f>
        <v>1.043</v>
      </c>
      <c r="E377" s="5">
        <f>f_dq_discountratio(A377,B377)</f>
        <v>-2.4928092042186</v>
      </c>
      <c r="F377" s="6">
        <f t="shared" si="5"/>
        <v>14.2</v>
      </c>
      <c r="G377" s="5">
        <f>f_anal_disratiodevi(A377,B377,B555)</f>
        <v>-0.39490511477905</v>
      </c>
    </row>
    <row r="378" spans="1:7">
      <c r="A378" s="3" t="s">
        <v>7</v>
      </c>
      <c r="B378" s="4">
        <v>42570</v>
      </c>
      <c r="C378" s="5">
        <f>f_dq_close(A378,B378,1)</f>
        <v>1.04</v>
      </c>
      <c r="D378" s="5">
        <f>f_nav_unit(A378,B378)</f>
        <v>1.063</v>
      </c>
      <c r="E378" s="5">
        <f>f_dq_discountratio(A378,B378)</f>
        <v>-2.16368767638757</v>
      </c>
      <c r="F378" s="6">
        <f t="shared" si="5"/>
        <v>15.6</v>
      </c>
      <c r="G378" s="5">
        <f>f_anal_disratiodevi(A378,B378,B556)</f>
        <v>0.410767582229015</v>
      </c>
    </row>
    <row r="379" spans="1:7">
      <c r="A379" s="3" t="s">
        <v>7</v>
      </c>
      <c r="B379" s="4">
        <v>42571</v>
      </c>
      <c r="C379" s="5">
        <f>f_dq_close(A379,B379,1)</f>
        <v>1.028</v>
      </c>
      <c r="D379" s="5">
        <f>f_nav_unit(A379,B379)</f>
        <v>1.059</v>
      </c>
      <c r="E379" s="5">
        <f>f_dq_discountratio(A379,B379)</f>
        <v>-2.92728989612842</v>
      </c>
      <c r="F379" s="6">
        <f t="shared" si="5"/>
        <v>11.9</v>
      </c>
      <c r="G379" s="5">
        <f>f_anal_disratiodevi(A379,B379,B557)</f>
        <v>0.90129309403665</v>
      </c>
    </row>
    <row r="380" spans="1:7">
      <c r="A380" s="3" t="s">
        <v>7</v>
      </c>
      <c r="B380" s="4">
        <v>42572</v>
      </c>
      <c r="C380" s="5">
        <f>f_dq_close(A380,B380,1)</f>
        <v>1.028</v>
      </c>
      <c r="D380" s="5">
        <f>f_nav_unit(A380,B380)</f>
        <v>1.055</v>
      </c>
      <c r="E380" s="5">
        <f>f_dq_discountratio(A380,B380)</f>
        <v>-2.55924170616113</v>
      </c>
      <c r="F380" s="6">
        <f t="shared" si="5"/>
        <v>13.6</v>
      </c>
      <c r="G380" s="5">
        <f>f_anal_disratiodevi(A380,B380,B558)</f>
        <v>0.679342398918934</v>
      </c>
    </row>
    <row r="381" spans="1:7">
      <c r="A381" s="3" t="s">
        <v>7</v>
      </c>
      <c r="B381" s="4">
        <v>42573</v>
      </c>
      <c r="C381" s="5">
        <f>f_dq_close(A381,B381,1)</f>
        <v>1.015</v>
      </c>
      <c r="D381" s="5">
        <f>f_nav_unit(A381,B381)</f>
        <v>1.042</v>
      </c>
      <c r="E381" s="5">
        <f>f_dq_discountratio(A381,B381)</f>
        <v>-2.59117082533591</v>
      </c>
      <c r="F381" s="6">
        <f t="shared" si="5"/>
        <v>13.2</v>
      </c>
      <c r="G381" s="5">
        <f>f_anal_disratiodevi(A381,B381,B559)</f>
        <v>0.62108126764362</v>
      </c>
    </row>
    <row r="382" spans="1:7">
      <c r="A382" s="3" t="s">
        <v>7</v>
      </c>
      <c r="B382" s="4">
        <v>42576</v>
      </c>
      <c r="C382" s="5">
        <f>f_dq_close(A382,B382,1)</f>
        <v>1.009</v>
      </c>
      <c r="D382" s="5">
        <f>f_nav_unit(A382,B382)</f>
        <v>1.038</v>
      </c>
      <c r="E382" s="5">
        <f>f_dq_discountratio(A382,B382)</f>
        <v>-2.79383429672448</v>
      </c>
      <c r="F382" s="6">
        <f t="shared" si="5"/>
        <v>12.3</v>
      </c>
      <c r="G382" s="5">
        <f>f_anal_disratiodevi(A382,B382,B560)</f>
        <v>0.0485405301415538</v>
      </c>
    </row>
    <row r="383" spans="1:7">
      <c r="A383" s="3" t="s">
        <v>7</v>
      </c>
      <c r="B383" s="4">
        <v>42577</v>
      </c>
      <c r="C383" s="5">
        <f>f_dq_close(A383,B383,1)</f>
        <v>1.029</v>
      </c>
      <c r="D383" s="5">
        <f>f_nav_unit(A383,B383)</f>
        <v>1.068</v>
      </c>
      <c r="E383" s="5">
        <f>f_dq_discountratio(A383,B383)</f>
        <v>-3.65168539325844</v>
      </c>
      <c r="F383" s="6">
        <f t="shared" si="5"/>
        <v>9.4</v>
      </c>
      <c r="G383" s="5">
        <f>f_anal_disratiodevi(A383,B383,B561)</f>
        <v>0.141163098786278</v>
      </c>
    </row>
    <row r="384" spans="1:7">
      <c r="A384" s="3" t="s">
        <v>7</v>
      </c>
      <c r="B384" s="4">
        <v>42578</v>
      </c>
      <c r="C384" s="5">
        <f>f_dq_close(A384,B384,1)</f>
        <v>0.933</v>
      </c>
      <c r="D384" s="5">
        <f>f_nav_unit(A384,B384)</f>
        <v>0.96</v>
      </c>
      <c r="E384" s="5">
        <f>f_dq_discountratio(A384,B384)</f>
        <v>-2.8125</v>
      </c>
      <c r="F384" s="6">
        <f t="shared" si="5"/>
        <v>12.2</v>
      </c>
      <c r="G384" s="5">
        <f>f_anal_disratiodevi(A384,B384,B562)</f>
        <v>0.591050116040784</v>
      </c>
    </row>
    <row r="385" spans="1:7">
      <c r="A385" s="3" t="s">
        <v>7</v>
      </c>
      <c r="B385" s="4">
        <v>42579</v>
      </c>
      <c r="C385" s="5">
        <f>f_dq_close(A385,B385,1)</f>
        <v>0.922</v>
      </c>
      <c r="D385" s="5">
        <f>f_nav_unit(A385,B385)</f>
        <v>0.946</v>
      </c>
      <c r="E385" s="5">
        <f>f_dq_discountratio(A385,B385)</f>
        <v>-2.53699788583509</v>
      </c>
      <c r="F385" s="6">
        <f t="shared" si="5"/>
        <v>13.7</v>
      </c>
      <c r="G385" s="5">
        <f>f_anal_disratiodevi(A385,B385,B563)</f>
        <v>0.487845012896895</v>
      </c>
    </row>
    <row r="386" spans="1:7">
      <c r="A386" s="3" t="s">
        <v>7</v>
      </c>
      <c r="B386" s="4">
        <v>42580</v>
      </c>
      <c r="C386" s="5">
        <f>f_dq_close(A386,B386,1)</f>
        <v>0.907</v>
      </c>
      <c r="D386" s="5">
        <f>f_nav_unit(A386,B386)</f>
        <v>0.931</v>
      </c>
      <c r="E386" s="5">
        <f>f_dq_discountratio(A386,B386)</f>
        <v>-2.57787325456499</v>
      </c>
      <c r="F386" s="6">
        <f t="shared" si="5"/>
        <v>13.4</v>
      </c>
      <c r="G386" s="5">
        <f>f_anal_disratiodevi(A386,B386,B564)</f>
        <v>0.271170923956029</v>
      </c>
    </row>
    <row r="387" spans="1:7">
      <c r="A387" s="3" t="s">
        <v>7</v>
      </c>
      <c r="B387" s="4">
        <v>42583</v>
      </c>
      <c r="C387" s="5">
        <f>f_dq_close(A387,B387,1)</f>
        <v>0.899</v>
      </c>
      <c r="D387" s="5">
        <f>f_nav_unit(A387,B387)</f>
        <v>0.909</v>
      </c>
      <c r="E387" s="5">
        <f>f_dq_discountratio(A387,B387)</f>
        <v>-1.1001100110011</v>
      </c>
      <c r="F387" s="6">
        <f t="shared" ref="F387:F450" si="6">PERCENTRANK($E$2:$E$1106,E387)*100</f>
        <v>22.8</v>
      </c>
      <c r="G387" s="5">
        <f>f_anal_disratiodevi(A387,B387,B565)</f>
        <v>-0.493615822815833</v>
      </c>
    </row>
    <row r="388" spans="1:7">
      <c r="A388" s="3" t="s">
        <v>7</v>
      </c>
      <c r="B388" s="4">
        <v>42584</v>
      </c>
      <c r="C388" s="5">
        <f>f_dq_close(A388,B388,1)</f>
        <v>0.908</v>
      </c>
      <c r="D388" s="5">
        <f>f_nav_unit(A388,B388)</f>
        <v>0.923</v>
      </c>
      <c r="E388" s="5">
        <f>f_dq_discountratio(A388,B388)</f>
        <v>-1.62513542795233</v>
      </c>
      <c r="F388" s="6">
        <f t="shared" si="6"/>
        <v>18.5</v>
      </c>
      <c r="G388" s="5">
        <f>f_anal_disratiodevi(A388,B388,B566)</f>
        <v>-0.836236464182618</v>
      </c>
    </row>
    <row r="389" spans="1:7">
      <c r="A389" s="3" t="s">
        <v>7</v>
      </c>
      <c r="B389" s="4">
        <v>42585</v>
      </c>
      <c r="C389" s="5">
        <f>f_dq_close(A389,B389,1)</f>
        <v>0.896</v>
      </c>
      <c r="D389" s="5">
        <f>f_nav_unit(A389,B389)</f>
        <v>0.919</v>
      </c>
      <c r="E389" s="5">
        <f>f_dq_discountratio(A389,B389)</f>
        <v>-2.50272034820457</v>
      </c>
      <c r="F389" s="6">
        <f t="shared" si="6"/>
        <v>14</v>
      </c>
      <c r="G389" s="5">
        <f>f_anal_disratiodevi(A389,B389,B567)</f>
        <v>-0.976403107404441</v>
      </c>
    </row>
    <row r="390" spans="1:7">
      <c r="A390" s="3" t="s">
        <v>7</v>
      </c>
      <c r="B390" s="4">
        <v>42586</v>
      </c>
      <c r="C390" s="5">
        <f>f_dq_close(A390,B390,1)</f>
        <v>0.905</v>
      </c>
      <c r="D390" s="5">
        <f>f_nav_unit(A390,B390)</f>
        <v>0.937</v>
      </c>
      <c r="E390" s="5">
        <f>f_dq_discountratio(A390,B390)</f>
        <v>-3.41515474919958</v>
      </c>
      <c r="F390" s="6">
        <f t="shared" si="6"/>
        <v>9.9</v>
      </c>
      <c r="G390" s="5">
        <f>f_anal_disratiodevi(A390,B390,B568)</f>
        <v>-0.734993464119889</v>
      </c>
    </row>
    <row r="391" spans="1:7">
      <c r="A391" s="3" t="s">
        <v>7</v>
      </c>
      <c r="B391" s="4">
        <v>42587</v>
      </c>
      <c r="C391" s="5">
        <f>f_dq_close(A391,B391,1)</f>
        <v>0.893</v>
      </c>
      <c r="D391" s="5">
        <f>f_nav_unit(A391,B391)</f>
        <v>0.919</v>
      </c>
      <c r="E391" s="5">
        <f>f_dq_discountratio(A391,B391)</f>
        <v>-2.82916213275299</v>
      </c>
      <c r="F391" s="6">
        <f t="shared" si="6"/>
        <v>12.1</v>
      </c>
      <c r="G391" s="5">
        <f>f_anal_disratiodevi(A391,B391,B569)</f>
        <v>-0.419555040415708</v>
      </c>
    </row>
    <row r="392" spans="1:7">
      <c r="A392" s="3" t="s">
        <v>7</v>
      </c>
      <c r="B392" s="4">
        <v>42590</v>
      </c>
      <c r="C392" s="5">
        <f>f_dq_close(A392,B392,1)</f>
        <v>0.903</v>
      </c>
      <c r="D392" s="5">
        <f>f_nav_unit(A392,B392)</f>
        <v>0.936</v>
      </c>
      <c r="E392" s="5">
        <f>f_dq_discountratio(A392,B392)</f>
        <v>-3.52564102564102</v>
      </c>
      <c r="F392" s="6">
        <f t="shared" si="6"/>
        <v>9.6</v>
      </c>
      <c r="G392" s="5">
        <f>f_anal_disratiodevi(A392,B392,B570)</f>
        <v>0.0296795317425796</v>
      </c>
    </row>
    <row r="393" spans="1:7">
      <c r="A393" s="3" t="s">
        <v>7</v>
      </c>
      <c r="B393" s="4">
        <v>42591</v>
      </c>
      <c r="C393" s="5">
        <f>f_dq_close(A393,B393,1)</f>
        <v>0.913</v>
      </c>
      <c r="D393" s="5">
        <f>f_nav_unit(A393,B393)</f>
        <v>0.956</v>
      </c>
      <c r="E393" s="5">
        <f>f_dq_discountratio(A393,B393)</f>
        <v>-4.49790794979079</v>
      </c>
      <c r="F393" s="6">
        <f t="shared" si="6"/>
        <v>6.6</v>
      </c>
      <c r="G393" s="5">
        <f>f_anal_disratiodevi(A393,B393,B571)</f>
        <v>-0.242908782285405</v>
      </c>
    </row>
    <row r="394" spans="1:7">
      <c r="A394" s="3" t="s">
        <v>7</v>
      </c>
      <c r="B394" s="4">
        <v>42592</v>
      </c>
      <c r="C394" s="5">
        <f>f_dq_close(A394,B394,1)</f>
        <v>0.901</v>
      </c>
      <c r="D394" s="5">
        <f>f_nav_unit(A394,B394)</f>
        <v>0.942</v>
      </c>
      <c r="E394" s="5">
        <f>f_dq_discountratio(A394,B394)</f>
        <v>-4.3524416135881</v>
      </c>
      <c r="F394" s="6">
        <f t="shared" si="6"/>
        <v>7.3</v>
      </c>
      <c r="G394" s="5">
        <f>f_anal_disratiodevi(A394,B394,B572)</f>
        <v>0.0612549360415845</v>
      </c>
    </row>
    <row r="395" spans="1:7">
      <c r="A395" s="3" t="s">
        <v>7</v>
      </c>
      <c r="B395" s="4">
        <v>42593</v>
      </c>
      <c r="C395" s="5">
        <f>f_dq_close(A395,B395,1)</f>
        <v>0.885</v>
      </c>
      <c r="D395" s="5">
        <f>f_nav_unit(A395,B395)</f>
        <v>0.912</v>
      </c>
      <c r="E395" s="5">
        <f>f_dq_discountratio(A395,B395)</f>
        <v>-2.96052631578948</v>
      </c>
      <c r="F395" s="6">
        <f t="shared" si="6"/>
        <v>11.8</v>
      </c>
      <c r="G395" s="5">
        <f>f_anal_disratiodevi(A395,B395,B573)</f>
        <v>0.114214554615532</v>
      </c>
    </row>
    <row r="396" spans="1:7">
      <c r="A396" s="3" t="s">
        <v>7</v>
      </c>
      <c r="B396" s="4">
        <v>42594</v>
      </c>
      <c r="C396" s="5">
        <f>f_dq_close(A396,B396,1)</f>
        <v>0.897</v>
      </c>
      <c r="D396" s="5">
        <f>f_nav_unit(A396,B396)</f>
        <v>0.93</v>
      </c>
      <c r="E396" s="5">
        <f>f_dq_discountratio(A396,B396)</f>
        <v>-3.5483870967742</v>
      </c>
      <c r="F396" s="6">
        <f t="shared" si="6"/>
        <v>9.5</v>
      </c>
      <c r="G396" s="5">
        <f>f_anal_disratiodevi(A396,B396,B574)</f>
        <v>-0.524456649681168</v>
      </c>
    </row>
    <row r="397" spans="1:7">
      <c r="A397" s="3" t="s">
        <v>7</v>
      </c>
      <c r="B397" s="4">
        <v>42597</v>
      </c>
      <c r="C397" s="5">
        <f>f_dq_close(A397,B397,1)</f>
        <v>0.972</v>
      </c>
      <c r="D397" s="5">
        <f>f_nav_unit(A397,B397)</f>
        <v>0.989</v>
      </c>
      <c r="E397" s="5">
        <f>f_dq_discountratio(A397,B397)</f>
        <v>-1.71890798786654</v>
      </c>
      <c r="F397" s="6">
        <f t="shared" si="6"/>
        <v>17.8</v>
      </c>
      <c r="G397" s="5">
        <f>f_anal_disratiodevi(A397,B397,B575)</f>
        <v>-0.861110723166033</v>
      </c>
    </row>
    <row r="398" spans="1:7">
      <c r="A398" s="3" t="s">
        <v>7</v>
      </c>
      <c r="B398" s="4">
        <v>42598</v>
      </c>
      <c r="C398" s="5">
        <f>f_dq_close(A398,B398,1)</f>
        <v>0.964</v>
      </c>
      <c r="D398" s="5">
        <f>f_nav_unit(A398,B398)</f>
        <v>0.995</v>
      </c>
      <c r="E398" s="5">
        <f>f_dq_discountratio(A398,B398)</f>
        <v>-3.11557788944724</v>
      </c>
      <c r="F398" s="6">
        <f t="shared" si="6"/>
        <v>11</v>
      </c>
      <c r="G398" s="5">
        <f>f_anal_disratiodevi(A398,B398,B576)</f>
        <v>-1.06598598653099</v>
      </c>
    </row>
    <row r="399" spans="1:7">
      <c r="A399" s="3" t="s">
        <v>7</v>
      </c>
      <c r="B399" s="4">
        <v>42599</v>
      </c>
      <c r="C399" s="5">
        <f>f_dq_close(A399,B399,1)</f>
        <v>0.961</v>
      </c>
      <c r="D399" s="5">
        <f>f_nav_unit(A399,B399)</f>
        <v>1.001</v>
      </c>
      <c r="E399" s="5">
        <f>f_dq_discountratio(A399,B399)</f>
        <v>-3.99600399600399</v>
      </c>
      <c r="F399" s="6">
        <f t="shared" si="6"/>
        <v>8.5</v>
      </c>
      <c r="G399" s="5">
        <f>f_anal_disratiodevi(A399,B399,B577)</f>
        <v>-0.620521630684885</v>
      </c>
    </row>
    <row r="400" spans="1:7">
      <c r="A400" s="3" t="s">
        <v>7</v>
      </c>
      <c r="B400" s="4">
        <v>42600</v>
      </c>
      <c r="C400" s="5">
        <f>f_dq_close(A400,B400,1)</f>
        <v>0.958</v>
      </c>
      <c r="D400" s="5">
        <f>f_nav_unit(A400,B400)</f>
        <v>0.997</v>
      </c>
      <c r="E400" s="5">
        <f>f_dq_discountratio(A400,B400)</f>
        <v>-3.91173520561685</v>
      </c>
      <c r="F400" s="6">
        <f t="shared" si="6"/>
        <v>8.6</v>
      </c>
      <c r="G400" s="5">
        <f>f_anal_disratiodevi(A400,B400,B578)</f>
        <v>-0.545587800927209</v>
      </c>
    </row>
    <row r="401" spans="1:7">
      <c r="A401" s="3" t="s">
        <v>7</v>
      </c>
      <c r="B401" s="4">
        <v>42601</v>
      </c>
      <c r="C401" s="5">
        <f>f_dq_close(A401,B401,1)</f>
        <v>0.956</v>
      </c>
      <c r="D401" s="5">
        <f>f_nav_unit(A401,B401)</f>
        <v>0.999</v>
      </c>
      <c r="E401" s="5">
        <f>f_dq_discountratio(A401,B401)</f>
        <v>-4.30430430430431</v>
      </c>
      <c r="F401" s="6">
        <f t="shared" si="6"/>
        <v>7.6</v>
      </c>
      <c r="G401" s="5">
        <f>f_anal_disratiodevi(A401,B401,B579)</f>
        <v>-0.186234168081816</v>
      </c>
    </row>
    <row r="402" spans="1:7">
      <c r="A402" s="3" t="s">
        <v>7</v>
      </c>
      <c r="B402" s="4">
        <v>42604</v>
      </c>
      <c r="C402" s="5">
        <f>f_dq_close(A402,B402,1)</f>
        <v>0.923</v>
      </c>
      <c r="D402" s="5">
        <f>f_nav_unit(A402,B402)</f>
        <v>0.966</v>
      </c>
      <c r="E402" s="5">
        <f>f_dq_discountratio(A402,B402)</f>
        <v>-4.45134575569357</v>
      </c>
      <c r="F402" s="6">
        <f t="shared" si="6"/>
        <v>6.8</v>
      </c>
      <c r="G402" s="5">
        <f>f_anal_disratiodevi(A402,B402,B580)</f>
        <v>0.179161229941582</v>
      </c>
    </row>
    <row r="403" spans="1:7">
      <c r="A403" s="3" t="s">
        <v>7</v>
      </c>
      <c r="B403" s="4">
        <v>42605</v>
      </c>
      <c r="C403" s="5">
        <f>f_dq_close(A403,B403,1)</f>
        <v>0.93</v>
      </c>
      <c r="D403" s="5">
        <f>f_nav_unit(A403,B403)</f>
        <v>0.972</v>
      </c>
      <c r="E403" s="5">
        <f>f_dq_discountratio(A403,B403)</f>
        <v>-4.32098765432098</v>
      </c>
      <c r="F403" s="6">
        <f t="shared" si="6"/>
        <v>7.4</v>
      </c>
      <c r="G403" s="5">
        <f>f_anal_disratiodevi(A403,B403,B581)</f>
        <v>0.155384589693182</v>
      </c>
    </row>
    <row r="404" spans="1:7">
      <c r="A404" s="3" t="s">
        <v>7</v>
      </c>
      <c r="B404" s="4">
        <v>42606</v>
      </c>
      <c r="C404" s="5">
        <f>f_dq_close(A404,B404,1)</f>
        <v>0.944</v>
      </c>
      <c r="D404" s="5">
        <f>f_nav_unit(A404,B404)</f>
        <v>0.986</v>
      </c>
      <c r="E404" s="5">
        <f>f_dq_discountratio(A404,B404)</f>
        <v>-4.25963488843814</v>
      </c>
      <c r="F404" s="6">
        <f t="shared" si="6"/>
        <v>7.8</v>
      </c>
      <c r="G404" s="5">
        <f>f_anal_disratiodevi(A404,B404,B582)</f>
        <v>0.928779683171261</v>
      </c>
    </row>
    <row r="405" spans="1:7">
      <c r="A405" s="3" t="s">
        <v>7</v>
      </c>
      <c r="B405" s="4">
        <v>42607</v>
      </c>
      <c r="C405" s="5">
        <f>f_dq_close(A405,B405,1)</f>
        <v>0.933</v>
      </c>
      <c r="D405" s="5">
        <f>f_nav_unit(A405,B405)</f>
        <v>0.976</v>
      </c>
      <c r="E405" s="5">
        <f>f_dq_discountratio(A405,B405)</f>
        <v>-4.40573770491802</v>
      </c>
      <c r="F405" s="6">
        <f t="shared" si="6"/>
        <v>7</v>
      </c>
      <c r="G405" s="5">
        <f>f_anal_disratiodevi(A405,B405,B583)</f>
        <v>0.928513761646694</v>
      </c>
    </row>
    <row r="406" spans="1:7">
      <c r="A406" s="3" t="s">
        <v>7</v>
      </c>
      <c r="B406" s="4">
        <v>42608</v>
      </c>
      <c r="C406" s="5">
        <f>f_dq_close(A406,B406,1)</f>
        <v>0.934</v>
      </c>
      <c r="D406" s="5">
        <f>f_nav_unit(A406,B406)</f>
        <v>0.984</v>
      </c>
      <c r="E406" s="5">
        <f>f_dq_discountratio(A406,B406)</f>
        <v>-5.08130081300813</v>
      </c>
      <c r="F406" s="6">
        <f t="shared" si="6"/>
        <v>5</v>
      </c>
      <c r="G406" s="5">
        <f>f_anal_disratiodevi(A406,B406,B584)</f>
        <v>1.49213578915481</v>
      </c>
    </row>
    <row r="407" spans="1:7">
      <c r="A407" s="3" t="s">
        <v>7</v>
      </c>
      <c r="B407" s="4">
        <v>42611</v>
      </c>
      <c r="C407" s="5">
        <f>f_dq_close(A407,B407,1)</f>
        <v>0.936</v>
      </c>
      <c r="D407" s="5">
        <f>f_nav_unit(A407,B407)</f>
        <v>0.987</v>
      </c>
      <c r="E407" s="5">
        <f>f_dq_discountratio(A407,B407)</f>
        <v>-5.16717325227963</v>
      </c>
      <c r="F407" s="6">
        <f t="shared" si="6"/>
        <v>4.8</v>
      </c>
      <c r="G407" s="5">
        <f>f_anal_disratiodevi(A407,B407,B585)</f>
        <v>1.30499216364897</v>
      </c>
    </row>
    <row r="408" spans="1:7">
      <c r="A408" s="3" t="s">
        <v>7</v>
      </c>
      <c r="B408" s="4">
        <v>42612</v>
      </c>
      <c r="C408" s="5">
        <f>f_dq_close(A408,B408,1)</f>
        <v>0.939</v>
      </c>
      <c r="D408" s="5">
        <f>f_nav_unit(A408,B408)</f>
        <v>0.989</v>
      </c>
      <c r="E408" s="5">
        <f>f_dq_discountratio(A408,B408)</f>
        <v>-5.05561172901922</v>
      </c>
      <c r="F408" s="6">
        <f t="shared" si="6"/>
        <v>5.1</v>
      </c>
      <c r="G408" s="5">
        <f>f_anal_disratiodevi(A408,B408,B586)</f>
        <v>1.11711950504001</v>
      </c>
    </row>
    <row r="409" spans="1:7">
      <c r="A409" s="3" t="s">
        <v>7</v>
      </c>
      <c r="B409" s="4">
        <v>42613</v>
      </c>
      <c r="C409" s="5">
        <f>f_dq_close(A409,B409,1)</f>
        <v>0.941</v>
      </c>
      <c r="D409" s="5">
        <f>f_nav_unit(A409,B409)</f>
        <v>0.985</v>
      </c>
      <c r="E409" s="5">
        <f>f_dq_discountratio(A409,B409)</f>
        <v>-4.46700507614214</v>
      </c>
      <c r="F409" s="6">
        <f t="shared" si="6"/>
        <v>6.7</v>
      </c>
      <c r="G409" s="5">
        <f>f_anal_disratiodevi(A409,B409,B587)</f>
        <v>0.858259940830064</v>
      </c>
    </row>
    <row r="410" spans="1:7">
      <c r="A410" s="3" t="s">
        <v>7</v>
      </c>
      <c r="B410" s="4">
        <v>42614</v>
      </c>
      <c r="C410" s="5">
        <f>f_dq_close(A410,B410,1)</f>
        <v>0.93</v>
      </c>
      <c r="D410" s="5">
        <f>f_nav_unit(A410,B410)</f>
        <v>0.975</v>
      </c>
      <c r="E410" s="5">
        <f>f_dq_discountratio(A410,B410)</f>
        <v>-4.61538461538461</v>
      </c>
      <c r="F410" s="6">
        <f t="shared" si="6"/>
        <v>6.4</v>
      </c>
      <c r="G410" s="5">
        <f>f_anal_disratiodevi(A410,B410,B588)</f>
        <v>1.27101234581358</v>
      </c>
    </row>
    <row r="411" spans="1:7">
      <c r="A411" s="3" t="s">
        <v>7</v>
      </c>
      <c r="B411" s="4">
        <v>42615</v>
      </c>
      <c r="C411" s="5">
        <f>f_dq_close(A411,B411,1)</f>
        <v>0.921</v>
      </c>
      <c r="D411" s="5">
        <f>f_nav_unit(A411,B411)</f>
        <v>0.967</v>
      </c>
      <c r="E411" s="5">
        <f>f_dq_discountratio(A411,B411)</f>
        <v>-4.75698035160289</v>
      </c>
      <c r="F411" s="6">
        <f t="shared" si="6"/>
        <v>5.8</v>
      </c>
      <c r="G411" s="5">
        <f>f_anal_disratiodevi(A411,B411,B589)</f>
        <v>0.85239193656675</v>
      </c>
    </row>
    <row r="412" spans="1:7">
      <c r="A412" s="3" t="s">
        <v>7</v>
      </c>
      <c r="B412" s="4">
        <v>42618</v>
      </c>
      <c r="C412" s="5">
        <f>f_dq_close(A412,B412,1)</f>
        <v>0.925</v>
      </c>
      <c r="D412" s="5">
        <f>f_nav_unit(A412,B412)</f>
        <v>0.976</v>
      </c>
      <c r="E412" s="5">
        <f>f_dq_discountratio(A412,B412)</f>
        <v>-5.22540983606556</v>
      </c>
      <c r="F412" s="6">
        <f t="shared" si="6"/>
        <v>4.8</v>
      </c>
      <c r="G412" s="5">
        <f>f_anal_disratiodevi(A412,B412,B590)</f>
        <v>0.676031105004621</v>
      </c>
    </row>
    <row r="413" spans="1:7">
      <c r="A413" s="3" t="s">
        <v>7</v>
      </c>
      <c r="B413" s="4">
        <v>42619</v>
      </c>
      <c r="C413" s="5">
        <f>f_dq_close(A413,B413,1)</f>
        <v>0.962</v>
      </c>
      <c r="D413" s="5">
        <f>f_nav_unit(A413,B413)</f>
        <v>1.01</v>
      </c>
      <c r="E413" s="5">
        <f>f_dq_discountratio(A413,B413)</f>
        <v>-4.75247524752476</v>
      </c>
      <c r="F413" s="6">
        <f t="shared" si="6"/>
        <v>5.9</v>
      </c>
      <c r="G413" s="5">
        <f>f_anal_disratiodevi(A413,B413,B591)</f>
        <v>0.961815776071531</v>
      </c>
    </row>
    <row r="414" spans="1:7">
      <c r="A414" s="3" t="s">
        <v>7</v>
      </c>
      <c r="B414" s="4">
        <v>42620</v>
      </c>
      <c r="C414" s="5">
        <f>f_dq_close(A414,B414,1)</f>
        <v>0.944</v>
      </c>
      <c r="D414" s="5">
        <f>f_nav_unit(A414,B414)</f>
        <v>1.002</v>
      </c>
      <c r="E414" s="5">
        <f>f_dq_discountratio(A414,B414)</f>
        <v>-5.78842315369262</v>
      </c>
      <c r="F414" s="6">
        <f t="shared" si="6"/>
        <v>3.8</v>
      </c>
      <c r="G414" s="5">
        <f>f_anal_disratiodevi(A414,B414,B592)</f>
        <v>0.7324091482809</v>
      </c>
    </row>
    <row r="415" spans="1:7">
      <c r="A415" s="3" t="s">
        <v>7</v>
      </c>
      <c r="B415" s="4">
        <v>42621</v>
      </c>
      <c r="C415" s="5">
        <f>f_dq_close(A415,B415,1)</f>
        <v>0.95</v>
      </c>
      <c r="D415" s="5">
        <f>f_nav_unit(A415,B415)</f>
        <v>1.012</v>
      </c>
      <c r="E415" s="5">
        <f>f_dq_discountratio(A415,B415)</f>
        <v>-6.12648221343874</v>
      </c>
      <c r="F415" s="6">
        <f t="shared" si="6"/>
        <v>3.3</v>
      </c>
      <c r="G415" s="5">
        <f>f_anal_disratiodevi(A415,B415,B593)</f>
        <v>1.05107424472793</v>
      </c>
    </row>
    <row r="416" spans="1:7">
      <c r="A416" s="3" t="s">
        <v>7</v>
      </c>
      <c r="B416" s="4">
        <v>42622</v>
      </c>
      <c r="C416" s="5">
        <f>f_dq_close(A416,B416,1)</f>
        <v>0.934</v>
      </c>
      <c r="D416" s="5">
        <f>f_nav_unit(A416,B416)</f>
        <v>0.994</v>
      </c>
      <c r="E416" s="5">
        <f>f_dq_discountratio(A416,B416)</f>
        <v>-6.03621730382293</v>
      </c>
      <c r="F416" s="6">
        <f t="shared" si="6"/>
        <v>3.5</v>
      </c>
      <c r="G416" s="5">
        <f>f_anal_disratiodevi(A416,B416,B594)</f>
        <v>1.03769661092247</v>
      </c>
    </row>
    <row r="417" spans="1:7">
      <c r="A417" s="3" t="s">
        <v>7</v>
      </c>
      <c r="B417" s="4">
        <v>42625</v>
      </c>
      <c r="C417" s="5">
        <f>f_dq_close(A417,B417,1)</f>
        <v>0.886</v>
      </c>
      <c r="D417" s="5">
        <f>f_nav_unit(A417,B417)</f>
        <v>0.941</v>
      </c>
      <c r="E417" s="5">
        <f>f_dq_discountratio(A417,B417)</f>
        <v>-5.84484590860785</v>
      </c>
      <c r="F417" s="6">
        <f t="shared" si="6"/>
        <v>3.8</v>
      </c>
      <c r="G417" s="5">
        <f>f_anal_disratiodevi(A417,B417,B595)</f>
        <v>1.02784162962463</v>
      </c>
    </row>
    <row r="418" spans="1:7">
      <c r="A418" s="3" t="s">
        <v>7</v>
      </c>
      <c r="B418" s="4">
        <v>42626</v>
      </c>
      <c r="C418" s="5">
        <f>f_dq_close(A418,B418,1)</f>
        <v>0.89</v>
      </c>
      <c r="D418" s="5">
        <f>f_nav_unit(A418,B418)</f>
        <v>0.941</v>
      </c>
      <c r="E418" s="5">
        <f>f_dq_discountratio(A418,B418)</f>
        <v>-5.41976620616365</v>
      </c>
      <c r="F418" s="6">
        <f t="shared" si="6"/>
        <v>4.4</v>
      </c>
      <c r="G418" s="5">
        <f>f_anal_disratiodevi(A418,B418,B596)</f>
        <v>0.961201485263936</v>
      </c>
    </row>
    <row r="419" spans="1:7">
      <c r="A419" s="3" t="s">
        <v>7</v>
      </c>
      <c r="B419" s="4">
        <v>42627</v>
      </c>
      <c r="C419" s="5">
        <f>f_dq_close(A419,B419,1)</f>
        <v>0.89</v>
      </c>
      <c r="D419" s="5">
        <f>f_nav_unit(A419,B419)</f>
        <v>0.941</v>
      </c>
      <c r="E419" s="5">
        <f>f_dq_discountratio(A419,B419)</f>
        <v>-5.41976620616365</v>
      </c>
      <c r="F419" s="6">
        <f t="shared" si="6"/>
        <v>4.4</v>
      </c>
      <c r="G419" s="5">
        <f>f_anal_disratiodevi(A419,B419,B597)</f>
        <v>0.849837835461425</v>
      </c>
    </row>
    <row r="420" spans="1:7">
      <c r="A420" s="3" t="s">
        <v>7</v>
      </c>
      <c r="B420" s="4">
        <v>42632</v>
      </c>
      <c r="C420" s="5">
        <f>f_dq_close(A420,B420,1)</f>
        <v>0.895</v>
      </c>
      <c r="D420" s="5">
        <f>f_nav_unit(A420,B420)</f>
        <v>0.956</v>
      </c>
      <c r="E420" s="5">
        <f>f_dq_discountratio(A420,B420)</f>
        <v>-6.38075313807531</v>
      </c>
      <c r="F420" s="6">
        <f t="shared" si="6"/>
        <v>2.8</v>
      </c>
      <c r="G420" s="5">
        <f>f_anal_disratiodevi(A420,B420,B598)</f>
        <v>0.944569467492182</v>
      </c>
    </row>
    <row r="421" spans="1:7">
      <c r="A421" s="3" t="s">
        <v>7</v>
      </c>
      <c r="B421" s="4">
        <v>42633</v>
      </c>
      <c r="C421" s="5">
        <f>f_dq_close(A421,B421,1)</f>
        <v>0.886</v>
      </c>
      <c r="D421" s="5">
        <f>f_nav_unit(A421,B421)</f>
        <v>0.95</v>
      </c>
      <c r="E421" s="5">
        <f>f_dq_discountratio(A421,B421)</f>
        <v>-6.73684210526315</v>
      </c>
      <c r="F421" s="6">
        <f t="shared" si="6"/>
        <v>2.4</v>
      </c>
      <c r="G421" s="5">
        <f>f_anal_disratiodevi(A421,B421,B599)</f>
        <v>0.987703709954057</v>
      </c>
    </row>
    <row r="422" spans="1:7">
      <c r="A422" s="3" t="s">
        <v>7</v>
      </c>
      <c r="B422" s="4">
        <v>42634</v>
      </c>
      <c r="C422" s="5">
        <f>f_dq_close(A422,B422,1)</f>
        <v>0.89</v>
      </c>
      <c r="D422" s="5">
        <f>f_nav_unit(A422,B422)</f>
        <v>0.954</v>
      </c>
      <c r="E422" s="5">
        <f>f_dq_discountratio(A422,B422)</f>
        <v>-6.70859538784067</v>
      </c>
      <c r="F422" s="6">
        <f t="shared" si="6"/>
        <v>2.5</v>
      </c>
      <c r="G422" s="5">
        <f>f_anal_disratiodevi(A422,B422,B600)</f>
        <v>0.557178366530959</v>
      </c>
    </row>
    <row r="423" spans="1:7">
      <c r="A423" s="3" t="s">
        <v>7</v>
      </c>
      <c r="B423" s="4">
        <v>42635</v>
      </c>
      <c r="C423" s="5">
        <f>f_dq_close(A423,B423,1)</f>
        <v>0.891</v>
      </c>
      <c r="D423" s="5">
        <f>f_nav_unit(A423,B423)</f>
        <v>0.96</v>
      </c>
      <c r="E423" s="5">
        <f>f_dq_discountratio(A423,B423)</f>
        <v>-7.18749999999999</v>
      </c>
      <c r="F423" s="6">
        <f t="shared" si="6"/>
        <v>2</v>
      </c>
      <c r="G423" s="5">
        <f>f_anal_disratiodevi(A423,B423,B601)</f>
        <v>0.344418489705609</v>
      </c>
    </row>
    <row r="424" spans="1:7">
      <c r="A424" s="3" t="s">
        <v>7</v>
      </c>
      <c r="B424" s="4">
        <v>42636</v>
      </c>
      <c r="C424" s="5">
        <f>f_dq_close(A424,B424,1)</f>
        <v>0.881</v>
      </c>
      <c r="D424" s="5">
        <f>f_nav_unit(A424,B424)</f>
        <v>0.95</v>
      </c>
      <c r="E424" s="5">
        <f>f_dq_discountratio(A424,B424)</f>
        <v>-7.26315789473684</v>
      </c>
      <c r="F424" s="6">
        <f t="shared" si="6"/>
        <v>1.9</v>
      </c>
      <c r="G424" s="5">
        <f>f_anal_disratiodevi(A424,B424,B602)</f>
        <v>0.257171008646077</v>
      </c>
    </row>
    <row r="425" spans="1:7">
      <c r="A425" s="3" t="s">
        <v>7</v>
      </c>
      <c r="B425" s="4">
        <v>42639</v>
      </c>
      <c r="C425" s="5">
        <f>f_dq_close(A425,B425,1)</f>
        <v>0.849</v>
      </c>
      <c r="D425" s="5">
        <f>f_nav_unit(A425,B425)</f>
        <v>0.919</v>
      </c>
      <c r="E425" s="5">
        <f>f_dq_discountratio(A425,B425)</f>
        <v>-7.61697497279652</v>
      </c>
      <c r="F425" s="6">
        <f t="shared" si="6"/>
        <v>1.7</v>
      </c>
      <c r="G425" s="5">
        <f>f_anal_disratiodevi(A425,B425,B603)</f>
        <v>0.474820716015803</v>
      </c>
    </row>
    <row r="426" spans="1:7">
      <c r="A426" s="3" t="s">
        <v>7</v>
      </c>
      <c r="B426" s="4">
        <v>42640</v>
      </c>
      <c r="C426" s="5">
        <f>f_dq_close(A426,B426,1)</f>
        <v>0.869</v>
      </c>
      <c r="D426" s="5">
        <f>f_nav_unit(A426,B426)</f>
        <v>0.935</v>
      </c>
      <c r="E426" s="5">
        <f>f_dq_discountratio(A426,B426)</f>
        <v>-7.05882352941177</v>
      </c>
      <c r="F426" s="6">
        <f t="shared" si="6"/>
        <v>2.2</v>
      </c>
      <c r="G426" s="5">
        <f>f_anal_disratiodevi(A426,B426,B604)</f>
        <v>0.637056597715807</v>
      </c>
    </row>
    <row r="427" spans="1:7">
      <c r="A427" s="3" t="s">
        <v>7</v>
      </c>
      <c r="B427" s="4">
        <v>42641</v>
      </c>
      <c r="C427" s="5">
        <f>f_dq_close(A427,B427,1)</f>
        <v>0.863</v>
      </c>
      <c r="D427" s="5">
        <f>f_nav_unit(A427,B427)</f>
        <v>0.933</v>
      </c>
      <c r="E427" s="5">
        <f>f_dq_discountratio(A427,B427)</f>
        <v>-7.50267952840301</v>
      </c>
      <c r="F427" s="6">
        <f t="shared" si="6"/>
        <v>1.9</v>
      </c>
      <c r="G427" s="5">
        <f>f_anal_disratiodevi(A427,B427,B605)</f>
        <v>0.467693514071907</v>
      </c>
    </row>
    <row r="428" spans="1:7">
      <c r="A428" s="3" t="s">
        <v>7</v>
      </c>
      <c r="B428" s="4">
        <v>42642</v>
      </c>
      <c r="C428" s="5">
        <f>f_dq_close(A428,B428,1)</f>
        <v>0.866</v>
      </c>
      <c r="D428" s="5">
        <f>f_nav_unit(A428,B428)</f>
        <v>0.937</v>
      </c>
      <c r="E428" s="5">
        <f>f_dq_discountratio(A428,B428)</f>
        <v>-7.57737459978656</v>
      </c>
      <c r="F428" s="6">
        <f t="shared" si="6"/>
        <v>1.8</v>
      </c>
      <c r="G428" s="5">
        <f>f_anal_disratiodevi(A428,B428,B606)</f>
        <v>0.833199331312897</v>
      </c>
    </row>
    <row r="429" spans="1:7">
      <c r="A429" s="3" t="s">
        <v>7</v>
      </c>
      <c r="B429" s="4">
        <v>42643</v>
      </c>
      <c r="C429" s="5">
        <f>f_dq_close(A429,B429,1)</f>
        <v>0.869</v>
      </c>
      <c r="D429" s="5">
        <f>f_nav_unit(A429,B429)</f>
        <v>0.941</v>
      </c>
      <c r="E429" s="5">
        <f>f_dq_discountratio(A429,B429)</f>
        <v>-7.65143464399575</v>
      </c>
      <c r="F429" s="6">
        <f t="shared" si="6"/>
        <v>1.6</v>
      </c>
      <c r="G429" s="5">
        <f>f_anal_disratiodevi(A429,B429,B607)</f>
        <v>0.93455305010505</v>
      </c>
    </row>
    <row r="430" spans="1:7">
      <c r="A430" s="3" t="s">
        <v>7</v>
      </c>
      <c r="B430" s="4">
        <v>42653</v>
      </c>
      <c r="C430" s="5">
        <f>f_dq_close(A430,B430,1)</f>
        <v>0.907</v>
      </c>
      <c r="D430" s="5">
        <f>f_nav_unit(A430,B430)</f>
        <v>0.989</v>
      </c>
      <c r="E430" s="5">
        <f>f_dq_discountratio(A430,B430)</f>
        <v>-8.2912032355915</v>
      </c>
      <c r="F430" s="6">
        <f t="shared" si="6"/>
        <v>1.3</v>
      </c>
      <c r="G430" s="5">
        <f>f_anal_disratiodevi(A430,B430,B608)</f>
        <v>0.599478659664941</v>
      </c>
    </row>
    <row r="431" spans="1:7">
      <c r="A431" s="3" t="s">
        <v>7</v>
      </c>
      <c r="B431" s="4">
        <v>42654</v>
      </c>
      <c r="C431" s="5">
        <f>f_dq_close(A431,B431,1)</f>
        <v>0.902</v>
      </c>
      <c r="D431" s="5">
        <f>f_nav_unit(A431,B431)</f>
        <v>0.993</v>
      </c>
      <c r="E431" s="5">
        <f>f_dq_discountratio(A431,B431)</f>
        <v>-9.16414904330312</v>
      </c>
      <c r="F431" s="6">
        <f t="shared" si="6"/>
        <v>1.1</v>
      </c>
      <c r="G431" s="5">
        <f>f_anal_disratiodevi(A431,B431,B609)</f>
        <v>0.867355338060644</v>
      </c>
    </row>
    <row r="432" spans="1:7">
      <c r="A432" s="3" t="s">
        <v>7</v>
      </c>
      <c r="B432" s="4">
        <v>42655</v>
      </c>
      <c r="C432" s="5">
        <f>f_dq_close(A432,B432,1)</f>
        <v>0.894</v>
      </c>
      <c r="D432" s="5">
        <f>f_nav_unit(A432,B432)</f>
        <v>0.997</v>
      </c>
      <c r="E432" s="5">
        <f>f_dq_discountratio(A432,B432)</f>
        <v>-10.3309929789368</v>
      </c>
      <c r="F432" s="6">
        <f t="shared" si="6"/>
        <v>0.1</v>
      </c>
      <c r="G432" s="5">
        <f>f_anal_disratiodevi(A432,B432,B610)</f>
        <v>0.804392351768824</v>
      </c>
    </row>
    <row r="433" spans="1:7">
      <c r="A433" s="3" t="s">
        <v>7</v>
      </c>
      <c r="B433" s="4">
        <v>42656</v>
      </c>
      <c r="C433" s="5">
        <f>f_dq_close(A433,B433,1)</f>
        <v>0.893</v>
      </c>
      <c r="D433" s="5">
        <f>f_nav_unit(A433,B433)</f>
        <v>0.995</v>
      </c>
      <c r="E433" s="5">
        <f>f_dq_discountratio(A433,B433)</f>
        <v>-10.251256281407</v>
      </c>
      <c r="F433" s="6">
        <f t="shared" si="6"/>
        <v>0.2</v>
      </c>
      <c r="G433" s="5">
        <f>f_anal_disratiodevi(A433,B433,B611)</f>
        <v>0.69139589330957</v>
      </c>
    </row>
    <row r="434" spans="1:7">
      <c r="A434" s="3" t="s">
        <v>7</v>
      </c>
      <c r="B434" s="4">
        <v>42657</v>
      </c>
      <c r="C434" s="5">
        <f>f_dq_close(A434,B434,1)</f>
        <v>0.887</v>
      </c>
      <c r="D434" s="5">
        <f>f_nav_unit(A434,B434)</f>
        <v>0.983</v>
      </c>
      <c r="E434" s="5">
        <f>f_dq_discountratio(A434,B434)</f>
        <v>-9.76602238046795</v>
      </c>
      <c r="F434" s="6">
        <f t="shared" si="6"/>
        <v>0.6</v>
      </c>
      <c r="G434" s="5">
        <f>f_anal_disratiodevi(A434,B434,B612)</f>
        <v>0.629416867142849</v>
      </c>
    </row>
    <row r="435" spans="1:7">
      <c r="A435" s="3" t="s">
        <v>7</v>
      </c>
      <c r="B435" s="4">
        <v>42660</v>
      </c>
      <c r="C435" s="5">
        <f>f_dq_close(A435,B435,1)</f>
        <v>0.866</v>
      </c>
      <c r="D435" s="5">
        <f>f_nav_unit(A435,B435)</f>
        <v>0.958</v>
      </c>
      <c r="E435" s="5">
        <f>f_dq_discountratio(A435,B435)</f>
        <v>-9.60334029227558</v>
      </c>
      <c r="F435" s="6">
        <f t="shared" si="6"/>
        <v>0.9</v>
      </c>
      <c r="G435" s="5">
        <f>f_anal_disratiodevi(A435,B435,B613)</f>
        <v>0.448868006200007</v>
      </c>
    </row>
    <row r="436" spans="1:7">
      <c r="A436" s="3" t="s">
        <v>7</v>
      </c>
      <c r="B436" s="4">
        <v>42661</v>
      </c>
      <c r="C436" s="5">
        <f>f_dq_close(A436,B436,1)</f>
        <v>0.889</v>
      </c>
      <c r="D436" s="5">
        <f>f_nav_unit(A436,B436)</f>
        <v>0.984</v>
      </c>
      <c r="E436" s="5">
        <f>f_dq_discountratio(A436,B436)</f>
        <v>-9.65447154471545</v>
      </c>
      <c r="F436" s="6">
        <f t="shared" si="6"/>
        <v>0.7</v>
      </c>
      <c r="G436" s="5">
        <f>f_anal_disratiodevi(A436,B436,B614)</f>
        <v>1.46286419785158</v>
      </c>
    </row>
    <row r="437" spans="1:7">
      <c r="A437" s="3" t="s">
        <v>7</v>
      </c>
      <c r="B437" s="4">
        <v>42662</v>
      </c>
      <c r="C437" s="5">
        <f>f_dq_close(A437,B437,1)</f>
        <v>0.88</v>
      </c>
      <c r="D437" s="5">
        <f>f_nav_unit(A437,B437)</f>
        <v>0.974</v>
      </c>
      <c r="E437" s="5">
        <f>f_dq_discountratio(A437,B437)</f>
        <v>-9.65092402464065</v>
      </c>
      <c r="F437" s="6">
        <f t="shared" si="6"/>
        <v>0.8</v>
      </c>
      <c r="G437" s="5">
        <f>f_anal_disratiodevi(A437,B437,B615)</f>
        <v>1.21642446069239</v>
      </c>
    </row>
    <row r="438" spans="1:7">
      <c r="A438" s="3" t="s">
        <v>7</v>
      </c>
      <c r="B438" s="4">
        <v>42663</v>
      </c>
      <c r="C438" s="5">
        <f>f_dq_close(A438,B438,1)</f>
        <v>0.88</v>
      </c>
      <c r="D438" s="5">
        <f>f_nav_unit(A438,B438)</f>
        <v>0.98</v>
      </c>
      <c r="E438" s="5">
        <f>f_dq_discountratio(A438,B438)</f>
        <v>-10.2040816326531</v>
      </c>
      <c r="F438" s="6">
        <f t="shared" si="6"/>
        <v>0.3</v>
      </c>
      <c r="G438" s="5">
        <f>f_anal_disratiodevi(A438,B438,B616)</f>
        <v>1.27964294260511</v>
      </c>
    </row>
    <row r="439" spans="1:7">
      <c r="A439" s="3" t="s">
        <v>7</v>
      </c>
      <c r="B439" s="4">
        <v>42664</v>
      </c>
      <c r="C439" s="5">
        <f>f_dq_close(A439,B439,1)</f>
        <v>0.873</v>
      </c>
      <c r="D439" s="5">
        <f>f_nav_unit(A439,B439)</f>
        <v>0.97</v>
      </c>
      <c r="E439" s="5">
        <f>f_dq_discountratio(A439,B439)</f>
        <v>-10</v>
      </c>
      <c r="F439" s="6">
        <f t="shared" si="6"/>
        <v>0.4</v>
      </c>
      <c r="G439" s="5">
        <f>f_anal_disratiodevi(A439,B439,B617)</f>
        <v>0.879417888325326</v>
      </c>
    </row>
    <row r="440" spans="1:7">
      <c r="A440" s="3" t="s">
        <v>7</v>
      </c>
      <c r="B440" s="4">
        <v>42667</v>
      </c>
      <c r="C440" s="5">
        <f>f_dq_close(A440,B440,1)</f>
        <v>0.891</v>
      </c>
      <c r="D440" s="5">
        <f>f_nav_unit(A440,B440)</f>
        <v>0.985</v>
      </c>
      <c r="E440" s="5">
        <f>f_dq_discountratio(A440,B440)</f>
        <v>-9.54314720812183</v>
      </c>
      <c r="F440" s="6">
        <f t="shared" si="6"/>
        <v>0.9</v>
      </c>
      <c r="G440" s="5">
        <f>f_anal_disratiodevi(A440,B440,B618)</f>
        <v>1.74695250301853</v>
      </c>
    </row>
    <row r="441" spans="1:7">
      <c r="A441" s="3" t="s">
        <v>7</v>
      </c>
      <c r="B441" s="4">
        <v>42668</v>
      </c>
      <c r="C441" s="5">
        <f>f_dq_close(A441,B441,1)</f>
        <v>0.888</v>
      </c>
      <c r="D441" s="5">
        <f>f_nav_unit(A441,B441)</f>
        <v>0.985</v>
      </c>
      <c r="E441" s="5">
        <f>f_dq_discountratio(A441,B441)</f>
        <v>-9.84771573604061</v>
      </c>
      <c r="F441" s="6">
        <f t="shared" si="6"/>
        <v>0.5</v>
      </c>
      <c r="G441" s="5">
        <f>f_anal_disratiodevi(A441,B441,B619)</f>
        <v>3.42463163952509</v>
      </c>
    </row>
    <row r="442" spans="1:7">
      <c r="A442" s="3" t="s">
        <v>7</v>
      </c>
      <c r="B442" s="4">
        <v>42669</v>
      </c>
      <c r="C442" s="5">
        <f>f_dq_close(A442,B442,1)</f>
        <v>0.879</v>
      </c>
      <c r="D442" s="5">
        <f>f_nav_unit(A442,B442)</f>
        <v>0.971</v>
      </c>
      <c r="E442" s="5">
        <f>f_dq_discountratio(A442,B442)</f>
        <v>-9.47476828012358</v>
      </c>
      <c r="F442" s="6">
        <f t="shared" si="6"/>
        <v>1</v>
      </c>
      <c r="G442" s="5">
        <f>f_anal_disratiodevi(A442,B442,B620)</f>
        <v>1.97022794818375</v>
      </c>
    </row>
    <row r="443" spans="1:7">
      <c r="A443" s="3" t="s">
        <v>7</v>
      </c>
      <c r="B443" s="4">
        <v>42670</v>
      </c>
      <c r="C443" s="5">
        <f>f_dq_close(A443,B443,1)</f>
        <v>0.882</v>
      </c>
      <c r="D443" s="5">
        <f>f_nav_unit(A443,B443)</f>
        <v>0.969</v>
      </c>
      <c r="E443" s="5">
        <f>f_dq_discountratio(A443,B443)</f>
        <v>-8.97832817337461</v>
      </c>
      <c r="F443" s="6">
        <f t="shared" si="6"/>
        <v>1.2</v>
      </c>
      <c r="G443" s="5">
        <f>f_anal_disratiodevi(A443,B443,B621)</f>
        <v>1.12528667325948</v>
      </c>
    </row>
    <row r="444" spans="1:7">
      <c r="A444" s="3" t="s">
        <v>7</v>
      </c>
      <c r="B444" s="4">
        <v>42671</v>
      </c>
      <c r="C444" s="5">
        <f>f_dq_close(A444,B444,1)</f>
        <v>0.877</v>
      </c>
      <c r="D444" s="5">
        <f>f_nav_unit(A444,B444)</f>
        <v>0.955</v>
      </c>
      <c r="E444" s="5">
        <f>f_dq_discountratio(A444,B444)</f>
        <v>-8.1675392670157</v>
      </c>
      <c r="F444" s="6">
        <f t="shared" si="6"/>
        <v>1.4</v>
      </c>
      <c r="G444" s="5">
        <f>f_anal_disratiodevi(A444,B444,B622)</f>
        <v>0.45174910533984</v>
      </c>
    </row>
    <row r="445" spans="1:7">
      <c r="A445" s="3" t="s">
        <v>7</v>
      </c>
      <c r="B445" s="4">
        <v>42674</v>
      </c>
      <c r="C445" s="5">
        <f>f_dq_close(A445,B445,1)</f>
        <v>0.882</v>
      </c>
      <c r="D445" s="5">
        <f>f_nav_unit(A445,B445)</f>
        <v>0.949</v>
      </c>
      <c r="E445" s="5">
        <f>f_dq_discountratio(A445,B445)</f>
        <v>-7.06006322444678</v>
      </c>
      <c r="F445" s="6">
        <f t="shared" si="6"/>
        <v>2.1</v>
      </c>
      <c r="G445" s="5">
        <f>f_anal_disratiodevi(A445,B445,B623)</f>
        <v>0.359045748588614</v>
      </c>
    </row>
    <row r="446" spans="1:7">
      <c r="A446" s="3" t="s">
        <v>7</v>
      </c>
      <c r="B446" s="4">
        <v>42675</v>
      </c>
      <c r="C446" s="5">
        <f>f_dq_close(A446,B446,1)</f>
        <v>0.888</v>
      </c>
      <c r="D446" s="5">
        <f>f_nav_unit(A446,B446)</f>
        <v>0.962</v>
      </c>
      <c r="E446" s="5">
        <f>f_dq_discountratio(A446,B446)</f>
        <v>-7.69230769230769</v>
      </c>
      <c r="F446" s="6">
        <f t="shared" si="6"/>
        <v>1.5</v>
      </c>
      <c r="G446" s="5">
        <f>f_anal_disratiodevi(A446,B446,B624)</f>
        <v>0.519513749170625</v>
      </c>
    </row>
    <row r="447" spans="1:7">
      <c r="A447" s="3" t="s">
        <v>7</v>
      </c>
      <c r="B447" s="4">
        <v>42676</v>
      </c>
      <c r="C447" s="5">
        <f>f_dq_close(A447,B447,1)</f>
        <v>0.874</v>
      </c>
      <c r="D447" s="5">
        <f>f_nav_unit(A447,B447)</f>
        <v>0.936</v>
      </c>
      <c r="E447" s="5">
        <f>f_dq_discountratio(A447,B447)</f>
        <v>-6.62393162393163</v>
      </c>
      <c r="F447" s="6">
        <f t="shared" si="6"/>
        <v>2.6</v>
      </c>
      <c r="G447" s="5">
        <f>f_anal_disratiodevi(A447,B447,B625)</f>
        <v>0.690139106033773</v>
      </c>
    </row>
    <row r="448" spans="1:7">
      <c r="A448" s="3" t="s">
        <v>7</v>
      </c>
      <c r="B448" s="4">
        <v>42677</v>
      </c>
      <c r="C448" s="5">
        <f>f_dq_close(A448,B448,1)</f>
        <v>0.882</v>
      </c>
      <c r="D448" s="5">
        <f>f_nav_unit(A448,B448)</f>
        <v>0.942</v>
      </c>
      <c r="E448" s="5">
        <f>f_dq_discountratio(A448,B448)</f>
        <v>-6.36942675159236</v>
      </c>
      <c r="F448" s="6">
        <f t="shared" si="6"/>
        <v>2.9</v>
      </c>
      <c r="G448" s="5">
        <f>f_anal_disratiodevi(A448,B448,B626)</f>
        <v>0.861100683833395</v>
      </c>
    </row>
    <row r="449" spans="1:7">
      <c r="A449" s="3" t="s">
        <v>7</v>
      </c>
      <c r="B449" s="4">
        <v>42678</v>
      </c>
      <c r="C449" s="5">
        <f>f_dq_close(A449,B449,1)</f>
        <v>0.876</v>
      </c>
      <c r="D449" s="5">
        <f>f_nav_unit(A449,B449)</f>
        <v>0.936</v>
      </c>
      <c r="E449" s="5">
        <f>f_dq_discountratio(A449,B449)</f>
        <v>-6.41025641025642</v>
      </c>
      <c r="F449" s="6">
        <f t="shared" si="6"/>
        <v>2.8</v>
      </c>
      <c r="G449" s="5">
        <f>f_anal_disratiodevi(A449,B449,B627)</f>
        <v>0.604924242636298</v>
      </c>
    </row>
    <row r="450" spans="1:7">
      <c r="A450" s="3" t="s">
        <v>7</v>
      </c>
      <c r="B450" s="4">
        <v>42681</v>
      </c>
      <c r="C450" s="5">
        <f>f_dq_close(A450,B450,1)</f>
        <v>0.872</v>
      </c>
      <c r="D450" s="5">
        <f>f_nav_unit(A450,B450)</f>
        <v>0.924</v>
      </c>
      <c r="E450" s="5">
        <f>f_dq_discountratio(A450,B450)</f>
        <v>-5.62770562770564</v>
      </c>
      <c r="F450" s="6">
        <f t="shared" si="6"/>
        <v>4</v>
      </c>
      <c r="G450" s="5">
        <f>f_anal_disratiodevi(A450,B450,B628)</f>
        <v>0.847562492675498</v>
      </c>
    </row>
    <row r="451" spans="1:7">
      <c r="A451" s="3" t="s">
        <v>7</v>
      </c>
      <c r="B451" s="4">
        <v>42682</v>
      </c>
      <c r="C451" s="5">
        <f>f_dq_close(A451,B451,1)</f>
        <v>0.883</v>
      </c>
      <c r="D451" s="5">
        <f>f_nav_unit(A451,B451)</f>
        <v>0.939</v>
      </c>
      <c r="E451" s="5">
        <f>f_dq_discountratio(A451,B451)</f>
        <v>-5.96379126730564</v>
      </c>
      <c r="F451" s="6">
        <f t="shared" ref="F451:F514" si="7">PERCENTRANK($E$2:$E$1106,E451)*100</f>
        <v>3.7</v>
      </c>
      <c r="G451" s="5">
        <f>f_anal_disratiodevi(A451,B451,B629)</f>
        <v>1.092663874148</v>
      </c>
    </row>
    <row r="452" spans="1:7">
      <c r="A452" s="3" t="s">
        <v>7</v>
      </c>
      <c r="B452" s="4">
        <v>42683</v>
      </c>
      <c r="C452" s="5">
        <f>f_dq_close(A452,B452,1)</f>
        <v>0.866</v>
      </c>
      <c r="D452" s="5">
        <f>f_nav_unit(A452,B452)</f>
        <v>0.917</v>
      </c>
      <c r="E452" s="5">
        <f>f_dq_discountratio(A452,B452)</f>
        <v>-5.56161395856053</v>
      </c>
      <c r="F452" s="6">
        <f t="shared" si="7"/>
        <v>4.1</v>
      </c>
      <c r="G452" s="5">
        <f>f_anal_disratiodevi(A452,B452,B630)</f>
        <v>1.67233897098351</v>
      </c>
    </row>
    <row r="453" spans="1:7">
      <c r="A453" s="3" t="s">
        <v>7</v>
      </c>
      <c r="B453" s="4">
        <v>42684</v>
      </c>
      <c r="C453" s="5">
        <f>f_dq_close(A453,B453,1)</f>
        <v>0.875</v>
      </c>
      <c r="D453" s="5">
        <f>f_nav_unit(A453,B453)</f>
        <v>0.933</v>
      </c>
      <c r="E453" s="5">
        <f>f_dq_discountratio(A453,B453)</f>
        <v>-6.21650589496249</v>
      </c>
      <c r="F453" s="6">
        <f t="shared" si="7"/>
        <v>3.1</v>
      </c>
      <c r="G453" s="5">
        <f>f_anal_disratiodevi(A453,B453,B631)</f>
        <v>2.10363917378176</v>
      </c>
    </row>
    <row r="454" spans="1:7">
      <c r="A454" s="3" t="s">
        <v>7</v>
      </c>
      <c r="B454" s="4">
        <v>42685</v>
      </c>
      <c r="C454" s="5">
        <f>f_dq_close(A454,B454,1)</f>
        <v>0.915</v>
      </c>
      <c r="D454" s="5">
        <f>f_nav_unit(A454,B454)</f>
        <v>0.937</v>
      </c>
      <c r="E454" s="5">
        <f>f_dq_discountratio(A454,B454)</f>
        <v>-2.34791889007471</v>
      </c>
      <c r="F454" s="6">
        <f t="shared" si="7"/>
        <v>14.9</v>
      </c>
      <c r="G454" s="5">
        <f>f_anal_disratiodevi(A454,B454,B632)</f>
        <v>2.63915346926241</v>
      </c>
    </row>
    <row r="455" spans="1:7">
      <c r="A455" s="3" t="s">
        <v>7</v>
      </c>
      <c r="B455" s="4">
        <v>42688</v>
      </c>
      <c r="C455" s="5">
        <f>f_dq_close(A455,B455,1)</f>
        <v>0.938</v>
      </c>
      <c r="D455" s="5">
        <f>f_nav_unit(A455,B455)</f>
        <v>0.949</v>
      </c>
      <c r="E455" s="5">
        <f>f_dq_discountratio(A455,B455)</f>
        <v>-1.15911485774499</v>
      </c>
      <c r="F455" s="6">
        <f t="shared" si="7"/>
        <v>22</v>
      </c>
      <c r="G455" s="5">
        <f>f_anal_disratiodevi(A455,B455,B633)</f>
        <v>3.09984120273502</v>
      </c>
    </row>
    <row r="456" spans="1:7">
      <c r="A456" s="3" t="s">
        <v>7</v>
      </c>
      <c r="B456" s="4">
        <v>42689</v>
      </c>
      <c r="C456" s="5">
        <f>f_dq_close(A456,B456,1)</f>
        <v>0.968</v>
      </c>
      <c r="D456" s="5">
        <f>f_nav_unit(A456,B456)</f>
        <v>0.962</v>
      </c>
      <c r="E456" s="5">
        <f>f_dq_discountratio(A456,B456)</f>
        <v>0.623700623700629</v>
      </c>
      <c r="F456" s="6">
        <f t="shared" si="7"/>
        <v>36.9</v>
      </c>
      <c r="G456" s="5">
        <f>f_anal_disratiodevi(A456,B456,B634)</f>
        <v>3.19675554868746</v>
      </c>
    </row>
    <row r="457" spans="1:7">
      <c r="A457" s="3" t="s">
        <v>7</v>
      </c>
      <c r="B457" s="4">
        <v>42690</v>
      </c>
      <c r="C457" s="5">
        <f>f_dq_close(A457,B457,1)</f>
        <v>0.939</v>
      </c>
      <c r="D457" s="5">
        <f>f_nav_unit(A457,B457)</f>
        <v>0.964</v>
      </c>
      <c r="E457" s="5">
        <f>f_dq_discountratio(A457,B457)</f>
        <v>-2.59336099585062</v>
      </c>
      <c r="F457" s="6">
        <f t="shared" si="7"/>
        <v>13.1</v>
      </c>
      <c r="G457" s="5">
        <f>f_anal_disratiodevi(A457,B457,B635)</f>
        <v>2.78151884953501</v>
      </c>
    </row>
    <row r="458" spans="1:7">
      <c r="A458" s="3" t="s">
        <v>7</v>
      </c>
      <c r="B458" s="4">
        <v>42691</v>
      </c>
      <c r="C458" s="5">
        <f>f_dq_close(A458,B458,1)</f>
        <v>0.917</v>
      </c>
      <c r="D458" s="5">
        <f>f_nav_unit(A458,B458)</f>
        <v>0.948</v>
      </c>
      <c r="E458" s="5">
        <f>f_dq_discountratio(A458,B458)</f>
        <v>-3.27004219409281</v>
      </c>
      <c r="F458" s="6">
        <f t="shared" si="7"/>
        <v>10.3</v>
      </c>
      <c r="G458" s="5">
        <f>f_anal_disratiodevi(A458,B458,B636)</f>
        <v>2.62943261688546</v>
      </c>
    </row>
    <row r="459" spans="1:7">
      <c r="A459" s="3" t="s">
        <v>7</v>
      </c>
      <c r="B459" s="4">
        <v>42692</v>
      </c>
      <c r="C459" s="5">
        <f>f_dq_close(A459,B459,1)</f>
        <v>0.907</v>
      </c>
      <c r="D459" s="5">
        <f>f_nav_unit(A459,B459)</f>
        <v>0.942</v>
      </c>
      <c r="E459" s="5">
        <f>f_dq_discountratio(A459,B459)</f>
        <v>-3.71549893842886</v>
      </c>
      <c r="F459" s="6">
        <f t="shared" si="7"/>
        <v>9.3</v>
      </c>
      <c r="G459" s="5">
        <f>f_anal_disratiodevi(A459,B459,B637)</f>
        <v>2.52203926556304</v>
      </c>
    </row>
    <row r="460" spans="1:7">
      <c r="A460" s="3" t="s">
        <v>7</v>
      </c>
      <c r="B460" s="4">
        <v>42695</v>
      </c>
      <c r="C460" s="5">
        <f>f_dq_close(A460,B460,1)</f>
        <v>0.915</v>
      </c>
      <c r="D460" s="5">
        <f>f_nav_unit(A460,B460)</f>
        <v>0.936</v>
      </c>
      <c r="E460" s="5">
        <f>f_dq_discountratio(A460,B460)</f>
        <v>-2.24358974358975</v>
      </c>
      <c r="F460" s="6">
        <f t="shared" si="7"/>
        <v>15.4</v>
      </c>
      <c r="G460" s="5">
        <f>f_anal_disratiodevi(A460,B460,B638)</f>
        <v>2.7035714002876</v>
      </c>
    </row>
    <row r="461" spans="1:7">
      <c r="A461" s="3" t="s">
        <v>7</v>
      </c>
      <c r="B461" s="4">
        <v>42696</v>
      </c>
      <c r="C461" s="5">
        <f>f_dq_close(A461,B461,1)</f>
        <v>0.954</v>
      </c>
      <c r="D461" s="5">
        <f>f_nav_unit(A461,B461)</f>
        <v>0.957</v>
      </c>
      <c r="E461" s="5">
        <f>f_dq_discountratio(A461,B461)</f>
        <v>-0.313479623824453</v>
      </c>
      <c r="F461" s="6">
        <f t="shared" si="7"/>
        <v>29.7</v>
      </c>
      <c r="G461" s="5">
        <f>f_anal_disratiodevi(A461,B461,B639)</f>
        <v>2.17424085868898</v>
      </c>
    </row>
    <row r="462" spans="1:7">
      <c r="A462" s="3" t="s">
        <v>7</v>
      </c>
      <c r="B462" s="4">
        <v>42697</v>
      </c>
      <c r="C462" s="5">
        <f>f_dq_close(A462,B462,1)</f>
        <v>0.94</v>
      </c>
      <c r="D462" s="5">
        <f>f_nav_unit(A462,B462)</f>
        <v>0.947</v>
      </c>
      <c r="E462" s="5">
        <f>f_dq_discountratio(A462,B462)</f>
        <v>-0.739176346356918</v>
      </c>
      <c r="F462" s="6">
        <f t="shared" si="7"/>
        <v>26.2</v>
      </c>
      <c r="G462" s="5">
        <f>f_anal_disratiodevi(A462,B462,B640)</f>
        <v>1.93290183802389</v>
      </c>
    </row>
    <row r="463" spans="1:7">
      <c r="A463" s="3" t="s">
        <v>7</v>
      </c>
      <c r="B463" s="4">
        <v>42698</v>
      </c>
      <c r="C463" s="5">
        <f>f_dq_close(A463,B463,1)</f>
        <v>0.922</v>
      </c>
      <c r="D463" s="5">
        <f>f_nav_unit(A463,B463)</f>
        <v>0.931</v>
      </c>
      <c r="E463" s="5">
        <f>f_dq_discountratio(A463,B463)</f>
        <v>-0.966702470461867</v>
      </c>
      <c r="F463" s="6">
        <f t="shared" si="7"/>
        <v>23.8</v>
      </c>
      <c r="G463" s="5">
        <f>f_anal_disratiodevi(A463,B463,B641)</f>
        <v>1.54365135739298</v>
      </c>
    </row>
    <row r="464" spans="1:7">
      <c r="A464" s="3" t="s">
        <v>7</v>
      </c>
      <c r="B464" s="4">
        <v>42699</v>
      </c>
      <c r="C464" s="5">
        <f>f_dq_close(A464,B464,1)</f>
        <v>0.936</v>
      </c>
      <c r="D464" s="5">
        <f>f_nav_unit(A464,B464)</f>
        <v>0.949</v>
      </c>
      <c r="E464" s="5">
        <f>f_dq_discountratio(A464,B464)</f>
        <v>-1.36986301369862</v>
      </c>
      <c r="F464" s="6">
        <f t="shared" si="7"/>
        <v>20.5</v>
      </c>
      <c r="G464" s="5">
        <f>f_anal_disratiodevi(A464,B464,B642)</f>
        <v>1.63911385167203</v>
      </c>
    </row>
    <row r="465" spans="1:7">
      <c r="A465" s="3" t="s">
        <v>7</v>
      </c>
      <c r="B465" s="4">
        <v>42702</v>
      </c>
      <c r="C465" s="5">
        <f>f_dq_close(A465,B465,1)</f>
        <v>0.927</v>
      </c>
      <c r="D465" s="5">
        <f>f_nav_unit(A465,B465)</f>
        <v>0.947</v>
      </c>
      <c r="E465" s="5">
        <f>f_dq_discountratio(A465,B465)</f>
        <v>-2.11193241816261</v>
      </c>
      <c r="F465" s="6">
        <f t="shared" si="7"/>
        <v>15.8</v>
      </c>
      <c r="G465" s="5">
        <f>f_anal_disratiodevi(A465,B465,B643)</f>
        <v>1.82124270905025</v>
      </c>
    </row>
    <row r="466" spans="1:7">
      <c r="A466" s="3" t="s">
        <v>7</v>
      </c>
      <c r="B466" s="4">
        <v>42703</v>
      </c>
      <c r="C466" s="5">
        <f>f_dq_close(A466,B466,1)</f>
        <v>0.926</v>
      </c>
      <c r="D466" s="5">
        <f>f_nav_unit(A466,B466)</f>
        <v>0.94</v>
      </c>
      <c r="E466" s="5">
        <f>f_dq_discountratio(A466,B466)</f>
        <v>-1.48936170212765</v>
      </c>
      <c r="F466" s="6">
        <f t="shared" si="7"/>
        <v>19.5</v>
      </c>
      <c r="G466" s="5">
        <f>f_anal_disratiodevi(A466,B466,B644)</f>
        <v>1.71814836661415</v>
      </c>
    </row>
    <row r="467" spans="1:7">
      <c r="A467" s="3" t="s">
        <v>7</v>
      </c>
      <c r="B467" s="4">
        <v>42704</v>
      </c>
      <c r="C467" s="5">
        <f>f_dq_close(A467,B467,1)</f>
        <v>0.947</v>
      </c>
      <c r="D467" s="5">
        <f>f_nav_unit(A467,B467)</f>
        <v>0.96</v>
      </c>
      <c r="E467" s="5">
        <f>f_dq_discountratio(A467,B467)</f>
        <v>-1.35416666666667</v>
      </c>
      <c r="F467" s="6">
        <f t="shared" si="7"/>
        <v>20.8</v>
      </c>
      <c r="G467" s="5">
        <f>f_anal_disratiodevi(A467,B467,B645)</f>
        <v>1.72232298798494</v>
      </c>
    </row>
    <row r="468" spans="1:7">
      <c r="A468" s="3" t="s">
        <v>7</v>
      </c>
      <c r="B468" s="4">
        <v>42705</v>
      </c>
      <c r="C468" s="5">
        <f>f_dq_close(A468,B468,1)</f>
        <v>0.941</v>
      </c>
      <c r="D468" s="5">
        <f>f_nav_unit(A468,B468)</f>
        <v>0.958</v>
      </c>
      <c r="E468" s="5">
        <f>f_dq_discountratio(A468,B468)</f>
        <v>-1.77453027139874</v>
      </c>
      <c r="F468" s="6">
        <f t="shared" si="7"/>
        <v>17.6</v>
      </c>
      <c r="G468" s="5">
        <f>f_anal_disratiodevi(A468,B468,B646)</f>
        <v>1.95607733834017</v>
      </c>
    </row>
    <row r="469" spans="1:7">
      <c r="A469" s="3" t="s">
        <v>7</v>
      </c>
      <c r="B469" s="4">
        <v>42706</v>
      </c>
      <c r="C469" s="5">
        <f>f_dq_close(A469,B469,1)</f>
        <v>0.917</v>
      </c>
      <c r="D469" s="5">
        <f>f_nav_unit(A469,B469)</f>
        <v>0.926</v>
      </c>
      <c r="E469" s="5">
        <f>f_dq_discountratio(A469,B469)</f>
        <v>-0.971922246220303</v>
      </c>
      <c r="F469" s="6">
        <f t="shared" si="7"/>
        <v>23.7</v>
      </c>
      <c r="G469" s="5">
        <f>f_anal_disratiodevi(A469,B469,B647)</f>
        <v>1.887183093027</v>
      </c>
    </row>
    <row r="470" spans="1:7">
      <c r="A470" s="3" t="s">
        <v>7</v>
      </c>
      <c r="B470" s="4">
        <v>42709</v>
      </c>
      <c r="C470" s="5">
        <f>f_dq_close(A470,B470,1)</f>
        <v>0.916</v>
      </c>
      <c r="D470" s="5">
        <f>f_nav_unit(A470,B470)</f>
        <v>0.926</v>
      </c>
      <c r="E470" s="5">
        <f>f_dq_discountratio(A470,B470)</f>
        <v>-1.07991360691145</v>
      </c>
      <c r="F470" s="6">
        <f t="shared" si="7"/>
        <v>23</v>
      </c>
      <c r="G470" s="5">
        <f>f_anal_disratiodevi(A470,B470,B648)</f>
        <v>2.05805499771745</v>
      </c>
    </row>
    <row r="471" spans="1:7">
      <c r="A471" s="3" t="s">
        <v>7</v>
      </c>
      <c r="B471" s="4">
        <v>42710</v>
      </c>
      <c r="C471" s="5">
        <f>f_dq_close(A471,B471,1)</f>
        <v>0.891</v>
      </c>
      <c r="D471" s="5">
        <f>f_nav_unit(A471,B471)</f>
        <v>0.905</v>
      </c>
      <c r="E471" s="5">
        <f>f_dq_discountratio(A471,B471)</f>
        <v>-1.54696132596686</v>
      </c>
      <c r="F471" s="6">
        <f t="shared" si="7"/>
        <v>19.1</v>
      </c>
      <c r="G471" s="5">
        <f>f_anal_disratiodevi(A471,B471,B649)</f>
        <v>2.3558630662002</v>
      </c>
    </row>
    <row r="472" spans="1:7">
      <c r="A472" s="3" t="s">
        <v>7</v>
      </c>
      <c r="B472" s="4">
        <v>42711</v>
      </c>
      <c r="C472" s="5">
        <f>f_dq_close(A472,B472,1)</f>
        <v>0.902</v>
      </c>
      <c r="D472" s="5">
        <f>f_nav_unit(A472,B472)</f>
        <v>0.917</v>
      </c>
      <c r="E472" s="5">
        <f>f_dq_discountratio(A472,B472)</f>
        <v>-1.63576881134133</v>
      </c>
      <c r="F472" s="6">
        <f t="shared" si="7"/>
        <v>18.2</v>
      </c>
      <c r="G472" s="5">
        <f>f_anal_disratiodevi(A472,B472,B650)</f>
        <v>2.55131327445758</v>
      </c>
    </row>
    <row r="473" spans="1:7">
      <c r="A473" s="3" t="s">
        <v>7</v>
      </c>
      <c r="B473" s="4">
        <v>42712</v>
      </c>
      <c r="C473" s="5">
        <f>f_dq_close(A473,B473,1)</f>
        <v>0.891</v>
      </c>
      <c r="D473" s="5">
        <f>f_nav_unit(A473,B473)</f>
        <v>0.899</v>
      </c>
      <c r="E473" s="5">
        <f>f_dq_discountratio(A473,B473)</f>
        <v>-0.889877641824255</v>
      </c>
      <c r="F473" s="6">
        <f t="shared" si="7"/>
        <v>24.8</v>
      </c>
      <c r="G473" s="5">
        <f>f_anal_disratiodevi(A473,B473,B651)</f>
        <v>2.36418400573948</v>
      </c>
    </row>
    <row r="474" spans="1:7">
      <c r="A474" s="3" t="s">
        <v>7</v>
      </c>
      <c r="B474" s="4">
        <v>42713</v>
      </c>
      <c r="C474" s="5">
        <f>f_dq_close(A474,B474,1)</f>
        <v>0.891</v>
      </c>
      <c r="D474" s="5">
        <f>f_nav_unit(A474,B474)</f>
        <v>0.887</v>
      </c>
      <c r="E474" s="5">
        <f>f_dq_discountratio(A474,B474)</f>
        <v>0.450958286358505</v>
      </c>
      <c r="F474" s="6">
        <f t="shared" si="7"/>
        <v>36.1</v>
      </c>
      <c r="G474" s="5">
        <f>f_anal_disratiodevi(A474,B474,B652)</f>
        <v>2.29101000256018</v>
      </c>
    </row>
    <row r="475" spans="1:7">
      <c r="A475" s="3" t="s">
        <v>7</v>
      </c>
      <c r="B475" s="4">
        <v>42716</v>
      </c>
      <c r="C475" s="5">
        <f>f_dq_close(A475,B475,1)</f>
        <v>0.802</v>
      </c>
      <c r="D475" s="5">
        <f>f_nav_unit(A475,B475)</f>
        <v>0.781</v>
      </c>
      <c r="E475" s="5">
        <f>f_dq_discountratio(A475,B475)</f>
        <v>2.68886043533931</v>
      </c>
      <c r="F475" s="6">
        <f t="shared" si="7"/>
        <v>52.7</v>
      </c>
      <c r="G475" s="5">
        <f>f_anal_disratiodevi(A475,B475,B653)</f>
        <v>2.36664995454888</v>
      </c>
    </row>
    <row r="476" spans="1:7">
      <c r="A476" s="3" t="s">
        <v>7</v>
      </c>
      <c r="B476" s="4">
        <v>42717</v>
      </c>
      <c r="C476" s="5">
        <f>f_dq_close(A476,B476,1)</f>
        <v>0.783</v>
      </c>
      <c r="D476" s="5">
        <f>f_nav_unit(A476,B476)</f>
        <v>0.781</v>
      </c>
      <c r="E476" s="5">
        <f>f_dq_discountratio(A476,B476)</f>
        <v>0.256081946222797</v>
      </c>
      <c r="F476" s="6">
        <f t="shared" si="7"/>
        <v>34.8</v>
      </c>
      <c r="G476" s="5">
        <f>f_anal_disratiodevi(A476,B476,B654)</f>
        <v>2.09760027721728</v>
      </c>
    </row>
    <row r="477" spans="1:7">
      <c r="A477" s="3" t="s">
        <v>7</v>
      </c>
      <c r="B477" s="4">
        <v>42718</v>
      </c>
      <c r="C477" s="5">
        <f>f_dq_close(A477,B477,1)</f>
        <v>0.767</v>
      </c>
      <c r="D477" s="5">
        <f>f_nav_unit(A477,B477)</f>
        <v>0.76</v>
      </c>
      <c r="E477" s="5">
        <f>f_dq_discountratio(A477,B477)</f>
        <v>0.921052631578956</v>
      </c>
      <c r="F477" s="6">
        <f t="shared" si="7"/>
        <v>39.7</v>
      </c>
      <c r="G477" s="5">
        <f>f_anal_disratiodevi(A477,B477,B655)</f>
        <v>1.5173929790075</v>
      </c>
    </row>
    <row r="478" spans="1:7">
      <c r="A478" s="3" t="s">
        <v>7</v>
      </c>
      <c r="B478" s="4">
        <v>42719</v>
      </c>
      <c r="C478" s="5">
        <f>f_dq_close(A478,B478,1)</f>
        <v>0.78</v>
      </c>
      <c r="D478" s="5">
        <f>f_nav_unit(A478,B478)</f>
        <v>0.772</v>
      </c>
      <c r="E478" s="5">
        <f>f_dq_discountratio(A478,B478)</f>
        <v>1.03626943005182</v>
      </c>
      <c r="F478" s="6">
        <f t="shared" si="7"/>
        <v>40.8</v>
      </c>
      <c r="G478" s="5">
        <f>f_anal_disratiodevi(A478,B478,B656)</f>
        <v>1.33414023371151</v>
      </c>
    </row>
    <row r="479" spans="1:7">
      <c r="A479" s="3" t="s">
        <v>7</v>
      </c>
      <c r="B479" s="4">
        <v>42720</v>
      </c>
      <c r="C479" s="5">
        <f>f_dq_close(A479,B479,1)</f>
        <v>0.787</v>
      </c>
      <c r="D479" s="5">
        <f>f_nav_unit(A479,B479)</f>
        <v>0.792</v>
      </c>
      <c r="E479" s="5">
        <f>f_dq_discountratio(A479,B479)</f>
        <v>-0.631313131313127</v>
      </c>
      <c r="F479" s="6">
        <f t="shared" si="7"/>
        <v>26.8</v>
      </c>
      <c r="G479" s="5">
        <f>f_anal_disratiodevi(A479,B479,B657)</f>
        <v>1.0947810754585</v>
      </c>
    </row>
    <row r="480" spans="1:7">
      <c r="A480" s="3" t="s">
        <v>7</v>
      </c>
      <c r="B480" s="4">
        <v>42723</v>
      </c>
      <c r="C480" s="5">
        <f>f_dq_close(A480,B480,1)</f>
        <v>0.777</v>
      </c>
      <c r="D480" s="5">
        <f>f_nav_unit(A480,B480)</f>
        <v>0.776</v>
      </c>
      <c r="E480" s="5">
        <f>f_dq_discountratio(A480,B480)</f>
        <v>0.128865979381443</v>
      </c>
      <c r="F480" s="6">
        <f t="shared" si="7"/>
        <v>33.7</v>
      </c>
      <c r="G480" s="5">
        <f>f_anal_disratiodevi(A480,B480,B658)</f>
        <v>1.0409153681559</v>
      </c>
    </row>
    <row r="481" spans="1:7">
      <c r="A481" s="3" t="s">
        <v>7</v>
      </c>
      <c r="B481" s="4">
        <v>42724</v>
      </c>
      <c r="C481" s="5">
        <f>f_dq_close(A481,B481,1)</f>
        <v>0.782</v>
      </c>
      <c r="D481" s="5">
        <f>f_nav_unit(A481,B481)</f>
        <v>0.776</v>
      </c>
      <c r="E481" s="5">
        <f>f_dq_discountratio(A481,B481)</f>
        <v>0.773195876288657</v>
      </c>
      <c r="F481" s="6">
        <f t="shared" si="7"/>
        <v>38.4</v>
      </c>
      <c r="G481" s="5">
        <f>f_anal_disratiodevi(A481,B481,B659)</f>
        <v>1.172577352726</v>
      </c>
    </row>
    <row r="482" spans="1:7">
      <c r="A482" s="3" t="s">
        <v>7</v>
      </c>
      <c r="B482" s="4">
        <v>42725</v>
      </c>
      <c r="C482" s="5">
        <f>f_dq_close(A482,B482,1)</f>
        <v>0.786</v>
      </c>
      <c r="D482" s="5">
        <f>f_nav_unit(A482,B482)</f>
        <v>0.785</v>
      </c>
      <c r="E482" s="5">
        <f>f_dq_discountratio(A482,B482)</f>
        <v>0.127388535031847</v>
      </c>
      <c r="F482" s="6">
        <f t="shared" si="7"/>
        <v>33.6</v>
      </c>
      <c r="G482" s="5">
        <f>f_anal_disratiodevi(A482,B482,B660)</f>
        <v>1.03085145646262</v>
      </c>
    </row>
    <row r="483" spans="1:7">
      <c r="A483" s="3" t="s">
        <v>7</v>
      </c>
      <c r="B483" s="4">
        <v>42726</v>
      </c>
      <c r="C483" s="5">
        <f>f_dq_close(A483,B483,1)</f>
        <v>0.776</v>
      </c>
      <c r="D483" s="5">
        <f>f_nav_unit(A483,B483)</f>
        <v>0.779</v>
      </c>
      <c r="E483" s="5">
        <f>f_dq_discountratio(A483,B483)</f>
        <v>-0.385109114249038</v>
      </c>
      <c r="F483" s="6">
        <f t="shared" si="7"/>
        <v>28.9</v>
      </c>
      <c r="G483" s="5">
        <f>f_anal_disratiodevi(A483,B483,B661)</f>
        <v>1.0196321603707</v>
      </c>
    </row>
    <row r="484" spans="1:7">
      <c r="A484" s="3" t="s">
        <v>7</v>
      </c>
      <c r="B484" s="4">
        <v>42727</v>
      </c>
      <c r="C484" s="5">
        <f>f_dq_close(A484,B484,1)</f>
        <v>0.761</v>
      </c>
      <c r="D484" s="5">
        <f>f_nav_unit(A484,B484)</f>
        <v>0.759</v>
      </c>
      <c r="E484" s="5">
        <f>f_dq_discountratio(A484,B484)</f>
        <v>0.263504611330689</v>
      </c>
      <c r="F484" s="6">
        <f t="shared" si="7"/>
        <v>35</v>
      </c>
      <c r="G484" s="5">
        <f>f_anal_disratiodevi(A484,B484,B662)</f>
        <v>1.07039923908732</v>
      </c>
    </row>
    <row r="485" spans="1:7">
      <c r="A485" s="3" t="s">
        <v>7</v>
      </c>
      <c r="B485" s="4">
        <v>42730</v>
      </c>
      <c r="C485" s="5">
        <f>f_dq_close(A485,B485,1)</f>
        <v>0.774</v>
      </c>
      <c r="D485" s="5">
        <f>f_nav_unit(A485,B485)</f>
        <v>0.767</v>
      </c>
      <c r="E485" s="5">
        <f>f_dq_discountratio(A485,B485)</f>
        <v>0.912646675358531</v>
      </c>
      <c r="F485" s="6">
        <f t="shared" si="7"/>
        <v>39.6</v>
      </c>
      <c r="G485" s="5">
        <f>f_anal_disratiodevi(A485,B485,B663)</f>
        <v>1.26619913380753</v>
      </c>
    </row>
    <row r="486" spans="1:7">
      <c r="A486" s="3" t="s">
        <v>7</v>
      </c>
      <c r="B486" s="4">
        <v>42731</v>
      </c>
      <c r="C486" s="5">
        <f>f_dq_close(A486,B486,1)</f>
        <v>0.768</v>
      </c>
      <c r="D486" s="5">
        <f>f_nav_unit(A486,B486)</f>
        <v>0.763</v>
      </c>
      <c r="E486" s="5">
        <f>f_dq_discountratio(A486,B486)</f>
        <v>0.655307994757526</v>
      </c>
      <c r="F486" s="6">
        <f t="shared" si="7"/>
        <v>37.2</v>
      </c>
      <c r="G486" s="5">
        <f>f_anal_disratiodevi(A486,B486,B664)</f>
        <v>1.33137525154874</v>
      </c>
    </row>
    <row r="487" spans="1:7">
      <c r="A487" s="3" t="s">
        <v>7</v>
      </c>
      <c r="B487" s="4">
        <v>42732</v>
      </c>
      <c r="C487" s="5">
        <f>f_dq_close(A487,B487,1)</f>
        <v>0.756</v>
      </c>
      <c r="D487" s="5">
        <f>f_nav_unit(A487,B487)</f>
        <v>0.752</v>
      </c>
      <c r="E487" s="5">
        <f>f_dq_discountratio(A487,B487)</f>
        <v>0.531914893617014</v>
      </c>
      <c r="F487" s="6">
        <f t="shared" si="7"/>
        <v>36.3</v>
      </c>
      <c r="G487" s="5">
        <f>f_anal_disratiodevi(A487,B487,B665)</f>
        <v>1.38900371974254</v>
      </c>
    </row>
    <row r="488" spans="1:7">
      <c r="A488" s="3" t="s">
        <v>7</v>
      </c>
      <c r="B488" s="4">
        <v>42733</v>
      </c>
      <c r="C488" s="5">
        <f>f_dq_close(A488,B488,1)</f>
        <v>0.76</v>
      </c>
      <c r="D488" s="5">
        <f>f_nav_unit(A488,B488)</f>
        <v>0.754</v>
      </c>
      <c r="E488" s="5">
        <f>f_dq_discountratio(A488,B488)</f>
        <v>0.795755968169765</v>
      </c>
      <c r="F488" s="6">
        <f t="shared" si="7"/>
        <v>38.5</v>
      </c>
      <c r="G488" s="5">
        <f>f_anal_disratiodevi(A488,B488,B666)</f>
        <v>1.21373726413621</v>
      </c>
    </row>
    <row r="489" spans="1:7">
      <c r="A489" s="3" t="s">
        <v>7</v>
      </c>
      <c r="B489" s="4">
        <v>42734</v>
      </c>
      <c r="C489" s="5">
        <f>f_dq_close(A489,B489,1)</f>
        <v>0.763</v>
      </c>
      <c r="D489" s="5">
        <f>f_nav_unit(A489,B489)</f>
        <v>0.756</v>
      </c>
      <c r="E489" s="5">
        <f>f_dq_discountratio(A489,B489)</f>
        <v>0.92592592592593</v>
      </c>
      <c r="F489" s="6">
        <f t="shared" si="7"/>
        <v>39.8</v>
      </c>
      <c r="G489" s="5">
        <f>f_anal_disratiodevi(A489,B489,B667)</f>
        <v>1.57284366709462</v>
      </c>
    </row>
    <row r="490" spans="1:7">
      <c r="A490" s="3" t="s">
        <v>7</v>
      </c>
      <c r="B490" s="4">
        <v>42738</v>
      </c>
      <c r="C490" s="5">
        <f>f_dq_close(A490,B490,1)</f>
        <v>0.767</v>
      </c>
      <c r="D490" s="5">
        <f>f_nav_unit(A490,B490)</f>
        <v>0.756</v>
      </c>
      <c r="E490" s="5">
        <f>f_dq_discountratio(A490,B490)</f>
        <v>1.45502645502646</v>
      </c>
      <c r="F490" s="6">
        <f t="shared" si="7"/>
        <v>44.1</v>
      </c>
      <c r="G490" s="5">
        <f>f_anal_disratiodevi(A490,B490,B668)</f>
        <v>1.37493542419082</v>
      </c>
    </row>
    <row r="491" spans="1:7">
      <c r="A491" s="3" t="s">
        <v>7</v>
      </c>
      <c r="B491" s="4">
        <v>42739</v>
      </c>
      <c r="C491" s="5">
        <f>f_dq_close(A491,B491,1)</f>
        <v>0.78</v>
      </c>
      <c r="D491" s="5">
        <f>f_nav_unit(A491,B491)</f>
        <v>0.781</v>
      </c>
      <c r="E491" s="5">
        <f>f_dq_discountratio(A491,B491)</f>
        <v>-0.128040973111399</v>
      </c>
      <c r="F491" s="6">
        <f t="shared" si="7"/>
        <v>31.7</v>
      </c>
      <c r="G491" s="5">
        <f>f_anal_disratiodevi(A491,B491,B669)</f>
        <v>1.15048614459432</v>
      </c>
    </row>
    <row r="492" spans="1:7">
      <c r="A492" s="3" t="s">
        <v>7</v>
      </c>
      <c r="B492" s="4">
        <v>42740</v>
      </c>
      <c r="C492" s="5">
        <f>f_dq_close(A492,B492,1)</f>
        <v>0.771</v>
      </c>
      <c r="D492" s="5">
        <f>f_nav_unit(A492,B492)</f>
        <v>0.775</v>
      </c>
      <c r="E492" s="5">
        <f>f_dq_discountratio(A492,B492)</f>
        <v>-0.516129032258061</v>
      </c>
      <c r="F492" s="6">
        <f t="shared" si="7"/>
        <v>27.5</v>
      </c>
      <c r="G492" s="5">
        <f>f_anal_disratiodevi(A492,B492,B670)</f>
        <v>1.29682949739033</v>
      </c>
    </row>
    <row r="493" spans="1:7">
      <c r="A493" s="3" t="s">
        <v>7</v>
      </c>
      <c r="B493" s="4">
        <v>42741</v>
      </c>
      <c r="C493" s="5">
        <f>f_dq_close(A493,B493,1)</f>
        <v>0.75</v>
      </c>
      <c r="D493" s="5">
        <f>f_nav_unit(A493,B493)</f>
        <v>0.755</v>
      </c>
      <c r="E493" s="5">
        <f>f_dq_discountratio(A493,B493)</f>
        <v>-0.662251655629142</v>
      </c>
      <c r="F493" s="6">
        <f t="shared" si="7"/>
        <v>26.4</v>
      </c>
      <c r="G493" s="5">
        <f>f_anal_disratiodevi(A493,B493,B671)</f>
        <v>1.26363176017949</v>
      </c>
    </row>
    <row r="494" spans="1:7">
      <c r="A494" s="3" t="s">
        <v>7</v>
      </c>
      <c r="B494" s="4">
        <v>42744</v>
      </c>
      <c r="C494" s="5">
        <f>f_dq_close(A494,B494,1)</f>
        <v>0.747</v>
      </c>
      <c r="D494" s="5">
        <f>f_nav_unit(A494,B494)</f>
        <v>0.755</v>
      </c>
      <c r="E494" s="5">
        <f>f_dq_discountratio(A494,B494)</f>
        <v>-1.05960264900662</v>
      </c>
      <c r="F494" s="6">
        <f t="shared" si="7"/>
        <v>23.2</v>
      </c>
      <c r="G494" s="5">
        <f>f_anal_disratiodevi(A494,B494,B672)</f>
        <v>1.15296250504735</v>
      </c>
    </row>
    <row r="495" spans="1:7">
      <c r="A495" s="3" t="s">
        <v>7</v>
      </c>
      <c r="B495" s="4">
        <v>42745</v>
      </c>
      <c r="C495" s="5">
        <f>f_dq_close(A495,B495,1)</f>
        <v>0.741</v>
      </c>
      <c r="D495" s="5">
        <f>f_nav_unit(A495,B495)</f>
        <v>0.747</v>
      </c>
      <c r="E495" s="5">
        <f>f_dq_discountratio(A495,B495)</f>
        <v>-0.803212851405621</v>
      </c>
      <c r="F495" s="6">
        <f t="shared" si="7"/>
        <v>25.6</v>
      </c>
      <c r="G495" s="5">
        <f>f_anal_disratiodevi(A495,B495,B673)</f>
        <v>0.979863306123996</v>
      </c>
    </row>
    <row r="496" spans="1:7">
      <c r="A496" s="3" t="s">
        <v>7</v>
      </c>
      <c r="B496" s="4">
        <v>42746</v>
      </c>
      <c r="C496" s="5">
        <f>f_dq_close(A496,B496,1)</f>
        <v>0.742</v>
      </c>
      <c r="D496" s="5">
        <f>f_nav_unit(A496,B496)</f>
        <v>0.733</v>
      </c>
      <c r="E496" s="5">
        <f>f_dq_discountratio(A496,B496)</f>
        <v>1.22783083219646</v>
      </c>
      <c r="F496" s="6">
        <f t="shared" si="7"/>
        <v>42.4</v>
      </c>
      <c r="G496" s="5">
        <f>f_anal_disratiodevi(A496,B496,B674)</f>
        <v>0.998257709761743</v>
      </c>
    </row>
    <row r="497" spans="1:7">
      <c r="A497" s="3" t="s">
        <v>7</v>
      </c>
      <c r="B497" s="4">
        <v>42747</v>
      </c>
      <c r="C497" s="5">
        <f>f_dq_close(A497,B497,1)</f>
        <v>0.743</v>
      </c>
      <c r="D497" s="5">
        <f>f_nav_unit(A497,B497)</f>
        <v>0.724</v>
      </c>
      <c r="E497" s="5">
        <f>f_dq_discountratio(A497,B497)</f>
        <v>2.62430939226519</v>
      </c>
      <c r="F497" s="6">
        <f t="shared" si="7"/>
        <v>52</v>
      </c>
      <c r="G497" s="5">
        <f>f_anal_disratiodevi(A497,B497,B675)</f>
        <v>0.87674727454167</v>
      </c>
    </row>
    <row r="498" spans="1:7">
      <c r="A498" s="3" t="s">
        <v>7</v>
      </c>
      <c r="B498" s="4">
        <v>42748</v>
      </c>
      <c r="C498" s="5">
        <f>f_dq_close(A498,B498,1)</f>
        <v>0.704</v>
      </c>
      <c r="D498" s="5">
        <f>f_nav_unit(A498,B498)</f>
        <v>0.7</v>
      </c>
      <c r="E498" s="5">
        <f>f_dq_discountratio(A498,B498)</f>
        <v>0.571428571428578</v>
      </c>
      <c r="F498" s="6">
        <f t="shared" si="7"/>
        <v>36.6</v>
      </c>
      <c r="G498" s="5">
        <f>f_anal_disratiodevi(A498,B498,B676)</f>
        <v>1.30600939772152</v>
      </c>
    </row>
    <row r="499" spans="1:7">
      <c r="A499" s="3" t="s">
        <v>7</v>
      </c>
      <c r="B499" s="4">
        <v>42751</v>
      </c>
      <c r="C499" s="5">
        <f>f_dq_close(A499,B499,1)</f>
        <v>0.649</v>
      </c>
      <c r="D499" s="5">
        <f>f_nav_unit(A499,B499)</f>
        <v>0.648</v>
      </c>
      <c r="E499" s="5">
        <f>f_dq_discountratio(A499,B499)</f>
        <v>0.154320987654311</v>
      </c>
      <c r="F499" s="6">
        <f t="shared" si="7"/>
        <v>34</v>
      </c>
      <c r="G499" s="5">
        <f>f_anal_disratiodevi(A499,B499,B677)</f>
        <v>1.06927617248703</v>
      </c>
    </row>
    <row r="500" spans="1:7">
      <c r="A500" s="3" t="s">
        <v>7</v>
      </c>
      <c r="B500" s="4">
        <v>42752</v>
      </c>
      <c r="C500" s="5">
        <f>f_dq_close(A500,B500,1)</f>
        <v>0.688</v>
      </c>
      <c r="D500" s="5">
        <f>f_nav_unit(A500,B500)</f>
        <v>0.678</v>
      </c>
      <c r="E500" s="5">
        <f>f_dq_discountratio(A500,B500)</f>
        <v>1.4749262536873</v>
      </c>
      <c r="F500" s="6">
        <f t="shared" si="7"/>
        <v>44.2</v>
      </c>
      <c r="G500" s="5">
        <f>f_anal_disratiodevi(A500,B500,B678)</f>
        <v>0.900111495847867</v>
      </c>
    </row>
    <row r="501" spans="1:7">
      <c r="A501" s="3" t="s">
        <v>7</v>
      </c>
      <c r="B501" s="4">
        <v>42753</v>
      </c>
      <c r="C501" s="5">
        <f>f_dq_close(A501,B501,1)</f>
        <v>0.661</v>
      </c>
      <c r="D501" s="5">
        <f>f_nav_unit(A501,B501)</f>
        <v>0.66</v>
      </c>
      <c r="E501" s="5">
        <f>f_dq_discountratio(A501,B501)</f>
        <v>0.151515151515147</v>
      </c>
      <c r="F501" s="6">
        <f t="shared" si="7"/>
        <v>33.8</v>
      </c>
      <c r="G501" s="5">
        <f>f_anal_disratiodevi(A501,B501,B679)</f>
        <v>0.984019582126663</v>
      </c>
    </row>
    <row r="502" spans="1:7">
      <c r="A502" s="3" t="s">
        <v>7</v>
      </c>
      <c r="B502" s="4">
        <v>42754</v>
      </c>
      <c r="C502" s="5">
        <f>f_dq_close(A502,B502,1)</f>
        <v>0.66</v>
      </c>
      <c r="D502" s="5">
        <f>f_nav_unit(A502,B502)</f>
        <v>0.659</v>
      </c>
      <c r="E502" s="5">
        <f>f_dq_discountratio(A502,B502)</f>
        <v>0.151745068285281</v>
      </c>
      <c r="F502" s="6">
        <f t="shared" si="7"/>
        <v>33.9</v>
      </c>
      <c r="G502" s="5">
        <f>f_anal_disratiodevi(A502,B502,B680)</f>
        <v>1.08027223427595</v>
      </c>
    </row>
    <row r="503" spans="1:7">
      <c r="A503" s="3" t="s">
        <v>7</v>
      </c>
      <c r="B503" s="4">
        <v>42755</v>
      </c>
      <c r="C503" s="5">
        <f>f_dq_close(A503,B503,1)</f>
        <v>0.678</v>
      </c>
      <c r="D503" s="5">
        <f>f_nav_unit(A503,B503)</f>
        <v>0.689</v>
      </c>
      <c r="E503" s="5">
        <f>f_dq_discountratio(A503,B503)</f>
        <v>-1.5965166908563</v>
      </c>
      <c r="F503" s="6">
        <f t="shared" si="7"/>
        <v>18.9</v>
      </c>
      <c r="G503" s="5">
        <f>f_anal_disratiodevi(A503,B503,B681)</f>
        <v>1.17845940214513</v>
      </c>
    </row>
    <row r="504" spans="1:7">
      <c r="A504" s="3" t="s">
        <v>7</v>
      </c>
      <c r="B504" s="4">
        <v>42758</v>
      </c>
      <c r="C504" s="5">
        <f>f_dq_close(A504,B504,1)</f>
        <v>0.677</v>
      </c>
      <c r="D504" s="5">
        <f>f_nav_unit(A504,B504)</f>
        <v>0.695</v>
      </c>
      <c r="E504" s="5">
        <f>f_dq_discountratio(A504,B504)</f>
        <v>-2.58992805755395</v>
      </c>
      <c r="F504" s="6">
        <f t="shared" si="7"/>
        <v>13.3</v>
      </c>
      <c r="G504" s="5">
        <f>f_anal_disratiodevi(A504,B504,B682)</f>
        <v>0.981555756178955</v>
      </c>
    </row>
    <row r="505" spans="1:7">
      <c r="A505" s="3" t="s">
        <v>7</v>
      </c>
      <c r="B505" s="4">
        <v>42759</v>
      </c>
      <c r="C505" s="5">
        <f>f_dq_close(A505,B505,1)</f>
        <v>0.666</v>
      </c>
      <c r="D505" s="5">
        <f>f_nav_unit(A505,B505)</f>
        <v>0.673</v>
      </c>
      <c r="E505" s="5">
        <f>f_dq_discountratio(A505,B505)</f>
        <v>-1.04011887072808</v>
      </c>
      <c r="F505" s="6">
        <f t="shared" si="7"/>
        <v>23.4</v>
      </c>
      <c r="G505" s="5">
        <f>f_anal_disratiodevi(A505,B505,B683)</f>
        <v>0.906643680296557</v>
      </c>
    </row>
    <row r="506" spans="1:7">
      <c r="A506" s="3" t="s">
        <v>7</v>
      </c>
      <c r="B506" s="4">
        <v>42760</v>
      </c>
      <c r="C506" s="5">
        <f>f_dq_close(A506,B506,1)</f>
        <v>0.67</v>
      </c>
      <c r="D506" s="5">
        <f>f_nav_unit(A506,B506)</f>
        <v>0.681</v>
      </c>
      <c r="E506" s="5">
        <f>f_dq_discountratio(A506,B506)</f>
        <v>-1.61527165932452</v>
      </c>
      <c r="F506" s="6">
        <f t="shared" si="7"/>
        <v>18.6</v>
      </c>
      <c r="G506" s="5">
        <f>f_anal_disratiodevi(A506,B506,B684)</f>
        <v>0.698361770255597</v>
      </c>
    </row>
    <row r="507" spans="1:7">
      <c r="A507" s="3" t="s">
        <v>7</v>
      </c>
      <c r="B507" s="4">
        <v>42761</v>
      </c>
      <c r="C507" s="5">
        <f>f_dq_close(A507,B507,1)</f>
        <v>0.681</v>
      </c>
      <c r="D507" s="5">
        <f>f_nav_unit(A507,B507)</f>
        <v>0.693</v>
      </c>
      <c r="E507" s="5">
        <f>f_dq_discountratio(A507,B507)</f>
        <v>-1.73160173160172</v>
      </c>
      <c r="F507" s="6">
        <f t="shared" si="7"/>
        <v>17.7</v>
      </c>
      <c r="G507" s="5">
        <f>f_anal_disratiodevi(A507,B507,B685)</f>
        <v>0.644770595143346</v>
      </c>
    </row>
    <row r="508" spans="1:7">
      <c r="A508" s="3" t="s">
        <v>7</v>
      </c>
      <c r="B508" s="4">
        <v>42769</v>
      </c>
      <c r="C508" s="5">
        <f>f_dq_close(A508,B508,1)</f>
        <v>0.673</v>
      </c>
      <c r="D508" s="5">
        <f>f_nav_unit(A508,B508)</f>
        <v>0.683</v>
      </c>
      <c r="E508" s="5">
        <f>f_dq_discountratio(A508,B508)</f>
        <v>-1.46412884333822</v>
      </c>
      <c r="F508" s="6">
        <f t="shared" si="7"/>
        <v>19.6</v>
      </c>
      <c r="G508" s="5">
        <f>f_anal_disratiodevi(A508,B508,B686)</f>
        <v>0.587031052190482</v>
      </c>
    </row>
    <row r="509" spans="1:7">
      <c r="A509" s="3" t="s">
        <v>7</v>
      </c>
      <c r="B509" s="4">
        <v>42772</v>
      </c>
      <c r="C509" s="5">
        <f>f_dq_close(A509,B509,1)</f>
        <v>0.689</v>
      </c>
      <c r="D509" s="5">
        <f>f_nav_unit(A509,B509)</f>
        <v>0.703</v>
      </c>
      <c r="E509" s="5">
        <f>f_dq_discountratio(A509,B509)</f>
        <v>-1.99146514935988</v>
      </c>
      <c r="F509" s="6">
        <f t="shared" si="7"/>
        <v>16.7</v>
      </c>
      <c r="G509" s="5">
        <f>f_anal_disratiodevi(A509,B509,B687)</f>
        <v>0.807269982909737</v>
      </c>
    </row>
    <row r="510" spans="1:7">
      <c r="A510" s="3" t="s">
        <v>7</v>
      </c>
      <c r="B510" s="4">
        <v>42773</v>
      </c>
      <c r="C510" s="5">
        <f>f_dq_close(A510,B510,1)</f>
        <v>0.68</v>
      </c>
      <c r="D510" s="5">
        <f>f_nav_unit(A510,B510)</f>
        <v>0.693</v>
      </c>
      <c r="E510" s="5">
        <f>f_dq_discountratio(A510,B510)</f>
        <v>-1.87590187590186</v>
      </c>
      <c r="F510" s="6">
        <f t="shared" si="7"/>
        <v>17.2</v>
      </c>
      <c r="G510" s="5">
        <f>f_anal_disratiodevi(A510,B510,B688)</f>
        <v>0.902579595935312</v>
      </c>
    </row>
    <row r="511" spans="1:7">
      <c r="A511" s="3" t="s">
        <v>7</v>
      </c>
      <c r="B511" s="4">
        <v>42774</v>
      </c>
      <c r="C511" s="5">
        <f>f_dq_close(A511,B511,1)</f>
        <v>0.69</v>
      </c>
      <c r="D511" s="5">
        <f>f_nav_unit(A511,B511)</f>
        <v>0.707</v>
      </c>
      <c r="E511" s="5">
        <f>f_dq_discountratio(A511,B511)</f>
        <v>-2.40452616690241</v>
      </c>
      <c r="F511" s="6">
        <f t="shared" si="7"/>
        <v>14.4</v>
      </c>
      <c r="G511" s="5">
        <f>f_anal_disratiodevi(A511,B511,B689)</f>
        <v>1.78024535494166</v>
      </c>
    </row>
    <row r="512" spans="1:7">
      <c r="A512" s="3" t="s">
        <v>7</v>
      </c>
      <c r="B512" s="4">
        <v>42775</v>
      </c>
      <c r="C512" s="5">
        <f>f_dq_close(A512,B512,1)</f>
        <v>0.699</v>
      </c>
      <c r="D512" s="5">
        <f>f_nav_unit(A512,B512)</f>
        <v>0.717</v>
      </c>
      <c r="E512" s="5">
        <f>f_dq_discountratio(A512,B512)</f>
        <v>-2.51046025104603</v>
      </c>
      <c r="F512" s="6">
        <f t="shared" si="7"/>
        <v>13.9</v>
      </c>
      <c r="G512" s="5">
        <f>f_anal_disratiodevi(A512,B512,B690)</f>
        <v>1.25063864445836</v>
      </c>
    </row>
    <row r="513" spans="1:7">
      <c r="A513" s="3" t="s">
        <v>7</v>
      </c>
      <c r="B513" s="4">
        <v>42776</v>
      </c>
      <c r="C513" s="5">
        <f>f_dq_close(A513,B513,1)</f>
        <v>0.69</v>
      </c>
      <c r="D513" s="5">
        <f>f_nav_unit(A513,B513)</f>
        <v>0.707</v>
      </c>
      <c r="E513" s="5">
        <f>f_dq_discountratio(A513,B513)</f>
        <v>-2.40452616690241</v>
      </c>
      <c r="F513" s="6">
        <f t="shared" si="7"/>
        <v>14.4</v>
      </c>
      <c r="G513" s="5">
        <f>f_anal_disratiodevi(A513,B513,B691)</f>
        <v>1.18710927196584</v>
      </c>
    </row>
    <row r="514" spans="1:7">
      <c r="A514" s="3" t="s">
        <v>7</v>
      </c>
      <c r="B514" s="4">
        <v>42779</v>
      </c>
      <c r="C514" s="5">
        <f>f_dq_close(A514,B514,1)</f>
        <v>0.699</v>
      </c>
      <c r="D514" s="5">
        <f>f_nav_unit(A514,B514)</f>
        <v>0.714</v>
      </c>
      <c r="E514" s="5">
        <f>f_dq_discountratio(A514,B514)</f>
        <v>-2.10084033613446</v>
      </c>
      <c r="F514" s="6">
        <f t="shared" si="7"/>
        <v>15.9</v>
      </c>
      <c r="G514" s="5">
        <f>f_anal_disratiodevi(A514,B514,B692)</f>
        <v>1.40400937962446</v>
      </c>
    </row>
    <row r="515" spans="1:7">
      <c r="A515" s="3" t="s">
        <v>7</v>
      </c>
      <c r="B515" s="4">
        <v>42780</v>
      </c>
      <c r="C515" s="5">
        <f>f_dq_close(A515,B515,1)</f>
        <v>0.694</v>
      </c>
      <c r="D515" s="5">
        <f>f_nav_unit(A515,B515)</f>
        <v>0.71</v>
      </c>
      <c r="E515" s="5">
        <f>f_dq_discountratio(A515,B515)</f>
        <v>-2.25352112676056</v>
      </c>
      <c r="F515" s="6">
        <f t="shared" ref="F515:F578" si="8">PERCENTRANK($E$2:$E$1106,E515)*100</f>
        <v>15.3</v>
      </c>
      <c r="G515" s="5">
        <f>f_anal_disratiodevi(A515,B515,B693)</f>
        <v>1.6637472125539</v>
      </c>
    </row>
    <row r="516" spans="1:7">
      <c r="A516" s="3" t="s">
        <v>7</v>
      </c>
      <c r="B516" s="4">
        <v>42781</v>
      </c>
      <c r="C516" s="5">
        <f>f_dq_close(A516,B516,1)</f>
        <v>0.682</v>
      </c>
      <c r="D516" s="5">
        <f>f_nav_unit(A516,B516)</f>
        <v>0.696</v>
      </c>
      <c r="E516" s="5">
        <f>f_dq_discountratio(A516,B516)</f>
        <v>-2.01149425287355</v>
      </c>
      <c r="F516" s="6">
        <f t="shared" si="8"/>
        <v>16.3</v>
      </c>
      <c r="G516" s="5">
        <f>f_anal_disratiodevi(A516,B516,B694)</f>
        <v>1.65124922519067</v>
      </c>
    </row>
    <row r="517" spans="1:7">
      <c r="A517" s="3" t="s">
        <v>7</v>
      </c>
      <c r="B517" s="4">
        <v>42782</v>
      </c>
      <c r="C517" s="5">
        <f>f_dq_close(A517,B517,1)</f>
        <v>0.682</v>
      </c>
      <c r="D517" s="5">
        <f>f_nav_unit(A517,B517)</f>
        <v>0.7</v>
      </c>
      <c r="E517" s="5">
        <f>f_dq_discountratio(A517,B517)</f>
        <v>-2.57142857142856</v>
      </c>
      <c r="F517" s="6">
        <f t="shared" si="8"/>
        <v>13.4</v>
      </c>
      <c r="G517" s="5">
        <f>f_anal_disratiodevi(A517,B517,B695)</f>
        <v>1.46721927500496</v>
      </c>
    </row>
    <row r="518" spans="1:7">
      <c r="A518" s="3" t="s">
        <v>7</v>
      </c>
      <c r="B518" s="4">
        <v>42783</v>
      </c>
      <c r="C518" s="5">
        <f>f_dq_close(A518,B518,1)</f>
        <v>0.67</v>
      </c>
      <c r="D518" s="5">
        <f>f_nav_unit(A518,B518)</f>
        <v>0.688</v>
      </c>
      <c r="E518" s="5">
        <f>f_dq_discountratio(A518,B518)</f>
        <v>-2.61627906976742</v>
      </c>
      <c r="F518" s="6">
        <f t="shared" si="8"/>
        <v>13</v>
      </c>
      <c r="G518" s="5">
        <f>f_anal_disratiodevi(A518,B518,B696)</f>
        <v>1.39514508750423</v>
      </c>
    </row>
    <row r="519" spans="1:7">
      <c r="A519" s="3" t="s">
        <v>7</v>
      </c>
      <c r="B519" s="4">
        <v>42786</v>
      </c>
      <c r="C519" s="5">
        <f>f_dq_close(A519,B519,1)</f>
        <v>0.683</v>
      </c>
      <c r="D519" s="5">
        <f>f_nav_unit(A519,B519)</f>
        <v>0.697</v>
      </c>
      <c r="E519" s="5">
        <f>f_dq_discountratio(A519,B519)</f>
        <v>-2.00860832137731</v>
      </c>
      <c r="F519" s="6">
        <f t="shared" si="8"/>
        <v>16.4</v>
      </c>
      <c r="G519" s="5">
        <f>f_anal_disratiodevi(A519,B519,B697)</f>
        <v>1.39299043724771</v>
      </c>
    </row>
    <row r="520" spans="1:7">
      <c r="A520" s="3" t="s">
        <v>7</v>
      </c>
      <c r="B520" s="4">
        <v>42787</v>
      </c>
      <c r="C520" s="5">
        <f>f_dq_close(A520,B520,1)</f>
        <v>0.702</v>
      </c>
      <c r="D520" s="5">
        <f>f_nav_unit(A520,B520)</f>
        <v>0.721</v>
      </c>
      <c r="E520" s="5">
        <f>f_dq_discountratio(A520,B520)</f>
        <v>-2.63522884882108</v>
      </c>
      <c r="F520" s="6">
        <f t="shared" si="8"/>
        <v>12.8</v>
      </c>
      <c r="G520" s="5">
        <f>f_anal_disratiodevi(A520,B520,B698)</f>
        <v>1.08090853589789</v>
      </c>
    </row>
    <row r="521" spans="1:7">
      <c r="A521" s="3" t="s">
        <v>7</v>
      </c>
      <c r="B521" s="4">
        <v>42788</v>
      </c>
      <c r="C521" s="5">
        <f>f_dq_close(A521,B521,1)</f>
        <v>0.705</v>
      </c>
      <c r="D521" s="5">
        <f>f_nav_unit(A521,B521)</f>
        <v>0.719</v>
      </c>
      <c r="E521" s="5">
        <f>f_dq_discountratio(A521,B521)</f>
        <v>-1.9471488178025</v>
      </c>
      <c r="F521" s="6">
        <f t="shared" si="8"/>
        <v>16.9</v>
      </c>
      <c r="G521" s="5">
        <f>f_anal_disratiodevi(A521,B521,B699)</f>
        <v>0.839316668995975</v>
      </c>
    </row>
    <row r="522" spans="1:7">
      <c r="A522" s="3" t="s">
        <v>7</v>
      </c>
      <c r="B522" s="4">
        <v>42789</v>
      </c>
      <c r="C522" s="5">
        <f>f_dq_close(A522,B522,1)</f>
        <v>0.708</v>
      </c>
      <c r="D522" s="5">
        <f>f_nav_unit(A522,B522)</f>
        <v>0.725</v>
      </c>
      <c r="E522" s="5">
        <f>f_dq_discountratio(A522,B522)</f>
        <v>-2.3448275862069</v>
      </c>
      <c r="F522" s="6">
        <f t="shared" si="8"/>
        <v>15</v>
      </c>
      <c r="G522" s="5">
        <f>f_anal_disratiodevi(A522,B522,B700)</f>
        <v>0.974550768531853</v>
      </c>
    </row>
    <row r="523" spans="1:7">
      <c r="A523" s="3" t="s">
        <v>7</v>
      </c>
      <c r="B523" s="4">
        <v>42790</v>
      </c>
      <c r="C523" s="5">
        <f>f_dq_close(A523,B523,1)</f>
        <v>0.715</v>
      </c>
      <c r="D523" s="5">
        <f>f_nav_unit(A523,B523)</f>
        <v>0.735</v>
      </c>
      <c r="E523" s="5">
        <f>f_dq_discountratio(A523,B523)</f>
        <v>-2.72108843537415</v>
      </c>
      <c r="F523" s="6">
        <f t="shared" si="8"/>
        <v>12.5</v>
      </c>
      <c r="G523" s="5">
        <f>f_anal_disratiodevi(A523,B523,B701)</f>
        <v>1.8761401481772</v>
      </c>
    </row>
    <row r="524" spans="1:7">
      <c r="A524" s="3" t="s">
        <v>7</v>
      </c>
      <c r="B524" s="4">
        <v>42793</v>
      </c>
      <c r="C524" s="5">
        <f>f_dq_close(A524,B524,1)</f>
        <v>0.702</v>
      </c>
      <c r="D524" s="5">
        <f>f_nav_unit(A524,B524)</f>
        <v>0.724</v>
      </c>
      <c r="E524" s="5">
        <f>f_dq_discountratio(A524,B524)</f>
        <v>-3.03867403314917</v>
      </c>
      <c r="F524" s="6">
        <f t="shared" si="8"/>
        <v>11.3</v>
      </c>
      <c r="G524" s="5">
        <f>f_anal_disratiodevi(A524,B524,B702)</f>
        <v>1.17965002230012</v>
      </c>
    </row>
    <row r="525" spans="1:7">
      <c r="A525" s="3" t="s">
        <v>7</v>
      </c>
      <c r="B525" s="4">
        <v>42794</v>
      </c>
      <c r="C525" s="5">
        <f>f_dq_close(A525,B525,1)</f>
        <v>0.705</v>
      </c>
      <c r="D525" s="5">
        <f>f_nav_unit(A525,B525)</f>
        <v>0.724</v>
      </c>
      <c r="E525" s="5">
        <f>f_dq_discountratio(A525,B525)</f>
        <v>-2.6243093922652</v>
      </c>
      <c r="F525" s="6">
        <f t="shared" si="8"/>
        <v>12.9</v>
      </c>
      <c r="G525" s="5">
        <f>f_anal_disratiodevi(A525,B525,B703)</f>
        <v>1.43820343882715</v>
      </c>
    </row>
    <row r="526" spans="1:7">
      <c r="A526" s="3" t="s">
        <v>7</v>
      </c>
      <c r="B526" s="4">
        <v>42795</v>
      </c>
      <c r="C526" s="5">
        <f>f_dq_close(A526,B526,1)</f>
        <v>0.707</v>
      </c>
      <c r="D526" s="5">
        <f>f_nav_unit(A526,B526)</f>
        <v>0.728</v>
      </c>
      <c r="E526" s="5">
        <f>f_dq_discountratio(A526,B526)</f>
        <v>-2.88461538461539</v>
      </c>
      <c r="F526" s="6">
        <f t="shared" si="8"/>
        <v>12</v>
      </c>
      <c r="G526" s="5">
        <f>f_anal_disratiodevi(A526,B526,B704)</f>
        <v>1.27612806022083</v>
      </c>
    </row>
    <row r="527" spans="1:7">
      <c r="A527" s="3" t="s">
        <v>7</v>
      </c>
      <c r="B527" s="4">
        <v>42796</v>
      </c>
      <c r="C527" s="5">
        <f>f_dq_close(A527,B527,1)</f>
        <v>0.698</v>
      </c>
      <c r="D527" s="5">
        <f>f_nav_unit(A527,B527)</f>
        <v>0.718</v>
      </c>
      <c r="E527" s="5">
        <f>f_dq_discountratio(A527,B527)</f>
        <v>-2.78551532033426</v>
      </c>
      <c r="F527" s="6">
        <f t="shared" si="8"/>
        <v>12.4</v>
      </c>
      <c r="G527" s="5">
        <f>f_anal_disratiodevi(A527,B527,B705)</f>
        <v>1.59467892213003</v>
      </c>
    </row>
    <row r="528" spans="1:7">
      <c r="A528" s="3" t="s">
        <v>7</v>
      </c>
      <c r="B528" s="4">
        <v>42797</v>
      </c>
      <c r="C528" s="5">
        <f>f_dq_close(A528,B528,1)</f>
        <v>0.704</v>
      </c>
      <c r="D528" s="5">
        <f>f_nav_unit(A528,B528)</f>
        <v>0.726</v>
      </c>
      <c r="E528" s="5">
        <f>f_dq_discountratio(A528,B528)</f>
        <v>-3.03030303030303</v>
      </c>
      <c r="F528" s="6">
        <f t="shared" si="8"/>
        <v>11.5</v>
      </c>
      <c r="G528" s="5">
        <f>f_anal_disratiodevi(A528,B528,B706)</f>
        <v>1.67509410635414</v>
      </c>
    </row>
    <row r="529" spans="1:7">
      <c r="A529" s="3" t="s">
        <v>7</v>
      </c>
      <c r="B529" s="4">
        <v>42800</v>
      </c>
      <c r="C529" s="5">
        <f>f_dq_close(A529,B529,1)</f>
        <v>0.726</v>
      </c>
      <c r="D529" s="5">
        <f>f_nav_unit(A529,B529)</f>
        <v>0.755</v>
      </c>
      <c r="E529" s="5">
        <f>f_dq_discountratio(A529,B529)</f>
        <v>-3.84105960264901</v>
      </c>
      <c r="F529" s="6">
        <f t="shared" si="8"/>
        <v>8.9</v>
      </c>
      <c r="G529" s="5">
        <f>f_anal_disratiodevi(A529,B529,B707)</f>
        <v>2.40505907686678</v>
      </c>
    </row>
    <row r="530" spans="1:7">
      <c r="A530" s="3" t="s">
        <v>7</v>
      </c>
      <c r="B530" s="4">
        <v>42801</v>
      </c>
      <c r="C530" s="5">
        <f>f_dq_close(A530,B530,1)</f>
        <v>0.733</v>
      </c>
      <c r="D530" s="5">
        <f>f_nav_unit(A530,B530)</f>
        <v>0.769</v>
      </c>
      <c r="E530" s="5">
        <f>f_dq_discountratio(A530,B530)</f>
        <v>-4.68140442132641</v>
      </c>
      <c r="F530" s="6">
        <f t="shared" si="8"/>
        <v>6.1</v>
      </c>
      <c r="G530" s="5">
        <f>f_anal_disratiodevi(A530,B530,B708)</f>
        <v>2.74690979172801</v>
      </c>
    </row>
    <row r="531" spans="1:7">
      <c r="A531" s="3" t="s">
        <v>7</v>
      </c>
      <c r="B531" s="4">
        <v>42802</v>
      </c>
      <c r="C531" s="5">
        <f>f_dq_close(A531,B531,1)</f>
        <v>0.728</v>
      </c>
      <c r="D531" s="5">
        <f>f_nav_unit(A531,B531)</f>
        <v>0.757</v>
      </c>
      <c r="E531" s="5">
        <f>f_dq_discountratio(A531,B531)</f>
        <v>-3.83091149273448</v>
      </c>
      <c r="F531" s="6">
        <f t="shared" si="8"/>
        <v>9</v>
      </c>
      <c r="G531" s="5">
        <f>f_anal_disratiodevi(A531,B531,B709)</f>
        <v>3.50960047364155</v>
      </c>
    </row>
    <row r="532" spans="1:7">
      <c r="A532" s="3" t="s">
        <v>7</v>
      </c>
      <c r="B532" s="4">
        <v>42803</v>
      </c>
      <c r="C532" s="5">
        <f>f_dq_close(A532,B532,1)</f>
        <v>0.718</v>
      </c>
      <c r="D532" s="5">
        <f>f_nav_unit(A532,B532)</f>
        <v>0.747</v>
      </c>
      <c r="E532" s="5">
        <f>f_dq_discountratio(A532,B532)</f>
        <v>-3.88219544846051</v>
      </c>
      <c r="F532" s="6">
        <f t="shared" si="8"/>
        <v>8.6</v>
      </c>
      <c r="G532" s="5">
        <f>f_anal_disratiodevi(A532,B532,B710)</f>
        <v>2.85785490455925</v>
      </c>
    </row>
    <row r="533" spans="1:7">
      <c r="A533" s="3" t="s">
        <v>7</v>
      </c>
      <c r="B533" s="4">
        <v>42804</v>
      </c>
      <c r="C533" s="5">
        <f>f_dq_close(A533,B533,1)</f>
        <v>0.717</v>
      </c>
      <c r="D533" s="5">
        <f>f_nav_unit(A533,B533)</f>
        <v>0.745</v>
      </c>
      <c r="E533" s="5">
        <f>f_dq_discountratio(A533,B533)</f>
        <v>-3.75838926174497</v>
      </c>
      <c r="F533" s="6">
        <f t="shared" si="8"/>
        <v>9.2</v>
      </c>
      <c r="G533" s="5">
        <f>f_anal_disratiodevi(A533,B533,B711)</f>
        <v>2.91157586164846</v>
      </c>
    </row>
    <row r="534" spans="1:7">
      <c r="A534" s="3" t="s">
        <v>7</v>
      </c>
      <c r="B534" s="4">
        <v>42807</v>
      </c>
      <c r="C534" s="5">
        <f>f_dq_close(A534,B534,1)</f>
        <v>0.728</v>
      </c>
      <c r="D534" s="5">
        <f>f_nav_unit(A534,B534)</f>
        <v>0.762</v>
      </c>
      <c r="E534" s="5">
        <f>f_dq_discountratio(A534,B534)</f>
        <v>-4.46194225721785</v>
      </c>
      <c r="F534" s="6">
        <f t="shared" si="8"/>
        <v>6.7</v>
      </c>
      <c r="G534" s="5">
        <f>f_anal_disratiodevi(A534,B534,B712)</f>
        <v>3.04794081620145</v>
      </c>
    </row>
    <row r="535" spans="1:7">
      <c r="A535" s="3" t="s">
        <v>7</v>
      </c>
      <c r="B535" s="4">
        <v>42808</v>
      </c>
      <c r="C535" s="5">
        <f>f_dq_close(A535,B535,1)</f>
        <v>0.717</v>
      </c>
      <c r="D535" s="5">
        <f>f_nav_unit(A535,B535)</f>
        <v>0.75</v>
      </c>
      <c r="E535" s="5">
        <f>f_dq_discountratio(A535,B535)</f>
        <v>-4.4</v>
      </c>
      <c r="F535" s="6">
        <f t="shared" si="8"/>
        <v>7.1</v>
      </c>
      <c r="G535" s="5">
        <f>f_anal_disratiodevi(A535,B535,B713)</f>
        <v>2.77254834104752</v>
      </c>
    </row>
    <row r="536" spans="1:7">
      <c r="A536" s="3" t="s">
        <v>7</v>
      </c>
      <c r="B536" s="4">
        <v>42809</v>
      </c>
      <c r="C536" s="5">
        <f>f_dq_close(A536,B536,1)</f>
        <v>0.72</v>
      </c>
      <c r="D536" s="5">
        <f>f_nav_unit(A536,B536)</f>
        <v>0.75</v>
      </c>
      <c r="E536" s="5">
        <f>f_dq_discountratio(A536,B536)</f>
        <v>-4</v>
      </c>
      <c r="F536" s="6">
        <f t="shared" si="8"/>
        <v>8.4</v>
      </c>
      <c r="G536" s="5">
        <f>f_anal_disratiodevi(A536,B536,B714)</f>
        <v>2.65191768567295</v>
      </c>
    </row>
    <row r="537" spans="1:7">
      <c r="A537" s="3" t="s">
        <v>7</v>
      </c>
      <c r="B537" s="4">
        <v>42810</v>
      </c>
      <c r="C537" s="5">
        <f>f_dq_close(A537,B537,1)</f>
        <v>0.726</v>
      </c>
      <c r="D537" s="5">
        <f>f_nav_unit(A537,B537)</f>
        <v>0.758</v>
      </c>
      <c r="E537" s="5">
        <f>f_dq_discountratio(A537,B537)</f>
        <v>-4.22163588390502</v>
      </c>
      <c r="F537" s="6">
        <f t="shared" si="8"/>
        <v>7.9</v>
      </c>
      <c r="G537" s="5">
        <f>f_anal_disratiodevi(A537,B537,B715)</f>
        <v>3.41890554721522</v>
      </c>
    </row>
    <row r="538" spans="1:7">
      <c r="A538" s="3" t="s">
        <v>7</v>
      </c>
      <c r="B538" s="4">
        <v>42811</v>
      </c>
      <c r="C538" s="5">
        <f>f_dq_close(A538,B538,1)</f>
        <v>0.709</v>
      </c>
      <c r="D538" s="5">
        <f>f_nav_unit(A538,B538)</f>
        <v>0.744</v>
      </c>
      <c r="E538" s="5">
        <f>f_dq_discountratio(A538,B538)</f>
        <v>-4.70430107526882</v>
      </c>
      <c r="F538" s="6">
        <f t="shared" si="8"/>
        <v>6</v>
      </c>
      <c r="G538" s="5">
        <f>f_anal_disratiodevi(A538,B538,B716)</f>
        <v>3.31966764799955</v>
      </c>
    </row>
    <row r="539" spans="1:7">
      <c r="A539" s="3" t="s">
        <v>7</v>
      </c>
      <c r="B539" s="4">
        <v>42814</v>
      </c>
      <c r="C539" s="5">
        <f>f_dq_close(A539,B539,1)</f>
        <v>0.712</v>
      </c>
      <c r="D539" s="5">
        <f>f_nav_unit(A539,B539)</f>
        <v>0.745</v>
      </c>
      <c r="E539" s="5">
        <f>f_dq_discountratio(A539,B539)</f>
        <v>-4.42953020134229</v>
      </c>
      <c r="F539" s="6">
        <f t="shared" si="8"/>
        <v>6.9</v>
      </c>
      <c r="G539" s="5">
        <f>f_anal_disratiodevi(A539,B539,B717)</f>
        <v>3.13799440996659</v>
      </c>
    </row>
    <row r="540" spans="1:7">
      <c r="A540" s="3" t="s">
        <v>7</v>
      </c>
      <c r="B540" s="4">
        <v>42815</v>
      </c>
      <c r="C540" s="5">
        <f>f_dq_close(A540,B540,1)</f>
        <v>0.714</v>
      </c>
      <c r="D540" s="5">
        <f>f_nav_unit(A540,B540)</f>
        <v>0.751</v>
      </c>
      <c r="E540" s="5">
        <f>f_dq_discountratio(A540,B540)</f>
        <v>-4.92676431424768</v>
      </c>
      <c r="F540" s="6">
        <f t="shared" si="8"/>
        <v>5.4</v>
      </c>
      <c r="G540" s="5">
        <f>f_anal_disratiodevi(A540,B540,B718)</f>
        <v>2.77913436429964</v>
      </c>
    </row>
    <row r="541" spans="1:6">
      <c r="A541" s="3" t="s">
        <v>7</v>
      </c>
      <c r="B541" s="4">
        <v>42816</v>
      </c>
      <c r="C541" s="5">
        <f>f_dq_close(A541,B541,1)</f>
        <v>0.709</v>
      </c>
      <c r="D541" s="5">
        <f>f_nav_unit(A541,B541)</f>
        <v>0.741</v>
      </c>
      <c r="E541" s="5">
        <f>f_dq_discountratio(A541,B541)</f>
        <v>-4.31848852901485</v>
      </c>
      <c r="F541" s="6">
        <f t="shared" si="8"/>
        <v>7.5</v>
      </c>
    </row>
    <row r="542" spans="1:6">
      <c r="A542" s="3" t="s">
        <v>7</v>
      </c>
      <c r="B542" s="4">
        <v>42817</v>
      </c>
      <c r="C542" s="5">
        <f>f_dq_close(A542,B542,1)</f>
        <v>0.71</v>
      </c>
      <c r="D542" s="5">
        <f>f_nav_unit(A542,B542)</f>
        <v>0.741</v>
      </c>
      <c r="E542" s="5">
        <f>f_dq_discountratio(A542,B542)</f>
        <v>-4.18353576248314</v>
      </c>
      <c r="F542" s="6">
        <f t="shared" si="8"/>
        <v>8.1</v>
      </c>
    </row>
    <row r="543" spans="1:6">
      <c r="A543" s="3" t="s">
        <v>7</v>
      </c>
      <c r="B543" s="4">
        <v>42818</v>
      </c>
      <c r="C543" s="5">
        <f>f_dq_close(A543,B543,1)</f>
        <v>0.722</v>
      </c>
      <c r="D543" s="5">
        <f>f_nav_unit(A543,B543)</f>
        <v>0.755</v>
      </c>
      <c r="E543" s="5">
        <f>f_dq_discountratio(A543,B543)</f>
        <v>-4.37086092715232</v>
      </c>
      <c r="F543" s="6">
        <f t="shared" si="8"/>
        <v>7.2</v>
      </c>
    </row>
    <row r="544" spans="1:6">
      <c r="A544" s="3" t="s">
        <v>7</v>
      </c>
      <c r="B544" s="4">
        <v>42821</v>
      </c>
      <c r="C544" s="5">
        <f>f_dq_close(A544,B544,1)</f>
        <v>0.716</v>
      </c>
      <c r="D544" s="5">
        <f>f_nav_unit(A544,B544)</f>
        <v>0.738</v>
      </c>
      <c r="E544" s="5">
        <f>f_dq_discountratio(A544,B544)</f>
        <v>-2.98102981029811</v>
      </c>
      <c r="F544" s="6">
        <f t="shared" si="8"/>
        <v>11.6</v>
      </c>
    </row>
    <row r="545" spans="1:6">
      <c r="A545" s="3" t="s">
        <v>7</v>
      </c>
      <c r="B545" s="4">
        <v>42822</v>
      </c>
      <c r="C545" s="5">
        <f>f_dq_close(A545,B545,1)</f>
        <v>0.711</v>
      </c>
      <c r="D545" s="5">
        <f>f_nav_unit(A545,B545)</f>
        <v>0.734</v>
      </c>
      <c r="E545" s="5">
        <f>f_dq_discountratio(A545,B545)</f>
        <v>-3.13351498637603</v>
      </c>
      <c r="F545" s="6">
        <f t="shared" si="8"/>
        <v>10.8</v>
      </c>
    </row>
    <row r="546" spans="1:6">
      <c r="A546" s="3" t="s">
        <v>7</v>
      </c>
      <c r="B546" s="4">
        <v>42823</v>
      </c>
      <c r="C546" s="5">
        <f>f_dq_close(A546,B546,1)</f>
        <v>0.694</v>
      </c>
      <c r="D546" s="5">
        <f>f_nav_unit(A546,B546)</f>
        <v>0.722</v>
      </c>
      <c r="E546" s="5">
        <f>f_dq_discountratio(A546,B546)</f>
        <v>-3.87811634349031</v>
      </c>
      <c r="F546" s="6">
        <f t="shared" si="8"/>
        <v>8.8</v>
      </c>
    </row>
    <row r="547" spans="1:6">
      <c r="A547" s="3" t="s">
        <v>7</v>
      </c>
      <c r="B547" s="4">
        <v>42824</v>
      </c>
      <c r="C547" s="5">
        <f>f_dq_close(A547,B547,1)</f>
        <v>0.671</v>
      </c>
      <c r="D547" s="5">
        <f>f_nav_unit(A547,B547)</f>
        <v>0.692</v>
      </c>
      <c r="E547" s="5">
        <f>f_dq_discountratio(A547,B547)</f>
        <v>-3.03468208092484</v>
      </c>
      <c r="F547" s="6">
        <f t="shared" si="8"/>
        <v>11.4</v>
      </c>
    </row>
    <row r="548" spans="1:6">
      <c r="A548" s="3" t="s">
        <v>7</v>
      </c>
      <c r="B548" s="4">
        <v>42825</v>
      </c>
      <c r="C548" s="5">
        <f>f_dq_close(A548,B548,1)</f>
        <v>0.674</v>
      </c>
      <c r="D548" s="5">
        <f>f_nav_unit(A548,B548)</f>
        <v>0.704</v>
      </c>
      <c r="E548" s="5">
        <f>f_dq_discountratio(A548,B548)</f>
        <v>-4.26136363636362</v>
      </c>
      <c r="F548" s="6">
        <f t="shared" si="8"/>
        <v>7.7</v>
      </c>
    </row>
    <row r="549" spans="1:6">
      <c r="A549" s="3" t="s">
        <v>7</v>
      </c>
      <c r="B549" s="4">
        <v>42830</v>
      </c>
      <c r="C549" s="5">
        <f>f_dq_close(A549,B549,1)</f>
        <v>0.693</v>
      </c>
      <c r="D549" s="5">
        <f>f_nav_unit(A549,B549)</f>
        <v>0.733</v>
      </c>
      <c r="E549" s="5">
        <f>f_dq_discountratio(A549,B549)</f>
        <v>-5.45702592087313</v>
      </c>
      <c r="F549" s="6">
        <f t="shared" si="8"/>
        <v>4.3</v>
      </c>
    </row>
    <row r="550" spans="1:6">
      <c r="A550" s="3" t="s">
        <v>7</v>
      </c>
      <c r="B550" s="4">
        <v>42831</v>
      </c>
      <c r="C550" s="5">
        <f>f_dq_close(A550,B550,1)</f>
        <v>0.69</v>
      </c>
      <c r="D550" s="5">
        <f>f_nav_unit(A550,B550)</f>
        <v>0.735</v>
      </c>
      <c r="E550" s="5">
        <f>f_dq_discountratio(A550,B550)</f>
        <v>-6.12244897959184</v>
      </c>
      <c r="F550" s="6">
        <f t="shared" si="8"/>
        <v>3.4</v>
      </c>
    </row>
    <row r="551" spans="1:6">
      <c r="A551" s="3" t="s">
        <v>7</v>
      </c>
      <c r="B551" s="4">
        <v>42832</v>
      </c>
      <c r="C551" s="5">
        <f>f_dq_close(A551,B551,1)</f>
        <v>0.691</v>
      </c>
      <c r="D551" s="5">
        <f>f_nav_unit(A551,B551)</f>
        <v>0.737</v>
      </c>
      <c r="E551" s="5">
        <f>f_dq_discountratio(A551,B551)</f>
        <v>-6.2415196743555</v>
      </c>
      <c r="F551" s="6">
        <f t="shared" si="8"/>
        <v>3</v>
      </c>
    </row>
    <row r="552" spans="1:6">
      <c r="A552" s="3" t="s">
        <v>7</v>
      </c>
      <c r="B552" s="4">
        <v>42835</v>
      </c>
      <c r="C552" s="5">
        <f>f_dq_close(A552,B552,1)</f>
        <v>0.671</v>
      </c>
      <c r="D552" s="5">
        <f>f_nav_unit(A552,B552)</f>
        <v>0.709</v>
      </c>
      <c r="E552" s="5">
        <f>f_dq_discountratio(A552,B552)</f>
        <v>-5.35966149506346</v>
      </c>
      <c r="F552" s="6">
        <f t="shared" si="8"/>
        <v>4.6</v>
      </c>
    </row>
    <row r="553" spans="1:6">
      <c r="A553" s="3" t="s">
        <v>7</v>
      </c>
      <c r="B553" s="4">
        <v>42836</v>
      </c>
      <c r="C553" s="5">
        <f>f_dq_close(A553,B553,1)</f>
        <v>0.678</v>
      </c>
      <c r="D553" s="5">
        <f>f_nav_unit(A553,B553)</f>
        <v>0.712</v>
      </c>
      <c r="E553" s="5">
        <f>f_dq_discountratio(A553,B553)</f>
        <v>-4.77528089887639</v>
      </c>
      <c r="F553" s="6">
        <f t="shared" si="8"/>
        <v>5.7</v>
      </c>
    </row>
    <row r="554" spans="1:6">
      <c r="A554" s="3" t="s">
        <v>7</v>
      </c>
      <c r="B554" s="4">
        <v>42837</v>
      </c>
      <c r="C554" s="5">
        <f>f_dq_close(A554,B554,1)</f>
        <v>0.669</v>
      </c>
      <c r="D554" s="5">
        <f>f_nav_unit(A554,B554)</f>
        <v>0.696</v>
      </c>
      <c r="E554" s="5">
        <f>f_dq_discountratio(A554,B554)</f>
        <v>-3.87931034482757</v>
      </c>
      <c r="F554" s="6">
        <f t="shared" si="8"/>
        <v>8.7</v>
      </c>
    </row>
    <row r="555" spans="1:6">
      <c r="A555" s="3" t="s">
        <v>7</v>
      </c>
      <c r="B555" s="4">
        <v>42838</v>
      </c>
      <c r="C555" s="5">
        <f>f_dq_close(A555,B555,1)</f>
        <v>0.673</v>
      </c>
      <c r="D555" s="5">
        <f>f_nav_unit(A555,B555)</f>
        <v>0.706</v>
      </c>
      <c r="E555" s="5">
        <f>f_dq_discountratio(A555,B555)</f>
        <v>-4.67422096317279</v>
      </c>
      <c r="F555" s="6">
        <f t="shared" si="8"/>
        <v>6.3</v>
      </c>
    </row>
    <row r="556" spans="1:6">
      <c r="A556" s="3" t="s">
        <v>7</v>
      </c>
      <c r="B556" s="4">
        <v>42839</v>
      </c>
      <c r="C556" s="5">
        <f>f_dq_close(A556,B556,1)</f>
        <v>0.67</v>
      </c>
      <c r="D556" s="5">
        <f>f_nav_unit(A556,B556)</f>
        <v>0.686</v>
      </c>
      <c r="E556" s="5">
        <f>f_dq_discountratio(A556,B556)</f>
        <v>-2.33236151603499</v>
      </c>
      <c r="F556" s="6">
        <f t="shared" si="8"/>
        <v>15.1</v>
      </c>
    </row>
    <row r="557" spans="1:6">
      <c r="A557" s="3" t="s">
        <v>7</v>
      </c>
      <c r="B557" s="4">
        <v>42842</v>
      </c>
      <c r="C557" s="5">
        <f>f_dq_close(A557,B557,1)</f>
        <v>0.664</v>
      </c>
      <c r="D557" s="5">
        <f>f_nav_unit(A557,B557)</f>
        <v>0.67</v>
      </c>
      <c r="E557" s="5">
        <f>f_dq_discountratio(A557,B557)</f>
        <v>-0.8955223880597</v>
      </c>
      <c r="F557" s="6">
        <f t="shared" si="8"/>
        <v>24.7</v>
      </c>
    </row>
    <row r="558" spans="1:6">
      <c r="A558" s="3" t="s">
        <v>7</v>
      </c>
      <c r="B558" s="4">
        <v>42843</v>
      </c>
      <c r="C558" s="5">
        <f>f_dq_close(A558,B558,1)</f>
        <v>0.643</v>
      </c>
      <c r="D558" s="5">
        <f>f_nav_unit(A558,B558)</f>
        <v>0.653</v>
      </c>
      <c r="E558" s="5">
        <f>f_dq_discountratio(A558,B558)</f>
        <v>-1.53139356814701</v>
      </c>
      <c r="F558" s="6">
        <f t="shared" si="8"/>
        <v>19.2</v>
      </c>
    </row>
    <row r="559" spans="1:6">
      <c r="A559" s="3" t="s">
        <v>7</v>
      </c>
      <c r="B559" s="4">
        <v>42844</v>
      </c>
      <c r="C559" s="5">
        <f>f_dq_close(A559,B559,1)</f>
        <v>0.638</v>
      </c>
      <c r="D559" s="5">
        <f>f_nav_unit(A559,B559)</f>
        <v>0.649</v>
      </c>
      <c r="E559" s="5">
        <f>f_dq_discountratio(A559,B559)</f>
        <v>-1.69491525423729</v>
      </c>
      <c r="F559" s="6">
        <f t="shared" si="8"/>
        <v>17.9</v>
      </c>
    </row>
    <row r="560" spans="1:6">
      <c r="A560" s="3" t="s">
        <v>7</v>
      </c>
      <c r="B560" s="4">
        <v>42845</v>
      </c>
      <c r="C560" s="5">
        <f>f_dq_close(A560,B560,1)</f>
        <v>0.631</v>
      </c>
      <c r="D560" s="5">
        <f>f_nav_unit(A560,B560)</f>
        <v>0.653</v>
      </c>
      <c r="E560" s="5">
        <f>f_dq_discountratio(A560,B560)</f>
        <v>-3.36906584992344</v>
      </c>
      <c r="F560" s="6">
        <f t="shared" si="8"/>
        <v>10.2</v>
      </c>
    </row>
    <row r="561" spans="1:6">
      <c r="A561" s="3" t="s">
        <v>7</v>
      </c>
      <c r="B561" s="4">
        <v>42846</v>
      </c>
      <c r="C561" s="5">
        <f>f_dq_close(A561,B561,1)</f>
        <v>0.625</v>
      </c>
      <c r="D561" s="5">
        <f>f_nav_unit(A561,B561)</f>
        <v>0.645</v>
      </c>
      <c r="E561" s="5">
        <f>f_dq_discountratio(A561,B561)</f>
        <v>-3.10077519379845</v>
      </c>
      <c r="F561" s="6">
        <f t="shared" si="8"/>
        <v>11.1</v>
      </c>
    </row>
    <row r="562" spans="1:6">
      <c r="A562" s="3" t="s">
        <v>7</v>
      </c>
      <c r="B562" s="4">
        <v>42849</v>
      </c>
      <c r="C562" s="5">
        <f>f_dq_close(A562,B562,1)</f>
        <v>0.608</v>
      </c>
      <c r="D562" s="5">
        <f>f_nav_unit(A562,B562)</f>
        <v>0.619</v>
      </c>
      <c r="E562" s="5">
        <f>f_dq_discountratio(A562,B562)</f>
        <v>-1.77705977382876</v>
      </c>
      <c r="F562" s="6">
        <f t="shared" si="8"/>
        <v>17.5</v>
      </c>
    </row>
    <row r="563" spans="1:6">
      <c r="A563" s="3" t="s">
        <v>7</v>
      </c>
      <c r="B563" s="4">
        <v>42850</v>
      </c>
      <c r="C563" s="5">
        <f>f_dq_close(A563,B563,1)</f>
        <v>0.614</v>
      </c>
      <c r="D563" s="5">
        <f>f_nav_unit(A563,B563)</f>
        <v>0.627</v>
      </c>
      <c r="E563" s="5">
        <f>f_dq_discountratio(A563,B563)</f>
        <v>-2.07336523125997</v>
      </c>
      <c r="F563" s="6">
        <f t="shared" si="8"/>
        <v>16</v>
      </c>
    </row>
    <row r="564" spans="1:6">
      <c r="A564" s="3" t="s">
        <v>7</v>
      </c>
      <c r="B564" s="4">
        <v>42851</v>
      </c>
      <c r="C564" s="5">
        <f>f_dq_close(A564,B564,1)</f>
        <v>0.611</v>
      </c>
      <c r="D564" s="5">
        <f>f_nav_unit(A564,B564)</f>
        <v>0.628</v>
      </c>
      <c r="E564" s="5">
        <f>f_dq_discountratio(A564,B564)</f>
        <v>-2.70700636942676</v>
      </c>
      <c r="F564" s="6">
        <f t="shared" si="8"/>
        <v>12.6</v>
      </c>
    </row>
    <row r="565" spans="1:6">
      <c r="A565" s="3" t="s">
        <v>7</v>
      </c>
      <c r="B565" s="4">
        <v>42852</v>
      </c>
      <c r="C565" s="5">
        <f>f_dq_close(A565,B565,1)</f>
        <v>0.614</v>
      </c>
      <c r="D565" s="5">
        <f>f_nav_unit(A565,B565)</f>
        <v>0.646</v>
      </c>
      <c r="E565" s="5">
        <f>f_dq_discountratio(A565,B565)</f>
        <v>-4.95356037151703</v>
      </c>
      <c r="F565" s="6">
        <f t="shared" si="8"/>
        <v>5.3</v>
      </c>
    </row>
    <row r="566" spans="1:6">
      <c r="A566" s="3" t="s">
        <v>7</v>
      </c>
      <c r="B566" s="4">
        <v>42853</v>
      </c>
      <c r="C566" s="5">
        <f>f_dq_close(A566,B566,1)</f>
        <v>0.613</v>
      </c>
      <c r="D566" s="5">
        <f>f_nav_unit(A566,B566)</f>
        <v>0.652</v>
      </c>
      <c r="E566" s="5">
        <f>f_dq_discountratio(A566,B566)</f>
        <v>-5.98159509202455</v>
      </c>
      <c r="F566" s="6">
        <f t="shared" si="8"/>
        <v>3.6</v>
      </c>
    </row>
    <row r="567" spans="1:6">
      <c r="A567" s="3" t="s">
        <v>7</v>
      </c>
      <c r="B567" s="4">
        <v>42857</v>
      </c>
      <c r="C567" s="5">
        <f>f_dq_close(A567,B567,1)</f>
        <v>0.612</v>
      </c>
      <c r="D567" s="5">
        <f>f_nav_unit(A567,B567)</f>
        <v>0.654</v>
      </c>
      <c r="E567" s="5">
        <f>f_dq_discountratio(A567,B567)</f>
        <v>-6.42201834862386</v>
      </c>
      <c r="F567" s="6">
        <f t="shared" si="8"/>
        <v>2.7</v>
      </c>
    </row>
    <row r="568" spans="1:6">
      <c r="A568" s="3" t="s">
        <v>7</v>
      </c>
      <c r="B568" s="4">
        <v>42858</v>
      </c>
      <c r="C568" s="5">
        <f>f_dq_close(A568,B568,1)</f>
        <v>0.608</v>
      </c>
      <c r="D568" s="5">
        <f>f_nav_unit(A568,B568)</f>
        <v>0.645</v>
      </c>
      <c r="E568" s="5">
        <f>f_dq_discountratio(A568,B568)</f>
        <v>-5.73643410852713</v>
      </c>
      <c r="F568" s="6">
        <f t="shared" si="8"/>
        <v>3.9</v>
      </c>
    </row>
    <row r="569" spans="1:6">
      <c r="A569" s="3" t="s">
        <v>7</v>
      </c>
      <c r="B569" s="4">
        <v>42859</v>
      </c>
      <c r="C569" s="5">
        <f>f_dq_close(A569,B569,1)</f>
        <v>0.612</v>
      </c>
      <c r="D569" s="5">
        <f>f_nav_unit(A569,B569)</f>
        <v>0.643</v>
      </c>
      <c r="E569" s="5">
        <f>f_dq_discountratio(A569,B569)</f>
        <v>-4.82115085536547</v>
      </c>
      <c r="F569" s="6">
        <f t="shared" si="8"/>
        <v>5.6</v>
      </c>
    </row>
    <row r="570" spans="1:6">
      <c r="A570" s="3" t="s">
        <v>7</v>
      </c>
      <c r="B570" s="4">
        <v>42860</v>
      </c>
      <c r="C570" s="5">
        <f>f_dq_close(A570,B570,1)</f>
        <v>0.605</v>
      </c>
      <c r="D570" s="5">
        <f>f_nav_unit(A570,B570)</f>
        <v>0.627</v>
      </c>
      <c r="E570" s="5">
        <f>f_dq_discountratio(A570,B570)</f>
        <v>-3.50877192982456</v>
      </c>
      <c r="F570" s="6">
        <f t="shared" si="8"/>
        <v>9.6</v>
      </c>
    </row>
    <row r="571" spans="1:6">
      <c r="A571" s="3" t="s">
        <v>7</v>
      </c>
      <c r="B571" s="4">
        <v>42863</v>
      </c>
      <c r="C571" s="5">
        <f>f_dq_close(A571,B571,1)</f>
        <v>0.577</v>
      </c>
      <c r="D571" s="5">
        <f>f_nav_unit(A571,B571)</f>
        <v>0.603</v>
      </c>
      <c r="E571" s="5">
        <f>f_dq_discountratio(A571,B571)</f>
        <v>-4.31177446102819</v>
      </c>
      <c r="F571" s="6">
        <f t="shared" si="8"/>
        <v>7.6</v>
      </c>
    </row>
    <row r="572" spans="1:6">
      <c r="A572" s="3" t="s">
        <v>7</v>
      </c>
      <c r="B572" s="4">
        <v>42864</v>
      </c>
      <c r="C572" s="5">
        <f>f_dq_close(A572,B572,1)</f>
        <v>0.594</v>
      </c>
      <c r="D572" s="5">
        <f>f_nav_unit(A572,B572)</f>
        <v>0.615</v>
      </c>
      <c r="E572" s="5">
        <f>f_dq_discountratio(A572,B572)</f>
        <v>-3.41463414634147</v>
      </c>
      <c r="F572" s="6">
        <f t="shared" si="8"/>
        <v>10</v>
      </c>
    </row>
    <row r="573" spans="1:6">
      <c r="A573" s="3" t="s">
        <v>7</v>
      </c>
      <c r="B573" s="4">
        <v>42865</v>
      </c>
      <c r="C573" s="5">
        <f>f_dq_close(A573,B573,1)</f>
        <v>0.565</v>
      </c>
      <c r="D573" s="5">
        <f>f_nav_unit(A573,B573)</f>
        <v>0.584</v>
      </c>
      <c r="E573" s="5">
        <f>f_dq_discountratio(A573,B573)</f>
        <v>-3.25342465753425</v>
      </c>
      <c r="F573" s="6">
        <f t="shared" si="8"/>
        <v>10.4</v>
      </c>
    </row>
    <row r="574" spans="1:6">
      <c r="A574" s="3" t="s">
        <v>7</v>
      </c>
      <c r="B574" s="4">
        <v>42866</v>
      </c>
      <c r="C574" s="5">
        <f>f_dq_close(A574,B574,1)</f>
        <v>0.554</v>
      </c>
      <c r="D574" s="5">
        <f>f_nav_unit(A574,B574)</f>
        <v>0.584</v>
      </c>
      <c r="E574" s="5">
        <f>f_dq_discountratio(A574,B574)</f>
        <v>-5.13698630136985</v>
      </c>
      <c r="F574" s="6">
        <f t="shared" si="8"/>
        <v>4.9</v>
      </c>
    </row>
    <row r="575" spans="1:6">
      <c r="A575" s="3" t="s">
        <v>7</v>
      </c>
      <c r="B575" s="4">
        <v>42867</v>
      </c>
      <c r="C575" s="5">
        <f>f_dq_close(A575,B575,1)</f>
        <v>0.55</v>
      </c>
      <c r="D575" s="5">
        <f>f_nav_unit(A575,B575)</f>
        <v>0.586</v>
      </c>
      <c r="E575" s="5">
        <f>f_dq_discountratio(A575,B575)</f>
        <v>-6.1433447098976</v>
      </c>
      <c r="F575" s="6">
        <f t="shared" si="8"/>
        <v>3.2</v>
      </c>
    </row>
    <row r="576" spans="1:6">
      <c r="A576" s="3" t="s">
        <v>7</v>
      </c>
      <c r="B576" s="4">
        <v>42870</v>
      </c>
      <c r="C576" s="5">
        <f>f_dq_close(A576,B576,1)</f>
        <v>0.55</v>
      </c>
      <c r="D576" s="5">
        <f>f_nav_unit(A576,B576)</f>
        <v>0.59</v>
      </c>
      <c r="E576" s="5">
        <f>f_dq_discountratio(A576,B576)</f>
        <v>-6.77966101694915</v>
      </c>
      <c r="F576" s="6">
        <f t="shared" si="8"/>
        <v>2.3</v>
      </c>
    </row>
    <row r="577" spans="1:6">
      <c r="A577" s="3" t="s">
        <v>7</v>
      </c>
      <c r="B577" s="4">
        <v>42871</v>
      </c>
      <c r="C577" s="5">
        <f>f_dq_close(A577,B577,1)</f>
        <v>0.586</v>
      </c>
      <c r="D577" s="5">
        <f>f_nav_unit(A577,B577)</f>
        <v>0.62</v>
      </c>
      <c r="E577" s="5">
        <f>f_dq_discountratio(A577,B577)</f>
        <v>-5.48387096774194</v>
      </c>
      <c r="F577" s="6">
        <f t="shared" si="8"/>
        <v>4.2</v>
      </c>
    </row>
    <row r="578" spans="1:6">
      <c r="A578" s="3" t="s">
        <v>7</v>
      </c>
      <c r="B578" s="4">
        <v>42872</v>
      </c>
      <c r="C578" s="5">
        <f>f_dq_close(A578,B578,1)</f>
        <v>0.593</v>
      </c>
      <c r="D578" s="5">
        <f>f_nav_unit(A578,B578)</f>
        <v>0.626</v>
      </c>
      <c r="E578" s="5">
        <f>f_dq_discountratio(A578,B578)</f>
        <v>-5.27156549520767</v>
      </c>
      <c r="F578" s="6">
        <f t="shared" si="8"/>
        <v>4.7</v>
      </c>
    </row>
    <row r="579" spans="1:6">
      <c r="A579" s="3" t="s">
        <v>7</v>
      </c>
      <c r="B579" s="4">
        <v>42873</v>
      </c>
      <c r="C579" s="5">
        <f>f_dq_close(A579,B579,1)</f>
        <v>0.591</v>
      </c>
      <c r="D579" s="5">
        <f>f_nav_unit(A579,B579)</f>
        <v>0.617</v>
      </c>
      <c r="E579" s="5">
        <f>f_dq_discountratio(A579,B579)</f>
        <v>-4.21393841166937</v>
      </c>
      <c r="F579" s="6">
        <f t="shared" ref="F579:F642" si="9">PERCENTRANK($E$2:$E$1106,E579)*100</f>
        <v>8</v>
      </c>
    </row>
    <row r="580" spans="1:6">
      <c r="A580" s="3" t="s">
        <v>7</v>
      </c>
      <c r="B580" s="4">
        <v>42874</v>
      </c>
      <c r="C580" s="5">
        <f>f_dq_close(A580,B580,1)</f>
        <v>0.588</v>
      </c>
      <c r="D580" s="5">
        <f>f_nav_unit(A580,B580)</f>
        <v>0.607</v>
      </c>
      <c r="E580" s="5">
        <f>f_dq_discountratio(A580,B580)</f>
        <v>-3.13014827018122</v>
      </c>
      <c r="F580" s="6">
        <f t="shared" si="9"/>
        <v>10.9</v>
      </c>
    </row>
    <row r="581" spans="1:6">
      <c r="A581" s="3" t="s">
        <v>7</v>
      </c>
      <c r="B581" s="4">
        <v>42877</v>
      </c>
      <c r="C581" s="5">
        <f>f_dq_close(A581,B581,1)</f>
        <v>0.576</v>
      </c>
      <c r="D581" s="5">
        <f>f_nav_unit(A581,B581)</f>
        <v>0.595</v>
      </c>
      <c r="E581" s="5">
        <f>f_dq_discountratio(A581,B581)</f>
        <v>-3.19327731092437</v>
      </c>
      <c r="F581" s="6">
        <f t="shared" si="9"/>
        <v>10.5</v>
      </c>
    </row>
    <row r="582" spans="1:6">
      <c r="A582" s="3" t="s">
        <v>7</v>
      </c>
      <c r="B582" s="4">
        <v>42878</v>
      </c>
      <c r="C582" s="5">
        <f>f_dq_close(A582,B582,1)</f>
        <v>0.558</v>
      </c>
      <c r="D582" s="5">
        <f>f_nav_unit(A582,B582)</f>
        <v>0.563</v>
      </c>
      <c r="E582" s="5">
        <f>f_dq_discountratio(A582,B582)</f>
        <v>-0.888099467140302</v>
      </c>
      <c r="F582" s="6">
        <f t="shared" si="9"/>
        <v>24.9</v>
      </c>
    </row>
    <row r="583" spans="1:6">
      <c r="A583" s="3" t="s">
        <v>7</v>
      </c>
      <c r="B583" s="4">
        <v>42879</v>
      </c>
      <c r="C583" s="5">
        <f>f_dq_close(A583,B583,1)</f>
        <v>0.574</v>
      </c>
      <c r="D583" s="5">
        <f>f_nav_unit(A583,B583)</f>
        <v>0.579</v>
      </c>
      <c r="E583" s="5">
        <f>f_dq_discountratio(A583,B583)</f>
        <v>-0.863557858376507</v>
      </c>
      <c r="F583" s="6">
        <f t="shared" si="9"/>
        <v>25.3</v>
      </c>
    </row>
    <row r="584" spans="1:6">
      <c r="A584" s="3" t="s">
        <v>7</v>
      </c>
      <c r="B584" s="4">
        <v>42880</v>
      </c>
      <c r="C584" s="5">
        <f>f_dq_close(A584,B584,1)</f>
        <v>0.585</v>
      </c>
      <c r="D584" s="5">
        <f>f_nav_unit(A584,B584)</f>
        <v>0.58</v>
      </c>
      <c r="E584" s="5">
        <f>f_dq_discountratio(A584,B584)</f>
        <v>0.862068965517238</v>
      </c>
      <c r="F584" s="6">
        <f t="shared" si="9"/>
        <v>39.4</v>
      </c>
    </row>
    <row r="585" spans="1:6">
      <c r="A585" s="3" t="s">
        <v>7</v>
      </c>
      <c r="B585" s="4">
        <v>42881</v>
      </c>
      <c r="C585" s="5">
        <f>f_dq_close(A585,B585,1)</f>
        <v>0.572</v>
      </c>
      <c r="D585" s="5">
        <f>f_nav_unit(A585,B585)</f>
        <v>0.57</v>
      </c>
      <c r="E585" s="5">
        <f>f_dq_discountratio(A585,B585)</f>
        <v>0.350877192982457</v>
      </c>
      <c r="F585" s="6">
        <f t="shared" si="9"/>
        <v>35.5</v>
      </c>
    </row>
    <row r="586" spans="1:6">
      <c r="A586" s="3" t="s">
        <v>7</v>
      </c>
      <c r="B586" s="4">
        <v>42886</v>
      </c>
      <c r="C586" s="5">
        <f>f_dq_close(A586,B586,1)</f>
        <v>0.573</v>
      </c>
      <c r="D586" s="5">
        <f>f_nav_unit(A586,B586)</f>
        <v>0.574</v>
      </c>
      <c r="E586" s="5">
        <f>f_dq_discountratio(A586,B586)</f>
        <v>-0.174216027874563</v>
      </c>
      <c r="F586" s="6">
        <f t="shared" si="9"/>
        <v>30.9</v>
      </c>
    </row>
    <row r="587" spans="1:6">
      <c r="A587" s="3" t="s">
        <v>7</v>
      </c>
      <c r="B587" s="4">
        <v>42887</v>
      </c>
      <c r="C587" s="5">
        <f>f_dq_close(A587,B587,1)</f>
        <v>0.536</v>
      </c>
      <c r="D587" s="5">
        <f>f_nav_unit(A587,B587)</f>
        <v>0.541</v>
      </c>
      <c r="E587" s="5">
        <f>f_dq_discountratio(A587,B587)</f>
        <v>-0.924214417744917</v>
      </c>
      <c r="F587" s="6">
        <f t="shared" si="9"/>
        <v>24.4</v>
      </c>
    </row>
    <row r="588" spans="1:6">
      <c r="A588" s="3" t="s">
        <v>7</v>
      </c>
      <c r="B588" s="4">
        <v>42888</v>
      </c>
      <c r="C588" s="5">
        <f>f_dq_close(A588,B588,1)</f>
        <v>0.559</v>
      </c>
      <c r="D588" s="5">
        <f>f_nav_unit(A588,B588)</f>
        <v>0.557</v>
      </c>
      <c r="E588" s="5">
        <f>f_dq_discountratio(A588,B588)</f>
        <v>0.359066427289045</v>
      </c>
      <c r="F588" s="6">
        <f t="shared" si="9"/>
        <v>35.6</v>
      </c>
    </row>
    <row r="589" spans="1:6">
      <c r="A589" s="3" t="s">
        <v>7</v>
      </c>
      <c r="B589" s="4">
        <v>42891</v>
      </c>
      <c r="C589" s="5">
        <f>f_dq_close(A589,B589,1)</f>
        <v>0.564</v>
      </c>
      <c r="D589" s="5">
        <f>f_nav_unit(A589,B589)</f>
        <v>0.569</v>
      </c>
      <c r="E589" s="5">
        <f>f_dq_discountratio(A589,B589)</f>
        <v>-0.878734622144117</v>
      </c>
      <c r="F589" s="6">
        <f t="shared" si="9"/>
        <v>25</v>
      </c>
    </row>
    <row r="590" spans="1:6">
      <c r="A590" s="3" t="s">
        <v>7</v>
      </c>
      <c r="B590" s="4">
        <v>42892</v>
      </c>
      <c r="C590" s="5">
        <f>f_dq_close(A590,B590,1)</f>
        <v>0.567</v>
      </c>
      <c r="D590" s="5">
        <f>f_nav_unit(A590,B590)</f>
        <v>0.575</v>
      </c>
      <c r="E590" s="5">
        <f>f_dq_discountratio(A590,B590)</f>
        <v>-1.39130434782608</v>
      </c>
      <c r="F590" s="6">
        <f t="shared" si="9"/>
        <v>20.4</v>
      </c>
    </row>
    <row r="591" spans="1:6">
      <c r="A591" s="3" t="s">
        <v>7</v>
      </c>
      <c r="B591" s="4">
        <v>42893</v>
      </c>
      <c r="C591" s="5">
        <f>f_dq_close(A591,B591,1)</f>
        <v>0.602</v>
      </c>
      <c r="D591" s="5">
        <f>f_nav_unit(A591,B591)</f>
        <v>0.605</v>
      </c>
      <c r="E591" s="5">
        <f>f_dq_discountratio(A591,B591)</f>
        <v>-0.495867768595037</v>
      </c>
      <c r="F591" s="6">
        <f t="shared" si="9"/>
        <v>27.8</v>
      </c>
    </row>
    <row r="592" spans="1:6">
      <c r="A592" s="3" t="s">
        <v>7</v>
      </c>
      <c r="B592" s="4">
        <v>42894</v>
      </c>
      <c r="C592" s="5">
        <f>f_dq_close(A592,B592,1)</f>
        <v>0.592</v>
      </c>
      <c r="D592" s="5">
        <f>f_nav_unit(A592,B592)</f>
        <v>0.599</v>
      </c>
      <c r="E592" s="5">
        <f>f_dq_discountratio(A592,B592)</f>
        <v>-1.16861435726211</v>
      </c>
      <c r="F592" s="6">
        <f t="shared" si="9"/>
        <v>21.9</v>
      </c>
    </row>
    <row r="593" spans="1:6">
      <c r="A593" s="3" t="s">
        <v>7</v>
      </c>
      <c r="B593" s="4">
        <v>42895</v>
      </c>
      <c r="C593" s="5">
        <f>f_dq_close(A593,B593,1)</f>
        <v>0.599</v>
      </c>
      <c r="D593" s="5">
        <f>f_nav_unit(A593,B593)</f>
        <v>0.6</v>
      </c>
      <c r="E593" s="5">
        <f>f_dq_discountratio(A593,B593)</f>
        <v>-0.166666666666671</v>
      </c>
      <c r="F593" s="6">
        <f t="shared" si="9"/>
        <v>31.2</v>
      </c>
    </row>
    <row r="594" spans="1:6">
      <c r="A594" s="3" t="s">
        <v>7</v>
      </c>
      <c r="B594" s="4">
        <v>42898</v>
      </c>
      <c r="C594" s="5">
        <f>f_dq_close(A594,B594,1)</f>
        <v>0.581</v>
      </c>
      <c r="D594" s="5">
        <f>f_nav_unit(A594,B594)</f>
        <v>0.582</v>
      </c>
      <c r="E594" s="5">
        <f>f_dq_discountratio(A594,B594)</f>
        <v>-0.171821305841924</v>
      </c>
      <c r="F594" s="6">
        <f t="shared" si="9"/>
        <v>31.1</v>
      </c>
    </row>
    <row r="595" spans="1:6">
      <c r="A595" s="3" t="s">
        <v>7</v>
      </c>
      <c r="B595" s="4">
        <v>42899</v>
      </c>
      <c r="C595" s="5">
        <f>f_dq_close(A595,B595,1)</f>
        <v>0.599</v>
      </c>
      <c r="D595" s="5">
        <f>f_nav_unit(A595,B595)</f>
        <v>0.6</v>
      </c>
      <c r="E595" s="5">
        <f>f_dq_discountratio(A595,B595)</f>
        <v>-0.166666666666671</v>
      </c>
      <c r="F595" s="6">
        <f t="shared" si="9"/>
        <v>31.2</v>
      </c>
    </row>
    <row r="596" spans="1:6">
      <c r="A596" s="3" t="s">
        <v>7</v>
      </c>
      <c r="B596" s="4">
        <v>42900</v>
      </c>
      <c r="C596" s="5">
        <f>f_dq_close(A596,B596,1)</f>
        <v>0.592</v>
      </c>
      <c r="D596" s="5">
        <f>f_nav_unit(A596,B596)</f>
        <v>0.594</v>
      </c>
      <c r="E596" s="5">
        <f>f_dq_discountratio(A596,B596)</f>
        <v>-0.336700336700335</v>
      </c>
      <c r="F596" s="6">
        <f t="shared" si="9"/>
        <v>29.3</v>
      </c>
    </row>
    <row r="597" spans="1:6">
      <c r="A597" s="3" t="s">
        <v>7</v>
      </c>
      <c r="B597" s="4">
        <v>42901</v>
      </c>
      <c r="C597" s="5">
        <f>f_dq_close(A597,B597,1)</f>
        <v>0.614</v>
      </c>
      <c r="D597" s="5">
        <f>f_nav_unit(A597,B597)</f>
        <v>0.618</v>
      </c>
      <c r="E597" s="5">
        <f>f_dq_discountratio(A597,B597)</f>
        <v>-0.647249190938515</v>
      </c>
      <c r="F597" s="6">
        <f t="shared" si="9"/>
        <v>26.7</v>
      </c>
    </row>
    <row r="598" spans="1:6">
      <c r="A598" s="3" t="s">
        <v>7</v>
      </c>
      <c r="B598" s="4">
        <v>42902</v>
      </c>
      <c r="C598" s="5">
        <f>f_dq_close(A598,B598,1)</f>
        <v>0.609</v>
      </c>
      <c r="D598" s="5">
        <f>f_nav_unit(A598,B598)</f>
        <v>0.611</v>
      </c>
      <c r="E598" s="5">
        <f>f_dq_discountratio(A598,B598)</f>
        <v>-0.327332242225864</v>
      </c>
      <c r="F598" s="6">
        <f t="shared" si="9"/>
        <v>29.4</v>
      </c>
    </row>
    <row r="599" spans="1:6">
      <c r="A599" s="3" t="s">
        <v>7</v>
      </c>
      <c r="B599" s="4">
        <v>42905</v>
      </c>
      <c r="C599" s="5">
        <f>f_dq_close(A599,B599,1)</f>
        <v>0.616</v>
      </c>
      <c r="D599" s="5">
        <f>f_nav_unit(A599,B599)</f>
        <v>0.617</v>
      </c>
      <c r="E599" s="5">
        <f>f_dq_discountratio(A599,B599)</f>
        <v>-0.162074554294978</v>
      </c>
      <c r="F599" s="6">
        <f t="shared" si="9"/>
        <v>31.4</v>
      </c>
    </row>
    <row r="600" spans="1:6">
      <c r="A600" s="3" t="s">
        <v>7</v>
      </c>
      <c r="B600" s="4">
        <v>42906</v>
      </c>
      <c r="C600" s="5">
        <f>f_dq_close(A600,B600,1)</f>
        <v>0.612</v>
      </c>
      <c r="D600" s="5">
        <f>f_nav_unit(A600,B600)</f>
        <v>0.621</v>
      </c>
      <c r="E600" s="5">
        <f>f_dq_discountratio(A600,B600)</f>
        <v>-1.44927536231885</v>
      </c>
      <c r="F600" s="6">
        <f t="shared" si="9"/>
        <v>19.7</v>
      </c>
    </row>
    <row r="601" spans="1:6">
      <c r="A601" s="3" t="s">
        <v>7</v>
      </c>
      <c r="B601" s="4">
        <v>42907</v>
      </c>
      <c r="C601" s="5">
        <f>f_dq_close(A601,B601,1)</f>
        <v>0.614</v>
      </c>
      <c r="D601" s="5">
        <f>f_nav_unit(A601,B601)</f>
        <v>0.627</v>
      </c>
      <c r="E601" s="5">
        <f>f_dq_discountratio(A601,B601)</f>
        <v>-2.07336523125997</v>
      </c>
      <c r="F601" s="6">
        <f t="shared" si="9"/>
        <v>16</v>
      </c>
    </row>
    <row r="602" spans="1:6">
      <c r="A602" s="3" t="s">
        <v>7</v>
      </c>
      <c r="B602" s="4">
        <v>42908</v>
      </c>
      <c r="C602" s="5">
        <f>f_dq_close(A602,B602,1)</f>
        <v>0.591</v>
      </c>
      <c r="D602" s="5">
        <f>f_nav_unit(A602,B602)</f>
        <v>0.605</v>
      </c>
      <c r="E602" s="5">
        <f>f_dq_discountratio(A602,B602)</f>
        <v>-2.31404958677686</v>
      </c>
      <c r="F602" s="6">
        <f t="shared" si="9"/>
        <v>15.3</v>
      </c>
    </row>
    <row r="603" spans="1:6">
      <c r="A603" s="3" t="s">
        <v>7</v>
      </c>
      <c r="B603" s="4">
        <v>42909</v>
      </c>
      <c r="C603" s="5">
        <f>f_dq_close(A603,B603,1)</f>
        <v>0.602</v>
      </c>
      <c r="D603" s="5">
        <f>f_nav_unit(A603,B603)</f>
        <v>0.612</v>
      </c>
      <c r="E603" s="5">
        <f>f_dq_discountratio(A603,B603)</f>
        <v>-1.63398692810458</v>
      </c>
      <c r="F603" s="6">
        <f t="shared" si="9"/>
        <v>18.2</v>
      </c>
    </row>
    <row r="604" spans="1:6">
      <c r="A604" s="3" t="s">
        <v>7</v>
      </c>
      <c r="B604" s="4">
        <v>42912</v>
      </c>
      <c r="C604" s="5">
        <f>f_dq_close(A604,B604,1)</f>
        <v>0.617</v>
      </c>
      <c r="D604" s="5">
        <f>f_nav_unit(A604,B604)</f>
        <v>0.624</v>
      </c>
      <c r="E604" s="5">
        <f>f_dq_discountratio(A604,B604)</f>
        <v>-1.12179487179487</v>
      </c>
      <c r="F604" s="6">
        <f t="shared" si="9"/>
        <v>22.4</v>
      </c>
    </row>
    <row r="605" spans="1:6">
      <c r="A605" s="3" t="s">
        <v>7</v>
      </c>
      <c r="B605" s="4">
        <v>42913</v>
      </c>
      <c r="C605" s="5">
        <f>f_dq_close(A605,B605,1)</f>
        <v>0.614</v>
      </c>
      <c r="D605" s="5">
        <f>f_nav_unit(A605,B605)</f>
        <v>0.624</v>
      </c>
      <c r="E605" s="5">
        <f>f_dq_discountratio(A605,B605)</f>
        <v>-1.60256410256411</v>
      </c>
      <c r="F605" s="6">
        <f t="shared" si="9"/>
        <v>18.7</v>
      </c>
    </row>
    <row r="606" spans="1:6">
      <c r="A606" s="3" t="s">
        <v>7</v>
      </c>
      <c r="B606" s="4">
        <v>42914</v>
      </c>
      <c r="C606" s="5">
        <f>f_dq_close(A606,B606,1)</f>
        <v>0.609</v>
      </c>
      <c r="D606" s="5">
        <f>f_nav_unit(A606,B606)</f>
        <v>0.612</v>
      </c>
      <c r="E606" s="5">
        <f>f_dq_discountratio(A606,B606)</f>
        <v>-0.490196078431371</v>
      </c>
      <c r="F606" s="6">
        <f t="shared" si="9"/>
        <v>27.9</v>
      </c>
    </row>
    <row r="607" spans="1:6">
      <c r="A607" s="3" t="s">
        <v>7</v>
      </c>
      <c r="B607" s="4">
        <v>42915</v>
      </c>
      <c r="C607" s="5">
        <f>f_dq_close(A607,B607,1)</f>
        <v>0.617</v>
      </c>
      <c r="D607" s="5">
        <f>f_nav_unit(A607,B607)</f>
        <v>0.618</v>
      </c>
      <c r="E607" s="5">
        <f>f_dq_discountratio(A607,B607)</f>
        <v>-0.161812297734631</v>
      </c>
      <c r="F607" s="6">
        <f t="shared" si="9"/>
        <v>31.5</v>
      </c>
    </row>
    <row r="608" spans="1:6">
      <c r="A608" s="3" t="s">
        <v>7</v>
      </c>
      <c r="B608" s="4">
        <v>42916</v>
      </c>
      <c r="C608" s="5">
        <f>f_dq_close(A608,B608,1)</f>
        <v>0.617</v>
      </c>
      <c r="D608" s="5">
        <f>f_nav_unit(A608,B608)</f>
        <v>0.624</v>
      </c>
      <c r="E608" s="5">
        <f>f_dq_discountratio(A608,B608)</f>
        <v>-1.12179487179487</v>
      </c>
      <c r="F608" s="6">
        <f t="shared" si="9"/>
        <v>22.4</v>
      </c>
    </row>
    <row r="609" spans="1:6">
      <c r="A609" s="3" t="s">
        <v>7</v>
      </c>
      <c r="B609" s="4">
        <v>42919</v>
      </c>
      <c r="C609" s="5">
        <f>f_dq_close(A609,B609,1)</f>
        <v>0.635</v>
      </c>
      <c r="D609" s="5">
        <f>f_nav_unit(A609,B609)</f>
        <v>0.637</v>
      </c>
      <c r="E609" s="5">
        <f>f_dq_discountratio(A609,B609)</f>
        <v>-0.313971742543173</v>
      </c>
      <c r="F609" s="6">
        <f t="shared" si="9"/>
        <v>29.6</v>
      </c>
    </row>
    <row r="610" spans="1:6">
      <c r="A610" s="3" t="s">
        <v>7</v>
      </c>
      <c r="B610" s="4">
        <v>42920</v>
      </c>
      <c r="C610" s="5">
        <f>f_dq_close(A610,B610,1)</f>
        <v>0.628</v>
      </c>
      <c r="D610" s="5">
        <f>f_nav_unit(A610,B610)</f>
        <v>0.631</v>
      </c>
      <c r="E610" s="5">
        <f>f_dq_discountratio(A610,B610)</f>
        <v>-0.475435816164815</v>
      </c>
      <c r="F610" s="6">
        <f t="shared" si="9"/>
        <v>28</v>
      </c>
    </row>
    <row r="611" spans="1:6">
      <c r="A611" s="3" t="s">
        <v>7</v>
      </c>
      <c r="B611" s="4">
        <v>42921</v>
      </c>
      <c r="C611" s="5">
        <f>f_dq_close(A611,B611,1)</f>
        <v>0.634</v>
      </c>
      <c r="D611" s="5">
        <f>f_nav_unit(A611,B611)</f>
        <v>0.639</v>
      </c>
      <c r="E611" s="5">
        <f>f_dq_discountratio(A611,B611)</f>
        <v>-0.782472613458529</v>
      </c>
      <c r="F611" s="6">
        <f t="shared" si="9"/>
        <v>25.9</v>
      </c>
    </row>
    <row r="612" spans="1:6">
      <c r="A612" s="3" t="s">
        <v>7</v>
      </c>
      <c r="B612" s="4">
        <v>42922</v>
      </c>
      <c r="C612" s="5">
        <f>f_dq_close(A612,B612,1)</f>
        <v>0.633</v>
      </c>
      <c r="D612" s="5">
        <f>f_nav_unit(A612,B612)</f>
        <v>0.639</v>
      </c>
      <c r="E612" s="5">
        <f>f_dq_discountratio(A612,B612)</f>
        <v>-0.938967136150237</v>
      </c>
      <c r="F612" s="6">
        <f t="shared" si="9"/>
        <v>24.3</v>
      </c>
    </row>
    <row r="613" spans="1:6">
      <c r="A613" s="3" t="s">
        <v>7</v>
      </c>
      <c r="B613" s="4">
        <v>42923</v>
      </c>
      <c r="C613" s="5">
        <f>f_dq_close(A613,B613,1)</f>
        <v>0.628</v>
      </c>
      <c r="D613" s="5">
        <f>f_nav_unit(A613,B613)</f>
        <v>0.637</v>
      </c>
      <c r="E613" s="5">
        <f>f_dq_discountratio(A613,B613)</f>
        <v>-1.41287284144427</v>
      </c>
      <c r="F613" s="6">
        <f t="shared" si="9"/>
        <v>20.2</v>
      </c>
    </row>
    <row r="614" spans="1:6">
      <c r="A614" s="3" t="s">
        <v>7</v>
      </c>
      <c r="B614" s="4">
        <v>42926</v>
      </c>
      <c r="C614" s="5">
        <f>f_dq_close(A614,B614,1)</f>
        <v>0.604</v>
      </c>
      <c r="D614" s="5">
        <f>f_nav_unit(A614,B614)</f>
        <v>0.596</v>
      </c>
      <c r="E614" s="5">
        <f>f_dq_discountratio(A614,B614)</f>
        <v>1.34228187919463</v>
      </c>
      <c r="F614" s="6">
        <f t="shared" si="9"/>
        <v>43.4</v>
      </c>
    </row>
    <row r="615" spans="1:6">
      <c r="A615" s="3" t="s">
        <v>7</v>
      </c>
      <c r="B615" s="4">
        <v>42927</v>
      </c>
      <c r="C615" s="5">
        <f>f_dq_close(A615,B615,1)</f>
        <v>0.584</v>
      </c>
      <c r="D615" s="5">
        <f>f_nav_unit(A615,B615)</f>
        <v>0.58</v>
      </c>
      <c r="E615" s="5">
        <f>f_dq_discountratio(A615,B615)</f>
        <v>0.689655172413794</v>
      </c>
      <c r="F615" s="6">
        <f t="shared" si="9"/>
        <v>37.5</v>
      </c>
    </row>
    <row r="616" spans="1:6">
      <c r="A616" s="3" t="s">
        <v>7</v>
      </c>
      <c r="B616" s="4">
        <v>42928</v>
      </c>
      <c r="C616" s="5">
        <f>f_dq_close(A616,B616,1)</f>
        <v>0.587</v>
      </c>
      <c r="D616" s="5">
        <f>f_nav_unit(A616,B616)</f>
        <v>0.582</v>
      </c>
      <c r="E616" s="5">
        <f>f_dq_discountratio(A616,B616)</f>
        <v>0.859106529209619</v>
      </c>
      <c r="F616" s="6">
        <f t="shared" si="9"/>
        <v>39.3</v>
      </c>
    </row>
    <row r="617" spans="1:6">
      <c r="A617" s="3" t="s">
        <v>7</v>
      </c>
      <c r="B617" s="4">
        <v>42929</v>
      </c>
      <c r="C617" s="5">
        <f>f_dq_close(A617,B617,1)</f>
        <v>0.575</v>
      </c>
      <c r="D617" s="5">
        <f>f_nav_unit(A617,B617)</f>
        <v>0.576</v>
      </c>
      <c r="E617" s="5">
        <f>f_dq_discountratio(A617,B617)</f>
        <v>-0.173611111111116</v>
      </c>
      <c r="F617" s="6">
        <f t="shared" si="9"/>
        <v>31</v>
      </c>
    </row>
    <row r="618" spans="1:6">
      <c r="A618" s="3" t="s">
        <v>7</v>
      </c>
      <c r="B618" s="4">
        <v>42930</v>
      </c>
      <c r="C618" s="5">
        <f>f_dq_close(A618,B618,1)</f>
        <v>0.559</v>
      </c>
      <c r="D618" s="5">
        <f>f_nav_unit(A618,B618)</f>
        <v>0.548</v>
      </c>
      <c r="E618" s="5">
        <f>f_dq_discountratio(A618,B618)</f>
        <v>2.00729927007299</v>
      </c>
      <c r="F618" s="6">
        <f t="shared" si="9"/>
        <v>48.2</v>
      </c>
    </row>
    <row r="619" spans="1:6">
      <c r="A619" s="3" t="s">
        <v>7</v>
      </c>
      <c r="B619" s="4">
        <v>42933</v>
      </c>
      <c r="C619" s="5">
        <f>f_dq_close(A619,B619,1)</f>
        <v>0.503</v>
      </c>
      <c r="D619" s="5">
        <f>f_nav_unit(A619,B619)</f>
        <v>0.473</v>
      </c>
      <c r="E619" s="5">
        <f>f_dq_discountratio(A619,B619)</f>
        <v>6.34249471458774</v>
      </c>
      <c r="F619" s="6">
        <f t="shared" si="9"/>
        <v>69.2</v>
      </c>
    </row>
    <row r="620" spans="1:6">
      <c r="A620" s="3" t="s">
        <v>7</v>
      </c>
      <c r="B620" s="4">
        <v>42934</v>
      </c>
      <c r="C620" s="5">
        <f>f_dq_close(A620,B620,1)</f>
        <v>0.496</v>
      </c>
      <c r="D620" s="5">
        <f>f_nav_unit(A620,B620)</f>
        <v>0.483</v>
      </c>
      <c r="E620" s="5">
        <f>f_dq_discountratio(A620,B620)</f>
        <v>2.69151138716357</v>
      </c>
      <c r="F620" s="6">
        <f t="shared" si="9"/>
        <v>52.8</v>
      </c>
    </row>
    <row r="621" spans="1:6">
      <c r="A621" s="3" t="s">
        <v>7</v>
      </c>
      <c r="B621" s="4">
        <v>42935</v>
      </c>
      <c r="C621" s="5">
        <f>f_dq_close(A621,B621,1)</f>
        <v>0.5</v>
      </c>
      <c r="D621" s="5">
        <f>f_nav_unit(A621,B621)</f>
        <v>0.497</v>
      </c>
      <c r="E621" s="5">
        <f>f_dq_discountratio(A621,B621)</f>
        <v>0.603621730382287</v>
      </c>
      <c r="F621" s="6">
        <f t="shared" si="9"/>
        <v>36.8</v>
      </c>
    </row>
    <row r="622" spans="1:6">
      <c r="A622" s="3" t="s">
        <v>7</v>
      </c>
      <c r="B622" s="4">
        <v>42936</v>
      </c>
      <c r="C622" s="5">
        <f>f_dq_close(A622,B622,1)</f>
        <v>0.494</v>
      </c>
      <c r="D622" s="5">
        <f>f_nav_unit(A622,B622)</f>
        <v>0.499</v>
      </c>
      <c r="E622" s="5">
        <f>f_dq_discountratio(A622,B622)</f>
        <v>-1.00200400801603</v>
      </c>
      <c r="F622" s="6">
        <f t="shared" si="9"/>
        <v>23.5</v>
      </c>
    </row>
    <row r="623" spans="1:6">
      <c r="A623" s="3" t="s">
        <v>7</v>
      </c>
      <c r="B623" s="4">
        <v>42937</v>
      </c>
      <c r="C623" s="5">
        <f>f_dq_close(A623,B623,1)</f>
        <v>0.495</v>
      </c>
      <c r="D623" s="5">
        <f>f_nav_unit(A623,B623)</f>
        <v>0.501</v>
      </c>
      <c r="E623" s="5">
        <f>f_dq_discountratio(A623,B623)</f>
        <v>-1.19760479041916</v>
      </c>
      <c r="F623" s="6">
        <f t="shared" si="9"/>
        <v>21.8</v>
      </c>
    </row>
    <row r="624" spans="1:6">
      <c r="A624" s="3" t="s">
        <v>7</v>
      </c>
      <c r="B624" s="4">
        <v>42940</v>
      </c>
      <c r="C624" s="5">
        <f>f_dq_close(A624,B624,1)</f>
        <v>0.492</v>
      </c>
      <c r="D624" s="5">
        <f>f_nav_unit(A624,B624)</f>
        <v>0.496</v>
      </c>
      <c r="E624" s="5">
        <f>f_dq_discountratio(A624,B624)</f>
        <v>-0.806451612903225</v>
      </c>
      <c r="F624" s="6">
        <f t="shared" si="9"/>
        <v>25.5</v>
      </c>
    </row>
    <row r="625" spans="1:6">
      <c r="A625" s="3" t="s">
        <v>7</v>
      </c>
      <c r="B625" s="4">
        <v>42941</v>
      </c>
      <c r="C625" s="5">
        <f>f_dq_close(A625,B625,1)</f>
        <v>0.496</v>
      </c>
      <c r="D625" s="5">
        <f>f_nav_unit(A625,B625)</f>
        <v>0.498</v>
      </c>
      <c r="E625" s="5">
        <f>f_dq_discountratio(A625,B625)</f>
        <v>-0.401606425702816</v>
      </c>
      <c r="F625" s="6">
        <f t="shared" si="9"/>
        <v>28.7</v>
      </c>
    </row>
    <row r="626" spans="1:6">
      <c r="A626" s="3" t="s">
        <v>7</v>
      </c>
      <c r="B626" s="4">
        <v>42942</v>
      </c>
      <c r="C626" s="5">
        <f>f_dq_close(A626,B626,1)</f>
        <v>0.492</v>
      </c>
      <c r="D626" s="5">
        <f>f_nav_unit(A626,B626)</f>
        <v>0.492</v>
      </c>
      <c r="E626" s="5">
        <f>f_dq_discountratio(A626,B626)</f>
        <v>0</v>
      </c>
      <c r="F626" s="6">
        <f t="shared" si="9"/>
        <v>32.5</v>
      </c>
    </row>
    <row r="627" spans="1:6">
      <c r="A627" s="3" t="s">
        <v>7</v>
      </c>
      <c r="B627" s="4">
        <v>42943</v>
      </c>
      <c r="C627" s="5">
        <f>f_dq_close(A627,B627,1)</f>
        <v>0.541</v>
      </c>
      <c r="D627" s="5">
        <f>f_nav_unit(A627,B627)</f>
        <v>0.544</v>
      </c>
      <c r="E627" s="5">
        <f>f_dq_discountratio(A627,B627)</f>
        <v>-0.551470588235292</v>
      </c>
      <c r="F627" s="6">
        <f t="shared" si="9"/>
        <v>27.3</v>
      </c>
    </row>
    <row r="628" spans="1:6">
      <c r="A628" s="3" t="s">
        <v>7</v>
      </c>
      <c r="B628" s="4">
        <v>42944</v>
      </c>
      <c r="C628" s="5">
        <f>f_dq_close(A628,B628,1)</f>
        <v>0.538</v>
      </c>
      <c r="D628" s="5">
        <f>f_nav_unit(A628,B628)</f>
        <v>0.538</v>
      </c>
      <c r="E628" s="5">
        <f>f_dq_discountratio(A628,B628)</f>
        <v>0</v>
      </c>
      <c r="F628" s="6">
        <f t="shared" si="9"/>
        <v>32.5</v>
      </c>
    </row>
    <row r="629" spans="1:6">
      <c r="A629" s="3" t="s">
        <v>7</v>
      </c>
      <c r="B629" s="4">
        <v>42947</v>
      </c>
      <c r="C629" s="5">
        <f>f_dq_close(A629,B629,1)</f>
        <v>0.542</v>
      </c>
      <c r="D629" s="5">
        <f>f_nav_unit(A629,B629)</f>
        <v>0.539</v>
      </c>
      <c r="E629" s="5">
        <f>f_dq_discountratio(A629,B629)</f>
        <v>0.556586270871984</v>
      </c>
      <c r="F629" s="6">
        <f t="shared" si="9"/>
        <v>36.5</v>
      </c>
    </row>
    <row r="630" spans="1:6">
      <c r="A630" s="3" t="s">
        <v>7</v>
      </c>
      <c r="B630" s="4">
        <v>42948</v>
      </c>
      <c r="C630" s="5">
        <f>f_dq_close(A630,B630,1)</f>
        <v>0.551</v>
      </c>
      <c r="D630" s="5">
        <f>f_nav_unit(A630,B630)</f>
        <v>0.541</v>
      </c>
      <c r="E630" s="5">
        <f>f_dq_discountratio(A630,B630)</f>
        <v>1.84842883548983</v>
      </c>
      <c r="F630" s="6">
        <f t="shared" si="9"/>
        <v>47.4</v>
      </c>
    </row>
    <row r="631" spans="1:6">
      <c r="A631" s="3" t="s">
        <v>7</v>
      </c>
      <c r="B631" s="4">
        <v>42949</v>
      </c>
      <c r="C631" s="5">
        <f>f_dq_close(A631,B631,1)</f>
        <v>0.542</v>
      </c>
      <c r="D631" s="5">
        <f>f_nav_unit(A631,B631)</f>
        <v>0.527</v>
      </c>
      <c r="E631" s="5">
        <f>f_dq_discountratio(A631,B631)</f>
        <v>2.84629981024669</v>
      </c>
      <c r="F631" s="6">
        <f t="shared" si="9"/>
        <v>53.3</v>
      </c>
    </row>
    <row r="632" spans="1:6">
      <c r="A632" s="3" t="s">
        <v>7</v>
      </c>
      <c r="B632" s="4">
        <v>42950</v>
      </c>
      <c r="C632" s="5">
        <f>f_dq_close(A632,B632,1)</f>
        <v>0.557</v>
      </c>
      <c r="D632" s="5">
        <f>f_nav_unit(A632,B632)</f>
        <v>0.535</v>
      </c>
      <c r="E632" s="5">
        <f>f_dq_discountratio(A632,B632)</f>
        <v>4.11214953271029</v>
      </c>
      <c r="F632" s="6">
        <f t="shared" si="9"/>
        <v>60</v>
      </c>
    </row>
    <row r="633" spans="1:6">
      <c r="A633" s="3" t="s">
        <v>7</v>
      </c>
      <c r="B633" s="4">
        <v>42951</v>
      </c>
      <c r="C633" s="5">
        <f>f_dq_close(A633,B633,1)</f>
        <v>0.551</v>
      </c>
      <c r="D633" s="5">
        <f>f_nav_unit(A633,B633)</f>
        <v>0.523</v>
      </c>
      <c r="E633" s="5">
        <f>f_dq_discountratio(A633,B633)</f>
        <v>5.35372848948374</v>
      </c>
      <c r="F633" s="6">
        <f t="shared" si="9"/>
        <v>65.6</v>
      </c>
    </row>
    <row r="634" spans="1:6">
      <c r="A634" s="3" t="s">
        <v>7</v>
      </c>
      <c r="B634" s="4">
        <v>42954</v>
      </c>
      <c r="C634" s="5">
        <f>f_dq_close(A634,B634,1)</f>
        <v>0.563</v>
      </c>
      <c r="D634" s="5">
        <f>f_nav_unit(A634,B634)</f>
        <v>0.532</v>
      </c>
      <c r="E634" s="5">
        <f>f_dq_discountratio(A634,B634)</f>
        <v>5.82706766917291</v>
      </c>
      <c r="F634" s="6">
        <f t="shared" si="9"/>
        <v>67.4</v>
      </c>
    </row>
    <row r="635" spans="1:6">
      <c r="A635" s="3" t="s">
        <v>7</v>
      </c>
      <c r="B635" s="4">
        <v>42955</v>
      </c>
      <c r="C635" s="5">
        <f>f_dq_close(A635,B635,1)</f>
        <v>0.586</v>
      </c>
      <c r="D635" s="5">
        <f>f_nav_unit(A635,B635)</f>
        <v>0.558</v>
      </c>
      <c r="E635" s="5">
        <f>f_dq_discountratio(A635,B635)</f>
        <v>5.01792114695339</v>
      </c>
      <c r="F635" s="6">
        <f t="shared" si="9"/>
        <v>64.3</v>
      </c>
    </row>
    <row r="636" spans="1:6">
      <c r="A636" s="3" t="s">
        <v>7</v>
      </c>
      <c r="B636" s="4">
        <v>42956</v>
      </c>
      <c r="C636" s="5">
        <f>f_dq_close(A636,B636,1)</f>
        <v>0.587</v>
      </c>
      <c r="D636" s="5">
        <f>f_nav_unit(A636,B636)</f>
        <v>0.56</v>
      </c>
      <c r="E636" s="5">
        <f>f_dq_discountratio(A636,B636)</f>
        <v>4.82142857142855</v>
      </c>
      <c r="F636" s="6">
        <f t="shared" si="9"/>
        <v>63.2</v>
      </c>
    </row>
    <row r="637" spans="1:6">
      <c r="A637" s="3" t="s">
        <v>7</v>
      </c>
      <c r="B637" s="4">
        <v>42957</v>
      </c>
      <c r="C637" s="5">
        <f>f_dq_close(A637,B637,1)</f>
        <v>0.578</v>
      </c>
      <c r="D637" s="5">
        <f>f_nav_unit(A637,B637)</f>
        <v>0.552</v>
      </c>
      <c r="E637" s="5">
        <f>f_dq_discountratio(A637,B637)</f>
        <v>4.71014492753621</v>
      </c>
      <c r="F637" s="6">
        <f t="shared" si="9"/>
        <v>62.5</v>
      </c>
    </row>
    <row r="638" spans="1:6">
      <c r="A638" s="3" t="s">
        <v>7</v>
      </c>
      <c r="B638" s="4">
        <v>42958</v>
      </c>
      <c r="C638" s="5">
        <f>f_dq_close(A638,B638,1)</f>
        <v>0.573</v>
      </c>
      <c r="D638" s="5">
        <f>f_nav_unit(A638,B638)</f>
        <v>0.544</v>
      </c>
      <c r="E638" s="5">
        <f>f_dq_discountratio(A638,B638)</f>
        <v>5.33088235294117</v>
      </c>
      <c r="F638" s="6">
        <f t="shared" si="9"/>
        <v>65.3</v>
      </c>
    </row>
    <row r="639" spans="1:6">
      <c r="A639" s="3" t="s">
        <v>7</v>
      </c>
      <c r="B639" s="4">
        <v>42961</v>
      </c>
      <c r="C639" s="5">
        <f>f_dq_close(A639,B639,1)</f>
        <v>0.607</v>
      </c>
      <c r="D639" s="5">
        <f>f_nav_unit(A639,B639)</f>
        <v>0.583</v>
      </c>
      <c r="E639" s="5">
        <f>f_dq_discountratio(A639,B639)</f>
        <v>4.11663807890223</v>
      </c>
      <c r="F639" s="6">
        <f t="shared" si="9"/>
        <v>60.2</v>
      </c>
    </row>
    <row r="640" spans="1:6">
      <c r="A640" s="3" t="s">
        <v>7</v>
      </c>
      <c r="B640" s="4">
        <v>42962</v>
      </c>
      <c r="C640" s="5">
        <f>f_dq_close(A640,B640,1)</f>
        <v>0.608</v>
      </c>
      <c r="D640" s="5">
        <f>f_nav_unit(A640,B640)</f>
        <v>0.587</v>
      </c>
      <c r="E640" s="5">
        <f>f_dq_discountratio(A640,B640)</f>
        <v>3.57751277683136</v>
      </c>
      <c r="F640" s="6">
        <f t="shared" si="9"/>
        <v>57.3</v>
      </c>
    </row>
    <row r="641" spans="1:6">
      <c r="A641" s="3" t="s">
        <v>7</v>
      </c>
      <c r="B641" s="4">
        <v>42963</v>
      </c>
      <c r="C641" s="5">
        <f>f_dq_close(A641,B641,1)</f>
        <v>0.625</v>
      </c>
      <c r="D641" s="5">
        <f>f_nav_unit(A641,B641)</f>
        <v>0.609</v>
      </c>
      <c r="E641" s="5">
        <f>f_dq_discountratio(A641,B641)</f>
        <v>2.62725779967159</v>
      </c>
      <c r="F641" s="6">
        <f t="shared" si="9"/>
        <v>52.1</v>
      </c>
    </row>
    <row r="642" spans="1:6">
      <c r="A642" s="3" t="s">
        <v>7</v>
      </c>
      <c r="B642" s="4">
        <v>42964</v>
      </c>
      <c r="C642" s="5">
        <f>f_dq_close(A642,B642,1)</f>
        <v>0.633</v>
      </c>
      <c r="D642" s="5">
        <f>f_nav_unit(A642,B642)</f>
        <v>0.615</v>
      </c>
      <c r="E642" s="5">
        <f>f_dq_discountratio(A642,B642)</f>
        <v>2.92682926829269</v>
      </c>
      <c r="F642" s="6">
        <f t="shared" si="9"/>
        <v>53.7</v>
      </c>
    </row>
    <row r="643" spans="1:6">
      <c r="A643" s="3" t="s">
        <v>7</v>
      </c>
      <c r="B643" s="4">
        <v>42965</v>
      </c>
      <c r="C643" s="5">
        <f>f_dq_close(A643,B643,1)</f>
        <v>0.626</v>
      </c>
      <c r="D643" s="5">
        <f>f_nav_unit(A643,B643)</f>
        <v>0.605</v>
      </c>
      <c r="E643" s="5">
        <f>f_dq_discountratio(A643,B643)</f>
        <v>3.4710743801653</v>
      </c>
      <c r="F643" s="6">
        <f t="shared" ref="F643:F706" si="10">PERCENTRANK($E$2:$E$1106,E643)*100</f>
        <v>56.8</v>
      </c>
    </row>
    <row r="644" spans="1:6">
      <c r="A644" s="3" t="s">
        <v>7</v>
      </c>
      <c r="B644" s="4">
        <v>42968</v>
      </c>
      <c r="C644" s="5">
        <f>f_dq_close(A644,B644,1)</f>
        <v>0.632</v>
      </c>
      <c r="D644" s="5">
        <f>f_nav_unit(A644,B644)</f>
        <v>0.612</v>
      </c>
      <c r="E644" s="5">
        <f>f_dq_discountratio(A644,B644)</f>
        <v>3.26797385620916</v>
      </c>
      <c r="F644" s="6">
        <f t="shared" si="10"/>
        <v>55.7</v>
      </c>
    </row>
    <row r="645" spans="1:6">
      <c r="A645" s="3" t="s">
        <v>7</v>
      </c>
      <c r="B645" s="4">
        <v>42969</v>
      </c>
      <c r="C645" s="5">
        <f>f_dq_close(A645,B645,1)</f>
        <v>0.618</v>
      </c>
      <c r="D645" s="5">
        <f>f_nav_unit(A645,B645)</f>
        <v>0.598</v>
      </c>
      <c r="E645" s="5">
        <f>f_dq_discountratio(A645,B645)</f>
        <v>3.34448160535117</v>
      </c>
      <c r="F645" s="6">
        <f t="shared" si="10"/>
        <v>56.4</v>
      </c>
    </row>
    <row r="646" spans="1:6">
      <c r="A646" s="3" t="s">
        <v>7</v>
      </c>
      <c r="B646" s="4">
        <v>42970</v>
      </c>
      <c r="C646" s="5">
        <f>f_dq_close(A646,B646,1)</f>
        <v>0.616</v>
      </c>
      <c r="D646" s="5">
        <f>f_nav_unit(A646,B646)</f>
        <v>0.592</v>
      </c>
      <c r="E646" s="5">
        <f>f_dq_discountratio(A646,B646)</f>
        <v>4.05405405405406</v>
      </c>
      <c r="F646" s="6">
        <f t="shared" si="10"/>
        <v>59.9</v>
      </c>
    </row>
    <row r="647" spans="1:6">
      <c r="A647" s="3" t="s">
        <v>7</v>
      </c>
      <c r="B647" s="4">
        <v>42971</v>
      </c>
      <c r="C647" s="5">
        <f>f_dq_close(A647,B647,1)</f>
        <v>0.605</v>
      </c>
      <c r="D647" s="5">
        <f>f_nav_unit(A647,B647)</f>
        <v>0.582</v>
      </c>
      <c r="E647" s="5">
        <f>f_dq_discountratio(A647,B647)</f>
        <v>3.95189003436427</v>
      </c>
      <c r="F647" s="6">
        <f t="shared" si="10"/>
        <v>59.1</v>
      </c>
    </row>
    <row r="648" spans="1:6">
      <c r="A648" s="3" t="s">
        <v>7</v>
      </c>
      <c r="B648" s="4">
        <v>42972</v>
      </c>
      <c r="C648" s="5">
        <f>f_dq_close(A648,B648,1)</f>
        <v>0.625</v>
      </c>
      <c r="D648" s="5">
        <f>f_nav_unit(A648,B648)</f>
        <v>0.598</v>
      </c>
      <c r="E648" s="5">
        <f>f_dq_discountratio(A648,B648)</f>
        <v>4.51505016722409</v>
      </c>
      <c r="F648" s="6">
        <f t="shared" si="10"/>
        <v>61.7</v>
      </c>
    </row>
    <row r="649" spans="1:6">
      <c r="A649" s="3" t="s">
        <v>7</v>
      </c>
      <c r="B649" s="4">
        <v>42975</v>
      </c>
      <c r="C649" s="5">
        <f>f_dq_close(A649,B649,1)</f>
        <v>0.655</v>
      </c>
      <c r="D649" s="5">
        <f>f_nav_unit(A649,B649)</f>
        <v>0.621</v>
      </c>
      <c r="E649" s="5">
        <f>f_dq_discountratio(A649,B649)</f>
        <v>5.47504025764896</v>
      </c>
      <c r="F649" s="6">
        <f t="shared" si="10"/>
        <v>66.1</v>
      </c>
    </row>
    <row r="650" spans="1:6">
      <c r="A650" s="3" t="s">
        <v>7</v>
      </c>
      <c r="B650" s="4">
        <v>42976</v>
      </c>
      <c r="C650" s="5">
        <f>f_dq_close(A650,B650,1)</f>
        <v>0.651</v>
      </c>
      <c r="D650" s="5">
        <f>f_nav_unit(A650,B650)</f>
        <v>0.613</v>
      </c>
      <c r="E650" s="5">
        <f>f_dq_discountratio(A650,B650)</f>
        <v>6.19902120717781</v>
      </c>
      <c r="F650" s="6">
        <f t="shared" si="10"/>
        <v>68.8</v>
      </c>
    </row>
    <row r="651" spans="1:6">
      <c r="A651" s="3" t="s">
        <v>7</v>
      </c>
      <c r="B651" s="4">
        <v>42977</v>
      </c>
      <c r="C651" s="5">
        <f>f_dq_close(A651,B651,1)</f>
        <v>0.655</v>
      </c>
      <c r="D651" s="5">
        <f>f_nav_unit(A651,B651)</f>
        <v>0.619</v>
      </c>
      <c r="E651" s="5">
        <f>f_dq_discountratio(A651,B651)</f>
        <v>5.81583198707594</v>
      </c>
      <c r="F651" s="6">
        <f t="shared" si="10"/>
        <v>67.3</v>
      </c>
    </row>
    <row r="652" spans="1:6">
      <c r="A652" s="3" t="s">
        <v>7</v>
      </c>
      <c r="B652" s="4">
        <v>42978</v>
      </c>
      <c r="C652" s="5">
        <f>f_dq_close(A652,B652,1)</f>
        <v>0.663</v>
      </c>
      <c r="D652" s="5">
        <f>f_nav_unit(A652,B652)</f>
        <v>0.627</v>
      </c>
      <c r="E652" s="5">
        <f>f_dq_discountratio(A652,B652)</f>
        <v>5.74162679425838</v>
      </c>
      <c r="F652" s="6">
        <f t="shared" si="10"/>
        <v>66.9</v>
      </c>
    </row>
    <row r="653" spans="1:6">
      <c r="A653" s="3" t="s">
        <v>7</v>
      </c>
      <c r="B653" s="4">
        <v>42979</v>
      </c>
      <c r="C653" s="5">
        <f>f_dq_close(A653,B653,1)</f>
        <v>0.678</v>
      </c>
      <c r="D653" s="5">
        <f>f_nav_unit(A653,B653)</f>
        <v>0.639</v>
      </c>
      <c r="E653" s="5">
        <f>f_dq_discountratio(A653,B653)</f>
        <v>6.10328638497653</v>
      </c>
      <c r="F653" s="6">
        <f t="shared" si="10"/>
        <v>68.5</v>
      </c>
    </row>
    <row r="654" spans="1:6">
      <c r="A654" s="3" t="s">
        <v>7</v>
      </c>
      <c r="B654" s="4">
        <v>42982</v>
      </c>
      <c r="C654" s="5">
        <f>f_dq_close(A654,B654,1)</f>
        <v>0.687</v>
      </c>
      <c r="D654" s="5">
        <f>f_nav_unit(A654,B654)</f>
        <v>0.652</v>
      </c>
      <c r="E654" s="5">
        <f>f_dq_discountratio(A654,B654)</f>
        <v>5.3680981595092</v>
      </c>
      <c r="F654" s="6">
        <f t="shared" si="10"/>
        <v>65.8</v>
      </c>
    </row>
    <row r="655" spans="1:6">
      <c r="A655" s="3" t="s">
        <v>7</v>
      </c>
      <c r="B655" s="4">
        <v>42983</v>
      </c>
      <c r="C655" s="5">
        <f>f_dq_close(A655,B655,1)</f>
        <v>0.678</v>
      </c>
      <c r="D655" s="5">
        <f>f_nav_unit(A655,B655)</f>
        <v>0.654</v>
      </c>
      <c r="E655" s="5">
        <f>f_dq_discountratio(A655,B655)</f>
        <v>3.6697247706422</v>
      </c>
      <c r="F655" s="6">
        <f t="shared" si="10"/>
        <v>57.8</v>
      </c>
    </row>
    <row r="656" spans="1:6">
      <c r="A656" s="3" t="s">
        <v>7</v>
      </c>
      <c r="B656" s="4">
        <v>42984</v>
      </c>
      <c r="C656" s="5">
        <f>f_dq_close(A656,B656,1)</f>
        <v>0.689</v>
      </c>
      <c r="D656" s="5">
        <f>f_nav_unit(A656,B656)</f>
        <v>0.668</v>
      </c>
      <c r="E656" s="5">
        <f>f_dq_discountratio(A656,B656)</f>
        <v>3.14371257485029</v>
      </c>
      <c r="F656" s="6">
        <f t="shared" si="10"/>
        <v>55.3</v>
      </c>
    </row>
    <row r="657" spans="1:6">
      <c r="A657" s="3" t="s">
        <v>7</v>
      </c>
      <c r="B657" s="4">
        <v>42985</v>
      </c>
      <c r="C657" s="5">
        <f>f_dq_close(A657,B657,1)</f>
        <v>0.674</v>
      </c>
      <c r="D657" s="5">
        <f>f_nav_unit(A657,B657)</f>
        <v>0.658</v>
      </c>
      <c r="E657" s="5">
        <f>f_dq_discountratio(A657,B657)</f>
        <v>2.43161094224924</v>
      </c>
      <c r="F657" s="6">
        <f t="shared" si="10"/>
        <v>50.5</v>
      </c>
    </row>
    <row r="658" spans="1:6">
      <c r="A658" s="3" t="s">
        <v>7</v>
      </c>
      <c r="B658" s="4">
        <v>42986</v>
      </c>
      <c r="C658" s="5">
        <f>f_dq_close(A658,B658,1)</f>
        <v>0.669</v>
      </c>
      <c r="D658" s="5">
        <f>f_nav_unit(A658,B658)</f>
        <v>0.654</v>
      </c>
      <c r="E658" s="5">
        <f>f_dq_discountratio(A658,B658)</f>
        <v>2.29357798165137</v>
      </c>
      <c r="F658" s="6">
        <f t="shared" si="10"/>
        <v>49.4</v>
      </c>
    </row>
    <row r="659" spans="1:6">
      <c r="A659" s="3" t="s">
        <v>7</v>
      </c>
      <c r="B659" s="4">
        <v>42989</v>
      </c>
      <c r="C659" s="5">
        <f>f_dq_close(A659,B659,1)</f>
        <v>0.679</v>
      </c>
      <c r="D659" s="5">
        <f>f_nav_unit(A659,B659)</f>
        <v>0.661</v>
      </c>
      <c r="E659" s="5">
        <f>f_dq_discountratio(A659,B659)</f>
        <v>2.7231467473525</v>
      </c>
      <c r="F659" s="6">
        <f t="shared" si="10"/>
        <v>52.9</v>
      </c>
    </row>
    <row r="660" spans="1:6">
      <c r="A660" s="3" t="s">
        <v>7</v>
      </c>
      <c r="B660" s="4">
        <v>42990</v>
      </c>
      <c r="C660" s="5">
        <f>f_dq_close(A660,B660,1)</f>
        <v>0.666</v>
      </c>
      <c r="D660" s="5">
        <f>f_nav_unit(A660,B660)</f>
        <v>0.651</v>
      </c>
      <c r="E660" s="5">
        <f>f_dq_discountratio(A660,B660)</f>
        <v>2.30414746543779</v>
      </c>
      <c r="F660" s="6">
        <f t="shared" si="10"/>
        <v>49.6</v>
      </c>
    </row>
    <row r="661" spans="1:6">
      <c r="A661" s="3" t="s">
        <v>7</v>
      </c>
      <c r="B661" s="4">
        <v>42991</v>
      </c>
      <c r="C661" s="5">
        <f>f_dq_close(A661,B661,1)</f>
        <v>0.67</v>
      </c>
      <c r="D661" s="5">
        <f>f_nav_unit(A661,B661)</f>
        <v>0.655</v>
      </c>
      <c r="E661" s="5">
        <f>f_dq_discountratio(A661,B661)</f>
        <v>2.29007633587786</v>
      </c>
      <c r="F661" s="6">
        <f t="shared" si="10"/>
        <v>49.3</v>
      </c>
    </row>
    <row r="662" spans="1:6">
      <c r="A662" s="3" t="s">
        <v>7</v>
      </c>
      <c r="B662" s="4">
        <v>42992</v>
      </c>
      <c r="C662" s="5">
        <f>f_dq_close(A662,B662,1)</f>
        <v>0.663</v>
      </c>
      <c r="D662" s="5">
        <f>f_nav_unit(A662,B662)</f>
        <v>0.647</v>
      </c>
      <c r="E662" s="5">
        <f>f_dq_discountratio(A662,B662)</f>
        <v>2.47295208655331</v>
      </c>
      <c r="F662" s="6">
        <f t="shared" si="10"/>
        <v>50.6</v>
      </c>
    </row>
    <row r="663" spans="1:6">
      <c r="A663" s="3" t="s">
        <v>7</v>
      </c>
      <c r="B663" s="4">
        <v>42993</v>
      </c>
      <c r="C663" s="5">
        <f>f_dq_close(A663,B663,1)</f>
        <v>0.663</v>
      </c>
      <c r="D663" s="5">
        <f>f_nav_unit(A663,B663)</f>
        <v>0.643</v>
      </c>
      <c r="E663" s="5">
        <f>f_dq_discountratio(A663,B663)</f>
        <v>3.11041990668741</v>
      </c>
      <c r="F663" s="6">
        <f t="shared" si="10"/>
        <v>55.2</v>
      </c>
    </row>
    <row r="664" spans="1:6">
      <c r="A664" s="3" t="s">
        <v>7</v>
      </c>
      <c r="B664" s="4">
        <v>42996</v>
      </c>
      <c r="C664" s="5">
        <f>f_dq_close(A664,B664,1)</f>
        <v>0.68</v>
      </c>
      <c r="D664" s="5">
        <f>f_nav_unit(A664,B664)</f>
        <v>0.658</v>
      </c>
      <c r="E664" s="5">
        <f>f_dq_discountratio(A664,B664)</f>
        <v>3.34346504559271</v>
      </c>
      <c r="F664" s="6">
        <f t="shared" si="10"/>
        <v>56.3</v>
      </c>
    </row>
    <row r="665" spans="1:6">
      <c r="A665" s="3" t="s">
        <v>7</v>
      </c>
      <c r="B665" s="4">
        <v>42997</v>
      </c>
      <c r="C665" s="5">
        <f>f_dq_close(A665,B665,1)</f>
        <v>0.669</v>
      </c>
      <c r="D665" s="5">
        <f>f_nav_unit(A665,B665)</f>
        <v>0.646</v>
      </c>
      <c r="E665" s="5">
        <f>f_dq_discountratio(A665,B665)</f>
        <v>3.56037151702786</v>
      </c>
      <c r="F665" s="6">
        <f t="shared" si="10"/>
        <v>57.2</v>
      </c>
    </row>
    <row r="666" spans="1:6">
      <c r="A666" s="3" t="s">
        <v>7</v>
      </c>
      <c r="B666" s="4">
        <v>42998</v>
      </c>
      <c r="C666" s="5">
        <f>f_dq_close(A666,B666,1)</f>
        <v>0.678</v>
      </c>
      <c r="D666" s="5">
        <f>f_nav_unit(A666,B666)</f>
        <v>0.658</v>
      </c>
      <c r="E666" s="5">
        <f>f_dq_discountratio(A666,B666)</f>
        <v>3.03951367781154</v>
      </c>
      <c r="F666" s="6">
        <f t="shared" si="10"/>
        <v>54.4</v>
      </c>
    </row>
    <row r="667" spans="1:6">
      <c r="A667" s="3" t="s">
        <v>7</v>
      </c>
      <c r="B667" s="4">
        <v>42999</v>
      </c>
      <c r="C667" s="5">
        <f>f_dq_close(A667,B667,1)</f>
        <v>0.667</v>
      </c>
      <c r="D667" s="5">
        <f>f_nav_unit(A667,B667)</f>
        <v>0.64</v>
      </c>
      <c r="E667" s="5">
        <f>f_dq_discountratio(A667,B667)</f>
        <v>4.21875</v>
      </c>
      <c r="F667" s="6">
        <f t="shared" si="10"/>
        <v>60.8</v>
      </c>
    </row>
    <row r="668" spans="1:6">
      <c r="A668" s="3" t="s">
        <v>7</v>
      </c>
      <c r="B668" s="4">
        <v>43000</v>
      </c>
      <c r="C668" s="5">
        <f>f_dq_close(A668,B668,1)</f>
        <v>0.657</v>
      </c>
      <c r="D668" s="5">
        <f>f_nav_unit(A668,B668)</f>
        <v>0.634</v>
      </c>
      <c r="E668" s="5">
        <f>f_dq_discountratio(A668,B668)</f>
        <v>3.62776025236593</v>
      </c>
      <c r="F668" s="6">
        <f t="shared" si="10"/>
        <v>57.6</v>
      </c>
    </row>
    <row r="669" spans="1:6">
      <c r="A669" s="3" t="s">
        <v>7</v>
      </c>
      <c r="B669" s="4">
        <v>43003</v>
      </c>
      <c r="C669" s="5">
        <f>f_dq_close(A669,B669,1)</f>
        <v>0.632</v>
      </c>
      <c r="D669" s="5">
        <f>f_nav_unit(A669,B669)</f>
        <v>0.614</v>
      </c>
      <c r="E669" s="5">
        <f>f_dq_discountratio(A669,B669)</f>
        <v>2.93159609120521</v>
      </c>
      <c r="F669" s="6">
        <f t="shared" si="10"/>
        <v>53.8</v>
      </c>
    </row>
    <row r="670" spans="1:6">
      <c r="A670" s="3" t="s">
        <v>7</v>
      </c>
      <c r="B670" s="4">
        <v>43004</v>
      </c>
      <c r="C670" s="5">
        <f>f_dq_close(A670,B670,1)</f>
        <v>0.632</v>
      </c>
      <c r="D670" s="5">
        <f>f_nav_unit(A670,B670)</f>
        <v>0.611</v>
      </c>
      <c r="E670" s="5">
        <f>f_dq_discountratio(A670,B670)</f>
        <v>3.43698854337153</v>
      </c>
      <c r="F670" s="6">
        <f t="shared" si="10"/>
        <v>56.7</v>
      </c>
    </row>
    <row r="671" spans="1:6">
      <c r="A671" s="3" t="s">
        <v>7</v>
      </c>
      <c r="B671" s="4">
        <v>43005</v>
      </c>
      <c r="C671" s="5">
        <f>f_dq_close(A671,B671,1)</f>
        <v>0.644</v>
      </c>
      <c r="D671" s="5">
        <f>f_nav_unit(A671,B671)</f>
        <v>0.623</v>
      </c>
      <c r="E671" s="5">
        <f>f_dq_discountratio(A671,B671)</f>
        <v>3.37078651685394</v>
      </c>
      <c r="F671" s="6">
        <f t="shared" si="10"/>
        <v>56.6</v>
      </c>
    </row>
    <row r="672" spans="1:6">
      <c r="A672" s="3" t="s">
        <v>7</v>
      </c>
      <c r="B672" s="4">
        <v>43006</v>
      </c>
      <c r="C672" s="5">
        <f>f_dq_close(A672,B672,1)</f>
        <v>0.642</v>
      </c>
      <c r="D672" s="5">
        <f>f_nav_unit(A672,B672)</f>
        <v>0.623</v>
      </c>
      <c r="E672" s="5">
        <f>f_dq_discountratio(A672,B672)</f>
        <v>3.04975922953452</v>
      </c>
      <c r="F672" s="6">
        <f t="shared" si="10"/>
        <v>54.7</v>
      </c>
    </row>
    <row r="673" spans="1:6">
      <c r="A673" s="3" t="s">
        <v>7</v>
      </c>
      <c r="B673" s="4">
        <v>43007</v>
      </c>
      <c r="C673" s="5">
        <f>f_dq_close(A673,B673,1)</f>
        <v>0.651</v>
      </c>
      <c r="D673" s="5">
        <f>f_nav_unit(A673,B673)</f>
        <v>0.635</v>
      </c>
      <c r="E673" s="5">
        <f>f_dq_discountratio(A673,B673)</f>
        <v>2.51968503937008</v>
      </c>
      <c r="F673" s="6">
        <f t="shared" si="10"/>
        <v>51.1</v>
      </c>
    </row>
    <row r="674" spans="1:6">
      <c r="A674" s="3" t="s">
        <v>7</v>
      </c>
      <c r="B674" s="4">
        <v>43017</v>
      </c>
      <c r="C674" s="5">
        <f>f_dq_close(A674,B674,1)</f>
        <v>0.669</v>
      </c>
      <c r="D674" s="5">
        <f>f_nav_unit(A674,B674)</f>
        <v>0.652</v>
      </c>
      <c r="E674" s="5">
        <f>f_dq_discountratio(A674,B674)</f>
        <v>2.60736196319018</v>
      </c>
      <c r="F674" s="6">
        <f t="shared" si="10"/>
        <v>51.9</v>
      </c>
    </row>
    <row r="675" spans="1:6">
      <c r="A675" s="3" t="s">
        <v>7</v>
      </c>
      <c r="B675" s="4">
        <v>43018</v>
      </c>
      <c r="C675" s="5">
        <f>f_dq_close(A675,B675,1)</f>
        <v>0.69</v>
      </c>
      <c r="D675" s="5">
        <f>f_nav_unit(A675,B675)</f>
        <v>0.675</v>
      </c>
      <c r="E675" s="5">
        <f>f_dq_discountratio(A675,B675)</f>
        <v>2.22222222222221</v>
      </c>
      <c r="F675" s="6">
        <f t="shared" si="10"/>
        <v>49</v>
      </c>
    </row>
    <row r="676" spans="1:6">
      <c r="A676" s="3" t="s">
        <v>7</v>
      </c>
      <c r="B676" s="4">
        <v>43019</v>
      </c>
      <c r="C676" s="5">
        <f>f_dq_close(A676,B676,1)</f>
        <v>0.685</v>
      </c>
      <c r="D676" s="5">
        <f>f_nav_unit(A676,B676)</f>
        <v>0.661</v>
      </c>
      <c r="E676" s="5">
        <f>f_dq_discountratio(A676,B676)</f>
        <v>3.63086232980334</v>
      </c>
      <c r="F676" s="6">
        <f t="shared" si="10"/>
        <v>57.7</v>
      </c>
    </row>
    <row r="677" spans="1:6">
      <c r="A677" s="3" t="s">
        <v>7</v>
      </c>
      <c r="B677" s="4">
        <v>43020</v>
      </c>
      <c r="C677" s="5">
        <f>f_dq_close(A677,B677,1)</f>
        <v>0.678</v>
      </c>
      <c r="D677" s="5">
        <f>f_nav_unit(A677,B677)</f>
        <v>0.659</v>
      </c>
      <c r="E677" s="5">
        <f>f_dq_discountratio(A677,B677)</f>
        <v>2.88315629742033</v>
      </c>
      <c r="F677" s="6">
        <f t="shared" si="10"/>
        <v>53.4</v>
      </c>
    </row>
    <row r="678" spans="1:6">
      <c r="A678" s="3" t="s">
        <v>7</v>
      </c>
      <c r="B678" s="4">
        <v>43021</v>
      </c>
      <c r="C678" s="5">
        <f>f_dq_close(A678,B678,1)</f>
        <v>0.697</v>
      </c>
      <c r="D678" s="5">
        <f>f_nav_unit(A678,B678)</f>
        <v>0.681</v>
      </c>
      <c r="E678" s="5">
        <f>f_dq_discountratio(A678,B678)</f>
        <v>2.34948604992657</v>
      </c>
      <c r="F678" s="6">
        <f t="shared" si="10"/>
        <v>50</v>
      </c>
    </row>
    <row r="679" spans="1:6">
      <c r="A679" s="3" t="s">
        <v>7</v>
      </c>
      <c r="B679" s="4">
        <v>43024</v>
      </c>
      <c r="C679" s="5">
        <f>f_dq_close(A679,B679,1)</f>
        <v>0.662</v>
      </c>
      <c r="D679" s="5">
        <f>f_nav_unit(A679,B679)</f>
        <v>0.645</v>
      </c>
      <c r="E679" s="5">
        <f>f_dq_discountratio(A679,B679)</f>
        <v>2.63565891472868</v>
      </c>
      <c r="F679" s="6">
        <f t="shared" si="10"/>
        <v>52.4</v>
      </c>
    </row>
    <row r="680" spans="1:6">
      <c r="A680" s="3" t="s">
        <v>7</v>
      </c>
      <c r="B680" s="4">
        <v>43025</v>
      </c>
      <c r="C680" s="5">
        <f>f_dq_close(A680,B680,1)</f>
        <v>0.657</v>
      </c>
      <c r="D680" s="5">
        <f>f_nav_unit(A680,B680)</f>
        <v>0.638</v>
      </c>
      <c r="E680" s="5">
        <f>f_dq_discountratio(A680,B680)</f>
        <v>2.97805642633229</v>
      </c>
      <c r="F680" s="6">
        <f t="shared" si="10"/>
        <v>54.1</v>
      </c>
    </row>
    <row r="681" spans="1:6">
      <c r="A681" s="3" t="s">
        <v>7</v>
      </c>
      <c r="B681" s="4">
        <v>43026</v>
      </c>
      <c r="C681" s="5">
        <f>f_dq_close(A681,B681,1)</f>
        <v>0.651</v>
      </c>
      <c r="D681" s="5">
        <f>f_nav_unit(A681,B681)</f>
        <v>0.63</v>
      </c>
      <c r="E681" s="5">
        <f>f_dq_discountratio(A681,B681)</f>
        <v>3.33333333333334</v>
      </c>
      <c r="F681" s="6">
        <f t="shared" si="10"/>
        <v>56.2</v>
      </c>
    </row>
    <row r="682" spans="1:6">
      <c r="A682" s="3" t="s">
        <v>7</v>
      </c>
      <c r="B682" s="4">
        <v>43027</v>
      </c>
      <c r="C682" s="5">
        <f>f_dq_close(A682,B682,1)</f>
        <v>0.643</v>
      </c>
      <c r="D682" s="5">
        <f>f_nav_unit(A682,B682)</f>
        <v>0.626</v>
      </c>
      <c r="E682" s="5">
        <f>f_dq_discountratio(A682,B682)</f>
        <v>2.71565495207668</v>
      </c>
      <c r="F682" s="6">
        <f t="shared" si="10"/>
        <v>52.8</v>
      </c>
    </row>
    <row r="683" spans="1:6">
      <c r="A683" s="3" t="s">
        <v>7</v>
      </c>
      <c r="B683" s="4">
        <v>43028</v>
      </c>
      <c r="C683" s="5">
        <f>f_dq_close(A683,B683,1)</f>
        <v>0.656</v>
      </c>
      <c r="D683" s="5">
        <f>f_nav_unit(A683,B683)</f>
        <v>0.64</v>
      </c>
      <c r="E683" s="5">
        <f>f_dq_discountratio(A683,B683)</f>
        <v>2.49999999999999</v>
      </c>
      <c r="F683" s="6">
        <f t="shared" si="10"/>
        <v>50.9</v>
      </c>
    </row>
    <row r="684" spans="1:6">
      <c r="A684" s="3" t="s">
        <v>7</v>
      </c>
      <c r="B684" s="4">
        <v>43031</v>
      </c>
      <c r="C684" s="5">
        <f>f_dq_close(A684,B684,1)</f>
        <v>0.668</v>
      </c>
      <c r="D684" s="5">
        <f>f_nav_unit(A684,B684)</f>
        <v>0.656</v>
      </c>
      <c r="E684" s="5">
        <f>f_dq_discountratio(A684,B684)</f>
        <v>1.82926829268293</v>
      </c>
      <c r="F684" s="6">
        <f t="shared" si="10"/>
        <v>47.1</v>
      </c>
    </row>
    <row r="685" spans="1:6">
      <c r="A685" s="3" t="s">
        <v>7</v>
      </c>
      <c r="B685" s="4">
        <v>43032</v>
      </c>
      <c r="C685" s="5">
        <f>f_dq_close(A685,B685,1)</f>
        <v>0.669</v>
      </c>
      <c r="D685" s="5">
        <f>f_nav_unit(A685,B685)</f>
        <v>0.658</v>
      </c>
      <c r="E685" s="5">
        <f>f_dq_discountratio(A685,B685)</f>
        <v>1.67173252279635</v>
      </c>
      <c r="F685" s="6">
        <f t="shared" si="10"/>
        <v>45.7</v>
      </c>
    </row>
    <row r="686" spans="1:6">
      <c r="A686" s="3" t="s">
        <v>7</v>
      </c>
      <c r="B686" s="4">
        <v>43033</v>
      </c>
      <c r="C686" s="5">
        <f>f_dq_close(A686,B686,1)</f>
        <v>0.677</v>
      </c>
      <c r="D686" s="5">
        <f>f_nav_unit(A686,B686)</f>
        <v>0.667</v>
      </c>
      <c r="E686" s="5">
        <f>f_dq_discountratio(A686,B686)</f>
        <v>1.4992503748126</v>
      </c>
      <c r="F686" s="6">
        <f t="shared" si="10"/>
        <v>44.4</v>
      </c>
    </row>
    <row r="687" spans="1:6">
      <c r="A687" s="3" t="s">
        <v>7</v>
      </c>
      <c r="B687" s="4">
        <v>43034</v>
      </c>
      <c r="C687" s="5">
        <f>f_dq_close(A687,B687,1)</f>
        <v>0.68</v>
      </c>
      <c r="D687" s="5">
        <f>f_nav_unit(A687,B687)</f>
        <v>0.665</v>
      </c>
      <c r="E687" s="5">
        <f>f_dq_discountratio(A687,B687)</f>
        <v>2.25563909774436</v>
      </c>
      <c r="F687" s="6">
        <f t="shared" si="10"/>
        <v>49</v>
      </c>
    </row>
    <row r="688" spans="1:6">
      <c r="A688" s="3" t="s">
        <v>7</v>
      </c>
      <c r="B688" s="4">
        <v>43035</v>
      </c>
      <c r="C688" s="5">
        <f>f_dq_close(A688,B688,1)</f>
        <v>0.67</v>
      </c>
      <c r="D688" s="5">
        <f>f_nav_unit(A688,B688)</f>
        <v>0.653</v>
      </c>
      <c r="E688" s="5">
        <f>f_dq_discountratio(A688,B688)</f>
        <v>2.60336906584993</v>
      </c>
      <c r="F688" s="6">
        <f t="shared" si="10"/>
        <v>51.8</v>
      </c>
    </row>
    <row r="689" spans="1:6">
      <c r="A689" s="3" t="s">
        <v>7</v>
      </c>
      <c r="B689" s="4">
        <v>43038</v>
      </c>
      <c r="C689" s="5">
        <f>f_dq_close(A689,B689,1)</f>
        <v>0.639</v>
      </c>
      <c r="D689" s="5">
        <f>f_nav_unit(A689,B689)</f>
        <v>0.605</v>
      </c>
      <c r="E689" s="5">
        <f>f_dq_discountratio(A689,B689)</f>
        <v>5.61983471074381</v>
      </c>
      <c r="F689" s="6">
        <f t="shared" si="10"/>
        <v>66.4</v>
      </c>
    </row>
    <row r="690" spans="1:6">
      <c r="A690" s="3" t="s">
        <v>7</v>
      </c>
      <c r="B690" s="4">
        <v>43039</v>
      </c>
      <c r="C690" s="5">
        <f>f_dq_close(A690,B690,1)</f>
        <v>0.641</v>
      </c>
      <c r="D690" s="5">
        <f>f_nav_unit(A690,B690)</f>
        <v>0.617</v>
      </c>
      <c r="E690" s="5">
        <f>f_dq_discountratio(A690,B690)</f>
        <v>3.88978930307942</v>
      </c>
      <c r="F690" s="6">
        <f t="shared" si="10"/>
        <v>58.9</v>
      </c>
    </row>
    <row r="691" spans="1:6">
      <c r="A691" s="3" t="s">
        <v>7</v>
      </c>
      <c r="B691" s="4">
        <v>43040</v>
      </c>
      <c r="C691" s="5">
        <f>f_dq_close(A691,B691,1)</f>
        <v>0.641</v>
      </c>
      <c r="D691" s="5">
        <f>f_nav_unit(A691,B691)</f>
        <v>0.618</v>
      </c>
      <c r="E691" s="5">
        <f>f_dq_discountratio(A691,B691)</f>
        <v>3.72168284789645</v>
      </c>
      <c r="F691" s="6">
        <f t="shared" si="10"/>
        <v>58.3</v>
      </c>
    </row>
    <row r="692" spans="1:6">
      <c r="A692" s="3" t="s">
        <v>7</v>
      </c>
      <c r="B692" s="4">
        <v>43041</v>
      </c>
      <c r="C692" s="5">
        <f>f_dq_close(A692,B692,1)</f>
        <v>0.625</v>
      </c>
      <c r="D692" s="5">
        <f>f_nav_unit(A692,B692)</f>
        <v>0.598</v>
      </c>
      <c r="E692" s="5">
        <f>f_dq_discountratio(A692,B692)</f>
        <v>4.51505016722409</v>
      </c>
      <c r="F692" s="6">
        <f t="shared" si="10"/>
        <v>61.7</v>
      </c>
    </row>
    <row r="693" spans="1:6">
      <c r="A693" s="3" t="s">
        <v>7</v>
      </c>
      <c r="B693" s="4">
        <v>43042</v>
      </c>
      <c r="C693" s="5">
        <f>f_dq_close(A693,B693,1)</f>
        <v>0.616</v>
      </c>
      <c r="D693" s="5">
        <f>f_nav_unit(A693,B693)</f>
        <v>0.584</v>
      </c>
      <c r="E693" s="5">
        <f>f_dq_discountratio(A693,B693)</f>
        <v>5.47945205479452</v>
      </c>
      <c r="F693" s="6">
        <f t="shared" si="10"/>
        <v>66.2</v>
      </c>
    </row>
    <row r="694" spans="1:6">
      <c r="A694" s="3" t="s">
        <v>7</v>
      </c>
      <c r="B694" s="4">
        <v>43045</v>
      </c>
      <c r="C694" s="5">
        <f>f_dq_close(A694,B694,1)</f>
        <v>0.631</v>
      </c>
      <c r="D694" s="5">
        <f>f_nav_unit(A694,B694)</f>
        <v>0.598</v>
      </c>
      <c r="E694" s="5">
        <f>f_dq_discountratio(A694,B694)</f>
        <v>5.51839464882944</v>
      </c>
      <c r="F694" s="6">
        <f t="shared" si="10"/>
        <v>66.3</v>
      </c>
    </row>
    <row r="695" spans="1:6">
      <c r="A695" s="3" t="s">
        <v>7</v>
      </c>
      <c r="B695" s="4">
        <v>43046</v>
      </c>
      <c r="C695" s="5">
        <f>f_dq_close(A695,B695,1)</f>
        <v>0.636</v>
      </c>
      <c r="D695" s="5">
        <f>f_nav_unit(A695,B695)</f>
        <v>0.606</v>
      </c>
      <c r="E695" s="5">
        <f>f_dq_discountratio(A695,B695)</f>
        <v>4.95049504950495</v>
      </c>
      <c r="F695" s="6">
        <f t="shared" si="10"/>
        <v>63.9</v>
      </c>
    </row>
    <row r="696" spans="1:6">
      <c r="A696" s="3" t="s">
        <v>7</v>
      </c>
      <c r="B696" s="4">
        <v>43047</v>
      </c>
      <c r="C696" s="5">
        <f>f_dq_close(A696,B696,1)</f>
        <v>0.638</v>
      </c>
      <c r="D696" s="5">
        <f>f_nav_unit(A696,B696)</f>
        <v>0.609</v>
      </c>
      <c r="E696" s="5">
        <f>f_dq_discountratio(A696,B696)</f>
        <v>4.76190476190477</v>
      </c>
      <c r="F696" s="6">
        <f t="shared" si="10"/>
        <v>62.6</v>
      </c>
    </row>
    <row r="697" spans="1:6">
      <c r="A697" s="3" t="s">
        <v>7</v>
      </c>
      <c r="B697" s="4">
        <v>43048</v>
      </c>
      <c r="C697" s="5">
        <f>f_dq_close(A697,B697,1)</f>
        <v>0.653</v>
      </c>
      <c r="D697" s="5">
        <f>f_nav_unit(A697,B697)</f>
        <v>0.623</v>
      </c>
      <c r="E697" s="5">
        <f>f_dq_discountratio(A697,B697)</f>
        <v>4.81540930979134</v>
      </c>
      <c r="F697" s="6">
        <f t="shared" si="10"/>
        <v>63.1</v>
      </c>
    </row>
    <row r="698" spans="1:6">
      <c r="A698" s="3" t="s">
        <v>7</v>
      </c>
      <c r="B698" s="4">
        <v>43049</v>
      </c>
      <c r="C698" s="5">
        <f>f_dq_close(A698,B698,1)</f>
        <v>0.661</v>
      </c>
      <c r="D698" s="5">
        <f>f_nav_unit(A698,B698)</f>
        <v>0.637</v>
      </c>
      <c r="E698" s="5">
        <f>f_dq_discountratio(A698,B698)</f>
        <v>3.76766091051806</v>
      </c>
      <c r="F698" s="6">
        <f t="shared" si="10"/>
        <v>58.5</v>
      </c>
    </row>
    <row r="699" spans="1:6">
      <c r="A699" s="3" t="s">
        <v>7</v>
      </c>
      <c r="B699" s="4">
        <v>43052</v>
      </c>
      <c r="C699" s="5">
        <f>f_dq_close(A699,B699,1)</f>
        <v>0.662</v>
      </c>
      <c r="D699" s="5">
        <f>f_nav_unit(A699,B699)</f>
        <v>0.643</v>
      </c>
      <c r="E699" s="5">
        <f>f_dq_discountratio(A699,B699)</f>
        <v>2.95489891135303</v>
      </c>
      <c r="F699" s="6">
        <f t="shared" si="10"/>
        <v>54</v>
      </c>
    </row>
    <row r="700" spans="1:6">
      <c r="A700" s="3" t="s">
        <v>7</v>
      </c>
      <c r="B700" s="4">
        <v>43053</v>
      </c>
      <c r="C700" s="5">
        <f>f_dq_close(A700,B700,1)</f>
        <v>0.657</v>
      </c>
      <c r="D700" s="5">
        <f>f_nav_unit(A700,B700)</f>
        <v>0.635</v>
      </c>
      <c r="E700" s="5">
        <f>f_dq_discountratio(A700,B700)</f>
        <v>3.46456692913386</v>
      </c>
      <c r="F700" s="6">
        <f t="shared" si="10"/>
        <v>56.7</v>
      </c>
    </row>
    <row r="701" spans="1:6">
      <c r="A701" s="3" t="s">
        <v>7</v>
      </c>
      <c r="B701" s="4">
        <v>43054</v>
      </c>
      <c r="C701" s="5">
        <f>f_dq_close(A701,B701,1)</f>
        <v>0.634</v>
      </c>
      <c r="D701" s="5">
        <f>f_nav_unit(A701,B701)</f>
        <v>0.594</v>
      </c>
      <c r="E701" s="5">
        <f>f_dq_discountratio(A701,B701)</f>
        <v>6.73400673400675</v>
      </c>
      <c r="F701" s="6">
        <f t="shared" si="10"/>
        <v>71.2</v>
      </c>
    </row>
    <row r="702" spans="1:6">
      <c r="A702" s="3" t="s">
        <v>7</v>
      </c>
      <c r="B702" s="4">
        <v>43055</v>
      </c>
      <c r="C702" s="5">
        <f>f_dq_close(A702,B702,1)</f>
        <v>0.628</v>
      </c>
      <c r="D702" s="5">
        <f>f_nav_unit(A702,B702)</f>
        <v>0.602</v>
      </c>
      <c r="E702" s="5">
        <f>f_dq_discountratio(A702,B702)</f>
        <v>4.31893687707641</v>
      </c>
      <c r="F702" s="6">
        <f t="shared" si="10"/>
        <v>61.2</v>
      </c>
    </row>
    <row r="703" spans="1:6">
      <c r="A703" s="3" t="s">
        <v>7</v>
      </c>
      <c r="B703" s="4">
        <v>43056</v>
      </c>
      <c r="C703" s="5">
        <f>f_dq_close(A703,B703,1)</f>
        <v>0.596</v>
      </c>
      <c r="D703" s="5">
        <f>f_nav_unit(A703,B703)</f>
        <v>0.566</v>
      </c>
      <c r="E703" s="5">
        <f>f_dq_discountratio(A703,B703)</f>
        <v>5.30035335689047</v>
      </c>
      <c r="F703" s="6">
        <f t="shared" si="10"/>
        <v>65</v>
      </c>
    </row>
    <row r="704" spans="1:6">
      <c r="A704" s="3" t="s">
        <v>7</v>
      </c>
      <c r="B704" s="4">
        <v>43059</v>
      </c>
      <c r="C704" s="5">
        <f>f_dq_close(A704,B704,1)</f>
        <v>0.614</v>
      </c>
      <c r="D704" s="5">
        <f>f_nav_unit(A704,B704)</f>
        <v>0.586</v>
      </c>
      <c r="E704" s="5">
        <f>f_dq_discountratio(A704,B704)</f>
        <v>4.77815699658704</v>
      </c>
      <c r="F704" s="6">
        <f t="shared" si="10"/>
        <v>62.9</v>
      </c>
    </row>
    <row r="705" spans="1:6">
      <c r="A705" s="3" t="s">
        <v>7</v>
      </c>
      <c r="B705" s="4">
        <v>43060</v>
      </c>
      <c r="C705" s="5">
        <f>f_dq_close(A705,B705,1)</f>
        <v>0.619</v>
      </c>
      <c r="D705" s="5">
        <f>f_nav_unit(A705,B705)</f>
        <v>0.584</v>
      </c>
      <c r="E705" s="5">
        <f>f_dq_discountratio(A705,B705)</f>
        <v>5.99315068493151</v>
      </c>
      <c r="F705" s="6">
        <f t="shared" si="10"/>
        <v>68.3</v>
      </c>
    </row>
    <row r="706" spans="1:6">
      <c r="A706" s="3" t="s">
        <v>7</v>
      </c>
      <c r="B706" s="4">
        <v>43061</v>
      </c>
      <c r="C706" s="5">
        <f>f_dq_close(A706,B706,1)</f>
        <v>0.618</v>
      </c>
      <c r="D706" s="5">
        <f>f_nav_unit(A706,B706)</f>
        <v>0.581</v>
      </c>
      <c r="E706" s="5">
        <f>f_dq_discountratio(A706,B706)</f>
        <v>6.36833046471601</v>
      </c>
      <c r="F706" s="6">
        <f t="shared" si="10"/>
        <v>69.2</v>
      </c>
    </row>
    <row r="707" spans="1:6">
      <c r="A707" s="3" t="s">
        <v>7</v>
      </c>
      <c r="B707" s="4">
        <v>43062</v>
      </c>
      <c r="C707" s="5">
        <f>f_dq_close(A707,B707,1)</f>
        <v>0.582</v>
      </c>
      <c r="D707" s="5">
        <f>f_nav_unit(A707,B707)</f>
        <v>0.533</v>
      </c>
      <c r="E707" s="5">
        <f>f_dq_discountratio(A707,B707)</f>
        <v>9.19324577861163</v>
      </c>
      <c r="F707" s="6">
        <f t="shared" ref="F707:F770" si="11">PERCENTRANK($E$2:$E$1106,E707)*100</f>
        <v>78.5</v>
      </c>
    </row>
    <row r="708" spans="1:6">
      <c r="A708" s="3" t="s">
        <v>7</v>
      </c>
      <c r="B708" s="4">
        <v>43063</v>
      </c>
      <c r="C708" s="5">
        <f>f_dq_close(A708,B708,1)</f>
        <v>0.579</v>
      </c>
      <c r="D708" s="5">
        <f>f_nav_unit(A708,B708)</f>
        <v>0.523</v>
      </c>
      <c r="E708" s="5">
        <f>f_dq_discountratio(A708,B708)</f>
        <v>10.7074569789675</v>
      </c>
      <c r="F708" s="6">
        <f t="shared" si="11"/>
        <v>80.7</v>
      </c>
    </row>
    <row r="709" spans="1:6">
      <c r="A709" s="3" t="s">
        <v>7</v>
      </c>
      <c r="B709" s="4">
        <v>43066</v>
      </c>
      <c r="C709" s="5">
        <f>f_dq_close(A709,B709,1)</f>
        <v>0.576</v>
      </c>
      <c r="D709" s="5">
        <f>f_nav_unit(A709,B709)</f>
        <v>0.505</v>
      </c>
      <c r="E709" s="5">
        <f>f_dq_discountratio(A709,B709)</f>
        <v>14.0594059405941</v>
      </c>
      <c r="F709" s="6">
        <f t="shared" si="11"/>
        <v>86.2</v>
      </c>
    </row>
    <row r="710" spans="1:6">
      <c r="A710" s="3" t="s">
        <v>7</v>
      </c>
      <c r="B710" s="4">
        <v>43067</v>
      </c>
      <c r="C710" s="5">
        <f>f_dq_close(A710,B710,1)</f>
        <v>0.594</v>
      </c>
      <c r="D710" s="5">
        <f>f_nav_unit(A710,B710)</f>
        <v>0.531</v>
      </c>
      <c r="E710" s="5">
        <f>f_dq_discountratio(A710,B710)</f>
        <v>11.864406779661</v>
      </c>
      <c r="F710" s="6">
        <f t="shared" si="11"/>
        <v>82.6</v>
      </c>
    </row>
    <row r="711" spans="1:6">
      <c r="A711" s="3" t="s">
        <v>7</v>
      </c>
      <c r="B711" s="4">
        <v>43068</v>
      </c>
      <c r="C711" s="5">
        <f>f_dq_close(A711,B711,1)</f>
        <v>0.589</v>
      </c>
      <c r="D711" s="5">
        <f>f_nav_unit(A711,B711)</f>
        <v>0.524</v>
      </c>
      <c r="E711" s="5">
        <f>f_dq_discountratio(A711,B711)</f>
        <v>12.4045801526717</v>
      </c>
      <c r="F711" s="6">
        <f t="shared" si="11"/>
        <v>83.6</v>
      </c>
    </row>
    <row r="712" spans="1:6">
      <c r="A712" s="3" t="s">
        <v>7</v>
      </c>
      <c r="B712" s="4">
        <v>43069</v>
      </c>
      <c r="C712" s="5">
        <f>f_dq_close(A712,B712,1)</f>
        <v>0.578</v>
      </c>
      <c r="D712" s="5">
        <f>f_nav_unit(A712,B712)</f>
        <v>0.51</v>
      </c>
      <c r="E712" s="5">
        <f>f_dq_discountratio(A712,B712)</f>
        <v>13.3333333333333</v>
      </c>
      <c r="F712" s="6">
        <f t="shared" si="11"/>
        <v>84.7</v>
      </c>
    </row>
    <row r="713" spans="1:6">
      <c r="A713" s="3" t="s">
        <v>7</v>
      </c>
      <c r="B713" s="4">
        <v>43070</v>
      </c>
      <c r="C713" s="5">
        <f>f_dq_close(A713,B713,1)</f>
        <v>0.603</v>
      </c>
      <c r="D713" s="5">
        <f>f_nav_unit(A713,B713)</f>
        <v>0.536</v>
      </c>
      <c r="E713" s="5">
        <f>f_dq_discountratio(A713,B713)</f>
        <v>12.5</v>
      </c>
      <c r="F713" s="6">
        <f t="shared" si="11"/>
        <v>83.8</v>
      </c>
    </row>
    <row r="714" spans="1:6">
      <c r="A714" s="3" t="s">
        <v>7</v>
      </c>
      <c r="B714" s="4">
        <v>43073</v>
      </c>
      <c r="C714" s="5">
        <f>f_dq_close(A714,B714,1)</f>
        <v>0.595</v>
      </c>
      <c r="D714" s="5">
        <f>f_nav_unit(A714,B714)</f>
        <v>0.53</v>
      </c>
      <c r="E714" s="5">
        <f>f_dq_discountratio(A714,B714)</f>
        <v>12.2641509433962</v>
      </c>
      <c r="F714" s="6">
        <f t="shared" si="11"/>
        <v>83.1</v>
      </c>
    </row>
    <row r="715" spans="1:6">
      <c r="A715" s="3" t="s">
        <v>7</v>
      </c>
      <c r="B715" s="4">
        <v>43074</v>
      </c>
      <c r="C715" s="5">
        <f>f_dq_close(A715,B715,1)</f>
        <v>0.578</v>
      </c>
      <c r="D715" s="5">
        <f>f_nav_unit(A715,B715)</f>
        <v>0.498</v>
      </c>
      <c r="E715" s="5">
        <f>f_dq_discountratio(A715,B715)</f>
        <v>16.0642570281125</v>
      </c>
      <c r="F715" s="6">
        <f t="shared" si="11"/>
        <v>89.7</v>
      </c>
    </row>
    <row r="716" spans="1:6">
      <c r="A716" s="3" t="s">
        <v>7</v>
      </c>
      <c r="B716" s="4">
        <v>43075</v>
      </c>
      <c r="C716" s="5">
        <f>f_dq_close(A716,B716,1)</f>
        <v>0.604</v>
      </c>
      <c r="D716" s="5">
        <f>f_nav_unit(A716,B716)</f>
        <v>0.52</v>
      </c>
      <c r="E716" s="5">
        <f>f_dq_discountratio(A716,B716)</f>
        <v>16.1538461538461</v>
      </c>
      <c r="F716" s="6">
        <f t="shared" si="11"/>
        <v>90.1</v>
      </c>
    </row>
    <row r="717" spans="1:6">
      <c r="A717" s="3" t="s">
        <v>7</v>
      </c>
      <c r="B717" s="4">
        <v>43076</v>
      </c>
      <c r="C717" s="5">
        <f>f_dq_close(A717,B717,1)</f>
        <v>0.594</v>
      </c>
      <c r="D717" s="5">
        <f>f_nav_unit(A717,B717)</f>
        <v>0.513</v>
      </c>
      <c r="E717" s="5">
        <f>f_dq_discountratio(A717,B717)</f>
        <v>15.7894736842105</v>
      </c>
      <c r="F717" s="6">
        <f t="shared" si="11"/>
        <v>88.9</v>
      </c>
    </row>
    <row r="718" spans="1:6">
      <c r="A718" s="3" t="s">
        <v>7</v>
      </c>
      <c r="B718" s="4">
        <v>43077</v>
      </c>
      <c r="C718" s="5">
        <f>f_dq_close(A718,B718,1)</f>
        <v>0.601</v>
      </c>
      <c r="D718" s="5">
        <f>f_nav_unit(A718,B718)</f>
        <v>0.525</v>
      </c>
      <c r="E718" s="5">
        <f>f_dq_discountratio(A718,B718)</f>
        <v>14.4761904761905</v>
      </c>
      <c r="F718" s="6">
        <f t="shared" si="11"/>
        <v>86.9</v>
      </c>
    </row>
    <row r="719" spans="1:6">
      <c r="A719" s="3" t="s">
        <v>7</v>
      </c>
      <c r="B719" s="4">
        <v>43080</v>
      </c>
      <c r="C719" s="5">
        <f>f_dq_close(A719,B719,1)</f>
        <v>0.609</v>
      </c>
      <c r="D719" s="5">
        <f>f_nav_unit(A719,B719)</f>
        <v>0.545</v>
      </c>
      <c r="E719" s="5">
        <f>f_dq_discountratio(A719,B719)</f>
        <v>11.743119266055</v>
      </c>
      <c r="F719" s="6">
        <f t="shared" si="11"/>
        <v>82.5</v>
      </c>
    </row>
    <row r="720" spans="1:6">
      <c r="A720" s="3" t="s">
        <v>7</v>
      </c>
      <c r="B720" s="4">
        <v>43081</v>
      </c>
      <c r="C720" s="5">
        <f>f_dq_close(A720,B720,1)</f>
        <v>0.595</v>
      </c>
      <c r="D720" s="5">
        <f>f_nav_unit(A720,B720)</f>
        <v>0.529</v>
      </c>
      <c r="E720" s="5">
        <f>f_dq_discountratio(A720,B720)</f>
        <v>12.476370510397</v>
      </c>
      <c r="F720" s="6">
        <f t="shared" si="11"/>
        <v>83.7</v>
      </c>
    </row>
    <row r="721" spans="1:6">
      <c r="A721" s="3" t="s">
        <v>7</v>
      </c>
      <c r="B721" s="4">
        <v>43082</v>
      </c>
      <c r="C721" s="5">
        <f>f_dq_close(A721,B721,1)</f>
        <v>0.601</v>
      </c>
      <c r="D721" s="5">
        <f>f_nav_unit(A721,B721)</f>
        <v>0.535</v>
      </c>
      <c r="E721" s="5">
        <f>f_dq_discountratio(A721,B721)</f>
        <v>12.3364485981308</v>
      </c>
      <c r="F721" s="6">
        <f t="shared" si="11"/>
        <v>83.3</v>
      </c>
    </row>
    <row r="722" spans="1:6">
      <c r="A722" s="3" t="s">
        <v>7</v>
      </c>
      <c r="B722" s="4">
        <v>43083</v>
      </c>
      <c r="C722" s="5">
        <f>f_dq_close(A722,B722,1)</f>
        <v>0.596</v>
      </c>
      <c r="D722" s="5">
        <f>f_nav_unit(A722,B722)</f>
        <v>0.524</v>
      </c>
      <c r="E722" s="5">
        <f>f_dq_discountratio(A722,B722)</f>
        <v>13.7404580152672</v>
      </c>
      <c r="F722" s="6">
        <f t="shared" si="11"/>
        <v>85.7</v>
      </c>
    </row>
    <row r="723" spans="1:6">
      <c r="A723" s="3" t="s">
        <v>7</v>
      </c>
      <c r="B723" s="4">
        <v>43084</v>
      </c>
      <c r="C723" s="5">
        <f>f_dq_close(A723,B723,1)</f>
        <v>0.59</v>
      </c>
      <c r="D723" s="5">
        <f>f_nav_unit(A723,B723)</f>
        <v>0.516</v>
      </c>
      <c r="E723" s="5">
        <f>f_dq_discountratio(A723,B723)</f>
        <v>14.3410852713178</v>
      </c>
      <c r="F723" s="6">
        <f t="shared" si="11"/>
        <v>86.6</v>
      </c>
    </row>
    <row r="724" spans="1:6">
      <c r="A724" s="3" t="s">
        <v>7</v>
      </c>
      <c r="B724" s="4">
        <v>43087</v>
      </c>
      <c r="C724" s="5">
        <f>f_dq_close(A724,B724,1)</f>
        <v>0.59</v>
      </c>
      <c r="D724" s="5">
        <f>f_nav_unit(A724,B724)</f>
        <v>0.514</v>
      </c>
      <c r="E724" s="5">
        <f>f_dq_discountratio(A724,B724)</f>
        <v>14.7859922178988</v>
      </c>
      <c r="F724" s="6">
        <f t="shared" si="11"/>
        <v>87.8</v>
      </c>
    </row>
    <row r="725" spans="1:6">
      <c r="A725" s="3" t="s">
        <v>7</v>
      </c>
      <c r="B725" s="4">
        <v>43088</v>
      </c>
      <c r="C725" s="5">
        <f>f_dq_close(A725,B725,1)</f>
        <v>0.606</v>
      </c>
      <c r="D725" s="5">
        <f>f_nav_unit(A725,B725)</f>
        <v>0.528</v>
      </c>
      <c r="E725" s="5">
        <f>f_dq_discountratio(A725,B725)</f>
        <v>14.7727272727273</v>
      </c>
      <c r="F725" s="6">
        <f t="shared" si="11"/>
        <v>87.7</v>
      </c>
    </row>
    <row r="726" spans="1:6">
      <c r="A726" s="3" t="s">
        <v>7</v>
      </c>
      <c r="B726" s="4">
        <v>43089</v>
      </c>
      <c r="C726" s="5">
        <f>f_dq_close(A726,B726,1)</f>
        <v>0.59</v>
      </c>
      <c r="D726" s="5">
        <f>f_nav_unit(A726,B726)</f>
        <v>0.514</v>
      </c>
      <c r="E726" s="5">
        <f>f_dq_discountratio(A726,B726)</f>
        <v>14.7859922178988</v>
      </c>
      <c r="F726" s="6">
        <f t="shared" si="11"/>
        <v>87.8</v>
      </c>
    </row>
    <row r="727" spans="1:6">
      <c r="A727" s="3" t="s">
        <v>7</v>
      </c>
      <c r="B727" s="4">
        <v>43090</v>
      </c>
      <c r="C727" s="5">
        <f>f_dq_close(A727,B727,1)</f>
        <v>0.596</v>
      </c>
      <c r="D727" s="5">
        <f>f_nav_unit(A727,B727)</f>
        <v>0.519</v>
      </c>
      <c r="E727" s="5">
        <f>f_dq_discountratio(A727,B727)</f>
        <v>14.8362235067437</v>
      </c>
      <c r="F727" s="6">
        <f t="shared" si="11"/>
        <v>88</v>
      </c>
    </row>
    <row r="728" spans="1:6">
      <c r="A728" s="3" t="s">
        <v>7</v>
      </c>
      <c r="B728" s="4">
        <v>43091</v>
      </c>
      <c r="C728" s="5">
        <f>f_dq_close(A728,B728,1)</f>
        <v>0.592</v>
      </c>
      <c r="D728" s="5">
        <f>f_nav_unit(A728,B728)</f>
        <v>0.511</v>
      </c>
      <c r="E728" s="5">
        <f>f_dq_discountratio(A728,B728)</f>
        <v>15.8512720156556</v>
      </c>
      <c r="F728" s="6">
        <f t="shared" si="11"/>
        <v>89.2</v>
      </c>
    </row>
    <row r="729" spans="1:6">
      <c r="A729" s="3" t="s">
        <v>7</v>
      </c>
      <c r="B729" s="4">
        <v>43094</v>
      </c>
      <c r="C729" s="5">
        <f>f_dq_close(A729,B729,1)</f>
        <v>0.573</v>
      </c>
      <c r="D729" s="5">
        <f>f_nav_unit(A729,B729)</f>
        <v>0.491</v>
      </c>
      <c r="E729" s="5">
        <f>f_dq_discountratio(A729,B729)</f>
        <v>16.7006109979633</v>
      </c>
      <c r="F729" s="6">
        <f t="shared" si="11"/>
        <v>91</v>
      </c>
    </row>
    <row r="730" spans="1:6">
      <c r="A730" s="3" t="s">
        <v>7</v>
      </c>
      <c r="B730" s="4">
        <v>43095</v>
      </c>
      <c r="C730" s="5">
        <f>f_dq_close(A730,B730,1)</f>
        <v>0.579</v>
      </c>
      <c r="D730" s="5">
        <f>f_nav_unit(A730,B730)</f>
        <v>0.493</v>
      </c>
      <c r="E730" s="5">
        <f>f_dq_discountratio(A730,B730)</f>
        <v>17.4442190669371</v>
      </c>
      <c r="F730" s="6">
        <f t="shared" si="11"/>
        <v>92</v>
      </c>
    </row>
    <row r="731" spans="1:6">
      <c r="A731" s="3" t="s">
        <v>7</v>
      </c>
      <c r="B731" s="4">
        <v>43096</v>
      </c>
      <c r="C731" s="5">
        <f>f_dq_close(A731,B731,1)</f>
        <v>0.572</v>
      </c>
      <c r="D731" s="5">
        <f>f_nav_unit(A731,B731)</f>
        <v>0.483</v>
      </c>
      <c r="E731" s="5">
        <f>f_dq_discountratio(A731,B731)</f>
        <v>18.4265010351967</v>
      </c>
      <c r="F731" s="6">
        <f t="shared" si="11"/>
        <v>93</v>
      </c>
    </row>
    <row r="732" spans="1:6">
      <c r="A732" s="3" t="s">
        <v>7</v>
      </c>
      <c r="B732" s="4">
        <v>43097</v>
      </c>
      <c r="C732" s="5">
        <f>f_dq_close(A732,B732,1)</f>
        <v>0.576</v>
      </c>
      <c r="D732" s="5">
        <f>f_nav_unit(A732,B732)</f>
        <v>0.48</v>
      </c>
      <c r="E732" s="5">
        <f>f_dq_discountratio(A732,B732)</f>
        <v>20</v>
      </c>
      <c r="F732" s="6">
        <f t="shared" si="11"/>
        <v>94.2</v>
      </c>
    </row>
    <row r="733" spans="1:6">
      <c r="A733" s="3" t="s">
        <v>7</v>
      </c>
      <c r="B733" s="4">
        <v>43098</v>
      </c>
      <c r="C733" s="5">
        <f>f_dq_close(A733,B733,1)</f>
        <v>0.583</v>
      </c>
      <c r="D733" s="5">
        <f>f_nav_unit(A733,B733)</f>
        <v>0.486</v>
      </c>
      <c r="E733" s="5">
        <f>f_dq_discountratio(A733,B733)</f>
        <v>19.9588477366255</v>
      </c>
      <c r="F733" s="6">
        <f t="shared" si="11"/>
        <v>94.1</v>
      </c>
    </row>
    <row r="734" spans="1:6">
      <c r="A734" s="3" t="s">
        <v>7</v>
      </c>
      <c r="B734" s="4">
        <v>43102</v>
      </c>
      <c r="C734" s="5">
        <f>f_dq_close(A734,B734,1)</f>
        <v>0.594</v>
      </c>
      <c r="D734" s="5">
        <f>f_nav_unit(A734,B734)</f>
        <v>0.5</v>
      </c>
      <c r="E734" s="5">
        <f>f_dq_discountratio(A734,B734)</f>
        <v>18.8</v>
      </c>
      <c r="F734" s="6">
        <f t="shared" si="11"/>
        <v>93.2</v>
      </c>
    </row>
    <row r="735" spans="1:6">
      <c r="A735" s="3" t="s">
        <v>7</v>
      </c>
      <c r="B735" s="4">
        <v>43103</v>
      </c>
      <c r="C735" s="5">
        <f>f_dq_close(A735,B735,1)</f>
        <v>0.603</v>
      </c>
      <c r="D735" s="5">
        <f>f_nav_unit(A735,B735)</f>
        <v>0.52</v>
      </c>
      <c r="E735" s="5">
        <f>f_dq_discountratio(A735,B735)</f>
        <v>15.9615384615384</v>
      </c>
      <c r="F735" s="6">
        <f t="shared" si="11"/>
        <v>89.3</v>
      </c>
    </row>
    <row r="736" spans="1:6">
      <c r="A736" s="3" t="s">
        <v>7</v>
      </c>
      <c r="B736" s="4">
        <v>43104</v>
      </c>
      <c r="C736" s="5">
        <f>f_dq_close(A736,B736,1)</f>
        <v>0.599</v>
      </c>
      <c r="D736" s="5">
        <f>f_nav_unit(A736,B736)</f>
        <v>0.519</v>
      </c>
      <c r="E736" s="5">
        <f>f_dq_discountratio(A736,B736)</f>
        <v>15.4142581888246</v>
      </c>
      <c r="F736" s="6">
        <f t="shared" si="11"/>
        <v>88.4</v>
      </c>
    </row>
    <row r="737" spans="1:6">
      <c r="A737" s="3" t="s">
        <v>7</v>
      </c>
      <c r="B737" s="4">
        <v>43105</v>
      </c>
      <c r="C737" s="5">
        <f>f_dq_close(A737,B737,1)</f>
        <v>0.599</v>
      </c>
      <c r="D737" s="5">
        <f>f_nav_unit(A737,B737)</f>
        <v>0.523</v>
      </c>
      <c r="E737" s="5">
        <f>f_dq_discountratio(A737,B737)</f>
        <v>14.5315487571702</v>
      </c>
      <c r="F737" s="6">
        <f t="shared" si="11"/>
        <v>87</v>
      </c>
    </row>
    <row r="738" spans="1:6">
      <c r="A738" s="3" t="s">
        <v>7</v>
      </c>
      <c r="B738" s="4">
        <v>43108</v>
      </c>
      <c r="C738" s="5">
        <f>f_dq_close(A738,B738,1)</f>
        <v>0.6</v>
      </c>
      <c r="D738" s="5">
        <f>f_nav_unit(A738,B738)</f>
        <v>0.527</v>
      </c>
      <c r="E738" s="5">
        <f>f_dq_discountratio(A738,B738)</f>
        <v>13.8519924098672</v>
      </c>
      <c r="F738" s="6">
        <f t="shared" si="11"/>
        <v>85.9</v>
      </c>
    </row>
    <row r="739" spans="1:6">
      <c r="A739" s="3" t="s">
        <v>7</v>
      </c>
      <c r="B739" s="4">
        <v>43109</v>
      </c>
      <c r="C739" s="5">
        <f>f_dq_close(A739,B739,1)</f>
        <v>0.594</v>
      </c>
      <c r="D739" s="5">
        <f>f_nav_unit(A739,B739)</f>
        <v>0.525</v>
      </c>
      <c r="E739" s="5">
        <f>f_dq_discountratio(A739,B739)</f>
        <v>13.1428571428571</v>
      </c>
      <c r="F739" s="6">
        <f t="shared" si="11"/>
        <v>84.6</v>
      </c>
    </row>
    <row r="740" spans="1:6">
      <c r="A740" s="3" t="s">
        <v>7</v>
      </c>
      <c r="B740" s="4">
        <v>43110</v>
      </c>
      <c r="C740" s="5">
        <f>f_dq_close(A740,B740,1)</f>
        <v>0.586</v>
      </c>
      <c r="D740" s="5">
        <f>f_nav_unit(A740,B740)</f>
        <v>0.517</v>
      </c>
      <c r="E740" s="5">
        <f>f_dq_discountratio(A740,B740)</f>
        <v>13.3462282398453</v>
      </c>
      <c r="F740" s="6">
        <f t="shared" si="11"/>
        <v>84.8</v>
      </c>
    </row>
    <row r="741" spans="1:6">
      <c r="A741" s="3" t="s">
        <v>7</v>
      </c>
      <c r="B741" s="4">
        <v>43111</v>
      </c>
      <c r="C741" s="5">
        <f>f_dq_close(A741,B741,1)</f>
        <v>0.602</v>
      </c>
      <c r="D741" s="5">
        <f>f_nav_unit(A741,B741)</f>
        <v>0.527</v>
      </c>
      <c r="E741" s="5">
        <f>f_dq_discountratio(A741,B741)</f>
        <v>14.2314990512334</v>
      </c>
      <c r="F741" s="6">
        <f t="shared" si="11"/>
        <v>86.4</v>
      </c>
    </row>
    <row r="742" spans="1:6">
      <c r="A742" s="3" t="s">
        <v>7</v>
      </c>
      <c r="B742" s="4">
        <v>43112</v>
      </c>
      <c r="C742" s="5">
        <f>f_dq_close(A742,B742,1)</f>
        <v>0.593</v>
      </c>
      <c r="D742" s="5">
        <f>f_nav_unit(A742,B742)</f>
        <v>0.512</v>
      </c>
      <c r="E742" s="5">
        <f>f_dq_discountratio(A742,B742)</f>
        <v>15.8203125</v>
      </c>
      <c r="F742" s="6">
        <f t="shared" si="11"/>
        <v>89</v>
      </c>
    </row>
    <row r="743" spans="1:6">
      <c r="A743" s="3" t="s">
        <v>7</v>
      </c>
      <c r="B743" s="4">
        <v>43115</v>
      </c>
      <c r="C743" s="5">
        <f>f_dq_close(A743,B743,1)</f>
        <v>0.563</v>
      </c>
      <c r="D743" s="5">
        <f>f_nav_unit(A743,B743)</f>
        <v>0.47</v>
      </c>
      <c r="E743" s="5">
        <f>f_dq_discountratio(A743,B743)</f>
        <v>19.7872340425532</v>
      </c>
      <c r="F743" s="6">
        <f t="shared" si="11"/>
        <v>93.8</v>
      </c>
    </row>
    <row r="744" spans="1:6">
      <c r="A744" s="3" t="s">
        <v>7</v>
      </c>
      <c r="B744" s="4">
        <v>43116</v>
      </c>
      <c r="C744" s="5">
        <f>f_dq_close(A744,B744,1)</f>
        <v>0.559</v>
      </c>
      <c r="D744" s="5">
        <f>f_nav_unit(A744,B744)</f>
        <v>0.468</v>
      </c>
      <c r="E744" s="5">
        <f>f_dq_discountratio(A744,B744)</f>
        <v>19.4444444444444</v>
      </c>
      <c r="F744" s="6">
        <f t="shared" si="11"/>
        <v>93.6</v>
      </c>
    </row>
    <row r="745" spans="1:6">
      <c r="A745" s="3" t="s">
        <v>7</v>
      </c>
      <c r="B745" s="4">
        <v>43117</v>
      </c>
      <c r="C745" s="5">
        <f>f_dq_close(A745,B745,1)</f>
        <v>0.573</v>
      </c>
      <c r="D745" s="5">
        <f>f_nav_unit(A745,B745)</f>
        <v>0.476</v>
      </c>
      <c r="E745" s="5">
        <f>f_dq_discountratio(A745,B745)</f>
        <v>20.3781512605042</v>
      </c>
      <c r="F745" s="6">
        <f t="shared" si="11"/>
        <v>94.2</v>
      </c>
    </row>
    <row r="746" spans="1:6">
      <c r="A746" s="3" t="s">
        <v>7</v>
      </c>
      <c r="B746" s="4">
        <v>43118</v>
      </c>
      <c r="C746" s="5">
        <f>f_dq_close(A746,B746,1)</f>
        <v>0.57</v>
      </c>
      <c r="D746" s="5">
        <f>f_nav_unit(A746,B746)</f>
        <v>0.472</v>
      </c>
      <c r="E746" s="5">
        <f>f_dq_discountratio(A746,B746)</f>
        <v>20.7627118644068</v>
      </c>
      <c r="F746" s="6">
        <f t="shared" si="11"/>
        <v>94.4</v>
      </c>
    </row>
    <row r="747" spans="1:6">
      <c r="A747" s="3" t="s">
        <v>7</v>
      </c>
      <c r="B747" s="4">
        <v>43119</v>
      </c>
      <c r="C747" s="5">
        <f>f_dq_close(A747,B747,1)</f>
        <v>0.571</v>
      </c>
      <c r="D747" s="5">
        <f>f_nav_unit(A747,B747)</f>
        <v>0.463</v>
      </c>
      <c r="E747" s="5">
        <f>f_dq_discountratio(A747,B747)</f>
        <v>23.3261339092872</v>
      </c>
      <c r="F747" s="6">
        <f t="shared" si="11"/>
        <v>95.5</v>
      </c>
    </row>
    <row r="748" spans="1:6">
      <c r="A748" s="3" t="s">
        <v>7</v>
      </c>
      <c r="B748" s="4">
        <v>43122</v>
      </c>
      <c r="C748" s="5">
        <f>f_dq_close(A748,B748,1)</f>
        <v>0.599</v>
      </c>
      <c r="D748" s="5">
        <f>f_nav_unit(A748,B748)</f>
        <v>0.495</v>
      </c>
      <c r="E748" s="5">
        <f>f_dq_discountratio(A748,B748)</f>
        <v>21.010101010101</v>
      </c>
      <c r="F748" s="6">
        <f t="shared" si="11"/>
        <v>94.7</v>
      </c>
    </row>
    <row r="749" spans="1:6">
      <c r="A749" s="3" t="s">
        <v>7</v>
      </c>
      <c r="B749" s="4">
        <v>43123</v>
      </c>
      <c r="C749" s="5">
        <f>f_dq_close(A749,B749,1)</f>
        <v>0.596</v>
      </c>
      <c r="D749" s="5">
        <f>f_nav_unit(A749,B749)</f>
        <v>0.495</v>
      </c>
      <c r="E749" s="5">
        <f>f_dq_discountratio(A749,B749)</f>
        <v>20.4040404040404</v>
      </c>
      <c r="F749" s="6">
        <f t="shared" si="11"/>
        <v>94.3</v>
      </c>
    </row>
    <row r="750" spans="1:6">
      <c r="A750" s="3" t="s">
        <v>7</v>
      </c>
      <c r="B750" s="4">
        <v>43124</v>
      </c>
      <c r="C750" s="5">
        <f>f_dq_close(A750,B750,1)</f>
        <v>0.655</v>
      </c>
      <c r="D750" s="5">
        <f>f_nav_unit(A750,B750)</f>
        <v>0.529</v>
      </c>
      <c r="E750" s="5">
        <f>f_dq_discountratio(A750,B750)</f>
        <v>23.8185255198488</v>
      </c>
      <c r="F750" s="6">
        <f t="shared" si="11"/>
        <v>95.9</v>
      </c>
    </row>
    <row r="751" spans="1:6">
      <c r="A751" s="3" t="s">
        <v>7</v>
      </c>
      <c r="B751" s="4">
        <v>43125</v>
      </c>
      <c r="C751" s="5">
        <f>f_dq_close(A751,B751,1)</f>
        <v>0.652</v>
      </c>
      <c r="D751" s="5">
        <f>f_nav_unit(A751,B751)</f>
        <v>0.527</v>
      </c>
      <c r="E751" s="5">
        <f>f_dq_discountratio(A751,B751)</f>
        <v>23.719165085389</v>
      </c>
      <c r="F751" s="6">
        <f t="shared" si="11"/>
        <v>95.8</v>
      </c>
    </row>
    <row r="752" spans="1:6">
      <c r="A752" s="3" t="s">
        <v>7</v>
      </c>
      <c r="B752" s="4">
        <v>43126</v>
      </c>
      <c r="C752" s="5">
        <f>f_dq_close(A752,B752,1)</f>
        <v>0.65</v>
      </c>
      <c r="D752" s="5">
        <f>f_nav_unit(A752,B752)</f>
        <v>0.529</v>
      </c>
      <c r="E752" s="5">
        <f>f_dq_discountratio(A752,B752)</f>
        <v>22.8733459357278</v>
      </c>
      <c r="F752" s="6">
        <f t="shared" si="11"/>
        <v>95.3</v>
      </c>
    </row>
    <row r="753" spans="1:6">
      <c r="A753" s="3" t="s">
        <v>7</v>
      </c>
      <c r="B753" s="4">
        <v>43129</v>
      </c>
      <c r="C753" s="5">
        <f>f_dq_close(A753,B753,1)</f>
        <v>0.625</v>
      </c>
      <c r="D753" s="5">
        <f>f_nav_unit(A753,B753)</f>
        <v>0.516</v>
      </c>
      <c r="E753" s="5">
        <f>f_dq_discountratio(A753,B753)</f>
        <v>21.1240310077519</v>
      </c>
      <c r="F753" s="6">
        <f t="shared" si="11"/>
        <v>94.8</v>
      </c>
    </row>
    <row r="754" spans="1:6">
      <c r="A754" s="3" t="s">
        <v>7</v>
      </c>
      <c r="B754" s="4">
        <v>43130</v>
      </c>
      <c r="C754" s="5">
        <f>f_dq_close(A754,B754,1)</f>
        <v>0.617</v>
      </c>
      <c r="D754" s="5">
        <f>f_nav_unit(A754,B754)</f>
        <v>0.504</v>
      </c>
      <c r="E754" s="5">
        <f>f_dq_discountratio(A754,B754)</f>
        <v>22.4206349206349</v>
      </c>
      <c r="F754" s="6">
        <f t="shared" si="11"/>
        <v>95.2</v>
      </c>
    </row>
    <row r="755" spans="1:6">
      <c r="A755" s="3" t="s">
        <v>7</v>
      </c>
      <c r="B755" s="4">
        <v>43131</v>
      </c>
      <c r="C755" s="5">
        <f>f_dq_close(A755,B755,1)</f>
        <v>0.578</v>
      </c>
      <c r="D755" s="5">
        <f>f_nav_unit(A755,B755)</f>
        <v>0.468</v>
      </c>
      <c r="E755" s="5">
        <f>f_dq_discountratio(A755,B755)</f>
        <v>23.5042735042735</v>
      </c>
      <c r="F755" s="6">
        <f t="shared" si="11"/>
        <v>95.6</v>
      </c>
    </row>
    <row r="756" spans="1:6">
      <c r="A756" s="3" t="s">
        <v>7</v>
      </c>
      <c r="B756" s="4">
        <v>43132</v>
      </c>
      <c r="C756" s="5">
        <f>f_dq_close(A756,B756,1)</f>
        <v>0.56</v>
      </c>
      <c r="D756" s="5">
        <f>f_nav_unit(A756,B756)</f>
        <v>0.438</v>
      </c>
      <c r="E756" s="5">
        <f>f_dq_discountratio(A756,B756)</f>
        <v>27.8538812785388</v>
      </c>
      <c r="F756" s="6">
        <f t="shared" si="11"/>
        <v>97.2</v>
      </c>
    </row>
    <row r="757" spans="1:6">
      <c r="A757" s="3" t="s">
        <v>7</v>
      </c>
      <c r="B757" s="4">
        <v>43133</v>
      </c>
      <c r="C757" s="5">
        <f>f_dq_close(A757,B757,1)</f>
        <v>0.558</v>
      </c>
      <c r="D757" s="5">
        <f>f_nav_unit(A757,B757)</f>
        <v>0.442</v>
      </c>
      <c r="E757" s="5">
        <f>f_dq_discountratio(A757,B757)</f>
        <v>26.2443438914027</v>
      </c>
      <c r="F757" s="6">
        <f t="shared" si="11"/>
        <v>96.7</v>
      </c>
    </row>
    <row r="758" spans="1:6">
      <c r="A758" s="3" t="s">
        <v>7</v>
      </c>
      <c r="B758" s="4">
        <v>43136</v>
      </c>
      <c r="C758" s="5">
        <f>f_dq_close(A758,B758,1)</f>
        <v>0.534</v>
      </c>
      <c r="D758" s="5">
        <f>f_nav_unit(A758,B758)</f>
        <v>0.429</v>
      </c>
      <c r="E758" s="5">
        <f>f_dq_discountratio(A758,B758)</f>
        <v>24.4755244755245</v>
      </c>
      <c r="F758" s="6">
        <f t="shared" si="11"/>
        <v>96.1</v>
      </c>
    </row>
    <row r="759" spans="1:6">
      <c r="A759" s="3" t="s">
        <v>7</v>
      </c>
      <c r="B759" s="4">
        <v>43137</v>
      </c>
      <c r="C759" s="5">
        <f>f_dq_close(A759,B759,1)</f>
        <v>0.481</v>
      </c>
      <c r="D759" s="5">
        <f>f_nav_unit(A759,B759)</f>
        <v>0.357</v>
      </c>
      <c r="E759" s="5">
        <f>f_dq_discountratio(A759,B759)</f>
        <v>34.733893557423</v>
      </c>
      <c r="F759" s="6">
        <f t="shared" si="11"/>
        <v>97.7</v>
      </c>
    </row>
    <row r="760" spans="1:6">
      <c r="A760" s="3" t="s">
        <v>7</v>
      </c>
      <c r="B760" s="4">
        <v>43138</v>
      </c>
      <c r="C760" s="5">
        <f>f_dq_close(A760,B760,1)</f>
        <v>0.433</v>
      </c>
      <c r="D760" s="5">
        <f>f_nav_unit(A760,B760)</f>
        <v>0.373</v>
      </c>
      <c r="E760" s="5">
        <f>f_dq_discountratio(A760,B760)</f>
        <v>16.0857908847185</v>
      </c>
      <c r="F760" s="6">
        <f t="shared" si="11"/>
        <v>89.9</v>
      </c>
    </row>
    <row r="761" spans="1:6">
      <c r="A761" s="3" t="s">
        <v>7</v>
      </c>
      <c r="B761" s="4">
        <v>43139</v>
      </c>
      <c r="C761" s="5">
        <f>f_dq_close(A761,B761,1)</f>
        <v>0.46</v>
      </c>
      <c r="D761" s="5">
        <f>f_nav_unit(A761,B761)</f>
        <v>0.395</v>
      </c>
      <c r="E761" s="5">
        <f>f_dq_discountratio(A761,B761)</f>
        <v>16.4556962025316</v>
      </c>
      <c r="F761" s="6">
        <f t="shared" si="11"/>
        <v>90.5</v>
      </c>
    </row>
    <row r="762" spans="1:6">
      <c r="A762" s="3" t="s">
        <v>7</v>
      </c>
      <c r="B762" s="4">
        <v>43140</v>
      </c>
      <c r="C762" s="5">
        <f>f_dq_close(A762,B762,1)</f>
        <v>0.414</v>
      </c>
      <c r="D762" s="5">
        <f>f_nav_unit(A762,B762)</f>
        <v>0.357</v>
      </c>
      <c r="E762" s="5">
        <f>f_dq_discountratio(A762,B762)</f>
        <v>15.9663865546219</v>
      </c>
      <c r="F762" s="6">
        <f t="shared" si="11"/>
        <v>89.4</v>
      </c>
    </row>
    <row r="763" spans="1:6">
      <c r="A763" s="3" t="s">
        <v>7</v>
      </c>
      <c r="B763" s="4">
        <v>43143</v>
      </c>
      <c r="C763" s="5">
        <f>f_dq_close(A763,B763,1)</f>
        <v>0.454</v>
      </c>
      <c r="D763" s="5">
        <f>f_nav_unit(A763,B763)</f>
        <v>0.402</v>
      </c>
      <c r="E763" s="5">
        <f>f_dq_discountratio(A763,B763)</f>
        <v>12.9353233830846</v>
      </c>
      <c r="F763" s="6">
        <f t="shared" si="11"/>
        <v>84.3</v>
      </c>
    </row>
    <row r="764" spans="1:6">
      <c r="A764" s="3" t="s">
        <v>7</v>
      </c>
      <c r="B764" s="4">
        <v>43144</v>
      </c>
      <c r="C764" s="5">
        <f>f_dq_close(A764,B764,1)</f>
        <v>0.458</v>
      </c>
      <c r="D764" s="5">
        <f>f_nav_unit(A764,B764)</f>
        <v>0.402</v>
      </c>
      <c r="E764" s="5">
        <f>f_dq_discountratio(A764,B764)</f>
        <v>13.9303482587065</v>
      </c>
      <c r="F764" s="6">
        <f t="shared" si="11"/>
        <v>86.1</v>
      </c>
    </row>
    <row r="765" spans="1:6">
      <c r="A765" s="3" t="s">
        <v>7</v>
      </c>
      <c r="B765" s="4">
        <v>43145</v>
      </c>
      <c r="C765" s="5">
        <f>f_dq_close(A765,B765,1)</f>
        <v>0.449</v>
      </c>
      <c r="D765" s="5">
        <f>f_nav_unit(A765,B765)</f>
        <v>0.4</v>
      </c>
      <c r="E765" s="5">
        <f>f_dq_discountratio(A765,B765)</f>
        <v>12.25</v>
      </c>
      <c r="F765" s="6">
        <f t="shared" si="11"/>
        <v>83</v>
      </c>
    </row>
    <row r="766" spans="1:6">
      <c r="A766" s="3" t="s">
        <v>7</v>
      </c>
      <c r="B766" s="4">
        <v>43153</v>
      </c>
      <c r="C766" s="5">
        <f>f_dq_close(A766,B766,1)</f>
        <v>0.474</v>
      </c>
      <c r="D766" s="5">
        <f>f_nav_unit(A766,B766)</f>
        <v>0.427</v>
      </c>
      <c r="E766" s="5">
        <f>f_dq_discountratio(A766,B766)</f>
        <v>11.0070257611241</v>
      </c>
      <c r="F766" s="6">
        <f t="shared" si="11"/>
        <v>81.5</v>
      </c>
    </row>
    <row r="767" spans="1:6">
      <c r="A767" s="3" t="s">
        <v>7</v>
      </c>
      <c r="B767" s="4">
        <v>43154</v>
      </c>
      <c r="C767" s="5">
        <f>f_dq_close(A767,B767,1)</f>
        <v>0.47</v>
      </c>
      <c r="D767" s="5">
        <f>f_nav_unit(A767,B767)</f>
        <v>0.419</v>
      </c>
      <c r="E767" s="5">
        <f>f_dq_discountratio(A767,B767)</f>
        <v>12.1718377088305</v>
      </c>
      <c r="F767" s="6">
        <f t="shared" si="11"/>
        <v>82.9</v>
      </c>
    </row>
    <row r="768" spans="1:6">
      <c r="A768" s="3" t="s">
        <v>7</v>
      </c>
      <c r="B768" s="4">
        <v>43157</v>
      </c>
      <c r="C768" s="5">
        <f>f_dq_close(A768,B768,1)</f>
        <v>0.517</v>
      </c>
      <c r="D768" s="5">
        <f>f_nav_unit(A768,B768)</f>
        <v>0.47</v>
      </c>
      <c r="E768" s="5">
        <f>f_dq_discountratio(A768,B768)</f>
        <v>10</v>
      </c>
      <c r="F768" s="6">
        <f t="shared" si="11"/>
        <v>79.8</v>
      </c>
    </row>
    <row r="769" spans="1:6">
      <c r="A769" s="3" t="s">
        <v>7</v>
      </c>
      <c r="B769" s="4">
        <v>43158</v>
      </c>
      <c r="C769" s="5">
        <f>f_dq_close(A769,B769,1)</f>
        <v>0.533</v>
      </c>
      <c r="D769" s="5">
        <f>f_nav_unit(A769,B769)</f>
        <v>0.482</v>
      </c>
      <c r="E769" s="5">
        <f>f_dq_discountratio(A769,B769)</f>
        <v>10.5809128630705</v>
      </c>
      <c r="F769" s="6">
        <f t="shared" si="11"/>
        <v>80.5</v>
      </c>
    </row>
    <row r="770" spans="1:6">
      <c r="A770" s="3" t="s">
        <v>7</v>
      </c>
      <c r="B770" s="4">
        <v>43159</v>
      </c>
      <c r="C770" s="5">
        <f>f_dq_close(A770,B770,1)</f>
        <v>0.535</v>
      </c>
      <c r="D770" s="5">
        <f>f_nav_unit(A770,B770)</f>
        <v>0.49</v>
      </c>
      <c r="E770" s="5">
        <f>f_dq_discountratio(A770,B770)</f>
        <v>9.18367346938775</v>
      </c>
      <c r="F770" s="6">
        <f t="shared" si="11"/>
        <v>78.4</v>
      </c>
    </row>
    <row r="771" spans="1:6">
      <c r="A771" s="3" t="s">
        <v>7</v>
      </c>
      <c r="B771" s="4">
        <v>43160</v>
      </c>
      <c r="C771" s="5">
        <f>f_dq_close(A771,B771,1)</f>
        <v>0.557</v>
      </c>
      <c r="D771" s="5">
        <f>f_nav_unit(A771,B771)</f>
        <v>0.522</v>
      </c>
      <c r="E771" s="5">
        <f>f_dq_discountratio(A771,B771)</f>
        <v>6.70498084291189</v>
      </c>
      <c r="F771" s="6">
        <f t="shared" ref="F771:F834" si="12">PERCENTRANK($E$2:$E$1106,E771)*100</f>
        <v>71.1</v>
      </c>
    </row>
    <row r="772" spans="1:6">
      <c r="A772" s="3" t="s">
        <v>7</v>
      </c>
      <c r="B772" s="4">
        <v>43161</v>
      </c>
      <c r="C772" s="5">
        <f>f_dq_close(A772,B772,1)</f>
        <v>0.541</v>
      </c>
      <c r="D772" s="5">
        <f>f_nav_unit(A772,B772)</f>
        <v>0.506</v>
      </c>
      <c r="E772" s="5">
        <f>f_dq_discountratio(A772,B772)</f>
        <v>6.91699604743083</v>
      </c>
      <c r="F772" s="6">
        <f t="shared" si="12"/>
        <v>71.9</v>
      </c>
    </row>
    <row r="773" spans="1:6">
      <c r="A773" s="3" t="s">
        <v>7</v>
      </c>
      <c r="B773" s="4">
        <v>43164</v>
      </c>
      <c r="C773" s="5">
        <f>f_dq_close(A773,B773,1)</f>
        <v>0.572</v>
      </c>
      <c r="D773" s="5">
        <f>f_nav_unit(A773,B773)</f>
        <v>0.525</v>
      </c>
      <c r="E773" s="5">
        <f>f_dq_discountratio(A773,B773)</f>
        <v>8.95238095238093</v>
      </c>
      <c r="F773" s="6">
        <f t="shared" si="12"/>
        <v>77.9</v>
      </c>
    </row>
    <row r="774" spans="1:6">
      <c r="A774" s="3" t="s">
        <v>7</v>
      </c>
      <c r="B774" s="4">
        <v>43165</v>
      </c>
      <c r="C774" s="5">
        <f>f_dq_close(A774,B774,1)</f>
        <v>0.568</v>
      </c>
      <c r="D774" s="5">
        <f>f_nav_unit(A774,B774)</f>
        <v>0.527</v>
      </c>
      <c r="E774" s="5">
        <f>f_dq_discountratio(A774,B774)</f>
        <v>7.77988614800758</v>
      </c>
      <c r="F774" s="6">
        <f t="shared" si="12"/>
        <v>75.3</v>
      </c>
    </row>
    <row r="775" spans="1:6">
      <c r="A775" s="3" t="s">
        <v>7</v>
      </c>
      <c r="B775" s="4">
        <v>43166</v>
      </c>
      <c r="C775" s="5">
        <f>f_dq_close(A775,B775,1)</f>
        <v>0.555</v>
      </c>
      <c r="D775" s="5">
        <f>f_nav_unit(A775,B775)</f>
        <v>0.517</v>
      </c>
      <c r="E775" s="5">
        <f>f_dq_discountratio(A775,B775)</f>
        <v>7.35009671179885</v>
      </c>
      <c r="F775" s="6">
        <f t="shared" si="12"/>
        <v>73.4</v>
      </c>
    </row>
    <row r="776" spans="1:6">
      <c r="A776" s="3" t="s">
        <v>7</v>
      </c>
      <c r="B776" s="4">
        <v>43167</v>
      </c>
      <c r="C776" s="5">
        <f>f_dq_close(A776,B776,1)</f>
        <v>0.564</v>
      </c>
      <c r="D776" s="5">
        <f>f_nav_unit(A776,B776)</f>
        <v>0.523</v>
      </c>
      <c r="E776" s="5">
        <f>f_dq_discountratio(A776,B776)</f>
        <v>7.83938814531546</v>
      </c>
      <c r="F776" s="6">
        <f t="shared" si="12"/>
        <v>75.5</v>
      </c>
    </row>
    <row r="777" spans="1:6">
      <c r="A777" s="3" t="s">
        <v>7</v>
      </c>
      <c r="B777" s="4">
        <v>43168</v>
      </c>
      <c r="C777" s="5">
        <f>f_dq_close(A777,B777,1)</f>
        <v>0.62</v>
      </c>
      <c r="D777" s="5">
        <f>f_nav_unit(A777,B777)</f>
        <v>0.577</v>
      </c>
      <c r="E777" s="5">
        <f>f_dq_discountratio(A777,B777)</f>
        <v>7.4523396880416</v>
      </c>
      <c r="F777" s="6">
        <f t="shared" si="12"/>
        <v>73.8</v>
      </c>
    </row>
    <row r="778" spans="1:6">
      <c r="A778" s="3" t="s">
        <v>7</v>
      </c>
      <c r="B778" s="4">
        <v>43171</v>
      </c>
      <c r="C778" s="5">
        <f>f_dq_close(A778,B778,1)</f>
        <v>0.651</v>
      </c>
      <c r="D778" s="5">
        <f>f_nav_unit(A778,B778)</f>
        <v>0.598</v>
      </c>
      <c r="E778" s="5">
        <f>f_dq_discountratio(A778,B778)</f>
        <v>8.86287625418061</v>
      </c>
      <c r="F778" s="6">
        <f t="shared" si="12"/>
        <v>77.8</v>
      </c>
    </row>
    <row r="779" spans="1:6">
      <c r="A779" s="3" t="s">
        <v>7</v>
      </c>
      <c r="B779" s="4">
        <v>43172</v>
      </c>
      <c r="C779" s="5">
        <f>f_dq_close(A779,B779,1)</f>
        <v>0.642</v>
      </c>
      <c r="D779" s="5">
        <f>f_nav_unit(A779,B779)</f>
        <v>0.59</v>
      </c>
      <c r="E779" s="5">
        <f>f_dq_discountratio(A779,B779)</f>
        <v>8.81355932203391</v>
      </c>
      <c r="F779" s="6">
        <f t="shared" si="12"/>
        <v>77.7</v>
      </c>
    </row>
    <row r="780" spans="1:6">
      <c r="A780" s="3" t="s">
        <v>7</v>
      </c>
      <c r="B780" s="4">
        <v>43173</v>
      </c>
      <c r="C780" s="5">
        <f>f_dq_close(A780,B780,1)</f>
        <v>0.625</v>
      </c>
      <c r="D780" s="5">
        <f>f_nav_unit(A780,B780)</f>
        <v>0.562</v>
      </c>
      <c r="E780" s="5">
        <f>f_dq_discountratio(A780,B780)</f>
        <v>11.2099644128114</v>
      </c>
      <c r="F780" s="6">
        <f t="shared" si="12"/>
        <v>81.8</v>
      </c>
    </row>
    <row r="781" spans="1:6">
      <c r="A781" s="3" t="s">
        <v>7</v>
      </c>
      <c r="B781" s="4">
        <v>43174</v>
      </c>
      <c r="C781" s="5">
        <f>f_dq_close(A781,B781,1)</f>
        <v>0.651</v>
      </c>
      <c r="D781" s="5">
        <f>f_nav_unit(A781,B781)</f>
        <v>0.57</v>
      </c>
      <c r="E781" s="5">
        <f>f_dq_discountratio(A781,B781)</f>
        <v>14.2105263157895</v>
      </c>
      <c r="F781" s="6">
        <f t="shared" si="12"/>
        <v>86.3</v>
      </c>
    </row>
    <row r="782" spans="1:6">
      <c r="A782" s="3" t="s">
        <v>7</v>
      </c>
      <c r="B782" s="4">
        <v>43175</v>
      </c>
      <c r="C782" s="5">
        <f>f_dq_close(A782,B782,1)</f>
        <v>0.623</v>
      </c>
      <c r="D782" s="5">
        <f>f_nav_unit(A782,B782)</f>
        <v>0.548</v>
      </c>
      <c r="E782" s="5">
        <f>f_dq_discountratio(A782,B782)</f>
        <v>13.6861313868613</v>
      </c>
      <c r="F782" s="6">
        <f t="shared" si="12"/>
        <v>85.5</v>
      </c>
    </row>
    <row r="783" spans="1:6">
      <c r="A783" s="3" t="s">
        <v>7</v>
      </c>
      <c r="B783" s="4">
        <v>43178</v>
      </c>
      <c r="C783" s="5">
        <f>f_dq_close(A783,B783,1)</f>
        <v>0.64</v>
      </c>
      <c r="D783" s="5">
        <f>f_nav_unit(A783,B783)</f>
        <v>0.566</v>
      </c>
      <c r="E783" s="5">
        <f>f_dq_discountratio(A783,B783)</f>
        <v>13.0742049469965</v>
      </c>
      <c r="F783" s="6">
        <f t="shared" si="12"/>
        <v>84.4</v>
      </c>
    </row>
    <row r="784" spans="1:6">
      <c r="A784" s="3" t="s">
        <v>7</v>
      </c>
      <c r="B784" s="4">
        <v>43179</v>
      </c>
      <c r="C784" s="5">
        <f>f_dq_close(A784,B784,1)</f>
        <v>0.666</v>
      </c>
      <c r="D784" s="5">
        <f>f_nav_unit(A784,B784)</f>
        <v>0.581</v>
      </c>
      <c r="E784" s="5">
        <f>f_dq_discountratio(A784,B784)</f>
        <v>14.6299483648881</v>
      </c>
      <c r="F784" s="6">
        <f t="shared" si="12"/>
        <v>87.4</v>
      </c>
    </row>
    <row r="785" spans="1:6">
      <c r="A785" s="3" t="s">
        <v>7</v>
      </c>
      <c r="B785" s="4">
        <v>43180</v>
      </c>
      <c r="C785" s="5">
        <f>f_dq_close(A785,B785,1)</f>
        <v>0.627</v>
      </c>
      <c r="D785" s="5">
        <f>f_nav_unit(A785,B785)</f>
        <v>0.553</v>
      </c>
      <c r="E785" s="5">
        <f>f_dq_discountratio(A785,B785)</f>
        <v>13.381555153707</v>
      </c>
      <c r="F785" s="6">
        <f t="shared" si="12"/>
        <v>84.9</v>
      </c>
    </row>
    <row r="786" spans="1:6">
      <c r="A786" s="3" t="s">
        <v>7</v>
      </c>
      <c r="B786" s="4">
        <v>43181</v>
      </c>
      <c r="C786" s="5">
        <f>f_dq_close(A786,B786,1)</f>
        <v>0.617</v>
      </c>
      <c r="D786" s="5">
        <f>f_nav_unit(A786,B786)</f>
        <v>0.545</v>
      </c>
      <c r="E786" s="5">
        <f>f_dq_discountratio(A786,B786)</f>
        <v>13.2110091743119</v>
      </c>
      <c r="F786" s="6">
        <f t="shared" si="12"/>
        <v>84.6</v>
      </c>
    </row>
    <row r="787" spans="1:6">
      <c r="A787" s="3" t="s">
        <v>7</v>
      </c>
      <c r="B787" s="4">
        <v>43182</v>
      </c>
      <c r="C787" s="5">
        <f>f_dq_close(A787,B787,1)</f>
        <v>0.555</v>
      </c>
      <c r="D787" s="5">
        <f>f_nav_unit(A787,B787)</f>
        <v>0.471</v>
      </c>
      <c r="E787" s="5">
        <f>f_dq_discountratio(A787,B787)</f>
        <v>17.8343949044586</v>
      </c>
      <c r="F787" s="6">
        <f t="shared" si="12"/>
        <v>92.5</v>
      </c>
    </row>
    <row r="788" spans="1:6">
      <c r="A788" s="3" t="s">
        <v>7</v>
      </c>
      <c r="B788" s="4">
        <v>43185</v>
      </c>
      <c r="C788" s="5">
        <f>f_dq_close(A788,B788,1)</f>
        <v>0.596</v>
      </c>
      <c r="D788" s="5">
        <f>f_nav_unit(A788,B788)</f>
        <v>0.515</v>
      </c>
      <c r="E788" s="5">
        <f>f_dq_discountratio(A788,B788)</f>
        <v>15.7281553398058</v>
      </c>
      <c r="F788" s="6">
        <f t="shared" si="12"/>
        <v>88.8</v>
      </c>
    </row>
    <row r="789" spans="1:6">
      <c r="A789" s="3" t="s">
        <v>7</v>
      </c>
      <c r="B789" s="4">
        <v>43186</v>
      </c>
      <c r="C789" s="5">
        <f>f_dq_close(A789,B789,1)</f>
        <v>0.652</v>
      </c>
      <c r="D789" s="5">
        <f>f_nav_unit(A789,B789)</f>
        <v>0.564</v>
      </c>
      <c r="E789" s="5">
        <f>f_dq_discountratio(A789,B789)</f>
        <v>15.6028368794326</v>
      </c>
      <c r="F789" s="6">
        <f t="shared" si="12"/>
        <v>88.7</v>
      </c>
    </row>
    <row r="790" spans="1:6">
      <c r="A790" s="3" t="s">
        <v>7</v>
      </c>
      <c r="B790" s="4">
        <v>43187</v>
      </c>
      <c r="C790" s="5">
        <f>f_dq_close(A790,B790,1)</f>
        <v>0.64</v>
      </c>
      <c r="D790" s="5">
        <f>f_nav_unit(A790,B790)</f>
        <v>0.554</v>
      </c>
      <c r="E790" s="5">
        <f>f_dq_discountratio(A790,B790)</f>
        <v>15.5234657039711</v>
      </c>
      <c r="F790" s="6">
        <f t="shared" si="12"/>
        <v>88.6</v>
      </c>
    </row>
    <row r="791" spans="1:6">
      <c r="A791" s="3" t="s">
        <v>7</v>
      </c>
      <c r="B791" s="4">
        <v>43188</v>
      </c>
      <c r="C791" s="5">
        <f>f_dq_close(A791,B791,1)</f>
        <v>0.65</v>
      </c>
      <c r="D791" s="5">
        <f>f_nav_unit(A791,B791)</f>
        <v>0.56</v>
      </c>
      <c r="E791" s="5">
        <f>f_dq_discountratio(A791,B791)</f>
        <v>16.0714285714286</v>
      </c>
      <c r="F791" s="6">
        <f t="shared" si="12"/>
        <v>89.8</v>
      </c>
    </row>
    <row r="792" spans="1:6">
      <c r="A792" s="3" t="s">
        <v>7</v>
      </c>
      <c r="B792" s="4">
        <v>43189</v>
      </c>
      <c r="C792" s="5">
        <f>f_dq_close(A792,B792,1)</f>
        <v>0.697</v>
      </c>
      <c r="D792" s="5">
        <f>f_nav_unit(A792,B792)</f>
        <v>0.61</v>
      </c>
      <c r="E792" s="5">
        <f>f_dq_discountratio(A792,B792)</f>
        <v>14.2622950819672</v>
      </c>
      <c r="F792" s="6">
        <f t="shared" si="12"/>
        <v>86.5</v>
      </c>
    </row>
    <row r="793" spans="1:6">
      <c r="A793" s="3" t="s">
        <v>7</v>
      </c>
      <c r="B793" s="4">
        <v>43192</v>
      </c>
      <c r="C793" s="5">
        <f>f_dq_close(A793,B793,1)</f>
        <v>0.691</v>
      </c>
      <c r="D793" s="5">
        <f>f_nav_unit(A793,B793)</f>
        <v>0.608</v>
      </c>
      <c r="E793" s="5">
        <f>f_dq_discountratio(A793,B793)</f>
        <v>13.6513157894737</v>
      </c>
      <c r="F793" s="6">
        <f t="shared" si="12"/>
        <v>85.5</v>
      </c>
    </row>
    <row r="794" spans="1:6">
      <c r="A794" s="3" t="s">
        <v>7</v>
      </c>
      <c r="B794" s="4">
        <v>43193</v>
      </c>
      <c r="C794" s="5">
        <f>f_dq_close(A794,B794,1)</f>
        <v>0.681</v>
      </c>
      <c r="D794" s="5">
        <f>f_nav_unit(A794,B794)</f>
        <v>0.585</v>
      </c>
      <c r="E794" s="5">
        <f>f_dq_discountratio(A794,B794)</f>
        <v>16.4102564102564</v>
      </c>
      <c r="F794" s="6">
        <f t="shared" si="12"/>
        <v>90.4</v>
      </c>
    </row>
    <row r="795" spans="1:6">
      <c r="A795" s="3" t="s">
        <v>7</v>
      </c>
      <c r="B795" s="4">
        <v>43194</v>
      </c>
      <c r="C795" s="5">
        <f>f_dq_close(A795,B795,1)</f>
        <v>0.655</v>
      </c>
      <c r="D795" s="5">
        <f>f_nav_unit(A795,B795)</f>
        <v>0.557</v>
      </c>
      <c r="E795" s="5">
        <f>f_dq_discountratio(A795,B795)</f>
        <v>17.5942549371634</v>
      </c>
      <c r="F795" s="6">
        <f t="shared" si="12"/>
        <v>92.2</v>
      </c>
    </row>
    <row r="796" spans="1:6">
      <c r="A796" s="3" t="s">
        <v>7</v>
      </c>
      <c r="B796" s="4">
        <v>43199</v>
      </c>
      <c r="C796" s="5">
        <f>f_dq_close(A796,B796,1)</f>
        <v>0.659</v>
      </c>
      <c r="D796" s="5">
        <f>f_nav_unit(A796,B796)</f>
        <v>0.563</v>
      </c>
      <c r="E796" s="5">
        <f>f_dq_discountratio(A796,B796)</f>
        <v>17.0515097690942</v>
      </c>
      <c r="F796" s="6">
        <f t="shared" si="12"/>
        <v>91.3</v>
      </c>
    </row>
    <row r="797" spans="1:6">
      <c r="A797" s="3" t="s">
        <v>7</v>
      </c>
      <c r="B797" s="4">
        <v>43200</v>
      </c>
      <c r="C797" s="5">
        <f>f_dq_close(A797,B797,1)</f>
        <v>0.654</v>
      </c>
      <c r="D797" s="5">
        <f>f_nav_unit(A797,B797)</f>
        <v>0.557</v>
      </c>
      <c r="E797" s="5">
        <f>f_dq_discountratio(A797,B797)</f>
        <v>17.4147217235189</v>
      </c>
      <c r="F797" s="6">
        <f t="shared" si="12"/>
        <v>91.9</v>
      </c>
    </row>
    <row r="798" spans="1:6">
      <c r="A798" s="3" t="s">
        <v>7</v>
      </c>
      <c r="B798" s="4">
        <v>43201</v>
      </c>
      <c r="C798" s="5">
        <f>f_dq_close(A798,B798,1)</f>
        <v>0.649</v>
      </c>
      <c r="D798" s="5">
        <f>f_nav_unit(A798,B798)</f>
        <v>0.556</v>
      </c>
      <c r="E798" s="5">
        <f>f_dq_discountratio(A798,B798)</f>
        <v>16.726618705036</v>
      </c>
      <c r="F798" s="6">
        <f t="shared" si="12"/>
        <v>91.1</v>
      </c>
    </row>
    <row r="799" spans="1:6">
      <c r="A799" s="3" t="s">
        <v>7</v>
      </c>
      <c r="B799" s="4">
        <v>43202</v>
      </c>
      <c r="C799" s="5">
        <f>f_dq_close(A799,B799,1)</f>
        <v>0.642</v>
      </c>
      <c r="D799" s="5">
        <f>f_nav_unit(A799,B799)</f>
        <v>0.55</v>
      </c>
      <c r="E799" s="5">
        <f>f_dq_discountratio(A799,B799)</f>
        <v>16.7272727272727</v>
      </c>
      <c r="F799" s="6">
        <f t="shared" si="12"/>
        <v>91.2</v>
      </c>
    </row>
    <row r="800" spans="1:6">
      <c r="A800" s="3" t="s">
        <v>7</v>
      </c>
      <c r="B800" s="4">
        <v>43203</v>
      </c>
      <c r="C800" s="5">
        <f>f_dq_close(A800,B800,1)</f>
        <v>0.644</v>
      </c>
      <c r="D800" s="5">
        <f>f_nav_unit(A800,B800)</f>
        <v>0.548</v>
      </c>
      <c r="E800" s="5">
        <f>f_dq_discountratio(A800,B800)</f>
        <v>17.5182481751825</v>
      </c>
      <c r="F800" s="6">
        <f t="shared" si="12"/>
        <v>92.1</v>
      </c>
    </row>
    <row r="801" spans="1:6">
      <c r="A801" s="3" t="s">
        <v>7</v>
      </c>
      <c r="B801" s="4">
        <v>43206</v>
      </c>
      <c r="C801" s="5">
        <f>f_dq_close(A801,B801,1)</f>
        <v>0.661</v>
      </c>
      <c r="D801" s="5">
        <f>f_nav_unit(A801,B801)</f>
        <v>0.562</v>
      </c>
      <c r="E801" s="5">
        <f>f_dq_discountratio(A801,B801)</f>
        <v>17.6156583629893</v>
      </c>
      <c r="F801" s="6">
        <f t="shared" si="12"/>
        <v>92.3</v>
      </c>
    </row>
    <row r="802" spans="1:6">
      <c r="A802" s="3" t="s">
        <v>7</v>
      </c>
      <c r="B802" s="4">
        <v>43207</v>
      </c>
      <c r="C802" s="5">
        <f>f_dq_close(A802,B802,1)</f>
        <v>0.617</v>
      </c>
      <c r="D802" s="5">
        <f>f_nav_unit(A802,B802)</f>
        <v>0.518</v>
      </c>
      <c r="E802" s="5">
        <f>f_dq_discountratio(A802,B802)</f>
        <v>19.1119691119691</v>
      </c>
      <c r="F802" s="6">
        <f t="shared" si="12"/>
        <v>93.4</v>
      </c>
    </row>
    <row r="803" spans="1:6">
      <c r="A803" s="3" t="s">
        <v>7</v>
      </c>
      <c r="B803" s="4">
        <v>43208</v>
      </c>
      <c r="C803" s="5">
        <f>f_dq_close(A803,B803,1)</f>
        <v>0.661</v>
      </c>
      <c r="D803" s="5">
        <f>f_nav_unit(A803,B803)</f>
        <v>0.547</v>
      </c>
      <c r="E803" s="5">
        <f>f_dq_discountratio(A803,B803)</f>
        <v>20.8409506398537</v>
      </c>
      <c r="F803" s="6">
        <f t="shared" si="12"/>
        <v>94.5</v>
      </c>
    </row>
    <row r="804" spans="1:6">
      <c r="A804" s="3" t="s">
        <v>7</v>
      </c>
      <c r="B804" s="4">
        <v>43209</v>
      </c>
      <c r="C804" s="5">
        <f>f_dq_close(A804,B804,1)</f>
        <v>0.645</v>
      </c>
      <c r="D804" s="5">
        <f>f_nav_unit(A804,B804)</f>
        <v>0.543</v>
      </c>
      <c r="E804" s="5">
        <f>f_dq_discountratio(A804,B804)</f>
        <v>18.7845303867403</v>
      </c>
      <c r="F804" s="6">
        <f t="shared" si="12"/>
        <v>93.1</v>
      </c>
    </row>
    <row r="805" spans="1:6">
      <c r="A805" s="3" t="s">
        <v>7</v>
      </c>
      <c r="B805" s="4">
        <v>43210</v>
      </c>
      <c r="C805" s="5">
        <f>f_dq_close(A805,B805,1)</f>
        <v>0.602</v>
      </c>
      <c r="D805" s="5">
        <f>f_nav_unit(A805,B805)</f>
        <v>0.513</v>
      </c>
      <c r="E805" s="5">
        <f>f_dq_discountratio(A805,B805)</f>
        <v>17.3489278752436</v>
      </c>
      <c r="F805" s="6">
        <f t="shared" si="12"/>
        <v>91.7</v>
      </c>
    </row>
    <row r="806" spans="1:6">
      <c r="A806" s="3" t="s">
        <v>7</v>
      </c>
      <c r="B806" s="4">
        <v>43213</v>
      </c>
      <c r="C806" s="5">
        <f>f_dq_close(A806,B806,1)</f>
        <v>0.584</v>
      </c>
      <c r="D806" s="5">
        <f>f_nav_unit(A806,B806)</f>
        <v>0.489</v>
      </c>
      <c r="E806" s="5">
        <f>f_dq_discountratio(A806,B806)</f>
        <v>19.4274028629857</v>
      </c>
      <c r="F806" s="6">
        <f t="shared" si="12"/>
        <v>93.5</v>
      </c>
    </row>
    <row r="807" spans="1:6">
      <c r="A807" s="3" t="s">
        <v>7</v>
      </c>
      <c r="B807" s="4">
        <v>43214</v>
      </c>
      <c r="C807" s="5">
        <f>f_dq_close(A807,B807,1)</f>
        <v>0.626</v>
      </c>
      <c r="D807" s="5">
        <f>f_nav_unit(A807,B807)</f>
        <v>0.531</v>
      </c>
      <c r="E807" s="5">
        <f>f_dq_discountratio(A807,B807)</f>
        <v>17.8907721280602</v>
      </c>
      <c r="F807" s="6">
        <f t="shared" si="12"/>
        <v>92.7</v>
      </c>
    </row>
    <row r="808" spans="1:6">
      <c r="A808" s="3" t="s">
        <v>7</v>
      </c>
      <c r="B808" s="4">
        <v>43215</v>
      </c>
      <c r="C808" s="5">
        <f>f_dq_close(A808,B808,1)</f>
        <v>0.619</v>
      </c>
      <c r="D808" s="5">
        <f>f_nav_unit(A808,B808)</f>
        <v>0.541</v>
      </c>
      <c r="E808" s="5">
        <f>f_dq_discountratio(A808,B808)</f>
        <v>14.4177449168207</v>
      </c>
      <c r="F808" s="6">
        <f t="shared" si="12"/>
        <v>86.7</v>
      </c>
    </row>
    <row r="809" spans="1:6">
      <c r="A809" s="3" t="s">
        <v>7</v>
      </c>
      <c r="B809" s="4">
        <v>43216</v>
      </c>
      <c r="C809" s="5">
        <f>f_dq_close(A809,B809,1)</f>
        <v>0.601</v>
      </c>
      <c r="D809" s="5">
        <f>f_nav_unit(A809,B809)</f>
        <v>0.51</v>
      </c>
      <c r="E809" s="5">
        <f>f_dq_discountratio(A809,B809)</f>
        <v>17.843137254902</v>
      </c>
      <c r="F809" s="6">
        <f t="shared" si="12"/>
        <v>92.6</v>
      </c>
    </row>
    <row r="810" spans="1:6">
      <c r="A810" s="3" t="s">
        <v>7</v>
      </c>
      <c r="B810" s="4">
        <v>43217</v>
      </c>
      <c r="C810" s="5">
        <f>f_dq_close(A810,B810,1)</f>
        <v>0.619</v>
      </c>
      <c r="D810" s="5">
        <f>f_nav_unit(A810,B810)</f>
        <v>0.53</v>
      </c>
      <c r="E810" s="5">
        <f>f_dq_discountratio(A810,B810)</f>
        <v>16.7924528301887</v>
      </c>
      <c r="F810" s="6">
        <f t="shared" si="12"/>
        <v>91.3</v>
      </c>
    </row>
    <row r="811" spans="1:6">
      <c r="A811" s="3" t="s">
        <v>7</v>
      </c>
      <c r="B811" s="4">
        <v>43222</v>
      </c>
      <c r="C811" s="5">
        <f>f_dq_close(A811,B811,1)</f>
        <v>0.607</v>
      </c>
      <c r="D811" s="5">
        <f>f_nav_unit(A811,B811)</f>
        <v>0.528</v>
      </c>
      <c r="E811" s="5">
        <f>f_dq_discountratio(A811,B811)</f>
        <v>14.9621212121212</v>
      </c>
      <c r="F811" s="6">
        <f t="shared" si="12"/>
        <v>88.1</v>
      </c>
    </row>
    <row r="812" spans="1:6">
      <c r="A812" s="3" t="s">
        <v>7</v>
      </c>
      <c r="B812" s="4">
        <v>43223</v>
      </c>
      <c r="C812" s="5">
        <f>f_dq_close(A812,B812,1)</f>
        <v>0.622</v>
      </c>
      <c r="D812" s="5">
        <f>f_nav_unit(A812,B812)</f>
        <v>0.547</v>
      </c>
      <c r="E812" s="5">
        <f>f_dq_discountratio(A812,B812)</f>
        <v>13.7111517367459</v>
      </c>
      <c r="F812" s="6">
        <f t="shared" si="12"/>
        <v>85.6</v>
      </c>
    </row>
    <row r="813" spans="1:6">
      <c r="A813" s="3" t="s">
        <v>7</v>
      </c>
      <c r="B813" s="4">
        <v>43224</v>
      </c>
      <c r="C813" s="5">
        <f>f_dq_close(A813,B813,1)</f>
        <v>0.603</v>
      </c>
      <c r="D813" s="5">
        <f>f_nav_unit(A813,B813)</f>
        <v>0.537</v>
      </c>
      <c r="E813" s="5">
        <f>f_dq_discountratio(A813,B813)</f>
        <v>12.2905027932961</v>
      </c>
      <c r="F813" s="6">
        <f t="shared" si="12"/>
        <v>83.2</v>
      </c>
    </row>
    <row r="814" spans="1:6">
      <c r="A814" s="3" t="s">
        <v>7</v>
      </c>
      <c r="B814" s="4">
        <v>43227</v>
      </c>
      <c r="C814" s="5">
        <f>f_dq_close(A814,B814,1)</f>
        <v>0.628</v>
      </c>
      <c r="D814" s="5">
        <f>f_nav_unit(A814,B814)</f>
        <v>0.567</v>
      </c>
      <c r="E814" s="5">
        <f>f_dq_discountratio(A814,B814)</f>
        <v>10.7583774250441</v>
      </c>
      <c r="F814" s="6">
        <f t="shared" si="12"/>
        <v>80.8</v>
      </c>
    </row>
    <row r="815" spans="1:6">
      <c r="A815" s="3" t="s">
        <v>7</v>
      </c>
      <c r="B815" s="4">
        <v>43228</v>
      </c>
      <c r="C815" s="5">
        <f>f_dq_close(A815,B815,1)</f>
        <v>0.633</v>
      </c>
      <c r="D815" s="5">
        <f>f_nav_unit(A815,B815)</f>
        <v>0.571</v>
      </c>
      <c r="E815" s="5">
        <f>f_dq_discountratio(A815,B815)</f>
        <v>10.8581436077058</v>
      </c>
      <c r="F815" s="6">
        <f t="shared" si="12"/>
        <v>81.3</v>
      </c>
    </row>
    <row r="816" spans="1:6">
      <c r="A816" s="3" t="s">
        <v>7</v>
      </c>
      <c r="B816" s="4">
        <v>43229</v>
      </c>
      <c r="C816" s="5">
        <f>f_dq_close(A816,B816,1)</f>
        <v>0.629</v>
      </c>
      <c r="D816" s="5">
        <f>f_nav_unit(A816,B816)</f>
        <v>0.571</v>
      </c>
      <c r="E816" s="5">
        <f>f_dq_discountratio(A816,B816)</f>
        <v>10.1576182136603</v>
      </c>
      <c r="F816" s="6">
        <f t="shared" si="12"/>
        <v>79.9</v>
      </c>
    </row>
    <row r="817" spans="1:6">
      <c r="A817" s="3" t="s">
        <v>7</v>
      </c>
      <c r="B817" s="4">
        <v>43230</v>
      </c>
      <c r="C817" s="5">
        <f>f_dq_close(A817,B817,1)</f>
        <v>0.633</v>
      </c>
      <c r="D817" s="5">
        <f>f_nav_unit(A817,B817)</f>
        <v>0.578</v>
      </c>
      <c r="E817" s="5">
        <f>f_dq_discountratio(A817,B817)</f>
        <v>9.51557093425606</v>
      </c>
      <c r="F817" s="6">
        <f t="shared" si="12"/>
        <v>79</v>
      </c>
    </row>
    <row r="818" spans="1:6">
      <c r="A818" s="3" t="s">
        <v>7</v>
      </c>
      <c r="B818" s="4">
        <v>43231</v>
      </c>
      <c r="C818" s="5">
        <f>f_dq_close(A818,B818,1)</f>
        <v>0.615</v>
      </c>
      <c r="D818" s="5">
        <f>f_nav_unit(A818,B818)</f>
        <v>0.552</v>
      </c>
      <c r="E818" s="5">
        <f>f_dq_discountratio(A818,B818)</f>
        <v>11.4130434782609</v>
      </c>
      <c r="F818" s="6">
        <f t="shared" si="12"/>
        <v>82.3</v>
      </c>
    </row>
    <row r="819" spans="1:6">
      <c r="A819" s="3" t="s">
        <v>7</v>
      </c>
      <c r="B819" s="4">
        <v>43234</v>
      </c>
      <c r="C819" s="5">
        <f>f_dq_close(A819,B819,1)</f>
        <v>0.609</v>
      </c>
      <c r="D819" s="5">
        <f>f_nav_unit(A819,B819)</f>
        <v>0.55</v>
      </c>
      <c r="E819" s="5">
        <f>f_dq_discountratio(A819,B819)</f>
        <v>10.7272727272727</v>
      </c>
      <c r="F819" s="6">
        <f t="shared" si="12"/>
        <v>80.7</v>
      </c>
    </row>
    <row r="820" spans="1:6">
      <c r="A820" s="3" t="s">
        <v>7</v>
      </c>
      <c r="B820" s="4">
        <v>43235</v>
      </c>
      <c r="C820" s="5">
        <f>f_dq_close(A820,B820,1)</f>
        <v>0.635</v>
      </c>
      <c r="D820" s="5">
        <f>f_nav_unit(A820,B820)</f>
        <v>0.572</v>
      </c>
      <c r="E820" s="5">
        <f>f_dq_discountratio(A820,B820)</f>
        <v>11.013986013986</v>
      </c>
      <c r="F820" s="6">
        <f t="shared" si="12"/>
        <v>81.6</v>
      </c>
    </row>
    <row r="821" spans="1:6">
      <c r="A821" s="3" t="s">
        <v>7</v>
      </c>
      <c r="B821" s="4">
        <v>43236</v>
      </c>
      <c r="C821" s="5">
        <f>f_dq_close(A821,B821,1)</f>
        <v>0.612</v>
      </c>
      <c r="D821" s="5">
        <f>f_nav_unit(A821,B821)</f>
        <v>0.562</v>
      </c>
      <c r="E821" s="5">
        <f>f_dq_discountratio(A821,B821)</f>
        <v>8.89679715302489</v>
      </c>
      <c r="F821" s="6">
        <f t="shared" si="12"/>
        <v>77.8</v>
      </c>
    </row>
    <row r="822" spans="1:6">
      <c r="A822" s="3" t="s">
        <v>7</v>
      </c>
      <c r="B822" s="4">
        <v>43237</v>
      </c>
      <c r="C822" s="5">
        <f>f_dq_close(A822,B822,1)</f>
        <v>0.608</v>
      </c>
      <c r="D822" s="5">
        <f>f_nav_unit(A822,B822)</f>
        <v>0.548</v>
      </c>
      <c r="E822" s="5">
        <f>f_dq_discountratio(A822,B822)</f>
        <v>10.948905109489</v>
      </c>
      <c r="F822" s="6">
        <f t="shared" si="12"/>
        <v>81.4</v>
      </c>
    </row>
    <row r="823" spans="1:6">
      <c r="A823" s="3" t="s">
        <v>7</v>
      </c>
      <c r="B823" s="4">
        <v>43238</v>
      </c>
      <c r="C823" s="5">
        <f>f_dq_close(A823,B823,1)</f>
        <v>0.615</v>
      </c>
      <c r="D823" s="5">
        <f>f_nav_unit(A823,B823)</f>
        <v>0.553</v>
      </c>
      <c r="E823" s="5">
        <f>f_dq_discountratio(A823,B823)</f>
        <v>11.2115732368897</v>
      </c>
      <c r="F823" s="6">
        <f t="shared" si="12"/>
        <v>81.9</v>
      </c>
    </row>
    <row r="824" spans="1:6">
      <c r="A824" s="3" t="s">
        <v>7</v>
      </c>
      <c r="B824" s="4">
        <v>43241</v>
      </c>
      <c r="C824" s="5">
        <f>f_dq_close(A824,B824,1)</f>
        <v>0.625</v>
      </c>
      <c r="D824" s="5">
        <f>f_nav_unit(A824,B824)</f>
        <v>0.573</v>
      </c>
      <c r="E824" s="5">
        <f>f_dq_discountratio(A824,B824)</f>
        <v>9.07504363001745</v>
      </c>
      <c r="F824" s="6">
        <f t="shared" si="12"/>
        <v>78.2</v>
      </c>
    </row>
    <row r="825" spans="1:6">
      <c r="A825" s="3" t="s">
        <v>7</v>
      </c>
      <c r="B825" s="4">
        <v>43242</v>
      </c>
      <c r="C825" s="5">
        <f>f_dq_close(A825,B825,1)</f>
        <v>0.601</v>
      </c>
      <c r="D825" s="5">
        <f>f_nav_unit(A825,B825)</f>
        <v>0.583</v>
      </c>
      <c r="E825" s="5">
        <f>f_dq_discountratio(A825,B825)</f>
        <v>3.08747855917668</v>
      </c>
      <c r="F825" s="6">
        <f t="shared" si="12"/>
        <v>55</v>
      </c>
    </row>
    <row r="826" spans="1:6">
      <c r="A826" s="3" t="s">
        <v>7</v>
      </c>
      <c r="B826" s="4">
        <v>43243</v>
      </c>
      <c r="C826" s="5">
        <f>f_dq_close(A826,B826,1)</f>
        <v>0.573</v>
      </c>
      <c r="D826" s="5">
        <f>f_nav_unit(A826,B826)</f>
        <v>0.559</v>
      </c>
      <c r="E826" s="5">
        <f>f_dq_discountratio(A826,B826)</f>
        <v>2.5044722719141</v>
      </c>
      <c r="F826" s="6">
        <f t="shared" si="12"/>
        <v>51</v>
      </c>
    </row>
    <row r="827" spans="1:6">
      <c r="A827" s="3" t="s">
        <v>7</v>
      </c>
      <c r="B827" s="4">
        <v>43244</v>
      </c>
      <c r="C827" s="5">
        <f>f_dq_close(A827,B827,1)</f>
        <v>0.577</v>
      </c>
      <c r="D827" s="5">
        <f>f_nav_unit(A827,B827)</f>
        <v>0.555</v>
      </c>
      <c r="E827" s="5">
        <f>f_dq_discountratio(A827,B827)</f>
        <v>3.96396396396395</v>
      </c>
      <c r="F827" s="6">
        <f t="shared" si="12"/>
        <v>59.2</v>
      </c>
    </row>
    <row r="828" spans="1:6">
      <c r="A828" s="3" t="s">
        <v>7</v>
      </c>
      <c r="B828" s="4">
        <v>43245</v>
      </c>
      <c r="C828" s="5">
        <f>f_dq_close(A828,B828,1)</f>
        <v>0.558</v>
      </c>
      <c r="D828" s="5">
        <f>f_nav_unit(A828,B828)</f>
        <v>0.528</v>
      </c>
      <c r="E828" s="5">
        <f>f_dq_discountratio(A828,B828)</f>
        <v>5.68181818181819</v>
      </c>
      <c r="F828" s="6">
        <f t="shared" si="12"/>
        <v>66.7</v>
      </c>
    </row>
    <row r="829" spans="1:6">
      <c r="A829" s="3" t="s">
        <v>7</v>
      </c>
      <c r="B829" s="4">
        <v>43248</v>
      </c>
      <c r="C829" s="5">
        <f>f_dq_close(A829,B829,1)</f>
        <v>0.557</v>
      </c>
      <c r="D829" s="5">
        <f>f_nav_unit(A829,B829)</f>
        <v>0.522</v>
      </c>
      <c r="E829" s="5">
        <f>f_dq_discountratio(A829,B829)</f>
        <v>6.70498084291189</v>
      </c>
      <c r="F829" s="6">
        <f t="shared" si="12"/>
        <v>71.1</v>
      </c>
    </row>
    <row r="830" spans="1:6">
      <c r="A830" s="3" t="s">
        <v>7</v>
      </c>
      <c r="B830" s="4">
        <v>43249</v>
      </c>
      <c r="C830" s="5">
        <f>f_dq_close(A830,B830,1)</f>
        <v>0.542</v>
      </c>
      <c r="D830" s="5">
        <f>f_nav_unit(A830,B830)</f>
        <v>0.504</v>
      </c>
      <c r="E830" s="5">
        <f>f_dq_discountratio(A830,B830)</f>
        <v>7.53968253968256</v>
      </c>
      <c r="F830" s="6">
        <f t="shared" si="12"/>
        <v>74.1</v>
      </c>
    </row>
    <row r="831" spans="1:6">
      <c r="A831" s="3" t="s">
        <v>7</v>
      </c>
      <c r="B831" s="4">
        <v>43250</v>
      </c>
      <c r="C831" s="5">
        <f>f_dq_close(A831,B831,1)</f>
        <v>0.489</v>
      </c>
      <c r="D831" s="5">
        <f>f_nav_unit(A831,B831)</f>
        <v>0.464</v>
      </c>
      <c r="E831" s="5">
        <f>f_dq_discountratio(A831,B831)</f>
        <v>5.38793103448274</v>
      </c>
      <c r="F831" s="6">
        <f t="shared" si="12"/>
        <v>65.9</v>
      </c>
    </row>
    <row r="832" spans="1:6">
      <c r="A832" s="3" t="s">
        <v>7</v>
      </c>
      <c r="B832" s="4">
        <v>43251</v>
      </c>
      <c r="C832" s="5">
        <f>f_dq_close(A832,B832,1)</f>
        <v>0.501</v>
      </c>
      <c r="D832" s="5">
        <f>f_nav_unit(A832,B832)</f>
        <v>0.48</v>
      </c>
      <c r="E832" s="5">
        <f>f_dq_discountratio(A832,B832)</f>
        <v>4.375</v>
      </c>
      <c r="F832" s="6">
        <f t="shared" si="12"/>
        <v>61.4</v>
      </c>
    </row>
    <row r="833" spans="1:6">
      <c r="A833" s="3" t="s">
        <v>7</v>
      </c>
      <c r="B833" s="4">
        <v>43252</v>
      </c>
      <c r="C833" s="5">
        <f>f_dq_close(A833,B833,1)</f>
        <v>0.48</v>
      </c>
      <c r="D833" s="5">
        <f>f_nav_unit(A833,B833)</f>
        <v>0.453</v>
      </c>
      <c r="E833" s="5">
        <f>f_dq_discountratio(A833,B833)</f>
        <v>5.96026490066224</v>
      </c>
      <c r="F833" s="6">
        <f t="shared" si="12"/>
        <v>68.2</v>
      </c>
    </row>
    <row r="834" spans="1:6">
      <c r="A834" s="3" t="s">
        <v>7</v>
      </c>
      <c r="B834" s="4">
        <v>43255</v>
      </c>
      <c r="C834" s="5">
        <f>f_dq_close(A834,B834,1)</f>
        <v>0.485</v>
      </c>
      <c r="D834" s="5">
        <f>f_nav_unit(A834,B834)</f>
        <v>0.449</v>
      </c>
      <c r="E834" s="5">
        <f>f_dq_discountratio(A834,B834)</f>
        <v>8.01781737193763</v>
      </c>
      <c r="F834" s="6">
        <f t="shared" si="12"/>
        <v>75.9</v>
      </c>
    </row>
    <row r="835" spans="1:6">
      <c r="A835" s="3" t="s">
        <v>7</v>
      </c>
      <c r="B835" s="4">
        <v>43256</v>
      </c>
      <c r="C835" s="5">
        <f>f_dq_close(A835,B835,1)</f>
        <v>0.523</v>
      </c>
      <c r="D835" s="5">
        <f>f_nav_unit(A835,B835)</f>
        <v>0.483</v>
      </c>
      <c r="E835" s="5">
        <f>f_dq_discountratio(A835,B835)</f>
        <v>8.28157349896481</v>
      </c>
      <c r="F835" s="6">
        <f t="shared" ref="F835:F898" si="13">PERCENTRANK($E$2:$E$1106,E835)*100</f>
        <v>76.4</v>
      </c>
    </row>
    <row r="836" spans="1:6">
      <c r="A836" s="3" t="s">
        <v>7</v>
      </c>
      <c r="B836" s="4">
        <v>43257</v>
      </c>
      <c r="C836" s="5">
        <f>f_dq_close(A836,B836,1)</f>
        <v>0.517</v>
      </c>
      <c r="D836" s="5">
        <f>f_nav_unit(A836,B836)</f>
        <v>0.479</v>
      </c>
      <c r="E836" s="5">
        <f>f_dq_discountratio(A836,B836)</f>
        <v>7.93319415448852</v>
      </c>
      <c r="F836" s="6">
        <f t="shared" si="13"/>
        <v>75.7</v>
      </c>
    </row>
    <row r="837" spans="1:6">
      <c r="A837" s="3" t="s">
        <v>7</v>
      </c>
      <c r="B837" s="4">
        <v>43258</v>
      </c>
      <c r="C837" s="5">
        <f>f_dq_close(A837,B837,1)</f>
        <v>0.514</v>
      </c>
      <c r="D837" s="5">
        <f>f_nav_unit(A837,B837)</f>
        <v>0.469</v>
      </c>
      <c r="E837" s="5">
        <f>f_dq_discountratio(A837,B837)</f>
        <v>9.5948827292111</v>
      </c>
      <c r="F837" s="6">
        <f t="shared" si="13"/>
        <v>79.1</v>
      </c>
    </row>
    <row r="838" spans="1:6">
      <c r="A838" s="3" t="s">
        <v>7</v>
      </c>
      <c r="B838" s="4">
        <v>43259</v>
      </c>
      <c r="C838" s="5">
        <f>f_dq_close(A838,B838,1)</f>
        <v>0.502</v>
      </c>
      <c r="D838" s="5">
        <f>f_nav_unit(A838,B838)</f>
        <v>0.455</v>
      </c>
      <c r="E838" s="5">
        <f>f_dq_discountratio(A838,B838)</f>
        <v>10.3296703296703</v>
      </c>
      <c r="F838" s="6">
        <f t="shared" si="13"/>
        <v>80</v>
      </c>
    </row>
    <row r="839" spans="1:6">
      <c r="A839" s="3" t="s">
        <v>7</v>
      </c>
      <c r="B839" s="4">
        <v>43262</v>
      </c>
      <c r="C839" s="5">
        <f>f_dq_close(A839,B839,1)</f>
        <v>0.492</v>
      </c>
      <c r="D839" s="5">
        <f>f_nav_unit(A839,B839)</f>
        <v>0.436</v>
      </c>
      <c r="E839" s="5">
        <f>f_dq_discountratio(A839,B839)</f>
        <v>12.8440366972477</v>
      </c>
      <c r="F839" s="6">
        <f t="shared" si="13"/>
        <v>84.1</v>
      </c>
    </row>
    <row r="840" spans="1:6">
      <c r="A840" s="3" t="s">
        <v>7</v>
      </c>
      <c r="B840" s="4">
        <v>43263</v>
      </c>
      <c r="C840" s="5">
        <f>f_dq_close(A840,B840,1)</f>
        <v>0.508</v>
      </c>
      <c r="D840" s="5">
        <f>f_nav_unit(A840,B840)</f>
        <v>0.456</v>
      </c>
      <c r="E840" s="5">
        <f>f_dq_discountratio(A840,B840)</f>
        <v>11.4035087719298</v>
      </c>
      <c r="F840" s="6">
        <f t="shared" si="13"/>
        <v>82.1</v>
      </c>
    </row>
    <row r="841" spans="1:6">
      <c r="A841" s="3" t="s">
        <v>7</v>
      </c>
      <c r="B841" s="4">
        <v>43264</v>
      </c>
      <c r="C841" s="5">
        <f>f_dq_close(A841,B841,1)</f>
        <v>0.49</v>
      </c>
      <c r="D841" s="5">
        <f>f_nav_unit(A841,B841)</f>
        <v>0.434</v>
      </c>
      <c r="E841" s="5">
        <f>f_dq_discountratio(A841,B841)</f>
        <v>12.9032258064516</v>
      </c>
      <c r="F841" s="6">
        <f t="shared" si="13"/>
        <v>84.2</v>
      </c>
    </row>
    <row r="842" spans="1:6">
      <c r="A842" s="3" t="s">
        <v>7</v>
      </c>
      <c r="B842" s="4">
        <v>43265</v>
      </c>
      <c r="C842" s="5">
        <f>f_dq_close(A842,B842,1)</f>
        <v>0.492</v>
      </c>
      <c r="D842" s="5">
        <f>f_nav_unit(A842,B842)</f>
        <v>0.424</v>
      </c>
      <c r="E842" s="5">
        <f>f_dq_discountratio(A842,B842)</f>
        <v>16.0377358490566</v>
      </c>
      <c r="F842" s="6">
        <f t="shared" si="13"/>
        <v>89.5</v>
      </c>
    </row>
    <row r="843" spans="1:6">
      <c r="A843" s="3" t="s">
        <v>7</v>
      </c>
      <c r="B843" s="4">
        <v>43266</v>
      </c>
      <c r="C843" s="5">
        <f>f_dq_close(A843,B843,1)</f>
        <v>0.476</v>
      </c>
      <c r="D843" s="5">
        <f>f_nav_unit(A843,B843)</f>
        <v>0.4</v>
      </c>
      <c r="E843" s="5">
        <f>f_dq_discountratio(A843,B843)</f>
        <v>19</v>
      </c>
      <c r="F843" s="6">
        <f t="shared" si="13"/>
        <v>93.3</v>
      </c>
    </row>
    <row r="844" spans="1:6">
      <c r="A844" s="3" t="s">
        <v>7</v>
      </c>
      <c r="B844" s="4">
        <v>43270</v>
      </c>
      <c r="C844" s="5">
        <f>f_dq_close(A844,B844,1)</f>
        <v>0.428</v>
      </c>
      <c r="D844" s="5">
        <f>f_nav_unit(A844,B844)</f>
        <v>0.323</v>
      </c>
      <c r="E844" s="5">
        <f>f_dq_discountratio(A844,B844)</f>
        <v>32.5077399380805</v>
      </c>
      <c r="F844" s="6">
        <f t="shared" si="13"/>
        <v>97.5</v>
      </c>
    </row>
    <row r="845" spans="1:6">
      <c r="A845" s="3" t="s">
        <v>7</v>
      </c>
      <c r="B845" s="4">
        <v>43271</v>
      </c>
      <c r="C845" s="5">
        <f>f_dq_close(A845,B845,1)</f>
        <v>0.386</v>
      </c>
      <c r="D845" s="5">
        <f>f_nav_unit(A845,B845)</f>
        <v>0.337</v>
      </c>
      <c r="E845" s="5">
        <f>f_dq_discountratio(A845,B845)</f>
        <v>14.540059347181</v>
      </c>
      <c r="F845" s="6">
        <f t="shared" si="13"/>
        <v>87.1</v>
      </c>
    </row>
    <row r="846" spans="1:6">
      <c r="A846" s="3" t="s">
        <v>7</v>
      </c>
      <c r="B846" s="4">
        <v>43272</v>
      </c>
      <c r="C846" s="5">
        <f>f_dq_close(A846,B846,1)</f>
        <v>0.347</v>
      </c>
      <c r="D846" s="5">
        <f>f_nav_unit(A846,B846)</f>
        <v>0.305</v>
      </c>
      <c r="E846" s="5">
        <f>f_dq_discountratio(A846,B846)</f>
        <v>13.7704918032787</v>
      </c>
      <c r="F846" s="6">
        <f t="shared" si="13"/>
        <v>85.8</v>
      </c>
    </row>
    <row r="847" spans="1:6">
      <c r="A847" s="3" t="s">
        <v>7</v>
      </c>
      <c r="B847" s="4">
        <v>43273</v>
      </c>
      <c r="C847" s="5">
        <f>f_dq_close(A847,B847,1)</f>
        <v>0.358</v>
      </c>
      <c r="D847" s="5">
        <f>f_nav_unit(A847,B847)</f>
        <v>0.327</v>
      </c>
      <c r="E847" s="5">
        <f>f_dq_discountratio(A847,B847)</f>
        <v>9.480122324159</v>
      </c>
      <c r="F847" s="6">
        <f t="shared" si="13"/>
        <v>78.9</v>
      </c>
    </row>
    <row r="848" spans="1:6">
      <c r="A848" s="3" t="s">
        <v>7</v>
      </c>
      <c r="B848" s="4">
        <v>43276</v>
      </c>
      <c r="C848" s="5">
        <f>f_dq_close(A848,B848,1)</f>
        <v>0.35</v>
      </c>
      <c r="D848" s="5">
        <f>f_nav_unit(A848,B848)</f>
        <v>0.316</v>
      </c>
      <c r="E848" s="5">
        <f>f_dq_discountratio(A848,B848)</f>
        <v>10.7594936708861</v>
      </c>
      <c r="F848" s="6">
        <f t="shared" si="13"/>
        <v>80.9</v>
      </c>
    </row>
    <row r="849" spans="1:6">
      <c r="A849" s="3" t="s">
        <v>7</v>
      </c>
      <c r="B849" s="4">
        <v>43277</v>
      </c>
      <c r="C849" s="5">
        <f>f_dq_close(A849,B849,1)</f>
        <v>0.379</v>
      </c>
      <c r="D849" s="5">
        <f>f_nav_unit(A849,B849)</f>
        <v>0.338</v>
      </c>
      <c r="E849" s="5">
        <f>f_dq_discountratio(A849,B849)</f>
        <v>12.1301775147929</v>
      </c>
      <c r="F849" s="6">
        <f t="shared" si="13"/>
        <v>82.8</v>
      </c>
    </row>
    <row r="850" spans="1:6">
      <c r="A850" s="3" t="s">
        <v>7</v>
      </c>
      <c r="B850" s="4">
        <v>43278</v>
      </c>
      <c r="C850" s="5">
        <f>f_dq_close(A850,B850,1)</f>
        <v>0.373</v>
      </c>
      <c r="D850" s="5">
        <f>f_nav_unit(A850,B850)</f>
        <v>0.322</v>
      </c>
      <c r="E850" s="5">
        <f>f_dq_discountratio(A850,B850)</f>
        <v>15.8385093167702</v>
      </c>
      <c r="F850" s="6">
        <f t="shared" si="13"/>
        <v>89.1</v>
      </c>
    </row>
    <row r="851" spans="1:6">
      <c r="A851" s="3" t="s">
        <v>7</v>
      </c>
      <c r="B851" s="4">
        <v>43279</v>
      </c>
      <c r="C851" s="5">
        <f>f_dq_close(A851,B851,1)</f>
        <v>0.375</v>
      </c>
      <c r="D851" s="5">
        <f>f_nav_unit(A851,B851)</f>
        <v>0.322</v>
      </c>
      <c r="E851" s="5">
        <f>f_dq_discountratio(A851,B851)</f>
        <v>16.4596273291925</v>
      </c>
      <c r="F851" s="6">
        <f t="shared" si="13"/>
        <v>90.6</v>
      </c>
    </row>
    <row r="852" spans="1:6">
      <c r="A852" s="3" t="s">
        <v>7</v>
      </c>
      <c r="B852" s="4">
        <v>43280</v>
      </c>
      <c r="C852" s="5">
        <f>f_dq_close(A852,B852,1)</f>
        <v>0.413</v>
      </c>
      <c r="D852" s="5">
        <f>f_nav_unit(A852,B852)</f>
        <v>0.372</v>
      </c>
      <c r="E852" s="5">
        <f>f_dq_discountratio(A852,B852)</f>
        <v>11.0215053763441</v>
      </c>
      <c r="F852" s="6">
        <f t="shared" si="13"/>
        <v>81.7</v>
      </c>
    </row>
    <row r="853" spans="1:6">
      <c r="A853" s="3" t="s">
        <v>7</v>
      </c>
      <c r="B853" s="4">
        <v>43283</v>
      </c>
      <c r="C853" s="5">
        <f>f_dq_close(A853,B853,1)</f>
        <v>0.413</v>
      </c>
      <c r="D853" s="5">
        <f>f_nav_unit(A853,B853)</f>
        <v>0.355</v>
      </c>
      <c r="E853" s="5">
        <f>f_dq_discountratio(A853,B853)</f>
        <v>16.3380281690141</v>
      </c>
      <c r="F853" s="6">
        <f t="shared" si="13"/>
        <v>90.3</v>
      </c>
    </row>
    <row r="854" spans="1:6">
      <c r="A854" s="3" t="s">
        <v>7</v>
      </c>
      <c r="B854" s="4">
        <v>43284</v>
      </c>
      <c r="C854" s="5">
        <f>f_dq_close(A854,B854,1)</f>
        <v>0.438</v>
      </c>
      <c r="D854" s="5">
        <f>f_nav_unit(A854,B854)</f>
        <v>0.371</v>
      </c>
      <c r="E854" s="5">
        <f>f_dq_discountratio(A854,B854)</f>
        <v>18.0592991913747</v>
      </c>
      <c r="F854" s="6">
        <f t="shared" si="13"/>
        <v>92.9</v>
      </c>
    </row>
    <row r="855" spans="1:6">
      <c r="A855" s="3" t="s">
        <v>7</v>
      </c>
      <c r="B855" s="4">
        <v>43285</v>
      </c>
      <c r="C855" s="5">
        <f>f_dq_close(A855,B855,1)</f>
        <v>0.397</v>
      </c>
      <c r="D855" s="5">
        <f>f_nav_unit(A855,B855)</f>
        <v>0.339</v>
      </c>
      <c r="E855" s="5">
        <f>f_dq_discountratio(A855,B855)</f>
        <v>17.1091445427729</v>
      </c>
      <c r="F855" s="6">
        <f t="shared" si="13"/>
        <v>91.4</v>
      </c>
    </row>
    <row r="856" spans="1:6">
      <c r="A856" s="3" t="s">
        <v>7</v>
      </c>
      <c r="B856" s="4">
        <v>43286</v>
      </c>
      <c r="C856" s="5">
        <f>f_dq_close(A856,B856,1)</f>
        <v>0.386</v>
      </c>
      <c r="D856" s="5">
        <f>f_nav_unit(A856,B856)</f>
        <v>0.313</v>
      </c>
      <c r="E856" s="5">
        <f>f_dq_discountratio(A856,B856)</f>
        <v>23.3226837060703</v>
      </c>
      <c r="F856" s="6">
        <f t="shared" si="13"/>
        <v>95.4</v>
      </c>
    </row>
    <row r="857" spans="1:6">
      <c r="A857" s="3" t="s">
        <v>7</v>
      </c>
      <c r="B857" s="4">
        <v>43287</v>
      </c>
      <c r="C857" s="5">
        <f>f_dq_close(A857,B857,1)</f>
        <v>0.402</v>
      </c>
      <c r="D857" s="5">
        <f>f_nav_unit(A857,B857)</f>
        <v>0.321</v>
      </c>
      <c r="E857" s="5">
        <f>f_dq_discountratio(A857,B857)</f>
        <v>25.2336448598131</v>
      </c>
      <c r="F857" s="6">
        <f t="shared" si="13"/>
        <v>96.3</v>
      </c>
    </row>
    <row r="858" spans="1:6">
      <c r="A858" s="3" t="s">
        <v>7</v>
      </c>
      <c r="B858" s="4">
        <v>43290</v>
      </c>
      <c r="C858" s="5">
        <f>f_dq_close(A858,B858,1)</f>
        <v>0.413</v>
      </c>
      <c r="D858" s="5">
        <f>f_nav_unit(A858,B858)</f>
        <v>0.35</v>
      </c>
      <c r="E858" s="5">
        <f>f_dq_discountratio(A858,B858)</f>
        <v>18</v>
      </c>
      <c r="F858" s="6">
        <f t="shared" si="13"/>
        <v>92.8</v>
      </c>
    </row>
    <row r="859" spans="1:6">
      <c r="A859" s="3" t="s">
        <v>7</v>
      </c>
      <c r="B859" s="4">
        <v>43291</v>
      </c>
      <c r="C859" s="5">
        <f>f_dq_close(A859,B859,1)</f>
        <v>0.413</v>
      </c>
      <c r="D859" s="5">
        <f>f_nav_unit(A859,B859)</f>
        <v>0.36</v>
      </c>
      <c r="E859" s="5">
        <f>f_dq_discountratio(A859,B859)</f>
        <v>14.7222222222222</v>
      </c>
      <c r="F859" s="6">
        <f t="shared" si="13"/>
        <v>87.5</v>
      </c>
    </row>
    <row r="860" spans="1:6">
      <c r="A860" s="3" t="s">
        <v>7</v>
      </c>
      <c r="B860" s="4">
        <v>43292</v>
      </c>
      <c r="C860" s="5">
        <f>f_dq_close(A860,B860,1)</f>
        <v>0.384</v>
      </c>
      <c r="D860" s="5">
        <f>f_nav_unit(A860,B860)</f>
        <v>0.336</v>
      </c>
      <c r="E860" s="5">
        <f>f_dq_discountratio(A860,B860)</f>
        <v>14.2857142857143</v>
      </c>
      <c r="F860" s="6">
        <f t="shared" si="13"/>
        <v>86.5</v>
      </c>
    </row>
    <row r="861" spans="1:6">
      <c r="A861" s="3" t="s">
        <v>7</v>
      </c>
      <c r="B861" s="4">
        <v>43293</v>
      </c>
      <c r="C861" s="5">
        <f>f_dq_close(A861,B861,1)</f>
        <v>0.422</v>
      </c>
      <c r="D861" s="5">
        <f>f_nav_unit(A861,B861)</f>
        <v>0.378</v>
      </c>
      <c r="E861" s="5">
        <f>f_dq_discountratio(A861,B861)</f>
        <v>11.6402116402116</v>
      </c>
      <c r="F861" s="6">
        <f t="shared" si="13"/>
        <v>82.4</v>
      </c>
    </row>
    <row r="862" spans="1:6">
      <c r="A862" s="3" t="s">
        <v>7</v>
      </c>
      <c r="B862" s="4">
        <v>43294</v>
      </c>
      <c r="C862" s="5">
        <f>f_dq_close(A862,B862,1)</f>
        <v>0.423</v>
      </c>
      <c r="D862" s="5">
        <f>f_nav_unit(A862,B862)</f>
        <v>0.38</v>
      </c>
      <c r="E862" s="5">
        <f>f_dq_discountratio(A862,B862)</f>
        <v>11.3157894736842</v>
      </c>
      <c r="F862" s="6">
        <f t="shared" si="13"/>
        <v>82</v>
      </c>
    </row>
    <row r="863" spans="1:6">
      <c r="A863" s="3" t="s">
        <v>7</v>
      </c>
      <c r="B863" s="4">
        <v>43297</v>
      </c>
      <c r="C863" s="5">
        <f>f_dq_close(A863,B863,1)</f>
        <v>0.424</v>
      </c>
      <c r="D863" s="5">
        <f>f_nav_unit(A863,B863)</f>
        <v>0.379</v>
      </c>
      <c r="E863" s="5">
        <f>f_dq_discountratio(A863,B863)</f>
        <v>11.8733509234828</v>
      </c>
      <c r="F863" s="6">
        <f t="shared" si="13"/>
        <v>82.6</v>
      </c>
    </row>
    <row r="864" spans="1:6">
      <c r="A864" s="3" t="s">
        <v>7</v>
      </c>
      <c r="B864" s="4">
        <v>43298</v>
      </c>
      <c r="C864" s="5">
        <f>f_dq_close(A864,B864,1)</f>
        <v>0.431</v>
      </c>
      <c r="D864" s="5">
        <f>f_nav_unit(A864,B864)</f>
        <v>0.381</v>
      </c>
      <c r="E864" s="5">
        <f>f_dq_discountratio(A864,B864)</f>
        <v>13.1233595800525</v>
      </c>
      <c r="F864" s="6">
        <f t="shared" si="13"/>
        <v>84.5</v>
      </c>
    </row>
    <row r="865" spans="1:6">
      <c r="A865" s="3" t="s">
        <v>7</v>
      </c>
      <c r="B865" s="4">
        <v>43299</v>
      </c>
      <c r="C865" s="5">
        <f>f_dq_close(A865,B865,1)</f>
        <v>0.417</v>
      </c>
      <c r="D865" s="5">
        <f>f_nav_unit(A865,B865)</f>
        <v>0.371</v>
      </c>
      <c r="E865" s="5">
        <f>f_dq_discountratio(A865,B865)</f>
        <v>12.3989218328841</v>
      </c>
      <c r="F865" s="6">
        <f t="shared" si="13"/>
        <v>83.5</v>
      </c>
    </row>
    <row r="866" spans="1:6">
      <c r="A866" s="3" t="s">
        <v>7</v>
      </c>
      <c r="B866" s="4">
        <v>43300</v>
      </c>
      <c r="C866" s="5">
        <f>f_dq_close(A866,B866,1)</f>
        <v>0.409</v>
      </c>
      <c r="D866" s="5">
        <f>f_nav_unit(A866,B866)</f>
        <v>0.357</v>
      </c>
      <c r="E866" s="5">
        <f>f_dq_discountratio(A866,B866)</f>
        <v>14.5658263305322</v>
      </c>
      <c r="F866" s="6">
        <f t="shared" si="13"/>
        <v>87.3</v>
      </c>
    </row>
    <row r="867" spans="1:6">
      <c r="A867" s="3" t="s">
        <v>7</v>
      </c>
      <c r="B867" s="4">
        <v>43301</v>
      </c>
      <c r="C867" s="5">
        <f>f_dq_close(A867,B867,1)</f>
        <v>0.428</v>
      </c>
      <c r="D867" s="5">
        <f>f_nav_unit(A867,B867)</f>
        <v>0.373</v>
      </c>
      <c r="E867" s="5">
        <f>f_dq_discountratio(A867,B867)</f>
        <v>14.7453083109919</v>
      </c>
      <c r="F867" s="6">
        <f t="shared" si="13"/>
        <v>87.5</v>
      </c>
    </row>
    <row r="868" spans="1:6">
      <c r="A868" s="3" t="s">
        <v>7</v>
      </c>
      <c r="B868" s="4">
        <v>43304</v>
      </c>
      <c r="C868" s="5">
        <f>f_dq_close(A868,B868,1)</f>
        <v>0.434</v>
      </c>
      <c r="D868" s="5">
        <f>f_nav_unit(A868,B868)</f>
        <v>0.374</v>
      </c>
      <c r="E868" s="5">
        <f>f_dq_discountratio(A868,B868)</f>
        <v>16.0427807486631</v>
      </c>
      <c r="F868" s="6">
        <f t="shared" si="13"/>
        <v>89.6</v>
      </c>
    </row>
    <row r="869" spans="1:6">
      <c r="A869" s="3" t="s">
        <v>7</v>
      </c>
      <c r="B869" s="4">
        <v>43305</v>
      </c>
      <c r="C869" s="5">
        <f>f_dq_close(A869,B869,1)</f>
        <v>0.442</v>
      </c>
      <c r="D869" s="5">
        <f>f_nav_unit(A869,B869)</f>
        <v>0.384</v>
      </c>
      <c r="E869" s="5">
        <f>f_dq_discountratio(A869,B869)</f>
        <v>15.1041666666667</v>
      </c>
      <c r="F869" s="6">
        <f t="shared" si="13"/>
        <v>88.3</v>
      </c>
    </row>
    <row r="870" spans="1:6">
      <c r="A870" s="3" t="s">
        <v>7</v>
      </c>
      <c r="B870" s="4">
        <v>43306</v>
      </c>
      <c r="C870" s="5">
        <f>f_dq_close(A870,B870,1)</f>
        <v>0.439</v>
      </c>
      <c r="D870" s="5">
        <f>f_nav_unit(A870,B870)</f>
        <v>0.39</v>
      </c>
      <c r="E870" s="5">
        <f>f_dq_discountratio(A870,B870)</f>
        <v>12.5641025641026</v>
      </c>
      <c r="F870" s="6">
        <f t="shared" si="13"/>
        <v>83.9</v>
      </c>
    </row>
    <row r="871" spans="1:6">
      <c r="A871" s="3" t="s">
        <v>7</v>
      </c>
      <c r="B871" s="4">
        <v>43307</v>
      </c>
      <c r="C871" s="5">
        <f>f_dq_close(A871,B871,1)</f>
        <v>0.427</v>
      </c>
      <c r="D871" s="5">
        <f>f_nav_unit(A871,B871)</f>
        <v>0.368</v>
      </c>
      <c r="E871" s="5">
        <f>f_dq_discountratio(A871,B871)</f>
        <v>16.0326086956522</v>
      </c>
      <c r="F871" s="6">
        <f t="shared" si="13"/>
        <v>89.4</v>
      </c>
    </row>
    <row r="872" spans="1:6">
      <c r="A872" s="3" t="s">
        <v>7</v>
      </c>
      <c r="B872" s="4">
        <v>43308</v>
      </c>
      <c r="C872" s="5">
        <f>f_dq_close(A872,B872,1)</f>
        <v>0.418</v>
      </c>
      <c r="D872" s="5">
        <f>f_nav_unit(A872,B872)</f>
        <v>0.36</v>
      </c>
      <c r="E872" s="5">
        <f>f_dq_discountratio(A872,B872)</f>
        <v>16.1111111111111</v>
      </c>
      <c r="F872" s="6">
        <f t="shared" si="13"/>
        <v>90</v>
      </c>
    </row>
    <row r="873" spans="1:6">
      <c r="A873" s="3" t="s">
        <v>7</v>
      </c>
      <c r="B873" s="4">
        <v>43311</v>
      </c>
      <c r="C873" s="5">
        <f>f_dq_close(A873,B873,1)</f>
        <v>0.39</v>
      </c>
      <c r="D873" s="5">
        <f>f_nav_unit(A873,B873)</f>
        <v>0.331</v>
      </c>
      <c r="E873" s="5">
        <f>f_dq_discountratio(A873,B873)</f>
        <v>17.8247734138973</v>
      </c>
      <c r="F873" s="6">
        <f t="shared" si="13"/>
        <v>92.4</v>
      </c>
    </row>
    <row r="874" spans="1:6">
      <c r="A874" s="3" t="s">
        <v>7</v>
      </c>
      <c r="B874" s="4">
        <v>43312</v>
      </c>
      <c r="C874" s="5">
        <f>f_dq_close(A874,B874,1)</f>
        <v>0.392</v>
      </c>
      <c r="D874" s="5">
        <f>f_nav_unit(A874,B874)</f>
        <v>0.333</v>
      </c>
      <c r="E874" s="5">
        <f>f_dq_discountratio(A874,B874)</f>
        <v>17.7177177177177</v>
      </c>
      <c r="F874" s="6">
        <f t="shared" si="13"/>
        <v>92.3</v>
      </c>
    </row>
    <row r="875" spans="1:6">
      <c r="A875" s="3" t="s">
        <v>7</v>
      </c>
      <c r="B875" s="4">
        <v>43313</v>
      </c>
      <c r="C875" s="5">
        <f>f_dq_close(A875,B875,1)</f>
        <v>0.366</v>
      </c>
      <c r="D875" s="5">
        <f>f_nav_unit(A875,B875)</f>
        <v>0.317</v>
      </c>
      <c r="E875" s="5">
        <f>f_dq_discountratio(A875,B875)</f>
        <v>15.4574132492113</v>
      </c>
      <c r="F875" s="6">
        <f t="shared" si="13"/>
        <v>88.4</v>
      </c>
    </row>
    <row r="876" spans="1:6">
      <c r="A876" s="3" t="s">
        <v>7</v>
      </c>
      <c r="B876" s="4">
        <v>43314</v>
      </c>
      <c r="C876" s="5">
        <f>f_dq_close(A876,B876,1)</f>
        <v>0.339</v>
      </c>
      <c r="D876" s="5">
        <f>f_nav_unit(A876,B876)</f>
        <v>0.291</v>
      </c>
      <c r="E876" s="5">
        <f>f_dq_discountratio(A876,B876)</f>
        <v>16.4948453608248</v>
      </c>
      <c r="F876" s="6">
        <f t="shared" si="13"/>
        <v>90.7</v>
      </c>
    </row>
    <row r="877" spans="1:6">
      <c r="A877" s="3" t="s">
        <v>7</v>
      </c>
      <c r="B877" s="4">
        <v>43315</v>
      </c>
      <c r="C877" s="5">
        <f>f_dq_close(A877,B877,1)</f>
        <v>0.305</v>
      </c>
      <c r="D877" s="5">
        <f>f_nav_unit(A877,B877)</f>
        <v>0.269</v>
      </c>
      <c r="E877" s="5">
        <f>f_dq_discountratio(A877,B877)</f>
        <v>13.3828996282528</v>
      </c>
      <c r="F877" s="6">
        <f t="shared" si="13"/>
        <v>85</v>
      </c>
    </row>
    <row r="878" spans="1:6">
      <c r="A878" s="3" t="s">
        <v>7</v>
      </c>
      <c r="B878" s="4">
        <v>43318</v>
      </c>
      <c r="C878" s="5">
        <f>f_dq_close(A878,B878,1)</f>
        <v>0.275</v>
      </c>
      <c r="D878" s="5">
        <f>f_nav_unit(A878,B878)</f>
        <v>0.236</v>
      </c>
      <c r="E878" s="5">
        <f>f_dq_discountratio(A878,B878)</f>
        <v>16.5254237288136</v>
      </c>
      <c r="F878" s="6">
        <f t="shared" si="13"/>
        <v>90.8</v>
      </c>
    </row>
    <row r="879" spans="1:6">
      <c r="A879" s="3" t="s">
        <v>7</v>
      </c>
      <c r="B879" s="4">
        <v>43319</v>
      </c>
      <c r="C879" s="5">
        <f>f_dq_close(A879,B879,1)</f>
        <v>0.277</v>
      </c>
      <c r="D879" s="5">
        <f>f_nav_unit(A879,B879)</f>
        <v>1</v>
      </c>
      <c r="E879" s="5">
        <f>f_dq_discountratio(A879,B879)</f>
        <v>-72.3</v>
      </c>
      <c r="F879" s="6">
        <f t="shared" si="13"/>
        <v>0</v>
      </c>
    </row>
    <row r="880" spans="1:6">
      <c r="A880" s="3" t="s">
        <v>7</v>
      </c>
      <c r="B880" s="4">
        <v>43320</v>
      </c>
      <c r="C880" s="5">
        <f>f_dq_close(A880,B880,1)</f>
        <v>0.277</v>
      </c>
      <c r="D880" s="5">
        <f>f_nav_unit(A880,B880)</f>
        <v>0.96</v>
      </c>
      <c r="E880" s="5">
        <f>f_dq_discountratio(A880,B880)</f>
        <v>0</v>
      </c>
      <c r="F880" s="6">
        <f t="shared" si="13"/>
        <v>32.5</v>
      </c>
    </row>
    <row r="881" spans="1:6">
      <c r="A881" s="3" t="s">
        <v>7</v>
      </c>
      <c r="B881" s="4">
        <v>43321</v>
      </c>
      <c r="C881" s="5">
        <f>f_dq_close(A881,B881,1)</f>
        <v>1.056</v>
      </c>
      <c r="D881" s="5">
        <f>f_nav_unit(A881,B881)</f>
        <v>1.02</v>
      </c>
      <c r="E881" s="5">
        <f>f_dq_discountratio(A881,B881)</f>
        <v>3.52941176470589</v>
      </c>
      <c r="F881" s="6">
        <f t="shared" si="13"/>
        <v>57.1</v>
      </c>
    </row>
    <row r="882" spans="1:6">
      <c r="A882" s="3" t="s">
        <v>7</v>
      </c>
      <c r="B882" s="4">
        <v>43322</v>
      </c>
      <c r="C882" s="5">
        <f>f_dq_close(A882,B882,1)</f>
        <v>1.071</v>
      </c>
      <c r="D882" s="5">
        <f>f_nav_unit(A882,B882)</f>
        <v>1.038</v>
      </c>
      <c r="E882" s="5">
        <f>f_dq_discountratio(A882,B882)</f>
        <v>3.17919075144508</v>
      </c>
      <c r="F882" s="6">
        <f t="shared" si="13"/>
        <v>55.5</v>
      </c>
    </row>
    <row r="883" spans="1:6">
      <c r="A883" s="3" t="s">
        <v>7</v>
      </c>
      <c r="B883" s="4">
        <v>43325</v>
      </c>
      <c r="C883" s="5">
        <f>f_dq_close(A883,B883,1)</f>
        <v>1.102</v>
      </c>
      <c r="D883" s="5">
        <f>f_nav_unit(A883,B883)</f>
        <v>1.061</v>
      </c>
      <c r="E883" s="5">
        <f>f_dq_discountratio(A883,B883)</f>
        <v>3.86427898209238</v>
      </c>
      <c r="F883" s="6">
        <f t="shared" si="13"/>
        <v>58.7</v>
      </c>
    </row>
    <row r="884" spans="1:6">
      <c r="A884" s="3" t="s">
        <v>7</v>
      </c>
      <c r="B884" s="4">
        <v>43326</v>
      </c>
      <c r="C884" s="5">
        <f>f_dq_close(A884,B884,1)</f>
        <v>1.087</v>
      </c>
      <c r="D884" s="5">
        <f>f_nav_unit(A884,B884)</f>
        <v>1.045</v>
      </c>
      <c r="E884" s="5">
        <f>f_dq_discountratio(A884,B884)</f>
        <v>4.01913875598086</v>
      </c>
      <c r="F884" s="6">
        <f t="shared" si="13"/>
        <v>59.7</v>
      </c>
    </row>
    <row r="885" spans="1:6">
      <c r="A885" s="3" t="s">
        <v>7</v>
      </c>
      <c r="B885" s="4">
        <v>43327</v>
      </c>
      <c r="C885" s="5">
        <f>f_dq_close(A885,B885,1)</f>
        <v>1.035</v>
      </c>
      <c r="D885" s="5">
        <f>f_nav_unit(A885,B885)</f>
        <v>0.987</v>
      </c>
      <c r="E885" s="5">
        <f>f_dq_discountratio(A885,B885)</f>
        <v>4.86322188449848</v>
      </c>
      <c r="F885" s="6">
        <f t="shared" si="13"/>
        <v>63.3</v>
      </c>
    </row>
    <row r="886" spans="1:6">
      <c r="A886" s="3" t="s">
        <v>7</v>
      </c>
      <c r="B886" s="4">
        <v>43328</v>
      </c>
      <c r="C886" s="5">
        <f>f_dq_close(A886,B886,1)</f>
        <v>1.021</v>
      </c>
      <c r="D886" s="5">
        <f>f_nav_unit(A886,B886)</f>
        <v>0.969</v>
      </c>
      <c r="E886" s="5">
        <f>f_dq_discountratio(A886,B886)</f>
        <v>5.36635706914343</v>
      </c>
      <c r="F886" s="6">
        <f t="shared" si="13"/>
        <v>65.7</v>
      </c>
    </row>
    <row r="887" spans="1:6">
      <c r="A887" s="3" t="s">
        <v>7</v>
      </c>
      <c r="B887" s="4">
        <v>43329</v>
      </c>
      <c r="C887" s="5">
        <f>f_dq_close(A887,B887,1)</f>
        <v>0.997</v>
      </c>
      <c r="D887" s="5">
        <f>f_nav_unit(A887,B887)</f>
        <v>0.931</v>
      </c>
      <c r="E887" s="5">
        <f>f_dq_discountratio(A887,B887)</f>
        <v>7.08915145005371</v>
      </c>
      <c r="F887" s="6">
        <f t="shared" si="13"/>
        <v>72.3</v>
      </c>
    </row>
    <row r="888" spans="1:6">
      <c r="A888" s="3" t="s">
        <v>7</v>
      </c>
      <c r="B888" s="4">
        <v>43332</v>
      </c>
      <c r="C888" s="5">
        <f>f_dq_close(A888,B888,1)</f>
        <v>1.001</v>
      </c>
      <c r="D888" s="5">
        <f>f_nav_unit(A888,B888)</f>
        <v>0.932</v>
      </c>
      <c r="E888" s="5">
        <f>f_dq_discountratio(A888,B888)</f>
        <v>7.40343347639483</v>
      </c>
      <c r="F888" s="6">
        <f t="shared" si="13"/>
        <v>73.5</v>
      </c>
    </row>
    <row r="889" spans="1:6">
      <c r="A889" s="3" t="s">
        <v>7</v>
      </c>
      <c r="B889" s="4">
        <v>43333</v>
      </c>
      <c r="C889" s="5">
        <f>f_dq_close(A889,B889,1)</f>
        <v>1.009</v>
      </c>
      <c r="D889" s="5">
        <f>f_nav_unit(A889,B889)</f>
        <v>0.958</v>
      </c>
      <c r="E889" s="5">
        <f>f_dq_discountratio(A889,B889)</f>
        <v>5.32359081419624</v>
      </c>
      <c r="F889" s="6">
        <f t="shared" si="13"/>
        <v>65.1</v>
      </c>
    </row>
    <row r="890" spans="1:6">
      <c r="A890" s="3" t="s">
        <v>7</v>
      </c>
      <c r="B890" s="4">
        <v>43334</v>
      </c>
      <c r="C890" s="5">
        <f>f_dq_close(A890,B890,1)</f>
        <v>0.982</v>
      </c>
      <c r="D890" s="5">
        <f>f_nav_unit(A890,B890)</f>
        <v>0.936</v>
      </c>
      <c r="E890" s="5">
        <f>f_dq_discountratio(A890,B890)</f>
        <v>4.9145299145299</v>
      </c>
      <c r="F890" s="6">
        <f t="shared" si="13"/>
        <v>63.7</v>
      </c>
    </row>
    <row r="891" spans="1:6">
      <c r="A891" s="3" t="s">
        <v>7</v>
      </c>
      <c r="B891" s="4">
        <v>43335</v>
      </c>
      <c r="C891" s="5">
        <f>f_dq_close(A891,B891,1)</f>
        <v>1.006</v>
      </c>
      <c r="D891" s="5">
        <f>f_nav_unit(A891,B891)</f>
        <v>0.956</v>
      </c>
      <c r="E891" s="5">
        <f>f_dq_discountratio(A891,B891)</f>
        <v>5.23012552301256</v>
      </c>
      <c r="F891" s="6">
        <f t="shared" si="13"/>
        <v>64.7</v>
      </c>
    </row>
    <row r="892" spans="1:6">
      <c r="A892" s="3" t="s">
        <v>7</v>
      </c>
      <c r="B892" s="4">
        <v>43336</v>
      </c>
      <c r="C892" s="5">
        <f>f_dq_close(A892,B892,1)</f>
        <v>0.999</v>
      </c>
      <c r="D892" s="5">
        <f>f_nav_unit(A892,B892)</f>
        <v>0.95</v>
      </c>
      <c r="E892" s="5">
        <f>f_dq_discountratio(A892,B892)</f>
        <v>5.15789473684212</v>
      </c>
      <c r="F892" s="6">
        <f t="shared" si="13"/>
        <v>64.4</v>
      </c>
    </row>
    <row r="893" spans="1:6">
      <c r="A893" s="3" t="s">
        <v>7</v>
      </c>
      <c r="B893" s="4">
        <v>43339</v>
      </c>
      <c r="C893" s="5">
        <f>f_dq_close(A893,B893,1)</f>
        <v>1.051</v>
      </c>
      <c r="D893" s="5">
        <f>f_nav_unit(A893,B893)</f>
        <v>1.001</v>
      </c>
      <c r="E893" s="5">
        <f>f_dq_discountratio(A893,B893)</f>
        <v>4.995004995005</v>
      </c>
      <c r="F893" s="6">
        <f t="shared" si="13"/>
        <v>64.2</v>
      </c>
    </row>
    <row r="894" spans="1:6">
      <c r="A894" s="3" t="s">
        <v>7</v>
      </c>
      <c r="B894" s="4">
        <v>43340</v>
      </c>
      <c r="C894" s="5">
        <f>f_dq_close(A894,B894,1)</f>
        <v>1.046</v>
      </c>
      <c r="D894" s="5">
        <f>f_nav_unit(A894,B894)</f>
        <v>0.999</v>
      </c>
      <c r="E894" s="5">
        <f>f_dq_discountratio(A894,B894)</f>
        <v>4.7047047047047</v>
      </c>
      <c r="F894" s="6">
        <f t="shared" si="13"/>
        <v>62.5</v>
      </c>
    </row>
    <row r="895" spans="1:6">
      <c r="A895" s="3" t="s">
        <v>7</v>
      </c>
      <c r="B895" s="4">
        <v>43341</v>
      </c>
      <c r="C895" s="5">
        <f>f_dq_close(A895,B895,1)</f>
        <v>1.03</v>
      </c>
      <c r="D895" s="5">
        <f>f_nav_unit(A895,B895)</f>
        <v>0.983</v>
      </c>
      <c r="E895" s="5">
        <f>f_dq_discountratio(A895,B895)</f>
        <v>4.78128179043744</v>
      </c>
      <c r="F895" s="6">
        <f t="shared" si="13"/>
        <v>63</v>
      </c>
    </row>
    <row r="896" spans="1:6">
      <c r="A896" s="3" t="s">
        <v>7</v>
      </c>
      <c r="B896" s="4">
        <v>43342</v>
      </c>
      <c r="C896" s="5">
        <f>f_dq_close(A896,B896,1)</f>
        <v>1.004</v>
      </c>
      <c r="D896" s="5">
        <f>f_nav_unit(A896,B896)</f>
        <v>0.953</v>
      </c>
      <c r="E896" s="5">
        <f>f_dq_discountratio(A896,B896)</f>
        <v>5.35152151101785</v>
      </c>
      <c r="F896" s="6">
        <f t="shared" si="13"/>
        <v>65.5</v>
      </c>
    </row>
    <row r="897" spans="1:6">
      <c r="A897" s="3" t="s">
        <v>7</v>
      </c>
      <c r="B897" s="4">
        <v>43343</v>
      </c>
      <c r="C897" s="5">
        <f>f_dq_close(A897,B897,1)</f>
        <v>0.985</v>
      </c>
      <c r="D897" s="5">
        <f>f_nav_unit(A897,B897)</f>
        <v>0.927</v>
      </c>
      <c r="E897" s="5">
        <f>f_dq_discountratio(A897,B897)</f>
        <v>6.25674217907226</v>
      </c>
      <c r="F897" s="6">
        <f t="shared" si="13"/>
        <v>69.1</v>
      </c>
    </row>
    <row r="898" spans="1:6">
      <c r="A898" s="3" t="s">
        <v>7</v>
      </c>
      <c r="B898" s="4">
        <v>43346</v>
      </c>
      <c r="C898" s="5">
        <f>f_dq_close(A898,B898,1)</f>
        <v>1.002</v>
      </c>
      <c r="D898" s="5">
        <f>f_nav_unit(A898,B898)</f>
        <v>0.936</v>
      </c>
      <c r="E898" s="5">
        <f>f_dq_discountratio(A898,B898)</f>
        <v>7.05128205128205</v>
      </c>
      <c r="F898" s="6">
        <f t="shared" si="13"/>
        <v>72.1</v>
      </c>
    </row>
    <row r="899" spans="1:6">
      <c r="A899" s="3" t="s">
        <v>7</v>
      </c>
      <c r="B899" s="4">
        <v>43347</v>
      </c>
      <c r="C899" s="5">
        <f>f_dq_close(A899,B899,1)</f>
        <v>1.012</v>
      </c>
      <c r="D899" s="5">
        <f>f_nav_unit(A899,B899)</f>
        <v>0.95</v>
      </c>
      <c r="E899" s="5">
        <f>f_dq_discountratio(A899,B899)</f>
        <v>6.52631578947369</v>
      </c>
      <c r="F899" s="6">
        <f t="shared" ref="F899:F962" si="14">PERCENTRANK($E$2:$E$1106,E899)*100</f>
        <v>70.3</v>
      </c>
    </row>
    <row r="900" spans="1:6">
      <c r="A900" s="3" t="s">
        <v>7</v>
      </c>
      <c r="B900" s="4">
        <v>43348</v>
      </c>
      <c r="C900" s="5">
        <f>f_dq_close(A900,B900,1)</f>
        <v>0.975</v>
      </c>
      <c r="D900" s="5">
        <f>f_nav_unit(A900,B900)</f>
        <v>0.918</v>
      </c>
      <c r="E900" s="5">
        <f>f_dq_discountratio(A900,B900)</f>
        <v>6.20915032679739</v>
      </c>
      <c r="F900" s="6">
        <f t="shared" si="14"/>
        <v>68.9</v>
      </c>
    </row>
    <row r="901" spans="1:6">
      <c r="A901" s="3" t="s">
        <v>7</v>
      </c>
      <c r="B901" s="4">
        <v>43349</v>
      </c>
      <c r="C901" s="5">
        <f>f_dq_close(A901,B901,1)</f>
        <v>0.978</v>
      </c>
      <c r="D901" s="5">
        <f>f_nav_unit(A901,B901)</f>
        <v>0.91</v>
      </c>
      <c r="E901" s="5">
        <f>f_dq_discountratio(A901,B901)</f>
        <v>7.47252747252747</v>
      </c>
      <c r="F901" s="6">
        <f t="shared" si="14"/>
        <v>73.9</v>
      </c>
    </row>
    <row r="902" spans="1:6">
      <c r="A902" s="3" t="s">
        <v>7</v>
      </c>
      <c r="B902" s="4">
        <v>43350</v>
      </c>
      <c r="C902" s="5">
        <f>f_dq_close(A902,B902,1)</f>
        <v>0.982</v>
      </c>
      <c r="D902" s="5">
        <f>f_nav_unit(A902,B902)</f>
        <v>0.912</v>
      </c>
      <c r="E902" s="5">
        <f>f_dq_discountratio(A902,B902)</f>
        <v>7.67543859649122</v>
      </c>
      <c r="F902" s="6">
        <f t="shared" si="14"/>
        <v>74.6</v>
      </c>
    </row>
    <row r="903" spans="1:6">
      <c r="A903" s="3" t="s">
        <v>7</v>
      </c>
      <c r="B903" s="4">
        <v>43353</v>
      </c>
      <c r="C903" s="5">
        <f>f_dq_close(A903,B903,1)</f>
        <v>0.925</v>
      </c>
      <c r="D903" s="5">
        <f>f_nav_unit(A903,B903)</f>
        <v>0.863</v>
      </c>
      <c r="E903" s="5">
        <f>f_dq_discountratio(A903,B903)</f>
        <v>7.18424101969872</v>
      </c>
      <c r="F903" s="6">
        <f t="shared" si="14"/>
        <v>72.8</v>
      </c>
    </row>
    <row r="904" spans="1:6">
      <c r="A904" s="3" t="s">
        <v>7</v>
      </c>
      <c r="B904" s="4">
        <v>43354</v>
      </c>
      <c r="C904" s="5">
        <f>f_dq_close(A904,B904,1)</f>
        <v>0.934</v>
      </c>
      <c r="D904" s="5">
        <f>f_nav_unit(A904,B904)</f>
        <v>0.869</v>
      </c>
      <c r="E904" s="5">
        <f>f_dq_discountratio(A904,B904)</f>
        <v>7.47986191024166</v>
      </c>
      <c r="F904" s="6">
        <f t="shared" si="14"/>
        <v>74</v>
      </c>
    </row>
    <row r="905" spans="1:6">
      <c r="A905" s="3" t="s">
        <v>7</v>
      </c>
      <c r="B905" s="4">
        <v>43355</v>
      </c>
      <c r="C905" s="5">
        <f>f_dq_close(A905,B905,1)</f>
        <v>0.935</v>
      </c>
      <c r="D905" s="5">
        <f>f_nav_unit(A905,B905)</f>
        <v>0.857</v>
      </c>
      <c r="E905" s="5">
        <f>f_dq_discountratio(A905,B905)</f>
        <v>9.1015169194866</v>
      </c>
      <c r="F905" s="6">
        <f t="shared" si="14"/>
        <v>78.3</v>
      </c>
    </row>
    <row r="906" spans="1:6">
      <c r="A906" s="3" t="s">
        <v>7</v>
      </c>
      <c r="B906" s="4">
        <v>43356</v>
      </c>
      <c r="C906" s="5">
        <f>f_dq_close(A906,B906,1)</f>
        <v>0.956</v>
      </c>
      <c r="D906" s="5">
        <f>f_nav_unit(A906,B906)</f>
        <v>0.863</v>
      </c>
      <c r="E906" s="5">
        <f>f_dq_discountratio(A906,B906)</f>
        <v>10.7763615295481</v>
      </c>
      <c r="F906" s="6">
        <f t="shared" si="14"/>
        <v>81</v>
      </c>
    </row>
    <row r="907" spans="1:6">
      <c r="A907" s="3" t="s">
        <v>7</v>
      </c>
      <c r="B907" s="4">
        <v>43357</v>
      </c>
      <c r="C907" s="5">
        <f>f_dq_close(A907,B907,1)</f>
        <v>0.917</v>
      </c>
      <c r="D907" s="5">
        <f>f_nav_unit(A907,B907)</f>
        <v>0.835</v>
      </c>
      <c r="E907" s="5">
        <f>f_dq_discountratio(A907,B907)</f>
        <v>9.82035928143714</v>
      </c>
      <c r="F907" s="6">
        <f t="shared" si="14"/>
        <v>79.6</v>
      </c>
    </row>
    <row r="908" spans="1:6">
      <c r="A908" s="3" t="s">
        <v>7</v>
      </c>
      <c r="B908" s="4">
        <v>43360</v>
      </c>
      <c r="C908" s="5">
        <f>f_dq_close(A908,B908,1)</f>
        <v>0.878</v>
      </c>
      <c r="D908" s="5">
        <f>f_nav_unit(A908,B908)</f>
        <v>0.815</v>
      </c>
      <c r="E908" s="5">
        <f>f_dq_discountratio(A908,B908)</f>
        <v>7.73006134969325</v>
      </c>
      <c r="F908" s="6">
        <f t="shared" si="14"/>
        <v>75</v>
      </c>
    </row>
    <row r="909" spans="1:6">
      <c r="A909" s="3" t="s">
        <v>7</v>
      </c>
      <c r="B909" s="4">
        <v>43361</v>
      </c>
      <c r="C909" s="5">
        <f>f_dq_close(A909,B909,1)</f>
        <v>0.917</v>
      </c>
      <c r="D909" s="5">
        <f>f_nav_unit(A909,B909)</f>
        <v>0.846</v>
      </c>
      <c r="E909" s="5">
        <f>f_dq_discountratio(A909,B909)</f>
        <v>8.39243498817968</v>
      </c>
      <c r="F909" s="6">
        <f t="shared" si="14"/>
        <v>76.7</v>
      </c>
    </row>
    <row r="910" spans="1:6">
      <c r="A910" s="3" t="s">
        <v>7</v>
      </c>
      <c r="B910" s="4">
        <v>43362</v>
      </c>
      <c r="C910" s="5">
        <f>f_dq_close(A910,B910,1)</f>
        <v>0.918</v>
      </c>
      <c r="D910" s="5">
        <f>f_nav_unit(A910,B910)</f>
        <v>0.864</v>
      </c>
      <c r="E910" s="5">
        <f>f_dq_discountratio(A910,B910)</f>
        <v>6.25</v>
      </c>
      <c r="F910" s="6">
        <f t="shared" si="14"/>
        <v>69</v>
      </c>
    </row>
    <row r="911" spans="1:6">
      <c r="A911" s="3" t="s">
        <v>7</v>
      </c>
      <c r="B911" s="4">
        <v>43363</v>
      </c>
      <c r="C911" s="5">
        <f>f_dq_close(A911,B911,1)</f>
        <v>0.91</v>
      </c>
      <c r="D911" s="5">
        <f>f_nav_unit(A911,B911)</f>
        <v>0.858</v>
      </c>
      <c r="E911" s="5">
        <f>f_dq_discountratio(A911,B911)</f>
        <v>6.06060606060606</v>
      </c>
      <c r="F911" s="6">
        <f t="shared" si="14"/>
        <v>68.4</v>
      </c>
    </row>
    <row r="912" spans="1:6">
      <c r="A912" s="3" t="s">
        <v>7</v>
      </c>
      <c r="B912" s="4">
        <v>43364</v>
      </c>
      <c r="C912" s="5">
        <f>f_dq_close(A912,B912,1)</f>
        <v>0.937</v>
      </c>
      <c r="D912" s="5">
        <f>f_nav_unit(A912,B912)</f>
        <v>0.886</v>
      </c>
      <c r="E912" s="5">
        <f>f_dq_discountratio(A912,B912)</f>
        <v>5.75620767494358</v>
      </c>
      <c r="F912" s="6">
        <f t="shared" si="14"/>
        <v>67.1</v>
      </c>
    </row>
    <row r="913" spans="1:6">
      <c r="A913" s="3" t="s">
        <v>7</v>
      </c>
      <c r="B913" s="4">
        <v>43368</v>
      </c>
      <c r="C913" s="5">
        <f>f_dq_close(A913,B913,1)</f>
        <v>0.93</v>
      </c>
      <c r="D913" s="5">
        <f>f_nav_unit(A913,B913)</f>
        <v>0.879</v>
      </c>
      <c r="E913" s="5">
        <f>f_dq_discountratio(A913,B913)</f>
        <v>5.80204778156996</v>
      </c>
      <c r="F913" s="6">
        <f t="shared" si="14"/>
        <v>67.3</v>
      </c>
    </row>
    <row r="914" spans="1:6">
      <c r="A914" s="3" t="s">
        <v>7</v>
      </c>
      <c r="B914" s="4">
        <v>43369</v>
      </c>
      <c r="C914" s="5">
        <f>f_dq_close(A914,B914,1)</f>
        <v>0.948</v>
      </c>
      <c r="D914" s="5">
        <f>f_nav_unit(A914,B914)</f>
        <v>0.897</v>
      </c>
      <c r="E914" s="5">
        <f>f_dq_discountratio(A914,B914)</f>
        <v>5.68561872909699</v>
      </c>
      <c r="F914" s="6">
        <f t="shared" si="14"/>
        <v>66.8</v>
      </c>
    </row>
    <row r="915" spans="1:6">
      <c r="A915" s="3" t="s">
        <v>7</v>
      </c>
      <c r="B915" s="4">
        <v>43370</v>
      </c>
      <c r="C915" s="5">
        <f>f_dq_close(A915,B915,1)</f>
        <v>0.927</v>
      </c>
      <c r="D915" s="5">
        <f>f_nav_unit(A915,B915)</f>
        <v>0.871</v>
      </c>
      <c r="E915" s="5">
        <f>f_dq_discountratio(A915,B915)</f>
        <v>6.42939150401838</v>
      </c>
      <c r="F915" s="6">
        <f t="shared" si="14"/>
        <v>69.3</v>
      </c>
    </row>
    <row r="916" spans="1:6">
      <c r="A916" s="3" t="s">
        <v>7</v>
      </c>
      <c r="B916" s="4">
        <v>43371</v>
      </c>
      <c r="C916" s="5">
        <f>f_dq_close(A916,B916,1)</f>
        <v>0.946</v>
      </c>
      <c r="D916" s="5">
        <f>f_nav_unit(A916,B916)</f>
        <v>0.885</v>
      </c>
      <c r="E916" s="5">
        <f>f_dq_discountratio(A916,B916)</f>
        <v>6.89265536723163</v>
      </c>
      <c r="F916" s="6">
        <f t="shared" si="14"/>
        <v>71.8</v>
      </c>
    </row>
    <row r="917" spans="1:6">
      <c r="A917" s="3" t="s">
        <v>7</v>
      </c>
      <c r="B917" s="4">
        <v>43381</v>
      </c>
      <c r="C917" s="5">
        <f>f_dq_close(A917,B917,1)</f>
        <v>0.871</v>
      </c>
      <c r="D917" s="5">
        <f>f_nav_unit(A917,B917)</f>
        <v>0.814</v>
      </c>
      <c r="E917" s="5">
        <f>f_dq_discountratio(A917,B917)</f>
        <v>7.00245700245701</v>
      </c>
      <c r="F917" s="6">
        <f t="shared" si="14"/>
        <v>72.1</v>
      </c>
    </row>
    <row r="918" spans="1:6">
      <c r="A918" s="3" t="s">
        <v>7</v>
      </c>
      <c r="B918" s="4">
        <v>43382</v>
      </c>
      <c r="C918" s="5">
        <f>f_dq_close(A918,B918,1)</f>
        <v>0.863</v>
      </c>
      <c r="D918" s="5">
        <f>f_nav_unit(A918,B918)</f>
        <v>0.804</v>
      </c>
      <c r="E918" s="5">
        <f>f_dq_discountratio(A918,B918)</f>
        <v>7.33830845771144</v>
      </c>
      <c r="F918" s="6">
        <f t="shared" si="14"/>
        <v>73.3</v>
      </c>
    </row>
    <row r="919" spans="1:6">
      <c r="A919" s="3" t="s">
        <v>7</v>
      </c>
      <c r="B919" s="4">
        <v>43383</v>
      </c>
      <c r="C919" s="5">
        <f>f_dq_close(A919,B919,1)</f>
        <v>0.868</v>
      </c>
      <c r="D919" s="5">
        <f>f_nav_unit(A919,B919)</f>
        <v>0.805</v>
      </c>
      <c r="E919" s="5">
        <f>f_dq_discountratio(A919,B919)</f>
        <v>7.82608695652174</v>
      </c>
      <c r="F919" s="6">
        <f t="shared" si="14"/>
        <v>75.4</v>
      </c>
    </row>
    <row r="920" spans="1:6">
      <c r="A920" s="3" t="s">
        <v>7</v>
      </c>
      <c r="B920" s="4">
        <v>43384</v>
      </c>
      <c r="C920" s="5">
        <f>f_dq_close(A920,B920,1)</f>
        <v>0.781</v>
      </c>
      <c r="D920" s="5">
        <f>f_nav_unit(A920,B920)</f>
        <v>0.701</v>
      </c>
      <c r="E920" s="5">
        <f>f_dq_discountratio(A920,B920)</f>
        <v>11.4122681883024</v>
      </c>
      <c r="F920" s="6">
        <f t="shared" si="14"/>
        <v>82.2</v>
      </c>
    </row>
    <row r="921" spans="1:6">
      <c r="A921" s="3" t="s">
        <v>7</v>
      </c>
      <c r="B921" s="4">
        <v>43385</v>
      </c>
      <c r="C921" s="5">
        <f>f_dq_close(A921,B921,1)</f>
        <v>0.771</v>
      </c>
      <c r="D921" s="5">
        <f>f_nav_unit(A921,B921)</f>
        <v>0.707</v>
      </c>
      <c r="E921" s="5">
        <f>f_dq_discountratio(A921,B921)</f>
        <v>9.05233380480905</v>
      </c>
      <c r="F921" s="6">
        <f t="shared" si="14"/>
        <v>78.1</v>
      </c>
    </row>
    <row r="922" spans="1:6">
      <c r="A922" s="3" t="s">
        <v>7</v>
      </c>
      <c r="B922" s="4">
        <v>43388</v>
      </c>
      <c r="C922" s="5">
        <f>f_dq_close(A922,B922,1)</f>
        <v>0.734</v>
      </c>
      <c r="D922" s="5">
        <f>f_nav_unit(A922,B922)</f>
        <v>0.685</v>
      </c>
      <c r="E922" s="5">
        <f>f_dq_discountratio(A922,B922)</f>
        <v>7.15328467153284</v>
      </c>
      <c r="F922" s="6">
        <f t="shared" si="14"/>
        <v>72.5</v>
      </c>
    </row>
    <row r="923" spans="1:6">
      <c r="A923" s="3" t="s">
        <v>7</v>
      </c>
      <c r="B923" s="4">
        <v>43389</v>
      </c>
      <c r="C923" s="5">
        <f>f_dq_close(A923,B923,1)</f>
        <v>0.697</v>
      </c>
      <c r="D923" s="5">
        <f>f_nav_unit(A923,B923)</f>
        <v>0.647</v>
      </c>
      <c r="E923" s="5">
        <f>f_dq_discountratio(A923,B923)</f>
        <v>7.72797527047913</v>
      </c>
      <c r="F923" s="6">
        <f t="shared" si="14"/>
        <v>74.9</v>
      </c>
    </row>
    <row r="924" spans="1:6">
      <c r="A924" s="3" t="s">
        <v>7</v>
      </c>
      <c r="B924" s="4">
        <v>43390</v>
      </c>
      <c r="C924" s="5">
        <f>f_dq_close(A924,B924,1)</f>
        <v>0.726</v>
      </c>
      <c r="D924" s="5">
        <f>f_nav_unit(A924,B924)</f>
        <v>0.668</v>
      </c>
      <c r="E924" s="5">
        <f>f_dq_discountratio(A924,B924)</f>
        <v>8.68263473053892</v>
      </c>
      <c r="F924" s="6">
        <f t="shared" si="14"/>
        <v>77.4</v>
      </c>
    </row>
    <row r="925" spans="1:6">
      <c r="A925" s="3" t="s">
        <v>7</v>
      </c>
      <c r="B925" s="4">
        <v>43391</v>
      </c>
      <c r="C925" s="5">
        <f>f_dq_close(A925,B925,1)</f>
        <v>0.705</v>
      </c>
      <c r="D925" s="5">
        <f>f_nav_unit(A925,B925)</f>
        <v>0.636</v>
      </c>
      <c r="E925" s="5">
        <f>f_dq_discountratio(A925,B925)</f>
        <v>10.8490566037736</v>
      </c>
      <c r="F925" s="6">
        <f t="shared" si="14"/>
        <v>81.2</v>
      </c>
    </row>
    <row r="926" spans="1:6">
      <c r="A926" s="3" t="s">
        <v>7</v>
      </c>
      <c r="B926" s="4">
        <v>43392</v>
      </c>
      <c r="C926" s="5">
        <f>f_dq_close(A926,B926,1)</f>
        <v>0.75</v>
      </c>
      <c r="D926" s="5">
        <f>f_nav_unit(A926,B926)</f>
        <v>0.694</v>
      </c>
      <c r="E926" s="5">
        <f>f_dq_discountratio(A926,B926)</f>
        <v>8.06916426512969</v>
      </c>
      <c r="F926" s="6">
        <f t="shared" si="14"/>
        <v>76</v>
      </c>
    </row>
    <row r="927" spans="1:6">
      <c r="A927" s="3" t="s">
        <v>7</v>
      </c>
      <c r="B927" s="4">
        <v>43395</v>
      </c>
      <c r="C927" s="5">
        <f>f_dq_close(A927,B927,1)</f>
        <v>0.825</v>
      </c>
      <c r="D927" s="5">
        <f>f_nav_unit(A927,B927)</f>
        <v>0.774</v>
      </c>
      <c r="E927" s="5">
        <f>f_dq_discountratio(A927,B927)</f>
        <v>6.58914728682169</v>
      </c>
      <c r="F927" s="6">
        <f t="shared" si="14"/>
        <v>70.6</v>
      </c>
    </row>
    <row r="928" spans="1:6">
      <c r="A928" s="3" t="s">
        <v>7</v>
      </c>
      <c r="B928" s="4">
        <v>43396</v>
      </c>
      <c r="C928" s="5">
        <f>f_dq_close(A928,B928,1)</f>
        <v>0.792</v>
      </c>
      <c r="D928" s="5">
        <f>f_nav_unit(A928,B928)</f>
        <v>0.746</v>
      </c>
      <c r="E928" s="5">
        <f>f_dq_discountratio(A928,B928)</f>
        <v>6.1662198391421</v>
      </c>
      <c r="F928" s="6">
        <f t="shared" si="14"/>
        <v>68.6</v>
      </c>
    </row>
    <row r="929" spans="1:6">
      <c r="A929" s="3" t="s">
        <v>7</v>
      </c>
      <c r="B929" s="4">
        <v>43397</v>
      </c>
      <c r="C929" s="5">
        <f>f_dq_close(A929,B929,1)</f>
        <v>0.791</v>
      </c>
      <c r="D929" s="5">
        <f>f_nav_unit(A929,B929)</f>
        <v>0.738</v>
      </c>
      <c r="E929" s="5">
        <f>f_dq_discountratio(A929,B929)</f>
        <v>7.18157181571817</v>
      </c>
      <c r="F929" s="6">
        <f t="shared" si="14"/>
        <v>72.7</v>
      </c>
    </row>
    <row r="930" spans="1:6">
      <c r="A930" s="3" t="s">
        <v>7</v>
      </c>
      <c r="B930" s="4">
        <v>43398</v>
      </c>
      <c r="C930" s="5">
        <f>f_dq_close(A930,B930,1)</f>
        <v>0.785</v>
      </c>
      <c r="D930" s="5">
        <f>f_nav_unit(A930,B930)</f>
        <v>0.725</v>
      </c>
      <c r="E930" s="5">
        <f>f_dq_discountratio(A930,B930)</f>
        <v>8.27586206896553</v>
      </c>
      <c r="F930" s="6">
        <f t="shared" si="14"/>
        <v>76.3</v>
      </c>
    </row>
    <row r="931" spans="1:6">
      <c r="A931" s="3" t="s">
        <v>7</v>
      </c>
      <c r="B931" s="4">
        <v>43399</v>
      </c>
      <c r="C931" s="5">
        <f>f_dq_close(A931,B931,1)</f>
        <v>0.764</v>
      </c>
      <c r="D931" s="5">
        <f>f_nav_unit(A931,B931)</f>
        <v>0.713</v>
      </c>
      <c r="E931" s="5">
        <f>f_dq_discountratio(A931,B931)</f>
        <v>7.15287517531558</v>
      </c>
      <c r="F931" s="6">
        <f t="shared" si="14"/>
        <v>72.4</v>
      </c>
    </row>
    <row r="932" spans="1:6">
      <c r="A932" s="3" t="s">
        <v>7</v>
      </c>
      <c r="B932" s="4">
        <v>43402</v>
      </c>
      <c r="C932" s="5">
        <f>f_dq_close(A932,B932,1)</f>
        <v>0.75</v>
      </c>
      <c r="D932" s="5">
        <f>f_nav_unit(A932,B932)</f>
        <v>0.697</v>
      </c>
      <c r="E932" s="5">
        <f>f_dq_discountratio(A932,B932)</f>
        <v>7.60401721664277</v>
      </c>
      <c r="F932" s="6">
        <f t="shared" si="14"/>
        <v>74.5</v>
      </c>
    </row>
    <row r="933" spans="1:6">
      <c r="A933" s="3" t="s">
        <v>7</v>
      </c>
      <c r="B933" s="4">
        <v>43403</v>
      </c>
      <c r="C933" s="5">
        <f>f_dq_close(A933,B933,1)</f>
        <v>0.772</v>
      </c>
      <c r="D933" s="5">
        <f>f_nav_unit(A933,B933)</f>
        <v>0.711</v>
      </c>
      <c r="E933" s="5">
        <f>f_dq_discountratio(A933,B933)</f>
        <v>8.57946554149087</v>
      </c>
      <c r="F933" s="6">
        <f t="shared" si="14"/>
        <v>77.2</v>
      </c>
    </row>
    <row r="934" spans="1:6">
      <c r="A934" s="3" t="s">
        <v>7</v>
      </c>
      <c r="B934" s="4">
        <v>43404</v>
      </c>
      <c r="C934" s="5">
        <f>f_dq_close(A934,B934,1)</f>
        <v>0.787</v>
      </c>
      <c r="D934" s="5">
        <f>f_nav_unit(A934,B934)</f>
        <v>0.729</v>
      </c>
      <c r="E934" s="5">
        <f>f_dq_discountratio(A934,B934)</f>
        <v>7.95610425240056</v>
      </c>
      <c r="F934" s="6">
        <f t="shared" si="14"/>
        <v>75.8</v>
      </c>
    </row>
    <row r="935" spans="1:6">
      <c r="A935" s="3" t="s">
        <v>7</v>
      </c>
      <c r="B935" s="4">
        <v>43405</v>
      </c>
      <c r="C935" s="5">
        <f>f_dq_close(A935,B935,1)</f>
        <v>0.794</v>
      </c>
      <c r="D935" s="5">
        <f>f_nav_unit(A935,B935)</f>
        <v>0.74</v>
      </c>
      <c r="E935" s="5">
        <f>f_dq_discountratio(A935,B935)</f>
        <v>7.29729729729731</v>
      </c>
      <c r="F935" s="6">
        <f t="shared" si="14"/>
        <v>73.2</v>
      </c>
    </row>
    <row r="936" spans="1:6">
      <c r="A936" s="3" t="s">
        <v>7</v>
      </c>
      <c r="B936" s="4">
        <v>43406</v>
      </c>
      <c r="C936" s="5">
        <f>f_dq_close(A936,B936,1)</f>
        <v>0.873</v>
      </c>
      <c r="D936" s="5">
        <f>f_nav_unit(A936,B936)</f>
        <v>0.81</v>
      </c>
      <c r="E936" s="5">
        <f>f_dq_discountratio(A936,B936)</f>
        <v>7.77777777777777</v>
      </c>
      <c r="F936" s="6">
        <f t="shared" si="14"/>
        <v>75.2</v>
      </c>
    </row>
    <row r="937" spans="1:6">
      <c r="A937" s="3" t="s">
        <v>7</v>
      </c>
      <c r="B937" s="4">
        <v>43409</v>
      </c>
      <c r="C937" s="5">
        <f>f_dq_close(A937,B937,1)</f>
        <v>0.858</v>
      </c>
      <c r="D937" s="5">
        <f>f_nav_unit(A937,B937)</f>
        <v>0.81</v>
      </c>
      <c r="E937" s="5">
        <f>f_dq_discountratio(A937,B937)</f>
        <v>5.92592592592591</v>
      </c>
      <c r="F937" s="6">
        <f t="shared" si="14"/>
        <v>67.9</v>
      </c>
    </row>
    <row r="938" spans="1:6">
      <c r="A938" s="3" t="s">
        <v>7</v>
      </c>
      <c r="B938" s="4">
        <v>43410</v>
      </c>
      <c r="C938" s="5">
        <f>f_dq_close(A938,B938,1)</f>
        <v>0.849</v>
      </c>
      <c r="D938" s="5">
        <f>f_nav_unit(A938,B938)</f>
        <v>0.806</v>
      </c>
      <c r="E938" s="5">
        <f>f_dq_discountratio(A938,B938)</f>
        <v>5.33498759305211</v>
      </c>
      <c r="F938" s="6">
        <f t="shared" si="14"/>
        <v>65.3</v>
      </c>
    </row>
    <row r="939" spans="1:6">
      <c r="A939" s="3" t="s">
        <v>7</v>
      </c>
      <c r="B939" s="4">
        <v>43411</v>
      </c>
      <c r="C939" s="5">
        <f>f_dq_close(A939,B939,1)</f>
        <v>0.842</v>
      </c>
      <c r="D939" s="5">
        <f>f_nav_unit(A939,B939)</f>
        <v>0.802</v>
      </c>
      <c r="E939" s="5">
        <f>f_dq_discountratio(A939,B939)</f>
        <v>4.98753117206983</v>
      </c>
      <c r="F939" s="6">
        <f t="shared" si="14"/>
        <v>64.1</v>
      </c>
    </row>
    <row r="940" spans="1:6">
      <c r="A940" s="3" t="s">
        <v>7</v>
      </c>
      <c r="B940" s="4">
        <v>43412</v>
      </c>
      <c r="C940" s="5">
        <f>f_dq_close(A940,B940,1)</f>
        <v>0.815</v>
      </c>
      <c r="D940" s="5">
        <f>f_nav_unit(A940,B940)</f>
        <v>0.781</v>
      </c>
      <c r="E940" s="5">
        <f>f_dq_discountratio(A940,B940)</f>
        <v>4.35339308578744</v>
      </c>
      <c r="F940" s="6">
        <f t="shared" si="14"/>
        <v>61.3</v>
      </c>
    </row>
    <row r="941" spans="1:6">
      <c r="A941" s="3" t="s">
        <v>7</v>
      </c>
      <c r="B941" s="4">
        <v>43413</v>
      </c>
      <c r="C941" s="5">
        <f>f_dq_close(A941,B941,1)</f>
        <v>0.816</v>
      </c>
      <c r="D941" s="5">
        <f>f_nav_unit(A941,B941)</f>
        <v>0.771</v>
      </c>
      <c r="E941" s="5">
        <f>f_dq_discountratio(A941,B941)</f>
        <v>5.83657587548638</v>
      </c>
      <c r="F941" s="6">
        <f t="shared" si="14"/>
        <v>67.5</v>
      </c>
    </row>
    <row r="942" spans="1:6">
      <c r="A942" s="3" t="s">
        <v>7</v>
      </c>
      <c r="B942" s="4">
        <v>43416</v>
      </c>
      <c r="C942" s="5">
        <f>f_dq_close(A942,B942,1)</f>
        <v>0.885</v>
      </c>
      <c r="D942" s="5">
        <f>f_nav_unit(A942,B942)</f>
        <v>0.829</v>
      </c>
      <c r="E942" s="5">
        <f>f_dq_discountratio(A942,B942)</f>
        <v>6.75512665862485</v>
      </c>
      <c r="F942" s="6">
        <f t="shared" si="14"/>
        <v>71.3</v>
      </c>
    </row>
    <row r="943" spans="1:6">
      <c r="A943" s="3" t="s">
        <v>7</v>
      </c>
      <c r="B943" s="4">
        <v>43417</v>
      </c>
      <c r="C943" s="5">
        <f>f_dq_close(A943,B943,1)</f>
        <v>0.908</v>
      </c>
      <c r="D943" s="5">
        <f>f_nav_unit(A943,B943)</f>
        <v>0.857</v>
      </c>
      <c r="E943" s="5">
        <f>f_dq_discountratio(A943,B943)</f>
        <v>5.95099183197201</v>
      </c>
      <c r="F943" s="6">
        <f t="shared" si="14"/>
        <v>68.1</v>
      </c>
    </row>
    <row r="944" spans="1:6">
      <c r="A944" s="3" t="s">
        <v>7</v>
      </c>
      <c r="B944" s="4">
        <v>43418</v>
      </c>
      <c r="C944" s="5">
        <f>f_dq_close(A944,B944,1)</f>
        <v>0.891</v>
      </c>
      <c r="D944" s="5">
        <f>f_nav_unit(A944,B944)</f>
        <v>0.849</v>
      </c>
      <c r="E944" s="5">
        <f>f_dq_discountratio(A944,B944)</f>
        <v>4.94699646643111</v>
      </c>
      <c r="F944" s="6">
        <f t="shared" si="14"/>
        <v>63.8</v>
      </c>
    </row>
    <row r="945" spans="1:6">
      <c r="A945" s="3" t="s">
        <v>7</v>
      </c>
      <c r="B945" s="4">
        <v>43419</v>
      </c>
      <c r="C945" s="5">
        <f>f_dq_close(A945,B945,1)</f>
        <v>0.918</v>
      </c>
      <c r="D945" s="5">
        <f>f_nav_unit(A945,B945)</f>
        <v>0.875</v>
      </c>
      <c r="E945" s="5">
        <f>f_dq_discountratio(A945,B945)</f>
        <v>4.91428571428572</v>
      </c>
      <c r="F945" s="6">
        <f t="shared" si="14"/>
        <v>63.6</v>
      </c>
    </row>
    <row r="946" spans="1:6">
      <c r="A946" s="3" t="s">
        <v>7</v>
      </c>
      <c r="B946" s="4">
        <v>43420</v>
      </c>
      <c r="C946" s="5">
        <f>f_dq_close(A946,B946,1)</f>
        <v>0.906</v>
      </c>
      <c r="D946" s="5">
        <f>f_nav_unit(A946,B946)</f>
        <v>0.87</v>
      </c>
      <c r="E946" s="5">
        <f>f_dq_discountratio(A946,B946)</f>
        <v>4.13793103448277</v>
      </c>
      <c r="F946" s="6">
        <f t="shared" si="14"/>
        <v>60.5</v>
      </c>
    </row>
    <row r="947" spans="1:6">
      <c r="A947" s="3" t="s">
        <v>7</v>
      </c>
      <c r="B947" s="4">
        <v>43423</v>
      </c>
      <c r="C947" s="5">
        <f>f_dq_close(A947,B947,1)</f>
        <v>0.89</v>
      </c>
      <c r="D947" s="5">
        <f>f_nav_unit(A947,B947)</f>
        <v>0.86</v>
      </c>
      <c r="E947" s="5">
        <f>f_dq_discountratio(A947,B947)</f>
        <v>3.48837209302326</v>
      </c>
      <c r="F947" s="6">
        <f t="shared" si="14"/>
        <v>56.9</v>
      </c>
    </row>
    <row r="948" spans="1:6">
      <c r="A948" s="3" t="s">
        <v>7</v>
      </c>
      <c r="B948" s="4">
        <v>43424</v>
      </c>
      <c r="C948" s="5">
        <f>f_dq_close(A948,B948,1)</f>
        <v>0.844</v>
      </c>
      <c r="D948" s="5">
        <f>f_nav_unit(A948,B948)</f>
        <v>0.81</v>
      </c>
      <c r="E948" s="5">
        <f>f_dq_discountratio(A948,B948)</f>
        <v>4.19753086419752</v>
      </c>
      <c r="F948" s="6">
        <f t="shared" si="14"/>
        <v>60.7</v>
      </c>
    </row>
    <row r="949" spans="1:6">
      <c r="A949" s="3" t="s">
        <v>7</v>
      </c>
      <c r="B949" s="4">
        <v>43425</v>
      </c>
      <c r="C949" s="5">
        <f>f_dq_close(A949,B949,1)</f>
        <v>0.852</v>
      </c>
      <c r="D949" s="5">
        <f>f_nav_unit(A949,B949)</f>
        <v>0.82</v>
      </c>
      <c r="E949" s="5">
        <f>f_dq_discountratio(A949,B949)</f>
        <v>3.90243902439025</v>
      </c>
      <c r="F949" s="6">
        <f t="shared" si="14"/>
        <v>59</v>
      </c>
    </row>
    <row r="950" spans="1:6">
      <c r="A950" s="3" t="s">
        <v>7</v>
      </c>
      <c r="B950" s="4">
        <v>43426</v>
      </c>
      <c r="C950" s="5">
        <f>f_dq_close(A950,B950,1)</f>
        <v>0.838</v>
      </c>
      <c r="D950" s="5">
        <f>f_nav_unit(A950,B950)</f>
        <v>0.808</v>
      </c>
      <c r="E950" s="5">
        <f>f_dq_discountratio(A950,B950)</f>
        <v>3.71287128712869</v>
      </c>
      <c r="F950" s="6">
        <f t="shared" si="14"/>
        <v>58.1</v>
      </c>
    </row>
    <row r="951" spans="1:6">
      <c r="A951" s="3" t="s">
        <v>7</v>
      </c>
      <c r="B951" s="4">
        <v>43427</v>
      </c>
      <c r="C951" s="5">
        <f>f_dq_close(A951,B951,1)</f>
        <v>0.776</v>
      </c>
      <c r="D951" s="5">
        <f>f_nav_unit(A951,B951)</f>
        <v>0.751</v>
      </c>
      <c r="E951" s="5">
        <f>f_dq_discountratio(A951,B951)</f>
        <v>3.32889480692411</v>
      </c>
      <c r="F951" s="6">
        <f t="shared" si="14"/>
        <v>56.1</v>
      </c>
    </row>
    <row r="952" spans="1:6">
      <c r="A952" s="3" t="s">
        <v>7</v>
      </c>
      <c r="B952" s="4">
        <v>43430</v>
      </c>
      <c r="C952" s="5">
        <f>f_dq_close(A952,B952,1)</f>
        <v>0.771</v>
      </c>
      <c r="D952" s="5">
        <f>f_nav_unit(A952,B952)</f>
        <v>0.745</v>
      </c>
      <c r="E952" s="5">
        <f>f_dq_discountratio(A952,B952)</f>
        <v>3.48993288590604</v>
      </c>
      <c r="F952" s="6">
        <f t="shared" si="14"/>
        <v>57</v>
      </c>
    </row>
    <row r="953" spans="1:6">
      <c r="A953" s="3" t="s">
        <v>7</v>
      </c>
      <c r="B953" s="4">
        <v>43431</v>
      </c>
      <c r="C953" s="5">
        <f>f_dq_close(A953,B953,1)</f>
        <v>0.784</v>
      </c>
      <c r="D953" s="5">
        <f>f_nav_unit(A953,B953)</f>
        <v>0.759</v>
      </c>
      <c r="E953" s="5">
        <f>f_dq_discountratio(A953,B953)</f>
        <v>3.29380764163374</v>
      </c>
      <c r="F953" s="6">
        <f t="shared" si="14"/>
        <v>55.9</v>
      </c>
    </row>
    <row r="954" spans="1:6">
      <c r="A954" s="3" t="s">
        <v>7</v>
      </c>
      <c r="B954" s="4">
        <v>43432</v>
      </c>
      <c r="C954" s="5">
        <f>f_dq_close(A954,B954,1)</f>
        <v>0.814</v>
      </c>
      <c r="D954" s="5">
        <f>f_nav_unit(A954,B954)</f>
        <v>0.791</v>
      </c>
      <c r="E954" s="5">
        <f>f_dq_discountratio(A954,B954)</f>
        <v>2.90771175726927</v>
      </c>
      <c r="F954" s="6">
        <f t="shared" si="14"/>
        <v>53.5</v>
      </c>
    </row>
    <row r="955" spans="1:6">
      <c r="A955" s="3" t="s">
        <v>7</v>
      </c>
      <c r="B955" s="4">
        <v>43433</v>
      </c>
      <c r="C955" s="5">
        <f>f_dq_close(A955,B955,1)</f>
        <v>0.768</v>
      </c>
      <c r="D955" s="5">
        <f>f_nav_unit(A955,B955)</f>
        <v>0.757</v>
      </c>
      <c r="E955" s="5">
        <f>f_dq_discountratio(A955,B955)</f>
        <v>1.45310435931307</v>
      </c>
      <c r="F955" s="6">
        <f t="shared" si="14"/>
        <v>44</v>
      </c>
    </row>
    <row r="956" spans="1:6">
      <c r="A956" s="3" t="s">
        <v>7</v>
      </c>
      <c r="B956" s="4">
        <v>43434</v>
      </c>
      <c r="C956" s="5">
        <f>f_dq_close(A956,B956,1)</f>
        <v>0.799</v>
      </c>
      <c r="D956" s="5">
        <f>f_nav_unit(A956,B956)</f>
        <v>0.781</v>
      </c>
      <c r="E956" s="5">
        <f>f_dq_discountratio(A956,B956)</f>
        <v>2.30473751600513</v>
      </c>
      <c r="F956" s="6">
        <f t="shared" si="14"/>
        <v>49.7</v>
      </c>
    </row>
    <row r="957" spans="1:6">
      <c r="A957" s="3" t="s">
        <v>7</v>
      </c>
      <c r="B957" s="4">
        <v>43437</v>
      </c>
      <c r="C957" s="5">
        <f>f_dq_close(A957,B957,1)</f>
        <v>0.858</v>
      </c>
      <c r="D957" s="5">
        <f>f_nav_unit(A957,B957)</f>
        <v>0.836</v>
      </c>
      <c r="E957" s="5">
        <f>f_dq_discountratio(A957,B957)</f>
        <v>2.63157894736843</v>
      </c>
      <c r="F957" s="6">
        <f t="shared" si="14"/>
        <v>52.2</v>
      </c>
    </row>
    <row r="958" spans="1:6">
      <c r="A958" s="3" t="s">
        <v>7</v>
      </c>
      <c r="B958" s="4">
        <v>43438</v>
      </c>
      <c r="C958" s="5">
        <f>f_dq_close(A958,B958,1)</f>
        <v>0.862</v>
      </c>
      <c r="D958" s="5">
        <f>f_nav_unit(A958,B958)</f>
        <v>0.842</v>
      </c>
      <c r="E958" s="5">
        <f>f_dq_discountratio(A958,B958)</f>
        <v>2.37529691211402</v>
      </c>
      <c r="F958" s="6">
        <f t="shared" si="14"/>
        <v>50.2</v>
      </c>
    </row>
    <row r="959" spans="1:6">
      <c r="A959" s="3" t="s">
        <v>7</v>
      </c>
      <c r="B959" s="4">
        <v>43439</v>
      </c>
      <c r="C959" s="5">
        <f>f_dq_close(A959,B959,1)</f>
        <v>0.856</v>
      </c>
      <c r="D959" s="5">
        <f>f_nav_unit(A959,B959)</f>
        <v>0.848</v>
      </c>
      <c r="E959" s="5">
        <f>f_dq_discountratio(A959,B959)</f>
        <v>0.943396226415105</v>
      </c>
      <c r="F959" s="6">
        <f t="shared" si="14"/>
        <v>40</v>
      </c>
    </row>
    <row r="960" spans="1:6">
      <c r="A960" s="3" t="s">
        <v>7</v>
      </c>
      <c r="B960" s="4">
        <v>43440</v>
      </c>
      <c r="C960" s="5">
        <f>f_dq_close(A960,B960,1)</f>
        <v>0.814</v>
      </c>
      <c r="D960" s="5">
        <f>f_nav_unit(A960,B960)</f>
        <v>0.8</v>
      </c>
      <c r="E960" s="5">
        <f>f_dq_discountratio(A960,B960)</f>
        <v>1.74999999999998</v>
      </c>
      <c r="F960" s="6">
        <f t="shared" si="14"/>
        <v>46.3</v>
      </c>
    </row>
    <row r="961" spans="1:6">
      <c r="A961" s="3" t="s">
        <v>7</v>
      </c>
      <c r="B961" s="4">
        <v>43441</v>
      </c>
      <c r="C961" s="5">
        <f>f_dq_close(A961,B961,1)</f>
        <v>0.816</v>
      </c>
      <c r="D961" s="5">
        <f>f_nav_unit(A961,B961)</f>
        <v>0.792</v>
      </c>
      <c r="E961" s="5">
        <f>f_dq_discountratio(A961,B961)</f>
        <v>3.03030303030303</v>
      </c>
      <c r="F961" s="6">
        <f t="shared" si="14"/>
        <v>54.3</v>
      </c>
    </row>
    <row r="962" spans="1:6">
      <c r="A962" s="3" t="s">
        <v>7</v>
      </c>
      <c r="B962" s="4">
        <v>43444</v>
      </c>
      <c r="C962" s="5">
        <f>f_dq_close(A962,B962,1)</f>
        <v>0.798</v>
      </c>
      <c r="D962" s="5">
        <f>f_nav_unit(A962,B962)</f>
        <v>0.773</v>
      </c>
      <c r="E962" s="5">
        <f>f_dq_discountratio(A962,B962)</f>
        <v>3.23415265200517</v>
      </c>
      <c r="F962" s="6">
        <f t="shared" si="14"/>
        <v>55.7</v>
      </c>
    </row>
    <row r="963" spans="1:6">
      <c r="A963" s="3" t="s">
        <v>7</v>
      </c>
      <c r="B963" s="4">
        <v>43445</v>
      </c>
      <c r="C963" s="5">
        <f>f_dq_close(A963,B963,1)</f>
        <v>0.813</v>
      </c>
      <c r="D963" s="5">
        <f>f_nav_unit(A963,B963)</f>
        <v>0.787</v>
      </c>
      <c r="E963" s="5">
        <f>f_dq_discountratio(A963,B963)</f>
        <v>3.30368487928843</v>
      </c>
      <c r="F963" s="6">
        <f t="shared" ref="F963:F1026" si="15">PERCENTRANK($E$2:$E$1106,E963)*100</f>
        <v>56</v>
      </c>
    </row>
    <row r="964" spans="1:6">
      <c r="A964" s="3" t="s">
        <v>7</v>
      </c>
      <c r="B964" s="4">
        <v>43446</v>
      </c>
      <c r="C964" s="5">
        <f>f_dq_close(A964,B964,1)</f>
        <v>0.814</v>
      </c>
      <c r="D964" s="5">
        <f>f_nav_unit(A964,B964)</f>
        <v>0.789</v>
      </c>
      <c r="E964" s="5">
        <f>f_dq_discountratio(A964,B964)</f>
        <v>3.16856780735106</v>
      </c>
      <c r="F964" s="6">
        <f t="shared" si="15"/>
        <v>55.4</v>
      </c>
    </row>
    <row r="965" spans="1:6">
      <c r="A965" s="3" t="s">
        <v>7</v>
      </c>
      <c r="B965" s="4">
        <v>43447</v>
      </c>
      <c r="C965" s="5">
        <f>f_dq_close(A965,B965,1)</f>
        <v>0.834</v>
      </c>
      <c r="D965" s="5">
        <f>f_nav_unit(A965,B965)</f>
        <v>0.801</v>
      </c>
      <c r="E965" s="5">
        <f>f_dq_discountratio(A965,B965)</f>
        <v>4.11985018726591</v>
      </c>
      <c r="F965" s="6">
        <f t="shared" si="15"/>
        <v>60.3</v>
      </c>
    </row>
    <row r="966" spans="1:6">
      <c r="A966" s="3" t="s">
        <v>7</v>
      </c>
      <c r="B966" s="4">
        <v>43448</v>
      </c>
      <c r="C966" s="5">
        <f>f_dq_close(A966,B966,1)</f>
        <v>0.781</v>
      </c>
      <c r="D966" s="5">
        <f>f_nav_unit(A966,B966)</f>
        <v>0.753</v>
      </c>
      <c r="E966" s="5">
        <f>f_dq_discountratio(A966,B966)</f>
        <v>3.71845949535192</v>
      </c>
      <c r="F966" s="6">
        <f t="shared" si="15"/>
        <v>58.2</v>
      </c>
    </row>
    <row r="967" spans="1:6">
      <c r="A967" s="3" t="s">
        <v>7</v>
      </c>
      <c r="B967" s="4">
        <v>43451</v>
      </c>
      <c r="C967" s="5">
        <f>f_dq_close(A967,B967,1)</f>
        <v>0.778</v>
      </c>
      <c r="D967" s="5">
        <f>f_nav_unit(A967,B967)</f>
        <v>0.738</v>
      </c>
      <c r="E967" s="5">
        <f>f_dq_discountratio(A967,B967)</f>
        <v>5.42005420054201</v>
      </c>
      <c r="F967" s="6">
        <f t="shared" si="15"/>
        <v>66</v>
      </c>
    </row>
    <row r="968" spans="1:6">
      <c r="A968" s="3" t="s">
        <v>7</v>
      </c>
      <c r="B968" s="4">
        <v>43452</v>
      </c>
      <c r="C968" s="5">
        <f>f_dq_close(A968,B968,1)</f>
        <v>0.777</v>
      </c>
      <c r="D968" s="5">
        <f>f_nav_unit(A968,B968)</f>
        <v>0.73</v>
      </c>
      <c r="E968" s="5">
        <f>f_dq_discountratio(A968,B968)</f>
        <v>6.43835616438357</v>
      </c>
      <c r="F968" s="6">
        <f t="shared" si="15"/>
        <v>69.6</v>
      </c>
    </row>
    <row r="969" spans="1:6">
      <c r="A969" s="3" t="s">
        <v>7</v>
      </c>
      <c r="B969" s="4">
        <v>43453</v>
      </c>
      <c r="C969" s="5">
        <f>f_dq_close(A969,B969,1)</f>
        <v>0.752</v>
      </c>
      <c r="D969" s="5">
        <f>f_nav_unit(A969,B969)</f>
        <v>0.698</v>
      </c>
      <c r="E969" s="5">
        <f>f_dq_discountratio(A969,B969)</f>
        <v>7.73638968481376</v>
      </c>
      <c r="F969" s="6">
        <f t="shared" si="15"/>
        <v>75</v>
      </c>
    </row>
    <row r="970" spans="1:6">
      <c r="A970" s="3" t="s">
        <v>7</v>
      </c>
      <c r="B970" s="4">
        <v>43454</v>
      </c>
      <c r="C970" s="5">
        <f>f_dq_close(A970,B970,1)</f>
        <v>0.765</v>
      </c>
      <c r="D970" s="5">
        <f>f_nav_unit(A970,B970)</f>
        <v>0.71</v>
      </c>
      <c r="E970" s="5">
        <f>f_dq_discountratio(A970,B970)</f>
        <v>7.74647887323945</v>
      </c>
      <c r="F970" s="6">
        <f t="shared" si="15"/>
        <v>75.1</v>
      </c>
    </row>
    <row r="971" spans="1:6">
      <c r="A971" s="3" t="s">
        <v>7</v>
      </c>
      <c r="B971" s="4">
        <v>43455</v>
      </c>
      <c r="C971" s="5">
        <f>f_dq_close(A971,B971,1)</f>
        <v>0.755</v>
      </c>
      <c r="D971" s="5">
        <f>f_nav_unit(A971,B971)</f>
        <v>0.702</v>
      </c>
      <c r="E971" s="5">
        <f>f_dq_discountratio(A971,B971)</f>
        <v>7.54985754985755</v>
      </c>
      <c r="F971" s="6">
        <f t="shared" si="15"/>
        <v>74.2</v>
      </c>
    </row>
    <row r="972" spans="1:6">
      <c r="A972" s="3" t="s">
        <v>7</v>
      </c>
      <c r="B972" s="4">
        <v>43458</v>
      </c>
      <c r="C972" s="5">
        <f>f_dq_close(A972,B972,1)</f>
        <v>0.771</v>
      </c>
      <c r="D972" s="5">
        <f>f_nav_unit(A972,B972)</f>
        <v>0.719</v>
      </c>
      <c r="E972" s="5">
        <f>f_dq_discountratio(A972,B972)</f>
        <v>7.23226703755215</v>
      </c>
      <c r="F972" s="6">
        <f t="shared" si="15"/>
        <v>73</v>
      </c>
    </row>
    <row r="973" spans="1:6">
      <c r="A973" s="3" t="s">
        <v>7</v>
      </c>
      <c r="B973" s="4">
        <v>43459</v>
      </c>
      <c r="C973" s="5">
        <f>f_dq_close(A973,B973,1)</f>
        <v>0.754</v>
      </c>
      <c r="D973" s="5">
        <f>f_nav_unit(A973,B973)</f>
        <v>0.707</v>
      </c>
      <c r="E973" s="5">
        <f>f_dq_discountratio(A973,B973)</f>
        <v>6.64780763790664</v>
      </c>
      <c r="F973" s="6">
        <f t="shared" si="15"/>
        <v>70.9</v>
      </c>
    </row>
    <row r="974" spans="1:6">
      <c r="A974" s="3" t="s">
        <v>7</v>
      </c>
      <c r="B974" s="4">
        <v>43460</v>
      </c>
      <c r="C974" s="5">
        <f>f_dq_close(A974,B974,1)</f>
        <v>0.74</v>
      </c>
      <c r="D974" s="5">
        <f>f_nav_unit(A974,B974)</f>
        <v>0.697</v>
      </c>
      <c r="E974" s="5">
        <f>f_dq_discountratio(A974,B974)</f>
        <v>6.16929698708752</v>
      </c>
      <c r="F974" s="6">
        <f t="shared" si="15"/>
        <v>68.7</v>
      </c>
    </row>
    <row r="975" spans="1:6">
      <c r="A975" s="3" t="s">
        <v>7</v>
      </c>
      <c r="B975" s="4">
        <v>43461</v>
      </c>
      <c r="C975" s="5">
        <f>f_dq_close(A975,B975,1)</f>
        <v>0.723</v>
      </c>
      <c r="D975" s="5">
        <f>f_nav_unit(A975,B975)</f>
        <v>0.679</v>
      </c>
      <c r="E975" s="5">
        <f>f_dq_discountratio(A975,B975)</f>
        <v>6.48011782032401</v>
      </c>
      <c r="F975" s="6">
        <f t="shared" si="15"/>
        <v>70.1</v>
      </c>
    </row>
    <row r="976" spans="1:6">
      <c r="A976" s="3" t="s">
        <v>7</v>
      </c>
      <c r="B976" s="4">
        <v>43462</v>
      </c>
      <c r="C976" s="5">
        <f>f_dq_close(A976,B976,1)</f>
        <v>0.721</v>
      </c>
      <c r="D976" s="5">
        <f>f_nav_unit(A976,B976)</f>
        <v>0.683</v>
      </c>
      <c r="E976" s="5">
        <f>f_dq_discountratio(A976,B976)</f>
        <v>5.56368960468521</v>
      </c>
      <c r="F976" s="6">
        <f t="shared" si="15"/>
        <v>66.3</v>
      </c>
    </row>
    <row r="977" spans="1:6">
      <c r="A977" s="3" t="s">
        <v>7</v>
      </c>
      <c r="B977" s="4">
        <v>43467</v>
      </c>
      <c r="C977" s="5">
        <f>f_dq_close(A977,B977,1)</f>
        <v>0.71</v>
      </c>
      <c r="D977" s="5">
        <f>f_nav_unit(A977,B977)</f>
        <v>0.654</v>
      </c>
      <c r="E977" s="5">
        <f>f_dq_discountratio(A977,B977)</f>
        <v>8.56269113149846</v>
      </c>
      <c r="F977" s="6">
        <f t="shared" si="15"/>
        <v>77.1</v>
      </c>
    </row>
    <row r="978" spans="1:6">
      <c r="A978" s="3" t="s">
        <v>7</v>
      </c>
      <c r="B978" s="4">
        <v>43468</v>
      </c>
      <c r="C978" s="5">
        <f>f_dq_close(A978,B978,1)</f>
        <v>0.707</v>
      </c>
      <c r="D978" s="5">
        <f>f_nav_unit(A978,B978)</f>
        <v>0.638</v>
      </c>
      <c r="E978" s="5">
        <f>f_dq_discountratio(A978,B978)</f>
        <v>10.8150470219436</v>
      </c>
      <c r="F978" s="6">
        <f t="shared" si="15"/>
        <v>81.1</v>
      </c>
    </row>
    <row r="979" spans="1:6">
      <c r="A979" s="3" t="s">
        <v>7</v>
      </c>
      <c r="B979" s="4">
        <v>43469</v>
      </c>
      <c r="C979" s="5">
        <f>f_dq_close(A979,B979,1)</f>
        <v>0.753</v>
      </c>
      <c r="D979" s="5">
        <f>f_nav_unit(A979,B979)</f>
        <v>0.673</v>
      </c>
      <c r="E979" s="5">
        <f>f_dq_discountratio(A979,B979)</f>
        <v>11.887072808321</v>
      </c>
      <c r="F979" s="6">
        <f t="shared" si="15"/>
        <v>82.7</v>
      </c>
    </row>
    <row r="980" spans="1:6">
      <c r="A980" s="3" t="s">
        <v>7</v>
      </c>
      <c r="B980" s="4">
        <v>43472</v>
      </c>
      <c r="C980" s="5">
        <f>f_dq_close(A980,B980,1)</f>
        <v>0.758</v>
      </c>
      <c r="D980" s="5">
        <f>f_nav_unit(A980,B980)</f>
        <v>0.699</v>
      </c>
      <c r="E980" s="5">
        <f>f_dq_discountratio(A980,B980)</f>
        <v>8.44062947067239</v>
      </c>
      <c r="F980" s="6">
        <f t="shared" si="15"/>
        <v>76.9</v>
      </c>
    </row>
    <row r="981" spans="1:6">
      <c r="A981" s="3" t="s">
        <v>7</v>
      </c>
      <c r="B981" s="4">
        <v>43473</v>
      </c>
      <c r="C981" s="5">
        <f>f_dq_close(A981,B981,1)</f>
        <v>0.721</v>
      </c>
      <c r="D981" s="5">
        <f>f_nav_unit(A981,B981)</f>
        <v>0.693</v>
      </c>
      <c r="E981" s="5">
        <f>f_dq_discountratio(A981,B981)</f>
        <v>4.04040404040404</v>
      </c>
      <c r="F981" s="6">
        <f t="shared" si="15"/>
        <v>59.8</v>
      </c>
    </row>
    <row r="982" spans="1:6">
      <c r="A982" s="3" t="s">
        <v>7</v>
      </c>
      <c r="B982" s="4">
        <v>43474</v>
      </c>
      <c r="C982" s="5">
        <f>f_dq_close(A982,B982,1)</f>
        <v>0.722</v>
      </c>
      <c r="D982" s="5">
        <f>f_nav_unit(A982,B982)</f>
        <v>0.693</v>
      </c>
      <c r="E982" s="5">
        <f>f_dq_discountratio(A982,B982)</f>
        <v>4.18470418470418</v>
      </c>
      <c r="F982" s="6">
        <f t="shared" si="15"/>
        <v>60.6</v>
      </c>
    </row>
    <row r="983" spans="1:6">
      <c r="A983" s="3" t="s">
        <v>7</v>
      </c>
      <c r="B983" s="4">
        <v>43475</v>
      </c>
      <c r="C983" s="5">
        <f>f_dq_close(A983,B983,1)</f>
        <v>0.72</v>
      </c>
      <c r="D983" s="5">
        <f>f_nav_unit(A983,B983)</f>
        <v>0.689</v>
      </c>
      <c r="E983" s="5">
        <f>f_dq_discountratio(A983,B983)</f>
        <v>4.49927431059507</v>
      </c>
      <c r="F983" s="6">
        <f t="shared" si="15"/>
        <v>61.6</v>
      </c>
    </row>
    <row r="984" spans="1:6">
      <c r="A984" s="3" t="s">
        <v>7</v>
      </c>
      <c r="B984" s="4">
        <v>43476</v>
      </c>
      <c r="C984" s="5">
        <f>f_dq_close(A984,B984,1)</f>
        <v>0.722</v>
      </c>
      <c r="D984" s="5">
        <f>f_nav_unit(A984,B984)</f>
        <v>0.691</v>
      </c>
      <c r="E984" s="5">
        <f>f_dq_discountratio(A984,B984)</f>
        <v>4.48625180897251</v>
      </c>
      <c r="F984" s="6">
        <f t="shared" si="15"/>
        <v>61.5</v>
      </c>
    </row>
    <row r="985" spans="1:6">
      <c r="A985" s="3" t="s">
        <v>7</v>
      </c>
      <c r="B985" s="4">
        <v>43479</v>
      </c>
      <c r="C985" s="5">
        <f>f_dq_close(A985,B985,1)</f>
        <v>0.701</v>
      </c>
      <c r="D985" s="5">
        <f>f_nav_unit(A985,B985)</f>
        <v>0.672</v>
      </c>
      <c r="E985" s="5">
        <f>f_dq_discountratio(A985,B985)</f>
        <v>4.31547619047619</v>
      </c>
      <c r="F985" s="6">
        <f t="shared" si="15"/>
        <v>61.1</v>
      </c>
    </row>
    <row r="986" spans="1:6">
      <c r="A986" s="3" t="s">
        <v>7</v>
      </c>
      <c r="B986" s="4">
        <v>43480</v>
      </c>
      <c r="C986" s="5">
        <f>f_dq_close(A986,B986,1)</f>
        <v>0.73</v>
      </c>
      <c r="D986" s="5">
        <f>f_nav_unit(A986,B986)</f>
        <v>0.696</v>
      </c>
      <c r="E986" s="5">
        <f>f_dq_discountratio(A986,B986)</f>
        <v>4.88505747126438</v>
      </c>
      <c r="F986" s="6">
        <f t="shared" si="15"/>
        <v>63.4</v>
      </c>
    </row>
    <row r="987" spans="1:6">
      <c r="A987" s="3" t="s">
        <v>7</v>
      </c>
      <c r="B987" s="4">
        <v>43481</v>
      </c>
      <c r="C987" s="5">
        <f>f_dq_close(A987,B987,1)</f>
        <v>0.726</v>
      </c>
      <c r="D987" s="5">
        <f>f_nav_unit(A987,B987)</f>
        <v>0.698</v>
      </c>
      <c r="E987" s="5">
        <f>f_dq_discountratio(A987,B987)</f>
        <v>4.01146131805159</v>
      </c>
      <c r="F987" s="6">
        <f t="shared" si="15"/>
        <v>59.6</v>
      </c>
    </row>
    <row r="988" spans="1:6">
      <c r="A988" s="3" t="s">
        <v>7</v>
      </c>
      <c r="B988" s="4">
        <v>43482</v>
      </c>
      <c r="C988" s="5">
        <f>f_dq_close(A988,B988,1)</f>
        <v>0.711</v>
      </c>
      <c r="D988" s="5">
        <f>f_nav_unit(A988,B988)</f>
        <v>0.68</v>
      </c>
      <c r="E988" s="5">
        <f>f_dq_discountratio(A988,B988)</f>
        <v>4.55882352941175</v>
      </c>
      <c r="F988" s="6">
        <f t="shared" si="15"/>
        <v>62</v>
      </c>
    </row>
    <row r="989" spans="1:6">
      <c r="A989" s="3" t="s">
        <v>7</v>
      </c>
      <c r="B989" s="4">
        <v>43483</v>
      </c>
      <c r="C989" s="5">
        <f>f_dq_close(A989,B989,1)</f>
        <v>0.73</v>
      </c>
      <c r="D989" s="5">
        <f>f_nav_unit(A989,B989)</f>
        <v>0.702</v>
      </c>
      <c r="E989" s="5">
        <f>f_dq_discountratio(A989,B989)</f>
        <v>3.98860398860399</v>
      </c>
      <c r="F989" s="6">
        <f t="shared" si="15"/>
        <v>59.3</v>
      </c>
    </row>
    <row r="990" spans="1:6">
      <c r="A990" s="3" t="s">
        <v>7</v>
      </c>
      <c r="B990" s="4">
        <v>43486</v>
      </c>
      <c r="C990" s="5">
        <f>f_dq_close(A990,B990,1)</f>
        <v>0.733</v>
      </c>
      <c r="D990" s="5">
        <f>f_nav_unit(A990,B990)</f>
        <v>0.707</v>
      </c>
      <c r="E990" s="5">
        <f>f_dq_discountratio(A990,B990)</f>
        <v>3.67751060820367</v>
      </c>
      <c r="F990" s="6">
        <f t="shared" si="15"/>
        <v>57.9</v>
      </c>
    </row>
    <row r="991" spans="1:6">
      <c r="A991" s="3" t="s">
        <v>7</v>
      </c>
      <c r="B991" s="4">
        <v>43487</v>
      </c>
      <c r="C991" s="5">
        <f>f_dq_close(A991,B991,1)</f>
        <v>0.707</v>
      </c>
      <c r="D991" s="5">
        <f>f_nav_unit(A991,B991)</f>
        <v>0.679</v>
      </c>
      <c r="E991" s="5">
        <f>f_dq_discountratio(A991,B991)</f>
        <v>4.12371134020617</v>
      </c>
      <c r="F991" s="6">
        <f t="shared" si="15"/>
        <v>60.4</v>
      </c>
    </row>
    <row r="992" spans="1:6">
      <c r="A992" s="3" t="s">
        <v>7</v>
      </c>
      <c r="B992" s="4">
        <v>43488</v>
      </c>
      <c r="C992" s="5">
        <f>f_dq_close(A992,B992,1)</f>
        <v>0.705</v>
      </c>
      <c r="D992" s="5">
        <f>f_nav_unit(A992,B992)</f>
        <v>0.679</v>
      </c>
      <c r="E992" s="5">
        <f>f_dq_discountratio(A992,B992)</f>
        <v>3.82916053019144</v>
      </c>
      <c r="F992" s="6">
        <f t="shared" si="15"/>
        <v>58.6</v>
      </c>
    </row>
    <row r="993" spans="1:6">
      <c r="A993" s="3" t="s">
        <v>7</v>
      </c>
      <c r="B993" s="4">
        <v>43489</v>
      </c>
      <c r="C993" s="5">
        <f>f_dq_close(A993,B993,1)</f>
        <v>0.727</v>
      </c>
      <c r="D993" s="5">
        <f>f_nav_unit(A993,B993)</f>
        <v>0.697</v>
      </c>
      <c r="E993" s="5">
        <f>f_dq_discountratio(A993,B993)</f>
        <v>4.3041606886657</v>
      </c>
      <c r="F993" s="6">
        <f t="shared" si="15"/>
        <v>61</v>
      </c>
    </row>
    <row r="994" spans="1:6">
      <c r="A994" s="3" t="s">
        <v>7</v>
      </c>
      <c r="B994" s="4">
        <v>43490</v>
      </c>
      <c r="C994" s="5">
        <f>f_dq_close(A994,B994,1)</f>
        <v>0.722</v>
      </c>
      <c r="D994" s="5">
        <f>f_nav_unit(A994,B994)</f>
        <v>0.697</v>
      </c>
      <c r="E994" s="5">
        <f>f_dq_discountratio(A994,B994)</f>
        <v>3.58680057388809</v>
      </c>
      <c r="F994" s="6">
        <f t="shared" si="15"/>
        <v>57.4</v>
      </c>
    </row>
    <row r="995" spans="1:6">
      <c r="A995" s="3" t="s">
        <v>7</v>
      </c>
      <c r="B995" s="4">
        <v>43493</v>
      </c>
      <c r="C995" s="5">
        <f>f_dq_close(A995,B995,1)</f>
        <v>0.716</v>
      </c>
      <c r="D995" s="5">
        <f>f_nav_unit(A995,B995)</f>
        <v>0.69</v>
      </c>
      <c r="E995" s="5">
        <f>f_dq_discountratio(A995,B995)</f>
        <v>3.76811594202899</v>
      </c>
      <c r="F995" s="6">
        <f t="shared" si="15"/>
        <v>58.6</v>
      </c>
    </row>
    <row r="996" spans="1:6">
      <c r="A996" s="3" t="s">
        <v>7</v>
      </c>
      <c r="B996" s="4">
        <v>43494</v>
      </c>
      <c r="C996" s="5">
        <f>f_dq_close(A996,B996,1)</f>
        <v>0.699</v>
      </c>
      <c r="D996" s="5">
        <f>f_nav_unit(A996,B996)</f>
        <v>0.672</v>
      </c>
      <c r="E996" s="5">
        <f>f_dq_discountratio(A996,B996)</f>
        <v>4.01785714285714</v>
      </c>
      <c r="F996" s="6">
        <f t="shared" si="15"/>
        <v>59.6</v>
      </c>
    </row>
    <row r="997" spans="1:6">
      <c r="A997" s="3" t="s">
        <v>7</v>
      </c>
      <c r="B997" s="4">
        <v>43495</v>
      </c>
      <c r="C997" s="5">
        <f>f_dq_close(A997,B997,1)</f>
        <v>0.691</v>
      </c>
      <c r="D997" s="5">
        <f>f_nav_unit(A997,B997)</f>
        <v>0.656</v>
      </c>
      <c r="E997" s="5">
        <f>f_dq_discountratio(A997,B997)</f>
        <v>5.33536585365852</v>
      </c>
      <c r="F997" s="6">
        <f t="shared" si="15"/>
        <v>65.4</v>
      </c>
    </row>
    <row r="998" spans="1:6">
      <c r="A998" s="3" t="s">
        <v>7</v>
      </c>
      <c r="B998" s="4">
        <v>43496</v>
      </c>
      <c r="C998" s="5">
        <f>f_dq_close(A998,B998,1)</f>
        <v>0.693</v>
      </c>
      <c r="D998" s="5">
        <f>f_nav_unit(A998,B998)</f>
        <v>0.654</v>
      </c>
      <c r="E998" s="5">
        <f>f_dq_discountratio(A998,B998)</f>
        <v>5.96330275229358</v>
      </c>
      <c r="F998" s="6">
        <f t="shared" si="15"/>
        <v>68.2</v>
      </c>
    </row>
    <row r="999" spans="1:6">
      <c r="A999" s="3" t="s">
        <v>7</v>
      </c>
      <c r="B999" s="4">
        <v>43497</v>
      </c>
      <c r="C999" s="5">
        <f>f_dq_close(A999,B999,1)</f>
        <v>0.732</v>
      </c>
      <c r="D999" s="5">
        <f>f_nav_unit(A999,B999)</f>
        <v>0.706</v>
      </c>
      <c r="E999" s="5">
        <f>f_dq_discountratio(A999,B999)</f>
        <v>3.68271954674222</v>
      </c>
      <c r="F999" s="6">
        <f t="shared" si="15"/>
        <v>58</v>
      </c>
    </row>
    <row r="1000" spans="1:6">
      <c r="A1000" s="3" t="s">
        <v>7</v>
      </c>
      <c r="B1000" s="4">
        <v>43507</v>
      </c>
      <c r="C1000" s="5">
        <f>f_dq_close(A1000,B1000,1)</f>
        <v>0.776</v>
      </c>
      <c r="D1000" s="5">
        <f>f_nav_unit(A1000,B1000)</f>
        <v>0.758</v>
      </c>
      <c r="E1000" s="5">
        <f>f_dq_discountratio(A1000,B1000)</f>
        <v>2.37467018469657</v>
      </c>
      <c r="F1000" s="6">
        <f t="shared" si="15"/>
        <v>50.1</v>
      </c>
    </row>
    <row r="1001" spans="1:6">
      <c r="A1001" s="3" t="s">
        <v>7</v>
      </c>
      <c r="B1001" s="4">
        <v>43508</v>
      </c>
      <c r="C1001" s="5">
        <f>f_dq_close(A1001,B1001,1)</f>
        <v>0.783</v>
      </c>
      <c r="D1001" s="5">
        <f>f_nav_unit(A1001,B1001)</f>
        <v>0.778</v>
      </c>
      <c r="E1001" s="5">
        <f>f_dq_discountratio(A1001,B1001)</f>
        <v>0.642673521850901</v>
      </c>
      <c r="F1001" s="6">
        <f t="shared" si="15"/>
        <v>37</v>
      </c>
    </row>
    <row r="1002" spans="1:6">
      <c r="A1002" s="3" t="s">
        <v>7</v>
      </c>
      <c r="B1002" s="4">
        <v>43509</v>
      </c>
      <c r="C1002" s="5">
        <f>f_dq_close(A1002,B1002,1)</f>
        <v>0.814</v>
      </c>
      <c r="D1002" s="5">
        <f>f_nav_unit(A1002,B1002)</f>
        <v>0.808</v>
      </c>
      <c r="E1002" s="5">
        <f>f_dq_discountratio(A1002,B1002)</f>
        <v>0.742574257425721</v>
      </c>
      <c r="F1002" s="6">
        <f t="shared" si="15"/>
        <v>38.3</v>
      </c>
    </row>
    <row r="1003" spans="1:6">
      <c r="A1003" s="3" t="s">
        <v>7</v>
      </c>
      <c r="B1003" s="4">
        <v>43510</v>
      </c>
      <c r="C1003" s="5">
        <f>f_dq_close(A1003,B1003,1)</f>
        <v>0.812</v>
      </c>
      <c r="D1003" s="5">
        <f>f_nav_unit(A1003,B1003)</f>
        <v>0.814</v>
      </c>
      <c r="E1003" s="5">
        <f>f_dq_discountratio(A1003,B1003)</f>
        <v>-0.245700245700231</v>
      </c>
      <c r="F1003" s="6">
        <f t="shared" si="15"/>
        <v>30</v>
      </c>
    </row>
    <row r="1004" spans="1:6">
      <c r="A1004" s="3" t="s">
        <v>7</v>
      </c>
      <c r="B1004" s="4">
        <v>43511</v>
      </c>
      <c r="C1004" s="5">
        <f>f_dq_close(A1004,B1004,1)</f>
        <v>0.81</v>
      </c>
      <c r="D1004" s="5">
        <f>f_nav_unit(A1004,B1004)</f>
        <v>0.808</v>
      </c>
      <c r="E1004" s="5">
        <f>f_dq_discountratio(A1004,B1004)</f>
        <v>0.247524752475248</v>
      </c>
      <c r="F1004" s="6">
        <f t="shared" si="15"/>
        <v>34.6</v>
      </c>
    </row>
    <row r="1005" spans="1:6">
      <c r="A1005" s="3" t="s">
        <v>7</v>
      </c>
      <c r="B1005" s="4">
        <v>43514</v>
      </c>
      <c r="C1005" s="5">
        <f>f_dq_close(A1005,B1005,1)</f>
        <v>0.891</v>
      </c>
      <c r="D1005" s="5">
        <f>f_nav_unit(A1005,B1005)</f>
        <v>0.875</v>
      </c>
      <c r="E1005" s="5">
        <f>f_dq_discountratio(A1005,B1005)</f>
        <v>1.82857142857142</v>
      </c>
      <c r="F1005" s="6">
        <f t="shared" si="15"/>
        <v>47.1</v>
      </c>
    </row>
    <row r="1006" spans="1:6">
      <c r="A1006" s="3" t="s">
        <v>7</v>
      </c>
      <c r="B1006" s="4">
        <v>43515</v>
      </c>
      <c r="C1006" s="5">
        <f>f_dq_close(A1006,B1006,1)</f>
        <v>0.887</v>
      </c>
      <c r="D1006" s="5">
        <f>f_nav_unit(A1006,B1006)</f>
        <v>0.865</v>
      </c>
      <c r="E1006" s="5">
        <f>f_dq_discountratio(A1006,B1006)</f>
        <v>2.54335260115608</v>
      </c>
      <c r="F1006" s="6">
        <f t="shared" si="15"/>
        <v>51.5</v>
      </c>
    </row>
    <row r="1007" spans="1:6">
      <c r="A1007" s="3" t="s">
        <v>7</v>
      </c>
      <c r="B1007" s="4">
        <v>43516</v>
      </c>
      <c r="C1007" s="5">
        <f>f_dq_close(A1007,B1007,1)</f>
        <v>0.88</v>
      </c>
      <c r="D1007" s="5">
        <f>f_nav_unit(A1007,B1007)</f>
        <v>0.869</v>
      </c>
      <c r="E1007" s="5">
        <f>f_dq_discountratio(A1007,B1007)</f>
        <v>1.26582278481013</v>
      </c>
      <c r="F1007" s="6">
        <f t="shared" si="15"/>
        <v>42.8</v>
      </c>
    </row>
    <row r="1008" spans="1:6">
      <c r="A1008" s="3" t="s">
        <v>7</v>
      </c>
      <c r="B1008" s="4">
        <v>43517</v>
      </c>
      <c r="C1008" s="5">
        <f>f_dq_close(A1008,B1008,1)</f>
        <v>0.882</v>
      </c>
      <c r="D1008" s="5">
        <f>f_nav_unit(A1008,B1008)</f>
        <v>0.875</v>
      </c>
      <c r="E1008" s="5">
        <f>f_dq_discountratio(A1008,B1008)</f>
        <v>0.800000000000001</v>
      </c>
      <c r="F1008" s="6">
        <f t="shared" si="15"/>
        <v>38.6</v>
      </c>
    </row>
    <row r="1009" spans="1:6">
      <c r="A1009" s="3" t="s">
        <v>7</v>
      </c>
      <c r="B1009" s="4">
        <v>43518</v>
      </c>
      <c r="C1009" s="5">
        <f>f_dq_close(A1009,B1009,1)</f>
        <v>0.952</v>
      </c>
      <c r="D1009" s="5">
        <f>f_nav_unit(A1009,B1009)</f>
        <v>0.929</v>
      </c>
      <c r="E1009" s="5">
        <f>f_dq_discountratio(A1009,B1009)</f>
        <v>2.47578040904197</v>
      </c>
      <c r="F1009" s="6">
        <f t="shared" si="15"/>
        <v>50.7</v>
      </c>
    </row>
    <row r="1010" spans="1:6">
      <c r="A1010" s="3" t="s">
        <v>7</v>
      </c>
      <c r="B1010" s="4">
        <v>43521</v>
      </c>
      <c r="C1010" s="5">
        <f>f_dq_close(A1010,B1010,1)</f>
        <v>1.047</v>
      </c>
      <c r="D1010" s="5">
        <f>f_nav_unit(A1010,B1010)</f>
        <v>1.028</v>
      </c>
      <c r="E1010" s="5">
        <f>f_dq_discountratio(A1010,B1010)</f>
        <v>1.84824902723735</v>
      </c>
      <c r="F1010" s="6">
        <f t="shared" si="15"/>
        <v>47.3</v>
      </c>
    </row>
    <row r="1011" spans="1:6">
      <c r="A1011" s="3" t="s">
        <v>7</v>
      </c>
      <c r="B1011" s="4">
        <v>43522</v>
      </c>
      <c r="C1011" s="5">
        <f>f_dq_close(A1011,B1011,1)</f>
        <v>1.055</v>
      </c>
      <c r="D1011" s="5">
        <f>f_nav_unit(A1011,B1011)</f>
        <v>1.042</v>
      </c>
      <c r="E1011" s="5">
        <f>f_dq_discountratio(A1011,B1011)</f>
        <v>1.24760076775432</v>
      </c>
      <c r="F1011" s="6">
        <f t="shared" si="15"/>
        <v>42.6</v>
      </c>
    </row>
    <row r="1012" spans="1:6">
      <c r="A1012" s="3" t="s">
        <v>7</v>
      </c>
      <c r="B1012" s="4">
        <v>43523</v>
      </c>
      <c r="C1012" s="5">
        <f>f_dq_close(A1012,B1012,1)</f>
        <v>1.015</v>
      </c>
      <c r="D1012" s="5">
        <f>f_nav_unit(A1012,B1012)</f>
        <v>1.008</v>
      </c>
      <c r="E1012" s="5">
        <f>f_dq_discountratio(A1012,B1012)</f>
        <v>0.694444444444442</v>
      </c>
      <c r="F1012" s="6">
        <f t="shared" si="15"/>
        <v>37.6</v>
      </c>
    </row>
    <row r="1013" spans="1:6">
      <c r="A1013" s="3" t="s">
        <v>7</v>
      </c>
      <c r="B1013" s="4">
        <v>43524</v>
      </c>
      <c r="C1013" s="5">
        <f>f_dq_close(A1013,B1013,1)</f>
        <v>1.027</v>
      </c>
      <c r="D1013" s="5">
        <f>f_nav_unit(A1013,B1013)</f>
        <v>1.026</v>
      </c>
      <c r="E1013" s="5">
        <f>f_dq_discountratio(A1013,B1013)</f>
        <v>0.0974658869395517</v>
      </c>
      <c r="F1013" s="6">
        <f t="shared" si="15"/>
        <v>33.4</v>
      </c>
    </row>
    <row r="1014" spans="1:6">
      <c r="A1014" s="3" t="s">
        <v>7</v>
      </c>
      <c r="B1014" s="4">
        <v>43525</v>
      </c>
      <c r="C1014" s="5">
        <f>f_dq_close(A1014,B1014,1)</f>
        <v>1.066</v>
      </c>
      <c r="D1014" s="5">
        <f>f_nav_unit(A1014,B1014)</f>
        <v>1.068</v>
      </c>
      <c r="E1014" s="5">
        <f>f_dq_discountratio(A1014,B1014)</f>
        <v>-0.187265917602997</v>
      </c>
      <c r="F1014" s="6">
        <f t="shared" si="15"/>
        <v>30.6</v>
      </c>
    </row>
    <row r="1015" spans="1:6">
      <c r="A1015" s="3" t="s">
        <v>7</v>
      </c>
      <c r="B1015" s="4">
        <v>43528</v>
      </c>
      <c r="C1015" s="5">
        <f>f_dq_close(A1015,B1015,1)</f>
        <v>1.124</v>
      </c>
      <c r="D1015" s="5">
        <f>f_nav_unit(A1015,B1015)</f>
        <v>1.13</v>
      </c>
      <c r="E1015" s="5">
        <f>f_dq_discountratio(A1015,B1015)</f>
        <v>-0.53097345132741</v>
      </c>
      <c r="F1015" s="6">
        <f t="shared" si="15"/>
        <v>27.4</v>
      </c>
    </row>
    <row r="1016" spans="1:6">
      <c r="A1016" s="3" t="s">
        <v>7</v>
      </c>
      <c r="B1016" s="4">
        <v>43529</v>
      </c>
      <c r="C1016" s="5">
        <f>f_dq_close(A1016,B1016,1)</f>
        <v>1.192</v>
      </c>
      <c r="D1016" s="5">
        <f>f_nav_unit(A1016,B1016)</f>
        <v>1.199</v>
      </c>
      <c r="E1016" s="5">
        <f>f_dq_discountratio(A1016,B1016)</f>
        <v>-0.5838198498749</v>
      </c>
      <c r="F1016" s="6">
        <f t="shared" si="15"/>
        <v>27.1</v>
      </c>
    </row>
    <row r="1017" spans="1:6">
      <c r="A1017" s="3" t="s">
        <v>7</v>
      </c>
      <c r="B1017" s="4">
        <v>43530</v>
      </c>
      <c r="C1017" s="5">
        <f>f_dq_close(A1017,B1017,1)</f>
        <v>1.238</v>
      </c>
      <c r="D1017" s="5">
        <f>f_nav_unit(A1017,B1017)</f>
        <v>1.229</v>
      </c>
      <c r="E1017" s="5">
        <f>f_dq_discountratio(A1017,B1017)</f>
        <v>0.732302685109842</v>
      </c>
      <c r="F1017" s="6">
        <f t="shared" si="15"/>
        <v>38</v>
      </c>
    </row>
    <row r="1018" spans="1:6">
      <c r="A1018" s="3" t="s">
        <v>7</v>
      </c>
      <c r="B1018" s="4">
        <v>43531</v>
      </c>
      <c r="C1018" s="5">
        <f>f_dq_close(A1018,B1018,1)</f>
        <v>1.223</v>
      </c>
      <c r="D1018" s="5">
        <f>f_nav_unit(A1018,B1018)</f>
        <v>1.215</v>
      </c>
      <c r="E1018" s="5">
        <f>f_dq_discountratio(A1018,B1018)</f>
        <v>0.658436213991775</v>
      </c>
      <c r="F1018" s="6">
        <f t="shared" si="15"/>
        <v>37.4</v>
      </c>
    </row>
    <row r="1019" spans="1:6">
      <c r="A1019" s="3" t="s">
        <v>7</v>
      </c>
      <c r="B1019" s="4">
        <v>43532</v>
      </c>
      <c r="C1019" s="5">
        <f>f_dq_close(A1019,B1019,1)</f>
        <v>1.172</v>
      </c>
      <c r="D1019" s="5">
        <f>f_nav_unit(A1019,B1019)</f>
        <v>1.169</v>
      </c>
      <c r="E1019" s="5">
        <f>f_dq_discountratio(A1019,B1019)</f>
        <v>0.256629597946945</v>
      </c>
      <c r="F1019" s="6">
        <f t="shared" si="15"/>
        <v>34.9</v>
      </c>
    </row>
    <row r="1020" spans="1:6">
      <c r="A1020" s="3" t="s">
        <v>7</v>
      </c>
      <c r="B1020" s="4">
        <v>43535</v>
      </c>
      <c r="C1020" s="5">
        <f>f_dq_close(A1020,B1020,1)</f>
        <v>1.273</v>
      </c>
      <c r="D1020" s="5">
        <f>f_nav_unit(A1020,B1020)</f>
        <v>1.261</v>
      </c>
      <c r="E1020" s="5">
        <f>f_dq_discountratio(A1020,B1020)</f>
        <v>0.951625693893732</v>
      </c>
      <c r="F1020" s="6">
        <f t="shared" si="15"/>
        <v>40.1</v>
      </c>
    </row>
    <row r="1021" spans="1:6">
      <c r="A1021" s="3" t="s">
        <v>7</v>
      </c>
      <c r="B1021" s="4">
        <v>43536</v>
      </c>
      <c r="C1021" s="5">
        <f>f_dq_close(A1021,B1021,1)</f>
        <v>1.36</v>
      </c>
      <c r="D1021" s="5">
        <f>f_nav_unit(A1021,B1021)</f>
        <v>1.318</v>
      </c>
      <c r="E1021" s="5">
        <f>f_dq_discountratio(A1021,B1021)</f>
        <v>3.18664643399089</v>
      </c>
      <c r="F1021" s="6">
        <f t="shared" si="15"/>
        <v>55.6</v>
      </c>
    </row>
    <row r="1022" spans="1:6">
      <c r="A1022" s="3" t="s">
        <v>7</v>
      </c>
      <c r="B1022" s="4">
        <v>43537</v>
      </c>
      <c r="C1022" s="5">
        <f>f_dq_close(A1022,B1022,1)</f>
        <v>1.26</v>
      </c>
      <c r="D1022" s="5">
        <f>f_nav_unit(A1022,B1022)</f>
        <v>1.22</v>
      </c>
      <c r="E1022" s="5">
        <f>f_dq_discountratio(A1022,B1022)</f>
        <v>3.27868852459017</v>
      </c>
      <c r="F1022" s="6">
        <f t="shared" si="15"/>
        <v>55.8</v>
      </c>
    </row>
    <row r="1023" spans="1:6">
      <c r="A1023" s="3" t="s">
        <v>7</v>
      </c>
      <c r="B1023" s="4">
        <v>43538</v>
      </c>
      <c r="C1023" s="5">
        <f>f_dq_close(A1023,B1023,1)</f>
        <v>1.2</v>
      </c>
      <c r="D1023" s="5">
        <f>f_nav_unit(A1023,B1023)</f>
        <v>1.166</v>
      </c>
      <c r="E1023" s="5">
        <f>f_dq_discountratio(A1023,B1023)</f>
        <v>2.91595197255574</v>
      </c>
      <c r="F1023" s="6">
        <f t="shared" si="15"/>
        <v>53.6</v>
      </c>
    </row>
    <row r="1024" spans="1:6">
      <c r="A1024" s="3" t="s">
        <v>7</v>
      </c>
      <c r="B1024" s="4">
        <v>43539</v>
      </c>
      <c r="C1024" s="5">
        <f>f_dq_close(A1024,B1024,1)</f>
        <v>1.2</v>
      </c>
      <c r="D1024" s="5">
        <f>f_nav_unit(A1024,B1024)</f>
        <v>1.182</v>
      </c>
      <c r="E1024" s="5">
        <f>f_dq_discountratio(A1024,B1024)</f>
        <v>1.5228426395939</v>
      </c>
      <c r="F1024" s="6">
        <f t="shared" si="15"/>
        <v>44.6</v>
      </c>
    </row>
    <row r="1025" spans="1:6">
      <c r="A1025" s="3" t="s">
        <v>7</v>
      </c>
      <c r="B1025" s="4">
        <v>43542</v>
      </c>
      <c r="C1025" s="5">
        <f>f_dq_close(A1025,B1025,1)</f>
        <v>1.245</v>
      </c>
      <c r="D1025" s="5">
        <f>f_nav_unit(A1025,B1025)</f>
        <v>1.238</v>
      </c>
      <c r="E1025" s="5">
        <f>f_dq_discountratio(A1025,B1025)</f>
        <v>0.565428109854604</v>
      </c>
      <c r="F1025" s="6">
        <f t="shared" si="15"/>
        <v>36.5</v>
      </c>
    </row>
    <row r="1026" spans="1:6">
      <c r="A1026" s="3" t="s">
        <v>7</v>
      </c>
      <c r="B1026" s="4">
        <v>43543</v>
      </c>
      <c r="C1026" s="5">
        <f>f_dq_close(A1026,B1026,1)</f>
        <v>1.238</v>
      </c>
      <c r="D1026" s="5">
        <f>f_nav_unit(A1026,B1026)</f>
        <v>1.24</v>
      </c>
      <c r="E1026" s="5">
        <f>f_dq_discountratio(A1026,B1026)</f>
        <v>-0.161290322580643</v>
      </c>
      <c r="F1026" s="6">
        <f t="shared" si="15"/>
        <v>31.6</v>
      </c>
    </row>
    <row r="1027" spans="1:6">
      <c r="A1027" s="3" t="s">
        <v>7</v>
      </c>
      <c r="B1027" s="4">
        <v>43544</v>
      </c>
      <c r="C1027" s="5">
        <f>f_dq_close(A1027,B1027,1)</f>
        <v>1.212</v>
      </c>
      <c r="D1027" s="5">
        <f>f_nav_unit(A1027,B1027)</f>
        <v>1.209</v>
      </c>
      <c r="E1027" s="5">
        <f>f_dq_discountratio(A1027,B1027)</f>
        <v>0.248138957816368</v>
      </c>
      <c r="F1027" s="6">
        <f t="shared" ref="F1027:F1090" si="16">PERCENTRANK($E$2:$E$1106,E1027)*100</f>
        <v>34.7</v>
      </c>
    </row>
    <row r="1028" spans="1:6">
      <c r="A1028" s="3" t="s">
        <v>7</v>
      </c>
      <c r="B1028" s="4">
        <v>43545</v>
      </c>
      <c r="C1028" s="5">
        <f>f_dq_close(A1028,B1028,1)</f>
        <v>1.232</v>
      </c>
      <c r="D1028" s="5">
        <f>f_nav_unit(A1028,B1028)</f>
        <v>1.229</v>
      </c>
      <c r="E1028" s="5">
        <f>f_dq_discountratio(A1028,B1028)</f>
        <v>0.244100895036614</v>
      </c>
      <c r="F1028" s="6">
        <f t="shared" si="16"/>
        <v>34.5</v>
      </c>
    </row>
    <row r="1029" spans="1:6">
      <c r="A1029" s="3" t="s">
        <v>7</v>
      </c>
      <c r="B1029" s="4">
        <v>43546</v>
      </c>
      <c r="C1029" s="5">
        <f>f_dq_close(A1029,B1029,1)</f>
        <v>1.225</v>
      </c>
      <c r="D1029" s="5">
        <f>f_nav_unit(A1029,B1029)</f>
        <v>1.217</v>
      </c>
      <c r="E1029" s="5">
        <f>f_dq_discountratio(A1029,B1029)</f>
        <v>0.657354149548062</v>
      </c>
      <c r="F1029" s="6">
        <f t="shared" si="16"/>
        <v>37.3</v>
      </c>
    </row>
    <row r="1030" spans="1:6">
      <c r="A1030" s="3" t="s">
        <v>7</v>
      </c>
      <c r="B1030" s="4">
        <v>43549</v>
      </c>
      <c r="C1030" s="5">
        <f>f_dq_close(A1030,B1030,1)</f>
        <v>1.182</v>
      </c>
      <c r="D1030" s="5">
        <f>f_nav_unit(A1030,B1030)</f>
        <v>1.187</v>
      </c>
      <c r="E1030" s="5">
        <f>f_dq_discountratio(A1030,B1030)</f>
        <v>-0.421229991575411</v>
      </c>
      <c r="F1030" s="6">
        <f t="shared" si="16"/>
        <v>28.3</v>
      </c>
    </row>
    <row r="1031" spans="1:6">
      <c r="A1031" s="3" t="s">
        <v>7</v>
      </c>
      <c r="B1031" s="4">
        <v>43550</v>
      </c>
      <c r="C1031" s="5">
        <f>f_dq_close(A1031,B1031,1)</f>
        <v>1.125</v>
      </c>
      <c r="D1031" s="5">
        <f>f_nav_unit(A1031,B1031)</f>
        <v>1.139</v>
      </c>
      <c r="E1031" s="5">
        <f>f_dq_discountratio(A1031,B1031)</f>
        <v>-1.22914837576822</v>
      </c>
      <c r="F1031" s="6">
        <f t="shared" si="16"/>
        <v>21.5</v>
      </c>
    </row>
    <row r="1032" spans="1:6">
      <c r="A1032" s="3" t="s">
        <v>7</v>
      </c>
      <c r="B1032" s="4">
        <v>43551</v>
      </c>
      <c r="C1032" s="5">
        <f>f_dq_close(A1032,B1032,1)</f>
        <v>1.136</v>
      </c>
      <c r="D1032" s="5">
        <f>f_nav_unit(A1032,B1032)</f>
        <v>1.148</v>
      </c>
      <c r="E1032" s="5">
        <f>f_dq_discountratio(A1032,B1032)</f>
        <v>-1.04529616724739</v>
      </c>
      <c r="F1032" s="6">
        <f t="shared" si="16"/>
        <v>23.3</v>
      </c>
    </row>
    <row r="1033" spans="1:6">
      <c r="A1033" s="3" t="s">
        <v>7</v>
      </c>
      <c r="B1033" s="4">
        <v>43552</v>
      </c>
      <c r="C1033" s="5">
        <f>f_dq_close(A1033,B1033,1)</f>
        <v>1.132</v>
      </c>
      <c r="D1033" s="5">
        <f>f_nav_unit(A1033,B1033)</f>
        <v>1.134</v>
      </c>
      <c r="E1033" s="5">
        <f>f_dq_discountratio(A1033,B1033)</f>
        <v>-0.176366843033515</v>
      </c>
      <c r="F1033" s="6">
        <f t="shared" si="16"/>
        <v>30.8</v>
      </c>
    </row>
    <row r="1034" spans="1:6">
      <c r="A1034" s="3" t="s">
        <v>7</v>
      </c>
      <c r="B1034" s="4">
        <v>43553</v>
      </c>
      <c r="C1034" s="5">
        <f>f_dq_close(A1034,B1034,1)</f>
        <v>1.236</v>
      </c>
      <c r="D1034" s="5">
        <f>f_nav_unit(A1034,B1034)</f>
        <v>1.218</v>
      </c>
      <c r="E1034" s="5">
        <f>f_dq_discountratio(A1034,B1034)</f>
        <v>1.47783251231528</v>
      </c>
      <c r="F1034" s="6">
        <f t="shared" si="16"/>
        <v>44.3</v>
      </c>
    </row>
    <row r="1035" spans="1:6">
      <c r="A1035" s="3" t="s">
        <v>7</v>
      </c>
      <c r="B1035" s="4">
        <v>43556</v>
      </c>
      <c r="C1035" s="5">
        <f>f_dq_close(A1035,B1035,1)</f>
        <v>1.324</v>
      </c>
      <c r="D1035" s="5">
        <f>f_nav_unit(A1035,B1035)</f>
        <v>1.302</v>
      </c>
      <c r="E1035" s="5">
        <f>f_dq_discountratio(A1035,B1035)</f>
        <v>1.68970814132106</v>
      </c>
      <c r="F1035" s="6">
        <f t="shared" si="16"/>
        <v>45.9</v>
      </c>
    </row>
    <row r="1036" spans="1:6">
      <c r="A1036" s="3" t="s">
        <v>7</v>
      </c>
      <c r="B1036" s="4">
        <v>43557</v>
      </c>
      <c r="C1036" s="5">
        <f>f_dq_close(A1036,B1036,1)</f>
        <v>1.298</v>
      </c>
      <c r="D1036" s="5">
        <f>f_nav_unit(A1036,B1036)</f>
        <v>1.294</v>
      </c>
      <c r="E1036" s="5">
        <f>f_dq_discountratio(A1036,B1036)</f>
        <v>0.309119010819159</v>
      </c>
      <c r="F1036" s="6">
        <f t="shared" si="16"/>
        <v>35.4</v>
      </c>
    </row>
    <row r="1037" spans="1:6">
      <c r="A1037" s="3" t="s">
        <v>7</v>
      </c>
      <c r="B1037" s="4">
        <v>43558</v>
      </c>
      <c r="C1037" s="5">
        <f>f_dq_close(A1037,B1037,1)</f>
        <v>1.336</v>
      </c>
      <c r="D1037" s="5">
        <f>f_nav_unit(A1037,B1037)</f>
        <v>1.309</v>
      </c>
      <c r="E1037" s="5">
        <f>f_dq_discountratio(A1037,B1037)</f>
        <v>2.06264323911385</v>
      </c>
      <c r="F1037" s="6">
        <f t="shared" si="16"/>
        <v>48.4</v>
      </c>
    </row>
    <row r="1038" spans="1:6">
      <c r="A1038" s="3" t="s">
        <v>7</v>
      </c>
      <c r="B1038" s="4">
        <v>43559</v>
      </c>
      <c r="C1038" s="5">
        <f>f_dq_close(A1038,B1038,1)</f>
        <v>1.32</v>
      </c>
      <c r="D1038" s="5">
        <f>f_nav_unit(A1038,B1038)</f>
        <v>1.321</v>
      </c>
      <c r="E1038" s="5">
        <f>f_dq_discountratio(A1038,B1038)</f>
        <v>-0.0757002271006724</v>
      </c>
      <c r="F1038" s="6">
        <f t="shared" si="16"/>
        <v>32.3</v>
      </c>
    </row>
    <row r="1039" spans="1:6">
      <c r="A1039" s="3" t="s">
        <v>7</v>
      </c>
      <c r="B1039" s="4">
        <v>43563</v>
      </c>
      <c r="C1039" s="5">
        <f>f_dq_close(A1039,B1039,1)</f>
        <v>1.266</v>
      </c>
      <c r="D1039" s="5">
        <f>f_nav_unit(A1039,B1039)</f>
        <v>1.271</v>
      </c>
      <c r="E1039" s="5">
        <f>f_dq_discountratio(A1039,B1039)</f>
        <v>-0.393391030684487</v>
      </c>
      <c r="F1039" s="6">
        <f t="shared" si="16"/>
        <v>28.8</v>
      </c>
    </row>
    <row r="1040" spans="1:6">
      <c r="A1040" s="3" t="s">
        <v>7</v>
      </c>
      <c r="B1040" s="4">
        <v>43564</v>
      </c>
      <c r="C1040" s="5">
        <f>f_dq_close(A1040,B1040,1)</f>
        <v>1.255</v>
      </c>
      <c r="D1040" s="5">
        <f>f_nav_unit(A1040,B1040)</f>
        <v>1.273</v>
      </c>
      <c r="E1040" s="5">
        <f>f_dq_discountratio(A1040,B1040)</f>
        <v>-1.413982717989</v>
      </c>
      <c r="F1040" s="6">
        <f t="shared" si="16"/>
        <v>20.1</v>
      </c>
    </row>
    <row r="1041" spans="1:6">
      <c r="A1041" s="3" t="s">
        <v>7</v>
      </c>
      <c r="B1041" s="4">
        <v>43565</v>
      </c>
      <c r="C1041" s="5">
        <f>f_dq_close(A1041,B1041,1)</f>
        <v>1.246</v>
      </c>
      <c r="D1041" s="5">
        <f>f_nav_unit(A1041,B1041)</f>
        <v>1.257</v>
      </c>
      <c r="E1041" s="5">
        <f>f_dq_discountratio(A1041,B1041)</f>
        <v>-0.875099443118532</v>
      </c>
      <c r="F1041" s="6">
        <f t="shared" si="16"/>
        <v>25</v>
      </c>
    </row>
    <row r="1042" spans="1:6">
      <c r="A1042" s="3" t="s">
        <v>7</v>
      </c>
      <c r="B1042" s="4">
        <v>43566</v>
      </c>
      <c r="C1042" s="5">
        <f>f_dq_close(A1042,B1042,1)</f>
        <v>1.203</v>
      </c>
      <c r="D1042" s="5">
        <f>f_nav_unit(A1042,B1042)</f>
        <v>1.212</v>
      </c>
      <c r="E1042" s="5">
        <f>f_dq_discountratio(A1042,B1042)</f>
        <v>-0.742574257425732</v>
      </c>
      <c r="F1042" s="6">
        <f t="shared" si="16"/>
        <v>26.1</v>
      </c>
    </row>
    <row r="1043" spans="1:6">
      <c r="A1043" s="3" t="s">
        <v>7</v>
      </c>
      <c r="B1043" s="4">
        <v>43567</v>
      </c>
      <c r="C1043" s="5">
        <f>f_dq_close(A1043,B1043,1)</f>
        <v>1.215</v>
      </c>
      <c r="D1043" s="5">
        <f>f_nav_unit(A1043,B1043)</f>
        <v>1.22</v>
      </c>
      <c r="E1043" s="5">
        <f>f_dq_discountratio(A1043,B1043)</f>
        <v>-0.409836065573765</v>
      </c>
      <c r="F1043" s="6">
        <f t="shared" si="16"/>
        <v>28.5</v>
      </c>
    </row>
    <row r="1044" spans="1:6">
      <c r="A1044" s="3" t="s">
        <v>7</v>
      </c>
      <c r="B1044" s="4">
        <v>43570</v>
      </c>
      <c r="C1044" s="5">
        <f>f_dq_close(A1044,B1044,1)</f>
        <v>1.18</v>
      </c>
      <c r="D1044" s="5">
        <f>f_nav_unit(A1044,B1044)</f>
        <v>1.184</v>
      </c>
      <c r="E1044" s="5">
        <f>f_dq_discountratio(A1044,B1044)</f>
        <v>-0.33783783783784</v>
      </c>
      <c r="F1044" s="6">
        <f t="shared" si="16"/>
        <v>29.2</v>
      </c>
    </row>
    <row r="1045" spans="1:6">
      <c r="A1045" s="3" t="s">
        <v>7</v>
      </c>
      <c r="B1045" s="4">
        <v>43571</v>
      </c>
      <c r="C1045" s="5">
        <f>f_dq_close(A1045,B1045,1)</f>
        <v>1.246</v>
      </c>
      <c r="D1045" s="5">
        <f>f_nav_unit(A1045,B1045)</f>
        <v>1.22</v>
      </c>
      <c r="E1045" s="5">
        <f>f_dq_discountratio(A1045,B1045)</f>
        <v>2.1311475409836</v>
      </c>
      <c r="F1045" s="6">
        <f t="shared" si="16"/>
        <v>48.7</v>
      </c>
    </row>
    <row r="1046" spans="1:6">
      <c r="A1046" s="3" t="s">
        <v>7</v>
      </c>
      <c r="B1046" s="4">
        <v>43572</v>
      </c>
      <c r="C1046" s="5">
        <f>f_dq_close(A1046,B1046,1)</f>
        <v>1.243</v>
      </c>
      <c r="D1046" s="5">
        <f>f_nav_unit(A1046,B1046)</f>
        <v>1.244</v>
      </c>
      <c r="E1046" s="5">
        <f>f_dq_discountratio(A1046,B1046)</f>
        <v>-0.0803858520900258</v>
      </c>
      <c r="F1046" s="6">
        <f t="shared" si="16"/>
        <v>32.2</v>
      </c>
    </row>
    <row r="1047" spans="1:6">
      <c r="A1047" s="3" t="s">
        <v>7</v>
      </c>
      <c r="B1047" s="4">
        <v>43573</v>
      </c>
      <c r="C1047" s="5">
        <f>f_dq_close(A1047,B1047,1)</f>
        <v>1.219</v>
      </c>
      <c r="D1047" s="5">
        <f>f_nav_unit(A1047,B1047)</f>
        <v>1.223</v>
      </c>
      <c r="E1047" s="5">
        <f>f_dq_discountratio(A1047,B1047)</f>
        <v>-0.327064595257565</v>
      </c>
      <c r="F1047" s="6">
        <f t="shared" si="16"/>
        <v>29.5</v>
      </c>
    </row>
    <row r="1048" spans="1:6">
      <c r="A1048" s="3" t="s">
        <v>7</v>
      </c>
      <c r="B1048" s="4">
        <v>43574</v>
      </c>
      <c r="C1048" s="5">
        <f>f_dq_close(A1048,B1048,1)</f>
        <v>1.232</v>
      </c>
      <c r="D1048" s="5">
        <f>f_nav_unit(A1048,B1048)</f>
        <v>1.237</v>
      </c>
      <c r="E1048" s="5">
        <f>f_dq_discountratio(A1048,B1048)</f>
        <v>-0.404203718674223</v>
      </c>
      <c r="F1048" s="6">
        <f t="shared" si="16"/>
        <v>28.6</v>
      </c>
    </row>
    <row r="1049" spans="1:6">
      <c r="A1049" s="3" t="s">
        <v>7</v>
      </c>
      <c r="B1049" s="4">
        <v>43577</v>
      </c>
      <c r="C1049" s="5">
        <f>f_dq_close(A1049,B1049,1)</f>
        <v>1.201</v>
      </c>
      <c r="D1049" s="5">
        <f>f_nav_unit(A1049,B1049)</f>
        <v>1.215</v>
      </c>
      <c r="E1049" s="5">
        <f>f_dq_discountratio(A1049,B1049)</f>
        <v>-1.1522633744856</v>
      </c>
      <c r="F1049" s="6">
        <f t="shared" si="16"/>
        <v>22.1</v>
      </c>
    </row>
    <row r="1050" spans="1:6">
      <c r="A1050" s="3" t="s">
        <v>7</v>
      </c>
      <c r="B1050" s="4">
        <v>43578</v>
      </c>
      <c r="C1050" s="5">
        <f>f_dq_close(A1050,B1050,1)</f>
        <v>1.188</v>
      </c>
      <c r="D1050" s="5">
        <f>f_nav_unit(A1050,B1050)</f>
        <v>1.199</v>
      </c>
      <c r="E1050" s="5">
        <f>f_dq_discountratio(A1050,B1050)</f>
        <v>-0.917431192660556</v>
      </c>
      <c r="F1050" s="6">
        <f t="shared" si="16"/>
        <v>24.5</v>
      </c>
    </row>
    <row r="1051" spans="1:6">
      <c r="A1051" s="3" t="s">
        <v>7</v>
      </c>
      <c r="B1051" s="4">
        <v>43579</v>
      </c>
      <c r="C1051" s="5">
        <f>f_dq_close(A1051,B1051,1)</f>
        <v>1.242</v>
      </c>
      <c r="D1051" s="5">
        <f>f_nav_unit(A1051,B1051)</f>
        <v>1.241</v>
      </c>
      <c r="E1051" s="5">
        <f>f_dq_discountratio(A1051,B1051)</f>
        <v>0.0805801772763903</v>
      </c>
      <c r="F1051" s="6">
        <f t="shared" si="16"/>
        <v>33.3</v>
      </c>
    </row>
    <row r="1052" spans="1:6">
      <c r="A1052" s="3" t="s">
        <v>7</v>
      </c>
      <c r="B1052" s="4">
        <v>43580</v>
      </c>
      <c r="C1052" s="5">
        <f>f_dq_close(A1052,B1052,1)</f>
        <v>1.177</v>
      </c>
      <c r="D1052" s="5">
        <f>f_nav_unit(A1052,B1052)</f>
        <v>1.183</v>
      </c>
      <c r="E1052" s="5">
        <f>f_dq_discountratio(A1052,B1052)</f>
        <v>-0.507185122569742</v>
      </c>
      <c r="F1052" s="6">
        <f t="shared" si="16"/>
        <v>27.7</v>
      </c>
    </row>
    <row r="1053" spans="1:6">
      <c r="A1053" s="3" t="s">
        <v>7</v>
      </c>
      <c r="B1053" s="4">
        <v>43581</v>
      </c>
      <c r="C1053" s="5">
        <f>f_dq_close(A1053,B1053,1)</f>
        <v>1.18</v>
      </c>
      <c r="D1053" s="5">
        <f>f_nav_unit(A1053,B1053)</f>
        <v>1.166</v>
      </c>
      <c r="E1053" s="5">
        <f>f_dq_discountratio(A1053,B1053)</f>
        <v>1.20068610634649</v>
      </c>
      <c r="F1053" s="6">
        <f t="shared" si="16"/>
        <v>42.2</v>
      </c>
    </row>
    <row r="1054" spans="1:6">
      <c r="A1054" s="3" t="s">
        <v>7</v>
      </c>
      <c r="B1054" s="4">
        <v>43584</v>
      </c>
      <c r="C1054" s="5">
        <f>f_dq_close(A1054,B1054,1)</f>
        <v>1.147</v>
      </c>
      <c r="D1054" s="5">
        <f>f_nav_unit(A1054,B1054)</f>
        <v>1.116</v>
      </c>
      <c r="E1054" s="5">
        <f>f_dq_discountratio(A1054,B1054)</f>
        <v>2.77777777777777</v>
      </c>
      <c r="F1054" s="6">
        <f t="shared" si="16"/>
        <v>53</v>
      </c>
    </row>
    <row r="1055" spans="1:6">
      <c r="A1055" s="3" t="s">
        <v>7</v>
      </c>
      <c r="B1055" s="4">
        <v>43585</v>
      </c>
      <c r="C1055" s="5">
        <f>f_dq_close(A1055,B1055,1)</f>
        <v>1.153</v>
      </c>
      <c r="D1055" s="5">
        <f>f_nav_unit(A1055,B1055)</f>
        <v>1.126</v>
      </c>
      <c r="E1055" s="5">
        <f>f_dq_discountratio(A1055,B1055)</f>
        <v>2.39786856127888</v>
      </c>
      <c r="F1055" s="6">
        <f t="shared" si="16"/>
        <v>50.4</v>
      </c>
    </row>
    <row r="1056" spans="1:6">
      <c r="A1056" s="3" t="s">
        <v>7</v>
      </c>
      <c r="B1056" s="4">
        <v>43591</v>
      </c>
      <c r="C1056" s="5">
        <f>f_dq_close(A1056,B1056,1)</f>
        <v>1.038</v>
      </c>
      <c r="D1056" s="5">
        <f>f_nav_unit(A1056,B1056)</f>
        <v>0.965</v>
      </c>
      <c r="E1056" s="5">
        <f>f_dq_discountratio(A1056,B1056)</f>
        <v>7.56476683937826</v>
      </c>
      <c r="F1056" s="6">
        <f t="shared" si="16"/>
        <v>74.3</v>
      </c>
    </row>
    <row r="1057" spans="1:6">
      <c r="A1057" s="3" t="s">
        <v>7</v>
      </c>
      <c r="B1057" s="4">
        <v>43592</v>
      </c>
      <c r="C1057" s="5">
        <f>f_dq_close(A1057,B1057,1)</f>
        <v>1.007</v>
      </c>
      <c r="D1057" s="5">
        <f>f_nav_unit(A1057,B1057)</f>
        <v>0.977</v>
      </c>
      <c r="E1057" s="5">
        <f>f_dq_discountratio(A1057,B1057)</f>
        <v>3.07062436028658</v>
      </c>
      <c r="F1057" s="6">
        <f t="shared" si="16"/>
        <v>54.8</v>
      </c>
    </row>
    <row r="1058" spans="1:6">
      <c r="A1058" s="3" t="s">
        <v>7</v>
      </c>
      <c r="B1058" s="4">
        <v>43593</v>
      </c>
      <c r="C1058" s="5">
        <f>f_dq_close(A1058,B1058,1)</f>
        <v>0.973</v>
      </c>
      <c r="D1058" s="5">
        <f>f_nav_unit(A1058,B1058)</f>
        <v>0.949</v>
      </c>
      <c r="E1058" s="5">
        <f>f_dq_discountratio(A1058,B1058)</f>
        <v>2.52897787144362</v>
      </c>
      <c r="F1058" s="6">
        <f t="shared" si="16"/>
        <v>51.3</v>
      </c>
    </row>
    <row r="1059" spans="1:6">
      <c r="A1059" s="3" t="s">
        <v>7</v>
      </c>
      <c r="B1059" s="4">
        <v>43594</v>
      </c>
      <c r="C1059" s="5">
        <f>f_dq_close(A1059,B1059,1)</f>
        <v>1</v>
      </c>
      <c r="D1059" s="5">
        <f>f_nav_unit(A1059,B1059)</f>
        <v>0.933</v>
      </c>
      <c r="E1059" s="5">
        <f>f_dq_discountratio(A1059,B1059)</f>
        <v>7.18113612004287</v>
      </c>
      <c r="F1059" s="6">
        <f t="shared" si="16"/>
        <v>72.6</v>
      </c>
    </row>
    <row r="1060" spans="1:6">
      <c r="A1060" s="3" t="s">
        <v>7</v>
      </c>
      <c r="B1060" s="4">
        <v>43595</v>
      </c>
      <c r="C1060" s="5">
        <f>f_dq_close(A1060,B1060,1)</f>
        <v>1.087</v>
      </c>
      <c r="D1060" s="5">
        <f>f_nav_unit(A1060,B1060)</f>
        <v>1.012</v>
      </c>
      <c r="E1060" s="5">
        <f>f_dq_discountratio(A1060,B1060)</f>
        <v>7.41106719367588</v>
      </c>
      <c r="F1060" s="6">
        <f t="shared" si="16"/>
        <v>73.6</v>
      </c>
    </row>
    <row r="1061" spans="1:6">
      <c r="A1061" s="3" t="s">
        <v>7</v>
      </c>
      <c r="B1061" s="4">
        <v>43598</v>
      </c>
      <c r="C1061" s="5">
        <f>f_dq_close(A1061,B1061,1)</f>
        <v>1.03</v>
      </c>
      <c r="D1061" s="5">
        <f>f_nav_unit(A1061,B1061)</f>
        <v>0.974</v>
      </c>
      <c r="E1061" s="5">
        <f>f_dq_discountratio(A1061,B1061)</f>
        <v>5.74948665297741</v>
      </c>
      <c r="F1061" s="6">
        <f t="shared" si="16"/>
        <v>67</v>
      </c>
    </row>
    <row r="1062" spans="1:6">
      <c r="A1062" s="3" t="s">
        <v>7</v>
      </c>
      <c r="B1062" s="4">
        <v>43599</v>
      </c>
      <c r="C1062" s="5">
        <f>f_dq_close(A1062,B1062,1)</f>
        <v>1.031</v>
      </c>
      <c r="D1062" s="5">
        <f>f_nav_unit(A1062,B1062)</f>
        <v>0.964</v>
      </c>
      <c r="E1062" s="5">
        <f>f_dq_discountratio(A1062,B1062)</f>
        <v>6.95020746887967</v>
      </c>
      <c r="F1062" s="6">
        <f t="shared" si="16"/>
        <v>72</v>
      </c>
    </row>
    <row r="1063" spans="1:6">
      <c r="A1063" s="3" t="s">
        <v>7</v>
      </c>
      <c r="B1063" s="4">
        <v>43600</v>
      </c>
      <c r="C1063" s="5">
        <f>f_dq_close(A1063,B1063,1)</f>
        <v>1.054</v>
      </c>
      <c r="D1063" s="5">
        <f>f_nav_unit(A1063,B1063)</f>
        <v>1.006</v>
      </c>
      <c r="E1063" s="5">
        <f>f_dq_discountratio(A1063,B1063)</f>
        <v>4.77137176938369</v>
      </c>
      <c r="F1063" s="6">
        <f t="shared" si="16"/>
        <v>62.8</v>
      </c>
    </row>
    <row r="1064" spans="1:6">
      <c r="A1064" s="3" t="s">
        <v>7</v>
      </c>
      <c r="B1064" s="4">
        <v>43601</v>
      </c>
      <c r="C1064" s="5">
        <f>f_dq_close(A1064,B1064,1)</f>
        <v>1.039</v>
      </c>
      <c r="D1064" s="5">
        <f>f_nav_unit(A1064,B1064)</f>
        <v>1.012</v>
      </c>
      <c r="E1064" s="5">
        <f>f_dq_discountratio(A1064,B1064)</f>
        <v>2.66798418972332</v>
      </c>
      <c r="F1064" s="6">
        <f t="shared" si="16"/>
        <v>52.5</v>
      </c>
    </row>
    <row r="1065" spans="1:6">
      <c r="A1065" s="3" t="s">
        <v>7</v>
      </c>
      <c r="B1065" s="4">
        <v>43602</v>
      </c>
      <c r="C1065" s="5">
        <f>f_dq_close(A1065,B1065,1)</f>
        <v>0.97</v>
      </c>
      <c r="D1065" s="5">
        <f>f_nav_unit(A1065,B1065)</f>
        <v>0.946</v>
      </c>
      <c r="E1065" s="5">
        <f>f_dq_discountratio(A1065,B1065)</f>
        <v>2.5369978858351</v>
      </c>
      <c r="F1065" s="6">
        <f t="shared" si="16"/>
        <v>51.4</v>
      </c>
    </row>
    <row r="1066" spans="1:6">
      <c r="A1066" s="3" t="s">
        <v>7</v>
      </c>
      <c r="B1066" s="4">
        <v>43605</v>
      </c>
      <c r="C1066" s="5">
        <f>f_dq_close(A1066,B1066,1)</f>
        <v>0.992</v>
      </c>
      <c r="D1066" s="5">
        <f>f_nav_unit(A1066,B1066)</f>
        <v>0.931</v>
      </c>
      <c r="E1066" s="5">
        <f>f_dq_discountratio(A1066,B1066)</f>
        <v>6.55209452201932</v>
      </c>
      <c r="F1066" s="6">
        <f t="shared" si="16"/>
        <v>70.5</v>
      </c>
    </row>
    <row r="1067" spans="1:6">
      <c r="A1067" s="3" t="s">
        <v>7</v>
      </c>
      <c r="B1067" s="4">
        <v>43606</v>
      </c>
      <c r="C1067" s="5">
        <f>f_dq_close(A1067,B1067,1)</f>
        <v>1.025</v>
      </c>
      <c r="D1067" s="5">
        <f>f_nav_unit(A1067,B1067)</f>
        <v>0.963</v>
      </c>
      <c r="E1067" s="5">
        <f>f_dq_discountratio(A1067,B1067)</f>
        <v>6.43821391484942</v>
      </c>
      <c r="F1067" s="6">
        <f t="shared" si="16"/>
        <v>69.5</v>
      </c>
    </row>
    <row r="1068" spans="1:6">
      <c r="A1068" s="3" t="s">
        <v>7</v>
      </c>
      <c r="B1068" s="4">
        <v>43607</v>
      </c>
      <c r="C1068" s="5">
        <f>f_dq_close(A1068,B1068,1)</f>
        <v>1.004</v>
      </c>
      <c r="D1068" s="5">
        <f>f_nav_unit(A1068,B1068)</f>
        <v>0.957</v>
      </c>
      <c r="E1068" s="5">
        <f>f_dq_discountratio(A1068,B1068)</f>
        <v>4.91118077324975</v>
      </c>
      <c r="F1068" s="6">
        <f t="shared" si="16"/>
        <v>63.5</v>
      </c>
    </row>
    <row r="1069" spans="1:6">
      <c r="A1069" s="3" t="s">
        <v>7</v>
      </c>
      <c r="B1069" s="4">
        <v>43608</v>
      </c>
      <c r="C1069" s="5">
        <f>f_dq_close(A1069,B1069,1)</f>
        <v>0.994</v>
      </c>
      <c r="D1069" s="5">
        <f>f_nav_unit(A1069,B1069)</f>
        <v>0.909</v>
      </c>
      <c r="E1069" s="5">
        <f>f_dq_discountratio(A1069,B1069)</f>
        <v>9.35093509350935</v>
      </c>
      <c r="F1069" s="6">
        <f t="shared" si="16"/>
        <v>78.7</v>
      </c>
    </row>
    <row r="1070" spans="1:6">
      <c r="A1070" s="3" t="s">
        <v>7</v>
      </c>
      <c r="B1070" s="4">
        <v>43609</v>
      </c>
      <c r="C1070" s="5">
        <f>f_dq_close(A1070,B1070,1)</f>
        <v>0.99</v>
      </c>
      <c r="D1070" s="5">
        <f>f_nav_unit(A1070,B1070)</f>
        <v>0.901</v>
      </c>
      <c r="E1070" s="5">
        <f>f_dq_discountratio(A1070,B1070)</f>
        <v>9.87791342952276</v>
      </c>
      <c r="F1070" s="6">
        <f t="shared" si="16"/>
        <v>79.7</v>
      </c>
    </row>
    <row r="1071" spans="1:6">
      <c r="A1071" s="3" t="s">
        <v>7</v>
      </c>
      <c r="B1071" s="4">
        <v>43612</v>
      </c>
      <c r="C1071" s="5">
        <f>f_dq_close(A1071,B1071,1)</f>
        <v>1.054</v>
      </c>
      <c r="D1071" s="5">
        <f>f_nav_unit(A1071,B1071)</f>
        <v>0.96</v>
      </c>
      <c r="E1071" s="5">
        <f>f_dq_discountratio(A1071,B1071)</f>
        <v>9.79166666666666</v>
      </c>
      <c r="F1071" s="6">
        <f t="shared" si="16"/>
        <v>79.5</v>
      </c>
    </row>
    <row r="1072" spans="1:6">
      <c r="A1072" s="3" t="s">
        <v>7</v>
      </c>
      <c r="B1072" s="4">
        <v>43613</v>
      </c>
      <c r="C1072" s="5">
        <f>f_dq_close(A1072,B1072,1)</f>
        <v>1.041</v>
      </c>
      <c r="D1072" s="5">
        <f>f_nav_unit(A1072,B1072)</f>
        <v>0.976</v>
      </c>
      <c r="E1072" s="5">
        <f>f_dq_discountratio(A1072,B1072)</f>
        <v>6.65983606557377</v>
      </c>
      <c r="F1072" s="6">
        <f t="shared" si="16"/>
        <v>71</v>
      </c>
    </row>
    <row r="1073" spans="1:6">
      <c r="A1073" s="3" t="s">
        <v>7</v>
      </c>
      <c r="B1073" s="4">
        <v>43614</v>
      </c>
      <c r="C1073" s="5">
        <f>f_dq_close(A1073,B1073,1)</f>
        <v>1.038</v>
      </c>
      <c r="D1073" s="5">
        <f>f_nav_unit(A1073,B1073)</f>
        <v>0.968</v>
      </c>
      <c r="E1073" s="5">
        <f>f_dq_discountratio(A1073,B1073)</f>
        <v>7.23140495867769</v>
      </c>
      <c r="F1073" s="6">
        <f t="shared" si="16"/>
        <v>73</v>
      </c>
    </row>
    <row r="1074" spans="1:6">
      <c r="A1074" s="3" t="s">
        <v>7</v>
      </c>
      <c r="B1074" s="4">
        <v>43615</v>
      </c>
      <c r="C1074" s="5">
        <f>f_dq_close(A1074,B1074,1)</f>
        <v>1.023</v>
      </c>
      <c r="D1074" s="5">
        <f>f_nav_unit(A1074,B1074)</f>
        <v>0.954</v>
      </c>
      <c r="E1074" s="5">
        <f>f_dq_discountratio(A1074,B1074)</f>
        <v>7.23270440251571</v>
      </c>
      <c r="F1074" s="6">
        <f t="shared" si="16"/>
        <v>73.1</v>
      </c>
    </row>
    <row r="1075" spans="1:6">
      <c r="A1075" s="3" t="s">
        <v>7</v>
      </c>
      <c r="B1075" s="4">
        <v>43616</v>
      </c>
      <c r="C1075" s="5">
        <f>f_dq_close(A1075,B1075,1)</f>
        <v>1</v>
      </c>
      <c r="D1075" s="5">
        <f>f_nav_unit(A1075,B1075)</f>
        <v>0.956</v>
      </c>
      <c r="E1075" s="5">
        <f>f_dq_discountratio(A1075,B1075)</f>
        <v>4.60251046025104</v>
      </c>
      <c r="F1075" s="6">
        <f t="shared" si="16"/>
        <v>62.2</v>
      </c>
    </row>
    <row r="1076" spans="1:6">
      <c r="A1076" s="3" t="s">
        <v>7</v>
      </c>
      <c r="B1076" s="4">
        <v>43619</v>
      </c>
      <c r="C1076" s="5">
        <f>f_dq_close(A1076,B1076,1)</f>
        <v>0.989</v>
      </c>
      <c r="D1076" s="5">
        <f>f_nav_unit(A1076,B1076)</f>
        <v>0.939</v>
      </c>
      <c r="E1076" s="5">
        <f>f_dq_discountratio(A1076,B1076)</f>
        <v>5.32481363152291</v>
      </c>
      <c r="F1076" s="6">
        <f t="shared" si="16"/>
        <v>65.2</v>
      </c>
    </row>
    <row r="1077" spans="1:6">
      <c r="A1077" s="3" t="s">
        <v>7</v>
      </c>
      <c r="B1077" s="4">
        <v>43620</v>
      </c>
      <c r="C1077" s="5">
        <f>f_dq_close(A1077,B1077,1)</f>
        <v>0.993</v>
      </c>
      <c r="D1077" s="5">
        <f>f_nav_unit(A1077,B1077)</f>
        <v>0.923</v>
      </c>
      <c r="E1077" s="5">
        <f>f_dq_discountratio(A1077,B1077)</f>
        <v>7.58396533044421</v>
      </c>
      <c r="F1077" s="6">
        <f t="shared" si="16"/>
        <v>74.4</v>
      </c>
    </row>
    <row r="1078" spans="1:6">
      <c r="A1078" s="3" t="s">
        <v>7</v>
      </c>
      <c r="B1078" s="4">
        <v>43621</v>
      </c>
      <c r="C1078" s="5">
        <f>f_dq_close(A1078,B1078,1)</f>
        <v>0.99</v>
      </c>
      <c r="D1078" s="5">
        <f>f_nav_unit(A1078,B1078)</f>
        <v>0.917</v>
      </c>
      <c r="E1078" s="5">
        <f>f_dq_discountratio(A1078,B1078)</f>
        <v>7.96074154852779</v>
      </c>
      <c r="F1078" s="6">
        <f t="shared" si="16"/>
        <v>75.9</v>
      </c>
    </row>
    <row r="1079" spans="1:6">
      <c r="A1079" s="3" t="s">
        <v>7</v>
      </c>
      <c r="B1079" s="4">
        <v>43622</v>
      </c>
      <c r="C1079" s="5">
        <f>f_dq_close(A1079,B1079,1)</f>
        <v>0.966</v>
      </c>
      <c r="D1079" s="5">
        <f>f_nav_unit(A1079,B1079)</f>
        <v>0.875</v>
      </c>
      <c r="E1079" s="5">
        <f>f_dq_discountratio(A1079,B1079)</f>
        <v>10.4</v>
      </c>
      <c r="F1079" s="6">
        <f t="shared" si="16"/>
        <v>80.1</v>
      </c>
    </row>
    <row r="1080" spans="1:6">
      <c r="A1080" s="3" t="s">
        <v>7</v>
      </c>
      <c r="B1080" s="4">
        <v>43626</v>
      </c>
      <c r="C1080" s="5">
        <f>f_dq_close(A1080,B1080,1)</f>
        <v>0.976</v>
      </c>
      <c r="D1080" s="5">
        <f>f_nav_unit(A1080,B1080)</f>
        <v>0.892</v>
      </c>
      <c r="E1080" s="5">
        <f>f_dq_discountratio(A1080,B1080)</f>
        <v>9.4170403587444</v>
      </c>
      <c r="F1080" s="6">
        <f t="shared" si="16"/>
        <v>78.8</v>
      </c>
    </row>
    <row r="1081" spans="1:6">
      <c r="A1081" s="3" t="s">
        <v>7</v>
      </c>
      <c r="B1081" s="4">
        <v>43627</v>
      </c>
      <c r="C1081" s="5">
        <f>f_dq_close(A1081,B1081,1)</f>
        <v>1.041</v>
      </c>
      <c r="D1081" s="5">
        <f>f_nav_unit(A1081,B1081)</f>
        <v>0.96</v>
      </c>
      <c r="E1081" s="5">
        <f>f_dq_discountratio(A1081,B1081)</f>
        <v>8.43749999999999</v>
      </c>
      <c r="F1081" s="6">
        <f t="shared" si="16"/>
        <v>76.9</v>
      </c>
    </row>
    <row r="1082" spans="1:6">
      <c r="A1082" s="3" t="s">
        <v>7</v>
      </c>
      <c r="B1082" s="4">
        <v>43628</v>
      </c>
      <c r="C1082" s="5">
        <f>f_dq_close(A1082,B1082,1)</f>
        <v>1.015</v>
      </c>
      <c r="D1082" s="5">
        <f>f_nav_unit(A1082,B1082)</f>
        <v>0.944</v>
      </c>
      <c r="E1082" s="5">
        <f>f_dq_discountratio(A1082,B1082)</f>
        <v>7.52118644067796</v>
      </c>
      <c r="F1082" s="6">
        <f t="shared" si="16"/>
        <v>74</v>
      </c>
    </row>
    <row r="1083" spans="1:6">
      <c r="A1083" s="3" t="s">
        <v>7</v>
      </c>
      <c r="B1083" s="4">
        <v>43629</v>
      </c>
      <c r="C1083" s="5">
        <f>f_dq_close(A1083,B1083,1)</f>
        <v>1.014</v>
      </c>
      <c r="D1083" s="5">
        <f>f_nav_unit(A1083,B1083)</f>
        <v>0.952</v>
      </c>
      <c r="E1083" s="5">
        <f>f_dq_discountratio(A1083,B1083)</f>
        <v>6.51260504201681</v>
      </c>
      <c r="F1083" s="6">
        <f t="shared" si="16"/>
        <v>70.2</v>
      </c>
    </row>
    <row r="1084" spans="1:6">
      <c r="A1084" s="3" t="s">
        <v>7</v>
      </c>
      <c r="B1084" s="4">
        <v>43630</v>
      </c>
      <c r="C1084" s="5">
        <f>f_dq_close(A1084,B1084,1)</f>
        <v>0.981</v>
      </c>
      <c r="D1084" s="5">
        <f>f_nav_unit(A1084,B1084)</f>
        <v>0.926</v>
      </c>
      <c r="E1084" s="5">
        <f>f_dq_discountratio(A1084,B1084)</f>
        <v>5.93952483801294</v>
      </c>
      <c r="F1084" s="6">
        <f t="shared" si="16"/>
        <v>68</v>
      </c>
    </row>
    <row r="1085" spans="1:6">
      <c r="A1085" s="3" t="s">
        <v>7</v>
      </c>
      <c r="B1085" s="4">
        <v>43633</v>
      </c>
      <c r="C1085" s="5">
        <f>f_dq_close(A1085,B1085,1)</f>
        <v>0.985</v>
      </c>
      <c r="D1085" s="5">
        <f>f_nav_unit(A1085,B1085)</f>
        <v>0.909</v>
      </c>
      <c r="E1085" s="5">
        <f>f_dq_discountratio(A1085,B1085)</f>
        <v>8.36083608360836</v>
      </c>
      <c r="F1085" s="6">
        <f t="shared" si="16"/>
        <v>76.6</v>
      </c>
    </row>
    <row r="1086" spans="1:6">
      <c r="A1086" s="3" t="s">
        <v>7</v>
      </c>
      <c r="B1086" s="4">
        <v>43634</v>
      </c>
      <c r="C1086" s="5">
        <f>f_dq_close(A1086,B1086,1)</f>
        <v>0.99</v>
      </c>
      <c r="D1086" s="5">
        <f>f_nav_unit(A1086,B1086)</f>
        <v>0.927</v>
      </c>
      <c r="E1086" s="5">
        <f>f_dq_discountratio(A1086,B1086)</f>
        <v>6.79611650485437</v>
      </c>
      <c r="F1086" s="6">
        <f t="shared" si="16"/>
        <v>71.4</v>
      </c>
    </row>
    <row r="1087" spans="1:6">
      <c r="A1087" s="3" t="s">
        <v>7</v>
      </c>
      <c r="B1087" s="4">
        <v>43635</v>
      </c>
      <c r="C1087" s="5">
        <f>f_dq_close(A1087,B1087,1)</f>
        <v>1.006</v>
      </c>
      <c r="D1087" s="5">
        <f>f_nav_unit(A1087,B1087)</f>
        <v>0.945</v>
      </c>
      <c r="E1087" s="5">
        <f>f_dq_discountratio(A1087,B1087)</f>
        <v>6.45502645502647</v>
      </c>
      <c r="F1087" s="6">
        <f t="shared" si="16"/>
        <v>69.9</v>
      </c>
    </row>
    <row r="1088" spans="1:6">
      <c r="A1088" s="3" t="s">
        <v>7</v>
      </c>
      <c r="B1088" s="4">
        <v>43636</v>
      </c>
      <c r="C1088" s="5">
        <f>f_dq_close(A1088,B1088,1)</f>
        <v>1.041</v>
      </c>
      <c r="D1088" s="5">
        <f>f_nav_unit(A1088,B1088)</f>
        <v>0.977</v>
      </c>
      <c r="E1088" s="5">
        <f>f_dq_discountratio(A1088,B1088)</f>
        <v>6.55066530194472</v>
      </c>
      <c r="F1088" s="6">
        <f t="shared" si="16"/>
        <v>70.4</v>
      </c>
    </row>
    <row r="1089" spans="1:6">
      <c r="A1089" s="3" t="s">
        <v>7</v>
      </c>
      <c r="B1089" s="4">
        <v>43637</v>
      </c>
      <c r="C1089" s="5">
        <f>f_dq_close(A1089,B1089,1)</f>
        <v>1.099</v>
      </c>
      <c r="D1089" s="5">
        <f>f_nav_unit(A1089,B1089)</f>
        <v>1.011</v>
      </c>
      <c r="E1089" s="5">
        <f>f_dq_discountratio(A1089,B1089)</f>
        <v>8.70425321463899</v>
      </c>
      <c r="F1089" s="6">
        <f t="shared" si="16"/>
        <v>77.5</v>
      </c>
    </row>
    <row r="1090" spans="1:6">
      <c r="A1090" s="3" t="s">
        <v>7</v>
      </c>
      <c r="B1090" s="4">
        <v>43640</v>
      </c>
      <c r="C1090" s="5">
        <f>f_dq_close(A1090,B1090,1)</f>
        <v>1.078</v>
      </c>
      <c r="D1090" s="5">
        <f>f_nav_unit(A1090,B1090)</f>
        <v>0.996</v>
      </c>
      <c r="E1090" s="5">
        <f>f_dq_discountratio(A1090,B1090)</f>
        <v>8.23293172690764</v>
      </c>
      <c r="F1090" s="6">
        <f t="shared" si="16"/>
        <v>76.1</v>
      </c>
    </row>
    <row r="1091" spans="1:6">
      <c r="A1091" s="3" t="s">
        <v>7</v>
      </c>
      <c r="B1091" s="4">
        <v>43641</v>
      </c>
      <c r="C1091" s="5">
        <f>f_dq_close(A1091,B1091,1)</f>
        <v>1.058</v>
      </c>
      <c r="D1091" s="5">
        <f>f_nav_unit(A1091,B1091)</f>
        <v>0.976</v>
      </c>
      <c r="E1091" s="5">
        <f>f_dq_discountratio(A1091,B1091)</f>
        <v>8.4016393442623</v>
      </c>
      <c r="F1091" s="6">
        <f>PERCENTRANK($E$2:$E$1106,E1091)*100</f>
        <v>76.8</v>
      </c>
    </row>
    <row r="1092" spans="1:6">
      <c r="A1092" s="3" t="s">
        <v>7</v>
      </c>
      <c r="B1092" s="4">
        <v>43642</v>
      </c>
      <c r="C1092" s="5">
        <f>f_dq_close(A1092,B1092,1)</f>
        <v>1.057</v>
      </c>
      <c r="D1092" s="5">
        <f>f_nav_unit(A1092,B1092)</f>
        <v>0.986</v>
      </c>
      <c r="E1092" s="5">
        <f>f_dq_discountratio(A1092,B1092)</f>
        <v>7.20081135902637</v>
      </c>
      <c r="F1092" s="6">
        <f>PERCENTRANK($E$2:$E$1106,E1092)*100</f>
        <v>72.9</v>
      </c>
    </row>
    <row r="1093" spans="1:6">
      <c r="A1093" s="3" t="s">
        <v>7</v>
      </c>
      <c r="B1093" s="4">
        <v>43643</v>
      </c>
      <c r="C1093" s="5">
        <f>f_dq_close(A1093,B1093,1)</f>
        <v>1.067</v>
      </c>
      <c r="D1093" s="5">
        <f>f_nav_unit(A1093,B1093)</f>
        <v>1.01</v>
      </c>
      <c r="E1093" s="5">
        <f>f_dq_discountratio(A1093,B1093)</f>
        <v>5.64356435643565</v>
      </c>
      <c r="F1093" s="6">
        <f>PERCENTRANK($E$2:$E$1106,E1093)*100</f>
        <v>66.5</v>
      </c>
    </row>
    <row r="1094" spans="1:6">
      <c r="A1094" s="3" t="s">
        <v>7</v>
      </c>
      <c r="B1094" s="4">
        <v>43644</v>
      </c>
      <c r="C1094" s="5">
        <f>f_dq_close(A1094,B1094,1)</f>
        <v>1.037</v>
      </c>
      <c r="D1094" s="5">
        <f>f_nav_unit(A1094,B1094)</f>
        <v>0.996</v>
      </c>
      <c r="E1094" s="5">
        <f>f_dq_discountratio(A1094,B1094)</f>
        <v>4.1164658634538</v>
      </c>
      <c r="F1094" s="6">
        <f>PERCENTRANK($E$2:$E$1106,E1094)*100</f>
        <v>60.1</v>
      </c>
    </row>
    <row r="1095" spans="1:6">
      <c r="A1095" s="3" t="s">
        <v>7</v>
      </c>
      <c r="B1095" s="4">
        <v>43647</v>
      </c>
      <c r="C1095" s="5">
        <f>f_dq_close(A1095,B1095,1)</f>
        <v>1.088</v>
      </c>
      <c r="D1095" s="5">
        <f>f_nav_unit(A1095,B1095)</f>
        <v>1.065</v>
      </c>
      <c r="E1095" s="5">
        <f>f_dq_discountratio(A1095,B1095)</f>
        <v>2.15962441314554</v>
      </c>
      <c r="F1095" s="6">
        <f>PERCENTRANK($E$2:$E$1106,E1095)*100</f>
        <v>48.8</v>
      </c>
    </row>
    <row r="1096" spans="1:6">
      <c r="A1096" s="3" t="s">
        <v>7</v>
      </c>
      <c r="B1096" s="4">
        <v>43648</v>
      </c>
      <c r="C1096" s="5">
        <f>f_dq_close(A1096,B1096,1)</f>
        <v>1.075</v>
      </c>
      <c r="D1096" s="5">
        <f>f_nav_unit(A1096,B1096)</f>
        <v>1.067</v>
      </c>
      <c r="E1096" s="5">
        <f>f_dq_discountratio(A1096,B1096)</f>
        <v>0.749765698219318</v>
      </c>
      <c r="F1096" s="6">
        <f>PERCENTRANK($E$2:$E$1106,E1096)*100</f>
        <v>38.4</v>
      </c>
    </row>
    <row r="1097" spans="1:6">
      <c r="A1097" s="3" t="s">
        <v>7</v>
      </c>
      <c r="B1097" s="4">
        <v>43649</v>
      </c>
      <c r="C1097" s="5">
        <f>f_dq_close(A1097,B1097,1)</f>
        <v>1.053</v>
      </c>
      <c r="D1097" s="5">
        <f>f_nav_unit(A1097,B1097)</f>
        <v>1.035</v>
      </c>
      <c r="E1097" s="5">
        <f>f_dq_discountratio(A1097,B1097)</f>
        <v>1.73913043478262</v>
      </c>
      <c r="F1097" s="6">
        <f>PERCENTRANK($E$2:$E$1106,E1097)*100</f>
        <v>46.2</v>
      </c>
    </row>
    <row r="1098" spans="1:6">
      <c r="A1098" s="3" t="s">
        <v>7</v>
      </c>
      <c r="B1098" s="4">
        <v>43650</v>
      </c>
      <c r="C1098" s="5">
        <f>f_dq_close(A1098,B1098,1)</f>
        <v>1.05</v>
      </c>
      <c r="D1098" s="5">
        <f>f_nav_unit(A1098,B1098)</f>
        <v>1.019</v>
      </c>
      <c r="E1098" s="5">
        <f>f_dq_discountratio(A1098,B1098)</f>
        <v>3.04219823356233</v>
      </c>
      <c r="F1098" s="6">
        <f>PERCENTRANK($E$2:$E$1106,E1098)*100</f>
        <v>54.6</v>
      </c>
    </row>
    <row r="1099" spans="1:6">
      <c r="A1099" s="3" t="s">
        <v>7</v>
      </c>
      <c r="B1099" s="4">
        <v>43651</v>
      </c>
      <c r="C1099" s="5">
        <f>f_dq_close(A1099,B1099,1)</f>
        <v>1.058</v>
      </c>
      <c r="D1099" s="5">
        <f>f_nav_unit(A1099,B1099)</f>
        <v>1.041</v>
      </c>
      <c r="E1099" s="5">
        <f>f_dq_discountratio(A1099,B1099)</f>
        <v>1.63304514889531</v>
      </c>
      <c r="F1099" s="6">
        <f>PERCENTRANK($E$2:$E$1106,E1099)*100</f>
        <v>45.2</v>
      </c>
    </row>
    <row r="1100" spans="1:6">
      <c r="A1100" s="3" t="s">
        <v>7</v>
      </c>
      <c r="B1100" s="4">
        <v>43654</v>
      </c>
      <c r="C1100" s="5">
        <f>f_dq_close(A1100,B1100,1)</f>
        <v>1.007</v>
      </c>
      <c r="D1100" s="5">
        <f>f_nav_unit(A1100,B1100)</f>
        <v>0.99</v>
      </c>
      <c r="E1100" s="5">
        <f>f_dq_discountratio(A1100,B1100)</f>
        <v>1.71717171717172</v>
      </c>
      <c r="F1100" s="6">
        <f>PERCENTRANK($E$2:$E$1106,E1100)*100</f>
        <v>46</v>
      </c>
    </row>
    <row r="1101" spans="1:6">
      <c r="A1101" s="3" t="s">
        <v>7</v>
      </c>
      <c r="B1101" s="4">
        <v>43655</v>
      </c>
      <c r="C1101" s="5">
        <f>f_dq_close(A1101,B1101,1)</f>
        <v>1.014</v>
      </c>
      <c r="D1101" s="5">
        <f>f_nav_unit(A1101,B1101)</f>
        <v>1.004</v>
      </c>
      <c r="E1101" s="5">
        <f>f_dq_discountratio(A1101,B1101)</f>
        <v>0.996015936254979</v>
      </c>
      <c r="F1101" s="6">
        <f>PERCENTRANK($E$2:$E$1106,E1101)*100</f>
        <v>40.4</v>
      </c>
    </row>
    <row r="1102" spans="1:6">
      <c r="A1102" s="3" t="s">
        <v>7</v>
      </c>
      <c r="B1102" s="4">
        <v>43656</v>
      </c>
      <c r="C1102" s="5">
        <f>f_dq_close(A1102,B1102,1)</f>
        <v>1.008</v>
      </c>
      <c r="D1102" s="5">
        <f>f_nav_unit(A1102,B1102)</f>
        <v>0.994</v>
      </c>
      <c r="E1102" s="5">
        <f>f_dq_discountratio(A1102,B1102)</f>
        <v>1.40845070422535</v>
      </c>
      <c r="F1102" s="6">
        <f>PERCENTRANK($E$2:$E$1106,E1102)*100</f>
        <v>43.6</v>
      </c>
    </row>
    <row r="1103" spans="1:6">
      <c r="A1103" s="3" t="s">
        <v>7</v>
      </c>
      <c r="B1103" s="4">
        <v>43657</v>
      </c>
      <c r="C1103" s="5">
        <f>f_dq_close(A1103,B1103,1)</f>
        <v>1.013</v>
      </c>
      <c r="D1103" s="5">
        <f>f_nav_unit(A1103,B1103)</f>
        <v>1</v>
      </c>
      <c r="E1103" s="5">
        <f>f_dq_discountratio(A1103,B1103)</f>
        <v>1.29999999999999</v>
      </c>
      <c r="F1103" s="6">
        <f>PERCENTRANK($E$2:$E$1106,E1103)*100</f>
        <v>43.1</v>
      </c>
    </row>
    <row r="1104" spans="1:6">
      <c r="A1104" s="3" t="s">
        <v>7</v>
      </c>
      <c r="B1104" s="4">
        <v>43658</v>
      </c>
      <c r="C1104" s="5">
        <f>f_dq_close(A1104,B1104,1)</f>
        <v>1.017</v>
      </c>
      <c r="D1104" s="5">
        <f>f_nav_unit(A1104,B1104)</f>
        <v>1.004</v>
      </c>
      <c r="E1104" s="5">
        <f>f_dq_discountratio(A1104,B1104)</f>
        <v>1.29482071713147</v>
      </c>
      <c r="F1104" s="6">
        <f>PERCENTRANK($E$2:$E$1106,E1104)*100</f>
        <v>43</v>
      </c>
    </row>
    <row r="1105" spans="1:6">
      <c r="A1105" s="3" t="s">
        <v>7</v>
      </c>
      <c r="B1105" s="4">
        <v>43661</v>
      </c>
      <c r="C1105" s="5">
        <f>f_dq_close(A1105,B1105,1)</f>
        <v>1.062</v>
      </c>
      <c r="D1105" s="5">
        <f>f_nav_unit(A1105,B1105)</f>
        <v>1.039</v>
      </c>
      <c r="E1105" s="5">
        <f>f_dq_discountratio(A1105,B1105)</f>
        <v>2.21366698748797</v>
      </c>
      <c r="F1105" s="6">
        <f>PERCENTRANK($E$2:$E$1106,E1105)*100</f>
        <v>48.9</v>
      </c>
    </row>
    <row r="1106" spans="1:6">
      <c r="A1106" s="3" t="s">
        <v>7</v>
      </c>
      <c r="B1106" s="4">
        <v>43662</v>
      </c>
      <c r="C1106" s="5">
        <f>f_dq_close(A1106,B1106,1)</f>
        <v>1.055</v>
      </c>
      <c r="D1106" s="5">
        <f>f_nav_unit(A1106,B1106)</f>
        <v>1.039</v>
      </c>
      <c r="E1106" s="5">
        <f>f_dq_discountratio(A1106,B1106)</f>
        <v>1.53994225216554</v>
      </c>
      <c r="F1106" s="6">
        <f>PERCENTRANK($E$2:$E$1106,E1106)*100</f>
        <v>44.7</v>
      </c>
    </row>
    <row r="1107" spans="1:1">
      <c r="A1107" s="3"/>
    </row>
    <row r="1108" spans="1:1">
      <c r="A1108" s="3"/>
    </row>
    <row r="1109" spans="1:1">
      <c r="A1109" s="3"/>
    </row>
    <row r="1110" spans="1:1">
      <c r="A1110" s="3"/>
    </row>
    <row r="1111" spans="1:1">
      <c r="A1111" s="3"/>
    </row>
    <row r="1112" spans="1:1">
      <c r="A1112" s="3"/>
    </row>
    <row r="1113" spans="1:1">
      <c r="A1113" s="3"/>
    </row>
    <row r="1114" spans="1:1">
      <c r="A1114" s="3"/>
    </row>
    <row r="1115" spans="1:1">
      <c r="A1115" s="3"/>
    </row>
    <row r="1116" spans="1:1">
      <c r="A1116" s="3"/>
    </row>
    <row r="1117" spans="1:1">
      <c r="A1117" s="3"/>
    </row>
    <row r="1118" spans="1:1">
      <c r="A1118" s="3"/>
    </row>
    <row r="1119" spans="1:1">
      <c r="A1119" s="3"/>
    </row>
    <row r="1120" spans="1:1">
      <c r="A1120" s="3"/>
    </row>
    <row r="1121" spans="1:1">
      <c r="A1121" s="3"/>
    </row>
    <row r="1122" spans="1:1">
      <c r="A1122" s="3"/>
    </row>
    <row r="1123" spans="1:1">
      <c r="A1123" s="3"/>
    </row>
    <row r="1124" spans="1:1">
      <c r="A1124" s="3"/>
    </row>
    <row r="1125" spans="1:1">
      <c r="A1125" s="3"/>
    </row>
    <row r="1126" spans="1:1">
      <c r="A1126" s="3"/>
    </row>
    <row r="1127" spans="1:1">
      <c r="A1127" s="3"/>
    </row>
    <row r="1128" spans="1:1">
      <c r="A1128" s="3"/>
    </row>
    <row r="1129" spans="1:1">
      <c r="A1129" s="3"/>
    </row>
    <row r="1130" spans="1:1">
      <c r="A1130" s="3"/>
    </row>
    <row r="1131" spans="1:1">
      <c r="A1131" s="3"/>
    </row>
    <row r="1132" spans="1:1">
      <c r="A1132" s="3"/>
    </row>
    <row r="1133" spans="1:1">
      <c r="A1133" s="3"/>
    </row>
    <row r="1134" spans="1:1">
      <c r="A1134" s="3"/>
    </row>
    <row r="1135" spans="1:1">
      <c r="A1135" s="3"/>
    </row>
    <row r="1136" spans="1:1">
      <c r="A1136" s="3"/>
    </row>
    <row r="1137" spans="1:1">
      <c r="A1137" s="3"/>
    </row>
    <row r="1138" spans="1:1">
      <c r="A1138" s="3"/>
    </row>
    <row r="1139" spans="1:1">
      <c r="A1139" s="3"/>
    </row>
    <row r="1140" spans="1:1">
      <c r="A1140" s="3"/>
    </row>
    <row r="1141" spans="1:1">
      <c r="A1141" s="3"/>
    </row>
    <row r="1142" spans="1:1">
      <c r="A1142" s="3"/>
    </row>
    <row r="1143" spans="1:1">
      <c r="A1143" s="3"/>
    </row>
    <row r="1144" spans="1:1">
      <c r="A1144" s="3"/>
    </row>
    <row r="1145" spans="1:1">
      <c r="A1145" s="3"/>
    </row>
    <row r="1146" spans="1:1">
      <c r="A1146" s="3"/>
    </row>
    <row r="1147" spans="1:1">
      <c r="A1147" s="3"/>
    </row>
    <row r="1148" spans="1:1">
      <c r="A1148" s="3"/>
    </row>
    <row r="1149" spans="1:1">
      <c r="A1149" s="3"/>
    </row>
    <row r="1150" spans="1:1">
      <c r="A1150" s="3"/>
    </row>
    <row r="1151" spans="1:1">
      <c r="A1151" s="3"/>
    </row>
    <row r="1152" spans="1:1">
      <c r="A1152" s="3"/>
    </row>
    <row r="1153" spans="1:1">
      <c r="A1153" s="3"/>
    </row>
    <row r="1154" spans="1:1">
      <c r="A1154" s="3"/>
    </row>
    <row r="1155" spans="1:1">
      <c r="A1155" s="3"/>
    </row>
    <row r="1156" spans="1:1">
      <c r="A1156" s="3"/>
    </row>
    <row r="1157" spans="1:1">
      <c r="A1157" s="3"/>
    </row>
    <row r="1158" spans="1:1">
      <c r="A1158" s="3"/>
    </row>
    <row r="1159" spans="1:1">
      <c r="A1159" s="3"/>
    </row>
    <row r="1160" spans="1:1">
      <c r="A1160" s="3"/>
    </row>
    <row r="1161" spans="1:1">
      <c r="A1161" s="3"/>
    </row>
    <row r="1162" spans="1:1">
      <c r="A1162" s="3"/>
    </row>
    <row r="1163" spans="1:1">
      <c r="A1163" s="3"/>
    </row>
    <row r="1164" spans="1:1">
      <c r="A1164" s="3"/>
    </row>
    <row r="1165" spans="1:1">
      <c r="A1165" s="3"/>
    </row>
    <row r="1166" spans="1:1">
      <c r="A1166" s="3"/>
    </row>
    <row r="1167" spans="1:1">
      <c r="A1167" s="3"/>
    </row>
    <row r="1168" spans="1:1">
      <c r="A1168" s="3"/>
    </row>
    <row r="1169" spans="1:1">
      <c r="A1169" s="3"/>
    </row>
    <row r="1170" spans="1:1">
      <c r="A1170" s="3"/>
    </row>
    <row r="1171" spans="1:1">
      <c r="A1171" s="3"/>
    </row>
    <row r="1172" spans="1:1">
      <c r="A1172" s="3"/>
    </row>
    <row r="1173" spans="1:1">
      <c r="A1173" s="3"/>
    </row>
    <row r="1174" spans="1:1">
      <c r="A1174" s="3"/>
    </row>
    <row r="1175" spans="1:1">
      <c r="A1175" s="3"/>
    </row>
    <row r="1176" spans="1:1">
      <c r="A1176" s="3"/>
    </row>
    <row r="1177" spans="1:1">
      <c r="A1177" s="3"/>
    </row>
    <row r="1178" spans="1:1">
      <c r="A1178" s="3"/>
    </row>
    <row r="1179" spans="1:1">
      <c r="A1179" s="3"/>
    </row>
    <row r="1180" spans="1:1">
      <c r="A1180" s="3"/>
    </row>
    <row r="1181" spans="1:1">
      <c r="A1181" s="3"/>
    </row>
    <row r="1182" spans="1:1">
      <c r="A1182" s="3"/>
    </row>
    <row r="1183" spans="1:1">
      <c r="A1183" s="3"/>
    </row>
    <row r="1184" spans="1:1">
      <c r="A1184" s="3"/>
    </row>
    <row r="1185" spans="1:1">
      <c r="A1185" s="3"/>
    </row>
    <row r="1186" spans="1:1">
      <c r="A1186" s="3"/>
    </row>
    <row r="1187" spans="1:1">
      <c r="A1187" s="3"/>
    </row>
    <row r="1188" spans="1:1">
      <c r="A1188" s="3"/>
    </row>
    <row r="1189" spans="1:1">
      <c r="A1189" s="3"/>
    </row>
    <row r="1190" spans="1:1">
      <c r="A1190" s="3"/>
    </row>
    <row r="1191" spans="1:1">
      <c r="A1191" s="3"/>
    </row>
    <row r="1192" spans="1:1">
      <c r="A1192" s="3"/>
    </row>
    <row r="1193" spans="1:1">
      <c r="A1193" s="3"/>
    </row>
    <row r="1194" spans="1:1">
      <c r="A1194" s="3"/>
    </row>
    <row r="1195" spans="1:1">
      <c r="A1195" s="3"/>
    </row>
    <row r="1196" spans="1:1">
      <c r="A1196" s="3"/>
    </row>
    <row r="1197" spans="1:1">
      <c r="A1197" s="3"/>
    </row>
    <row r="1198" spans="1:1">
      <c r="A1198" s="3"/>
    </row>
    <row r="1199" spans="1:1">
      <c r="A1199" s="3"/>
    </row>
    <row r="1200" spans="1:1">
      <c r="A1200" s="3"/>
    </row>
    <row r="1201" spans="1:1">
      <c r="A1201" s="3"/>
    </row>
    <row r="1202" spans="1:1">
      <c r="A1202" s="3"/>
    </row>
    <row r="1203" spans="1:1">
      <c r="A1203" s="3"/>
    </row>
    <row r="1204" spans="1:1">
      <c r="A1204" s="3"/>
    </row>
    <row r="1205" spans="1:1">
      <c r="A1205" s="3"/>
    </row>
    <row r="1206" spans="1:1">
      <c r="A1206" s="3"/>
    </row>
    <row r="1207" spans="1:1">
      <c r="A1207" s="3"/>
    </row>
    <row r="1208" spans="1:1">
      <c r="A1208" s="3"/>
    </row>
    <row r="1209" spans="1:1">
      <c r="A1209" s="3"/>
    </row>
    <row r="1210" spans="1:1">
      <c r="A1210" s="3"/>
    </row>
    <row r="1211" spans="1:1">
      <c r="A1211" s="3"/>
    </row>
    <row r="1212" spans="1:1">
      <c r="A1212" s="3"/>
    </row>
    <row r="1213" spans="1:1">
      <c r="A1213" s="3"/>
    </row>
  </sheetData>
  <autoFilter ref="A1:F1106">
    <extLst/>
  </autoFilter>
  <pageMargins left="0.75" right="0.75" top="1" bottom="1" header="0.5" footer="0.5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351"/>
  <sheetViews>
    <sheetView workbookViewId="0">
      <selection activeCell="A109" sqref="A109:F109"/>
    </sheetView>
  </sheetViews>
  <sheetFormatPr defaultColWidth="8.72727272727273" defaultRowHeight="14" outlineLevelCol="6"/>
  <cols>
    <col min="1" max="1" width="12.1818181818182" customWidth="1"/>
    <col min="2" max="2" width="11.8181818181818" customWidth="1"/>
    <col min="5" max="5" width="11.0909090909091" customWidth="1"/>
    <col min="7" max="7" width="19.6363636363636" customWidth="1"/>
  </cols>
  <sheetData>
    <row r="1" spans="1:7">
      <c r="A1" s="2" t="s">
        <v>0</v>
      </c>
      <c r="B1" t="s">
        <v>8</v>
      </c>
      <c r="C1" t="s">
        <v>9</v>
      </c>
      <c r="D1" t="s">
        <v>3</v>
      </c>
      <c r="E1" t="s">
        <v>10</v>
      </c>
      <c r="F1" t="s">
        <v>5</v>
      </c>
      <c r="G1" t="s">
        <v>6</v>
      </c>
    </row>
    <row r="2" spans="1:7">
      <c r="A2" s="3" t="s">
        <v>7</v>
      </c>
      <c r="B2" s="4">
        <f>TDays("2015-01-01","2019-07-16","TradingCalendar=SZSE","Order=D","cols=1;rows=1105")</f>
        <v>43662</v>
      </c>
      <c r="C2" s="5">
        <f>f_dq_close(A2,B2,1)</f>
        <v>1.055</v>
      </c>
      <c r="D2" s="5">
        <f>f_nav_unit(A2,B2)</f>
        <v>1.039</v>
      </c>
      <c r="E2" s="5">
        <f>f_dq_discountratio(A2,B2)</f>
        <v>1.53994225216554</v>
      </c>
      <c r="F2" s="6">
        <f>PERCENTRANK($E$2:$E$1106,E2)*100</f>
        <v>44.7</v>
      </c>
      <c r="G2" s="5">
        <f>f_anal_disratiodevi(A2,B180,B2)</f>
        <v>-0.752299710183646</v>
      </c>
    </row>
    <row r="3" spans="1:7">
      <c r="A3" s="3" t="s">
        <v>7</v>
      </c>
      <c r="B3" s="4">
        <v>43661</v>
      </c>
      <c r="C3" s="5">
        <f>f_dq_close(A3,B3,1)</f>
        <v>1.062</v>
      </c>
      <c r="D3" s="5">
        <f>f_nav_unit(A3,B3)</f>
        <v>1.039</v>
      </c>
      <c r="E3" s="5">
        <f>f_dq_discountratio(A3,B3)</f>
        <v>2.21366698748797</v>
      </c>
      <c r="F3" s="6">
        <f>PERCENTRANK($E$2:$E$1106,E3)*100</f>
        <v>48.9</v>
      </c>
      <c r="G3" s="5">
        <f>f_anal_disratiodevi(A3,B181,B3)</f>
        <v>-0.540004857329253</v>
      </c>
    </row>
    <row r="4" spans="1:7">
      <c r="A4" s="3" t="s">
        <v>7</v>
      </c>
      <c r="B4" s="4">
        <v>43658</v>
      </c>
      <c r="C4" s="5">
        <f>f_dq_close(A4,B4,1)</f>
        <v>1.017</v>
      </c>
      <c r="D4" s="5">
        <f>f_nav_unit(A4,B4)</f>
        <v>1.004</v>
      </c>
      <c r="E4" s="5">
        <f>f_dq_discountratio(A4,B4)</f>
        <v>1.29482071713147</v>
      </c>
      <c r="F4" s="6">
        <f>PERCENTRANK($E$2:$E$1106,E4)*100</f>
        <v>43</v>
      </c>
      <c r="G4" s="5">
        <f>f_anal_disratiodevi(A4,B182,B4)</f>
        <v>-0.848413596275438</v>
      </c>
    </row>
    <row r="5" spans="1:7">
      <c r="A5" s="3" t="s">
        <v>7</v>
      </c>
      <c r="B5" s="4">
        <v>43657</v>
      </c>
      <c r="C5" s="5">
        <f>f_dq_close(A5,B5,1)</f>
        <v>1.013</v>
      </c>
      <c r="D5" s="5">
        <f>f_nav_unit(A5,B5)</f>
        <v>1</v>
      </c>
      <c r="E5" s="5">
        <f>f_dq_discountratio(A5,B5)</f>
        <v>1.29999999999999</v>
      </c>
      <c r="F5" s="6">
        <f t="shared" ref="F5:F10" si="0">PERCENTRANK($E$2:$E$1106,E5)*100</f>
        <v>43.1</v>
      </c>
      <c r="G5" s="5">
        <f>f_anal_disratiodevi(A5,B183,B5)</f>
        <v>-0.853694694898528</v>
      </c>
    </row>
    <row r="6" spans="1:7">
      <c r="A6" s="3" t="s">
        <v>7</v>
      </c>
      <c r="B6" s="4">
        <v>43656</v>
      </c>
      <c r="C6" s="5">
        <f>f_dq_close(A6,B6,1)</f>
        <v>1.008</v>
      </c>
      <c r="D6" s="5">
        <f>f_nav_unit(A6,B6)</f>
        <v>0.994</v>
      </c>
      <c r="E6" s="5">
        <f>f_dq_discountratio(A6,B6)</f>
        <v>1.40845070422535</v>
      </c>
      <c r="F6" s="6">
        <f t="shared" si="0"/>
        <v>43.6</v>
      </c>
      <c r="G6" s="5">
        <f>f_anal_disratiodevi(A6,B184,B6)</f>
        <v>-0.828349441636704</v>
      </c>
    </row>
    <row r="7" spans="1:7">
      <c r="A7" s="3" t="s">
        <v>7</v>
      </c>
      <c r="B7" s="4">
        <v>43655</v>
      </c>
      <c r="C7" s="5">
        <f>f_dq_close(A7,B7,1)</f>
        <v>1.014</v>
      </c>
      <c r="D7" s="5">
        <f>f_nav_unit(A7,B7)</f>
        <v>1.004</v>
      </c>
      <c r="E7" s="5">
        <f>f_dq_discountratio(A7,B7)</f>
        <v>0.996015936254979</v>
      </c>
      <c r="F7" s="6">
        <f t="shared" si="0"/>
        <v>40.4</v>
      </c>
      <c r="G7" s="5">
        <f>f_anal_disratiodevi(A7,B185,B7)</f>
        <v>-0.970189231907814</v>
      </c>
    </row>
    <row r="8" spans="1:7">
      <c r="A8" s="3" t="s">
        <v>7</v>
      </c>
      <c r="B8" s="4">
        <v>43654</v>
      </c>
      <c r="C8" s="5">
        <f>f_dq_close(A8,B8,1)</f>
        <v>1.007</v>
      </c>
      <c r="D8" s="5">
        <f>f_nav_unit(A8,B8)</f>
        <v>0.99</v>
      </c>
      <c r="E8" s="5">
        <f>f_dq_discountratio(A8,B8)</f>
        <v>1.71717171717172</v>
      </c>
      <c r="F8" s="6">
        <f t="shared" si="0"/>
        <v>46</v>
      </c>
      <c r="G8" s="5">
        <f>f_anal_disratiodevi(A8,B186,B8)</f>
        <v>-0.749920385231228</v>
      </c>
    </row>
    <row r="9" spans="1:7">
      <c r="A9" s="3" t="s">
        <v>7</v>
      </c>
      <c r="B9" s="4">
        <v>43651</v>
      </c>
      <c r="C9" s="5">
        <f>f_dq_close(A9,B9,1)</f>
        <v>1.058</v>
      </c>
      <c r="D9" s="5">
        <f>f_nav_unit(A9,B9)</f>
        <v>1.041</v>
      </c>
      <c r="E9" s="5">
        <f>f_dq_discountratio(A9,B9)</f>
        <v>1.63304514889531</v>
      </c>
      <c r="F9" s="6">
        <f t="shared" si="0"/>
        <v>45.2</v>
      </c>
      <c r="G9" s="5">
        <f>f_anal_disratiodevi(A9,B187,B9)</f>
        <v>-0.78568537428994</v>
      </c>
    </row>
    <row r="10" spans="1:7">
      <c r="A10" s="3" t="s">
        <v>7</v>
      </c>
      <c r="B10" s="4">
        <v>43650</v>
      </c>
      <c r="C10" s="5">
        <f>f_dq_close(A10,B10,1)</f>
        <v>1.05</v>
      </c>
      <c r="D10" s="5">
        <f>f_nav_unit(A10,B10)</f>
        <v>1.019</v>
      </c>
      <c r="E10" s="5">
        <f>f_dq_discountratio(A10,B10)</f>
        <v>3.04219823356233</v>
      </c>
      <c r="F10" s="6">
        <f t="shared" si="0"/>
        <v>54.6</v>
      </c>
      <c r="G10" s="5">
        <f>f_anal_disratiodevi(A10,B188,B10)</f>
        <v>-0.349219914131921</v>
      </c>
    </row>
    <row r="11" spans="1:7">
      <c r="A11" s="3" t="s">
        <v>7</v>
      </c>
      <c r="B11" s="4">
        <v>43649</v>
      </c>
      <c r="C11" s="5">
        <f>f_dq_close(A11,B11,1)</f>
        <v>1.053</v>
      </c>
      <c r="D11" s="5">
        <f>f_nav_unit(A11,B11)</f>
        <v>1.035</v>
      </c>
      <c r="E11" s="5">
        <f>f_dq_discountratio(A11,B11)</f>
        <v>1.73913043478262</v>
      </c>
      <c r="F11" s="6">
        <f t="shared" ref="F11:F74" si="1">PERCENTRANK($E$2:$E$1106,E11)*100</f>
        <v>46.2</v>
      </c>
      <c r="G11" s="5">
        <f>f_anal_disratiodevi(A11,B189,B11)</f>
        <v>-0.765015970911922</v>
      </c>
    </row>
    <row r="12" spans="1:7">
      <c r="A12" s="3" t="s">
        <v>7</v>
      </c>
      <c r="B12" s="4">
        <v>43648</v>
      </c>
      <c r="C12" s="5">
        <f>f_dq_close(A12,B12,1)</f>
        <v>1.075</v>
      </c>
      <c r="D12" s="5">
        <f>f_nav_unit(A12,B12)</f>
        <v>1.067</v>
      </c>
      <c r="E12" s="5">
        <f>f_dq_discountratio(A12,B12)</f>
        <v>0.749765698219318</v>
      </c>
      <c r="F12" s="6">
        <f t="shared" si="1"/>
        <v>38.4</v>
      </c>
      <c r="G12" s="5">
        <f>f_anal_disratiodevi(A12,B190,B12)</f>
        <v>-1.08389528483276</v>
      </c>
    </row>
    <row r="13" spans="1:7">
      <c r="A13" s="3" t="s">
        <v>7</v>
      </c>
      <c r="B13" s="4">
        <v>43647</v>
      </c>
      <c r="C13" s="5">
        <f>f_dq_close(A13,B13,1)</f>
        <v>1.088</v>
      </c>
      <c r="D13" s="5">
        <f>f_nav_unit(A13,B13)</f>
        <v>1.065</v>
      </c>
      <c r="E13" s="5">
        <f>f_dq_discountratio(A13,B13)</f>
        <v>2.15962441314554</v>
      </c>
      <c r="F13" s="6">
        <f t="shared" si="1"/>
        <v>48.8</v>
      </c>
      <c r="G13" s="5">
        <f>f_anal_disratiodevi(A13,B191,B13)</f>
        <v>-0.654025477761354</v>
      </c>
    </row>
    <row r="14" spans="1:7">
      <c r="A14" s="3" t="s">
        <v>7</v>
      </c>
      <c r="B14" s="4">
        <v>43644</v>
      </c>
      <c r="C14" s="5">
        <f>f_dq_close(A14,B14,1)</f>
        <v>1.037</v>
      </c>
      <c r="D14" s="5">
        <f>f_nav_unit(A14,B14)</f>
        <v>0.996</v>
      </c>
      <c r="E14" s="5">
        <f>f_dq_discountratio(A14,B14)</f>
        <v>4.1164658634538</v>
      </c>
      <c r="F14" s="6">
        <f t="shared" si="1"/>
        <v>60.1</v>
      </c>
      <c r="G14" s="5">
        <f>f_anal_disratiodevi(A14,B192,B14)</f>
        <v>-0.0486065848862896</v>
      </c>
    </row>
    <row r="15" spans="1:7">
      <c r="A15" s="3" t="s">
        <v>7</v>
      </c>
      <c r="B15" s="4">
        <v>43643</v>
      </c>
      <c r="C15" s="5">
        <f>f_dq_close(A15,B15,1)</f>
        <v>1.067</v>
      </c>
      <c r="D15" s="5">
        <f>f_nav_unit(A15,B15)</f>
        <v>1.01</v>
      </c>
      <c r="E15" s="5">
        <f>f_dq_discountratio(A15,B15)</f>
        <v>5.64356435643565</v>
      </c>
      <c r="F15" s="6">
        <f t="shared" si="1"/>
        <v>66.5</v>
      </c>
      <c r="G15" s="5">
        <f>f_anal_disratiodevi(A15,B193,B15)</f>
        <v>0.425376407884439</v>
      </c>
    </row>
    <row r="16" spans="1:7">
      <c r="A16" s="3" t="s">
        <v>7</v>
      </c>
      <c r="B16" s="4">
        <v>43642</v>
      </c>
      <c r="C16" s="5">
        <f>f_dq_close(A16,B16,1)</f>
        <v>1.057</v>
      </c>
      <c r="D16" s="5">
        <f>f_nav_unit(A16,B16)</f>
        <v>0.986</v>
      </c>
      <c r="E16" s="5">
        <f>f_dq_discountratio(A16,B16)</f>
        <v>7.20081135902637</v>
      </c>
      <c r="F16" s="6">
        <f t="shared" si="1"/>
        <v>72.9</v>
      </c>
      <c r="G16" s="5">
        <f>f_anal_disratiodevi(A16,B194,B16)</f>
        <v>0.912675537917799</v>
      </c>
    </row>
    <row r="17" spans="1:7">
      <c r="A17" s="3" t="s">
        <v>7</v>
      </c>
      <c r="B17" s="4">
        <v>43641</v>
      </c>
      <c r="C17" s="5">
        <f>f_dq_close(A17,B17,1)</f>
        <v>1.058</v>
      </c>
      <c r="D17" s="5">
        <f>f_nav_unit(A17,B17)</f>
        <v>0.976</v>
      </c>
      <c r="E17" s="5">
        <f>f_dq_discountratio(A17,B17)</f>
        <v>8.4016393442623</v>
      </c>
      <c r="F17" s="6">
        <f t="shared" si="1"/>
        <v>76.8</v>
      </c>
      <c r="G17" s="5">
        <f>f_anal_disratiodevi(A17,B195,B17)</f>
        <v>1.29316805150973</v>
      </c>
    </row>
    <row r="18" spans="1:7">
      <c r="A18" s="3" t="s">
        <v>7</v>
      </c>
      <c r="B18" s="4">
        <v>43640</v>
      </c>
      <c r="C18" s="5">
        <f>f_dq_close(A18,B18,1)</f>
        <v>1.078</v>
      </c>
      <c r="D18" s="5">
        <f>f_nav_unit(A18,B18)</f>
        <v>0.996</v>
      </c>
      <c r="E18" s="5">
        <f>f_dq_discountratio(A18,B18)</f>
        <v>8.23293172690764</v>
      </c>
      <c r="F18" s="6">
        <f t="shared" si="1"/>
        <v>76.1</v>
      </c>
      <c r="G18" s="5">
        <f>f_anal_disratiodevi(A18,B196,B18)</f>
        <v>1.25004978654083</v>
      </c>
    </row>
    <row r="19" spans="1:7">
      <c r="A19" s="3" t="s">
        <v>7</v>
      </c>
      <c r="B19" s="4">
        <v>43637</v>
      </c>
      <c r="C19" s="5">
        <f>f_dq_close(A19,B19,1)</f>
        <v>1.099</v>
      </c>
      <c r="D19" s="5">
        <f>f_nav_unit(A19,B19)</f>
        <v>1.011</v>
      </c>
      <c r="E19" s="5">
        <f>f_dq_discountratio(A19,B19)</f>
        <v>8.70425321463899</v>
      </c>
      <c r="F19" s="6">
        <f t="shared" si="1"/>
        <v>77.5</v>
      </c>
      <c r="G19" s="5">
        <f>f_anal_disratiodevi(A19,B197,B19)</f>
        <v>1.40717573362831</v>
      </c>
    </row>
    <row r="20" spans="1:7">
      <c r="A20" s="3" t="s">
        <v>7</v>
      </c>
      <c r="B20" s="4">
        <v>43636</v>
      </c>
      <c r="C20" s="5">
        <f>f_dq_close(A20,B20,1)</f>
        <v>1.041</v>
      </c>
      <c r="D20" s="5">
        <f>f_nav_unit(A20,B20)</f>
        <v>0.977</v>
      </c>
      <c r="E20" s="5">
        <f>f_dq_discountratio(A20,B20)</f>
        <v>6.55066530194472</v>
      </c>
      <c r="F20" s="6">
        <f t="shared" si="1"/>
        <v>70.4</v>
      </c>
      <c r="G20" s="5">
        <f>f_anal_disratiodevi(A20,B198,B20)</f>
        <v>0.734428115274471</v>
      </c>
    </row>
    <row r="21" spans="1:7">
      <c r="A21" s="3" t="s">
        <v>7</v>
      </c>
      <c r="B21" s="4">
        <v>43635</v>
      </c>
      <c r="C21" s="5">
        <f>f_dq_close(A21,B21,1)</f>
        <v>1.006</v>
      </c>
      <c r="D21" s="5">
        <f>f_nav_unit(A21,B21)</f>
        <v>0.945</v>
      </c>
      <c r="E21" s="5">
        <f>f_dq_discountratio(A21,B21)</f>
        <v>6.45502645502647</v>
      </c>
      <c r="F21" s="6">
        <f t="shared" si="1"/>
        <v>69.9</v>
      </c>
      <c r="G21" s="5">
        <f>f_anal_disratiodevi(A21,B199,B21)</f>
        <v>0.698466904728519</v>
      </c>
    </row>
    <row r="22" spans="1:7">
      <c r="A22" s="3" t="s">
        <v>7</v>
      </c>
      <c r="B22" s="4">
        <v>43634</v>
      </c>
      <c r="C22" s="5">
        <f>f_dq_close(A22,B22,1)</f>
        <v>0.99</v>
      </c>
      <c r="D22" s="5">
        <f>f_nav_unit(A22,B22)</f>
        <v>0.927</v>
      </c>
      <c r="E22" s="5">
        <f>f_dq_discountratio(A22,B22)</f>
        <v>6.79611650485437</v>
      </c>
      <c r="F22" s="6">
        <f t="shared" si="1"/>
        <v>71.4</v>
      </c>
      <c r="G22" s="5">
        <f>f_anal_disratiodevi(A22,B200,B22)</f>
        <v>0.802457883556871</v>
      </c>
    </row>
    <row r="23" spans="1:7">
      <c r="A23" s="3" t="s">
        <v>7</v>
      </c>
      <c r="B23" s="4">
        <v>43633</v>
      </c>
      <c r="C23" s="5">
        <f>f_dq_close(A23,B23,1)</f>
        <v>0.985</v>
      </c>
      <c r="D23" s="5">
        <f>f_nav_unit(A23,B23)</f>
        <v>0.909</v>
      </c>
      <c r="E23" s="5">
        <f>f_dq_discountratio(A23,B23)</f>
        <v>8.36083608360836</v>
      </c>
      <c r="F23" s="6">
        <f t="shared" si="1"/>
        <v>76.6</v>
      </c>
      <c r="G23" s="5">
        <f>f_anal_disratiodevi(A23,B201,B23)</f>
        <v>1.28224244562378</v>
      </c>
    </row>
    <row r="24" spans="1:7">
      <c r="A24" s="3" t="s">
        <v>7</v>
      </c>
      <c r="B24" s="4">
        <v>43630</v>
      </c>
      <c r="C24" s="5">
        <f>f_dq_close(A24,B24,1)</f>
        <v>0.981</v>
      </c>
      <c r="D24" s="5">
        <f>f_nav_unit(A24,B24)</f>
        <v>0.926</v>
      </c>
      <c r="E24" s="5">
        <f>f_dq_discountratio(A24,B24)</f>
        <v>5.93952483801294</v>
      </c>
      <c r="F24" s="6">
        <f t="shared" si="1"/>
        <v>68</v>
      </c>
      <c r="G24" s="5">
        <f>f_anal_disratiodevi(A24,B202,B24)</f>
        <v>0.515336528244052</v>
      </c>
    </row>
    <row r="25" spans="1:7">
      <c r="A25" s="3" t="s">
        <v>7</v>
      </c>
      <c r="B25" s="4">
        <v>43629</v>
      </c>
      <c r="C25" s="5">
        <f>f_dq_close(A25,B25,1)</f>
        <v>1.014</v>
      </c>
      <c r="D25" s="5">
        <f>f_nav_unit(A25,B25)</f>
        <v>0.952</v>
      </c>
      <c r="E25" s="5">
        <f>f_dq_discountratio(A25,B25)</f>
        <v>6.51260504201681</v>
      </c>
      <c r="F25" s="6">
        <f t="shared" si="1"/>
        <v>70.2</v>
      </c>
      <c r="G25" s="5">
        <f>f_anal_disratiodevi(A25,B203,B25)</f>
        <v>0.684444358167342</v>
      </c>
    </row>
    <row r="26" spans="1:7">
      <c r="A26" s="3" t="s">
        <v>7</v>
      </c>
      <c r="B26" s="4">
        <v>43628</v>
      </c>
      <c r="C26" s="5">
        <f>f_dq_close(A26,B26,1)</f>
        <v>1.015</v>
      </c>
      <c r="D26" s="5">
        <f>f_nav_unit(A26,B26)</f>
        <v>0.944</v>
      </c>
      <c r="E26" s="5">
        <f>f_dq_discountratio(A26,B26)</f>
        <v>7.52118644067796</v>
      </c>
      <c r="F26" s="6">
        <f t="shared" si="1"/>
        <v>74</v>
      </c>
      <c r="G26" s="5">
        <f>f_anal_disratiodevi(A26,B204,B26)</f>
        <v>0.993619702045827</v>
      </c>
    </row>
    <row r="27" spans="1:7">
      <c r="A27" s="3" t="s">
        <v>7</v>
      </c>
      <c r="B27" s="4">
        <v>43627</v>
      </c>
      <c r="C27" s="5">
        <f>f_dq_close(A27,B27,1)</f>
        <v>1.041</v>
      </c>
      <c r="D27" s="5">
        <f>f_nav_unit(A27,B27)</f>
        <v>0.96</v>
      </c>
      <c r="E27" s="5">
        <f>f_dq_discountratio(A27,B27)</f>
        <v>8.43749999999999</v>
      </c>
      <c r="F27" s="6">
        <f t="shared" si="1"/>
        <v>76.9</v>
      </c>
      <c r="G27" s="5">
        <f>f_anal_disratiodevi(A27,B205,B27)</f>
        <v>1.27818507966144</v>
      </c>
    </row>
    <row r="28" spans="1:7">
      <c r="A28" s="3" t="s">
        <v>7</v>
      </c>
      <c r="B28" s="4">
        <v>43626</v>
      </c>
      <c r="C28" s="5">
        <f>f_dq_close(A28,B28,1)</f>
        <v>0.976</v>
      </c>
      <c r="D28" s="5">
        <f>f_nav_unit(A28,B28)</f>
        <v>0.892</v>
      </c>
      <c r="E28" s="5">
        <f>f_dq_discountratio(A28,B28)</f>
        <v>9.4170403587444</v>
      </c>
      <c r="F28" s="6">
        <f t="shared" si="1"/>
        <v>78.8</v>
      </c>
      <c r="G28" s="5">
        <f>f_anal_disratiodevi(A28,B206,B28)</f>
        <v>1.58493300936848</v>
      </c>
    </row>
    <row r="29" spans="1:7">
      <c r="A29" s="3" t="s">
        <v>7</v>
      </c>
      <c r="B29" s="4">
        <v>43622</v>
      </c>
      <c r="C29" s="5">
        <f>f_dq_close(A29,B29,1)</f>
        <v>0.966</v>
      </c>
      <c r="D29" s="5">
        <f>f_nav_unit(A29,B29)</f>
        <v>0.875</v>
      </c>
      <c r="E29" s="5">
        <f>f_dq_discountratio(A29,B29)</f>
        <v>10.4</v>
      </c>
      <c r="F29" s="6">
        <f t="shared" si="1"/>
        <v>80.1</v>
      </c>
      <c r="G29" s="5">
        <f>f_anal_disratiodevi(A29,B207,B29)</f>
        <v>1.90110530255554</v>
      </c>
    </row>
    <row r="30" spans="1:7">
      <c r="A30" s="3" t="s">
        <v>7</v>
      </c>
      <c r="B30" s="4">
        <v>43621</v>
      </c>
      <c r="C30" s="5">
        <f>f_dq_close(A30,B30,1)</f>
        <v>0.99</v>
      </c>
      <c r="D30" s="5">
        <f>f_nav_unit(A30,B30)</f>
        <v>0.917</v>
      </c>
      <c r="E30" s="5">
        <f>f_dq_discountratio(A30,B30)</f>
        <v>7.96074154852779</v>
      </c>
      <c r="F30" s="6">
        <f t="shared" si="1"/>
        <v>75.9</v>
      </c>
      <c r="G30" s="5">
        <f>f_anal_disratiodevi(A30,B208,B30)</f>
        <v>1.16010074594398</v>
      </c>
    </row>
    <row r="31" spans="1:7">
      <c r="A31" s="3" t="s">
        <v>7</v>
      </c>
      <c r="B31" s="4">
        <v>43620</v>
      </c>
      <c r="C31" s="5">
        <f>f_dq_close(A31,B31,1)</f>
        <v>0.993</v>
      </c>
      <c r="D31" s="5">
        <f>f_nav_unit(A31,B31)</f>
        <v>0.923</v>
      </c>
      <c r="E31" s="5">
        <f>f_dq_discountratio(A31,B31)</f>
        <v>7.58396533044421</v>
      </c>
      <c r="F31" s="6">
        <f t="shared" si="1"/>
        <v>74.4</v>
      </c>
      <c r="G31" s="5">
        <f>f_anal_disratiodevi(A31,B209,B31)</f>
        <v>1.04677381001548</v>
      </c>
    </row>
    <row r="32" spans="1:7">
      <c r="A32" s="3" t="s">
        <v>7</v>
      </c>
      <c r="B32" s="4">
        <v>43619</v>
      </c>
      <c r="C32" s="5">
        <f>f_dq_close(A32,B32,1)</f>
        <v>0.989</v>
      </c>
      <c r="D32" s="5">
        <f>f_nav_unit(A32,B32)</f>
        <v>0.939</v>
      </c>
      <c r="E32" s="5">
        <f>f_dq_discountratio(A32,B32)</f>
        <v>5.32481363152291</v>
      </c>
      <c r="F32" s="6">
        <f t="shared" si="1"/>
        <v>65.2</v>
      </c>
      <c r="G32" s="5">
        <f>f_anal_disratiodevi(A32,B210,B32)</f>
        <v>0.336843627560939</v>
      </c>
    </row>
    <row r="33" spans="1:7">
      <c r="A33" s="3" t="s">
        <v>7</v>
      </c>
      <c r="B33" s="4">
        <v>43616</v>
      </c>
      <c r="C33" s="5">
        <f>f_dq_close(A33,B33,1)</f>
        <v>1</v>
      </c>
      <c r="D33" s="5">
        <f>f_nav_unit(A33,B33)</f>
        <v>0.956</v>
      </c>
      <c r="E33" s="5">
        <f>f_dq_discountratio(A33,B33)</f>
        <v>4.60251046025104</v>
      </c>
      <c r="F33" s="6">
        <f t="shared" si="1"/>
        <v>62.2</v>
      </c>
      <c r="G33" s="5">
        <f>f_anal_disratiodevi(A33,B211,B33)</f>
        <v>0.107532508933875</v>
      </c>
    </row>
    <row r="34" spans="1:7">
      <c r="A34" s="3" t="s">
        <v>7</v>
      </c>
      <c r="B34" s="4">
        <v>43615</v>
      </c>
      <c r="C34" s="5">
        <f>f_dq_close(A34,B34,1)</f>
        <v>1.023</v>
      </c>
      <c r="D34" s="5">
        <f>f_nav_unit(A34,B34)</f>
        <v>0.954</v>
      </c>
      <c r="E34" s="5">
        <f>f_dq_discountratio(A34,B34)</f>
        <v>7.23270440251571</v>
      </c>
      <c r="F34" s="6">
        <f t="shared" si="1"/>
        <v>73.1</v>
      </c>
      <c r="G34" s="5">
        <f>f_anal_disratiodevi(A34,B212,B34)</f>
        <v>0.934005800337195</v>
      </c>
    </row>
    <row r="35" spans="1:7">
      <c r="A35" s="3" t="s">
        <v>7</v>
      </c>
      <c r="B35" s="4">
        <v>43614</v>
      </c>
      <c r="C35" s="5">
        <f>f_dq_close(A35,B35,1)</f>
        <v>1.038</v>
      </c>
      <c r="D35" s="5">
        <f>f_nav_unit(A35,B35)</f>
        <v>0.968</v>
      </c>
      <c r="E35" s="5">
        <f>f_dq_discountratio(A35,B35)</f>
        <v>7.23140495867769</v>
      </c>
      <c r="F35" s="6">
        <f t="shared" si="1"/>
        <v>73</v>
      </c>
      <c r="G35" s="5">
        <f>f_anal_disratiodevi(A35,B213,B35)</f>
        <v>0.940152772304623</v>
      </c>
    </row>
    <row r="36" spans="1:7">
      <c r="A36" s="3" t="s">
        <v>7</v>
      </c>
      <c r="B36" s="4">
        <v>43613</v>
      </c>
      <c r="C36" s="5">
        <f>f_dq_close(A36,B36,1)</f>
        <v>1.041</v>
      </c>
      <c r="D36" s="5">
        <f>f_nav_unit(A36,B36)</f>
        <v>0.976</v>
      </c>
      <c r="E36" s="5">
        <f>f_dq_discountratio(A36,B36)</f>
        <v>6.65983606557377</v>
      </c>
      <c r="F36" s="6">
        <f t="shared" si="1"/>
        <v>71</v>
      </c>
      <c r="G36" s="5">
        <f>f_anal_disratiodevi(A36,B214,B36)</f>
        <v>0.766149035595655</v>
      </c>
    </row>
    <row r="37" spans="1:7">
      <c r="A37" s="3" t="s">
        <v>7</v>
      </c>
      <c r="B37" s="4">
        <v>43612</v>
      </c>
      <c r="C37" s="5">
        <f>f_dq_close(A37,B37,1)</f>
        <v>1.054</v>
      </c>
      <c r="D37" s="5">
        <f>f_nav_unit(A37,B37)</f>
        <v>0.96</v>
      </c>
      <c r="E37" s="5">
        <f>f_dq_discountratio(A37,B37)</f>
        <v>9.79166666666666</v>
      </c>
      <c r="F37" s="6">
        <f t="shared" si="1"/>
        <v>79.5</v>
      </c>
      <c r="G37" s="5">
        <f>f_anal_disratiodevi(A37,B215,B37)</f>
        <v>1.76220311816105</v>
      </c>
    </row>
    <row r="38" spans="1:7">
      <c r="A38" s="3" t="s">
        <v>7</v>
      </c>
      <c r="B38" s="4">
        <v>43609</v>
      </c>
      <c r="C38" s="5">
        <f>f_dq_close(A38,B38,1)</f>
        <v>0.99</v>
      </c>
      <c r="D38" s="5">
        <f>f_nav_unit(A38,B38)</f>
        <v>0.901</v>
      </c>
      <c r="E38" s="5">
        <f>f_dq_discountratio(A38,B38)</f>
        <v>9.87791342952276</v>
      </c>
      <c r="F38" s="6">
        <f t="shared" si="1"/>
        <v>79.7</v>
      </c>
      <c r="G38" s="5">
        <f>f_anal_disratiodevi(A38,B216,B38)</f>
        <v>1.81322223046077</v>
      </c>
    </row>
    <row r="39" spans="1:7">
      <c r="A39" s="3" t="s">
        <v>7</v>
      </c>
      <c r="B39" s="4">
        <v>43608</v>
      </c>
      <c r="C39" s="5">
        <f>f_dq_close(A39,B39,1)</f>
        <v>0.994</v>
      </c>
      <c r="D39" s="5">
        <f>f_nav_unit(A39,B39)</f>
        <v>0.909</v>
      </c>
      <c r="E39" s="5">
        <f>f_dq_discountratio(A39,B39)</f>
        <v>9.35093509350935</v>
      </c>
      <c r="F39" s="6">
        <f t="shared" si="1"/>
        <v>78.7</v>
      </c>
      <c r="G39" s="5">
        <f>f_anal_disratiodevi(A39,B217,B39)</f>
        <v>1.66819136742889</v>
      </c>
    </row>
    <row r="40" spans="1:7">
      <c r="A40" s="3" t="s">
        <v>7</v>
      </c>
      <c r="B40" s="4">
        <v>43607</v>
      </c>
      <c r="C40" s="5">
        <f>f_dq_close(A40,B40,1)</f>
        <v>1.004</v>
      </c>
      <c r="D40" s="5">
        <f>f_nav_unit(A40,B40)</f>
        <v>0.957</v>
      </c>
      <c r="E40" s="5">
        <f>f_dq_discountratio(A40,B40)</f>
        <v>4.91118077324975</v>
      </c>
      <c r="F40" s="6">
        <f t="shared" si="1"/>
        <v>63.5</v>
      </c>
      <c r="G40" s="5">
        <f>f_anal_disratiodevi(A40,B218,B40)</f>
        <v>0.246839481988035</v>
      </c>
    </row>
    <row r="41" spans="1:7">
      <c r="A41" s="3" t="s">
        <v>7</v>
      </c>
      <c r="B41" s="4">
        <v>43606</v>
      </c>
      <c r="C41" s="5">
        <f>f_dq_close(A41,B41,1)</f>
        <v>1.025</v>
      </c>
      <c r="D41" s="5">
        <f>f_nav_unit(A41,B41)</f>
        <v>0.963</v>
      </c>
      <c r="E41" s="5">
        <f>f_dq_discountratio(A41,B41)</f>
        <v>6.43821391484942</v>
      </c>
      <c r="F41" s="6">
        <f t="shared" si="1"/>
        <v>69.5</v>
      </c>
      <c r="G41" s="5">
        <f>f_anal_disratiodevi(A41,B219,B41)</f>
        <v>0.742016616977914</v>
      </c>
    </row>
    <row r="42" spans="1:7">
      <c r="A42" s="3" t="s">
        <v>7</v>
      </c>
      <c r="B42" s="4">
        <v>43605</v>
      </c>
      <c r="C42" s="5">
        <f>f_dq_close(A42,B42,1)</f>
        <v>0.992</v>
      </c>
      <c r="D42" s="5">
        <f>f_nav_unit(A42,B42)</f>
        <v>0.931</v>
      </c>
      <c r="E42" s="5">
        <f>f_dq_discountratio(A42,B42)</f>
        <v>6.55209452201932</v>
      </c>
      <c r="F42" s="6">
        <f t="shared" si="1"/>
        <v>70.5</v>
      </c>
      <c r="G42" s="5">
        <f>f_anal_disratiodevi(A42,B220,B42)</f>
        <v>0.776027594831847</v>
      </c>
    </row>
    <row r="43" spans="1:7">
      <c r="A43" s="3" t="s">
        <v>7</v>
      </c>
      <c r="B43" s="4">
        <v>43602</v>
      </c>
      <c r="C43" s="5">
        <f>f_dq_close(A43,B43,1)</f>
        <v>0.97</v>
      </c>
      <c r="D43" s="5">
        <f>f_nav_unit(A43,B43)</f>
        <v>0.946</v>
      </c>
      <c r="E43" s="5">
        <f>f_dq_discountratio(A43,B43)</f>
        <v>2.5369978858351</v>
      </c>
      <c r="F43" s="6">
        <f t="shared" si="1"/>
        <v>51.4</v>
      </c>
      <c r="G43" s="5">
        <f>f_anal_disratiodevi(A43,B221,B43)</f>
        <v>-0.52655578380472</v>
      </c>
    </row>
    <row r="44" spans="1:7">
      <c r="A44" s="3" t="s">
        <v>7</v>
      </c>
      <c r="B44" s="4">
        <v>43601</v>
      </c>
      <c r="C44" s="5">
        <f>f_dq_close(A44,B44,1)</f>
        <v>1.039</v>
      </c>
      <c r="D44" s="5">
        <f>f_nav_unit(A44,B44)</f>
        <v>1.012</v>
      </c>
      <c r="E44" s="5">
        <f>f_dq_discountratio(A44,B44)</f>
        <v>2.66798418972332</v>
      </c>
      <c r="F44" s="6">
        <f t="shared" si="1"/>
        <v>52.5</v>
      </c>
      <c r="G44" s="5">
        <f>f_anal_disratiodevi(A44,B222,B44)</f>
        <v>-0.48941396886805</v>
      </c>
    </row>
    <row r="45" spans="1:7">
      <c r="A45" s="3" t="s">
        <v>7</v>
      </c>
      <c r="B45" s="4">
        <v>43600</v>
      </c>
      <c r="C45" s="5">
        <f>f_dq_close(A45,B45,1)</f>
        <v>1.054</v>
      </c>
      <c r="D45" s="5">
        <f>f_nav_unit(A45,B45)</f>
        <v>1.006</v>
      </c>
      <c r="E45" s="5">
        <f>f_dq_discountratio(A45,B45)</f>
        <v>4.77137176938369</v>
      </c>
      <c r="F45" s="6">
        <f t="shared" si="1"/>
        <v>62.8</v>
      </c>
      <c r="G45" s="5">
        <f>f_anal_disratiodevi(A45,B223,B45)</f>
        <v>0.188493557093437</v>
      </c>
    </row>
    <row r="46" spans="1:7">
      <c r="A46" s="3" t="s">
        <v>7</v>
      </c>
      <c r="B46" s="4">
        <v>43599</v>
      </c>
      <c r="C46" s="5">
        <f>f_dq_close(A46,B46,1)</f>
        <v>1.031</v>
      </c>
      <c r="D46" s="5">
        <f>f_nav_unit(A46,B46)</f>
        <v>0.964</v>
      </c>
      <c r="E46" s="5">
        <f>f_dq_discountratio(A46,B46)</f>
        <v>6.95020746887967</v>
      </c>
      <c r="F46" s="6">
        <f t="shared" si="1"/>
        <v>72</v>
      </c>
      <c r="G46" s="5">
        <f>f_anal_disratiodevi(A46,B224,B46)</f>
        <v>0.896558017455982</v>
      </c>
    </row>
    <row r="47" spans="1:7">
      <c r="A47" s="3" t="s">
        <v>7</v>
      </c>
      <c r="B47" s="4">
        <v>43598</v>
      </c>
      <c r="C47" s="5">
        <f>f_dq_close(A47,B47,1)</f>
        <v>1.03</v>
      </c>
      <c r="D47" s="5">
        <f>f_nav_unit(A47,B47)</f>
        <v>0.974</v>
      </c>
      <c r="E47" s="5">
        <f>f_dq_discountratio(A47,B47)</f>
        <v>5.74948665297741</v>
      </c>
      <c r="F47" s="6">
        <f t="shared" si="1"/>
        <v>67</v>
      </c>
      <c r="G47" s="5">
        <f>f_anal_disratiodevi(A47,B225,B47)</f>
        <v>0.513861428205783</v>
      </c>
    </row>
    <row r="48" spans="1:7">
      <c r="A48" s="3" t="s">
        <v>7</v>
      </c>
      <c r="B48" s="4">
        <v>43595</v>
      </c>
      <c r="C48" s="5">
        <f>f_dq_close(A48,B48,1)</f>
        <v>1.087</v>
      </c>
      <c r="D48" s="5">
        <f>f_nav_unit(A48,B48)</f>
        <v>1.012</v>
      </c>
      <c r="E48" s="5">
        <f>f_dq_discountratio(A48,B48)</f>
        <v>7.41106719367588</v>
      </c>
      <c r="F48" s="6">
        <f t="shared" si="1"/>
        <v>73.6</v>
      </c>
      <c r="G48" s="5">
        <f>f_anal_disratiodevi(A48,B226,B48)</f>
        <v>1.05914898197603</v>
      </c>
    </row>
    <row r="49" spans="1:7">
      <c r="A49" s="3" t="s">
        <v>7</v>
      </c>
      <c r="B49" s="4">
        <v>43594</v>
      </c>
      <c r="C49" s="5">
        <f>f_dq_close(A49,B49,1)</f>
        <v>1</v>
      </c>
      <c r="D49" s="5">
        <f>f_nav_unit(A49,B49)</f>
        <v>0.933</v>
      </c>
      <c r="E49" s="5">
        <f>f_dq_discountratio(A49,B49)</f>
        <v>7.18113612004287</v>
      </c>
      <c r="F49" s="6">
        <f t="shared" si="1"/>
        <v>72.6</v>
      </c>
      <c r="G49" s="5">
        <f>f_anal_disratiodevi(A49,B227,B49)</f>
        <v>0.994471000838273</v>
      </c>
    </row>
    <row r="50" spans="1:7">
      <c r="A50" s="3" t="s">
        <v>7</v>
      </c>
      <c r="B50" s="4">
        <v>43593</v>
      </c>
      <c r="C50" s="5">
        <f>f_dq_close(A50,B50,1)</f>
        <v>0.973</v>
      </c>
      <c r="D50" s="5">
        <f>f_nav_unit(A50,B50)</f>
        <v>0.949</v>
      </c>
      <c r="E50" s="5">
        <f>f_dq_discountratio(A50,B50)</f>
        <v>2.52897787144362</v>
      </c>
      <c r="F50" s="6">
        <f t="shared" si="1"/>
        <v>51.3</v>
      </c>
      <c r="G50" s="5">
        <f>f_anal_disratiodevi(A50,B228,B50)</f>
        <v>-0.510062239229506</v>
      </c>
    </row>
    <row r="51" spans="1:7">
      <c r="A51" s="3" t="s">
        <v>7</v>
      </c>
      <c r="B51" s="4">
        <v>43592</v>
      </c>
      <c r="C51" s="5">
        <f>f_dq_close(A51,B51,1)</f>
        <v>1.007</v>
      </c>
      <c r="D51" s="5">
        <f>f_nav_unit(A51,B51)</f>
        <v>0.977</v>
      </c>
      <c r="E51" s="5">
        <f>f_dq_discountratio(A51,B51)</f>
        <v>3.07062436028658</v>
      </c>
      <c r="F51" s="6">
        <f t="shared" si="1"/>
        <v>54.8</v>
      </c>
      <c r="G51" s="5">
        <f>f_anal_disratiodevi(A51,B229,B51)</f>
        <v>-0.092965944622107</v>
      </c>
    </row>
    <row r="52" spans="1:7">
      <c r="A52" s="3" t="s">
        <v>7</v>
      </c>
      <c r="B52" s="4">
        <v>43591</v>
      </c>
      <c r="C52" s="5">
        <f>f_dq_close(A52,B52,1)</f>
        <v>1.038</v>
      </c>
      <c r="D52" s="5">
        <f>f_nav_unit(A52,B52)</f>
        <v>0.965</v>
      </c>
      <c r="E52" s="5">
        <f>f_dq_discountratio(A52,B52)</f>
        <v>7.56476683937826</v>
      </c>
      <c r="F52" s="6">
        <f t="shared" si="1"/>
        <v>74.3</v>
      </c>
      <c r="G52" s="5">
        <f>f_anal_disratiodevi(A52,B230,B52)</f>
        <v>0.580999961342363</v>
      </c>
    </row>
    <row r="53" spans="1:7">
      <c r="A53" s="3" t="s">
        <v>7</v>
      </c>
      <c r="B53" s="4">
        <v>43585</v>
      </c>
      <c r="C53" s="5">
        <f>f_dq_close(A53,B53,1)</f>
        <v>1.153</v>
      </c>
      <c r="D53" s="5">
        <f>f_nav_unit(A53,B53)</f>
        <v>1.126</v>
      </c>
      <c r="E53" s="5">
        <f>f_dq_discountratio(A53,B53)</f>
        <v>2.39786856127888</v>
      </c>
      <c r="F53" s="6">
        <f t="shared" si="1"/>
        <v>50.4</v>
      </c>
      <c r="G53" s="5">
        <f>f_anal_disratiodevi(A53,B231,B53)</f>
        <v>-0.209751159532365</v>
      </c>
    </row>
    <row r="54" spans="1:7">
      <c r="A54" s="3" t="s">
        <v>7</v>
      </c>
      <c r="B54" s="4">
        <v>43584</v>
      </c>
      <c r="C54" s="5">
        <f>f_dq_close(A54,B54,1)</f>
        <v>1.147</v>
      </c>
      <c r="D54" s="5">
        <f>f_nav_unit(A54,B54)</f>
        <v>1.116</v>
      </c>
      <c r="E54" s="5">
        <f>f_dq_discountratio(A54,B54)</f>
        <v>2.77777777777777</v>
      </c>
      <c r="F54" s="6">
        <f t="shared" si="1"/>
        <v>53</v>
      </c>
      <c r="G54" s="5">
        <f>f_anal_disratiodevi(A54,B232,B54)</f>
        <v>-0.162464118298305</v>
      </c>
    </row>
    <row r="55" spans="1:7">
      <c r="A55" s="3" t="s">
        <v>7</v>
      </c>
      <c r="B55" s="4">
        <v>43581</v>
      </c>
      <c r="C55" s="5">
        <f>f_dq_close(A55,B55,1)</f>
        <v>1.18</v>
      </c>
      <c r="D55" s="5">
        <f>f_nav_unit(A55,B55)</f>
        <v>1.166</v>
      </c>
      <c r="E55" s="5">
        <f>f_dq_discountratio(A55,B55)</f>
        <v>1.20068610634649</v>
      </c>
      <c r="F55" s="6">
        <f t="shared" si="1"/>
        <v>42.2</v>
      </c>
      <c r="G55" s="5">
        <f>f_anal_disratiodevi(A55,B233,B55)</f>
        <v>-0.406248072940279</v>
      </c>
    </row>
    <row r="56" spans="1:7">
      <c r="A56" s="3" t="s">
        <v>7</v>
      </c>
      <c r="B56" s="4">
        <v>43580</v>
      </c>
      <c r="C56" s="5">
        <f>f_dq_close(A56,B56,1)</f>
        <v>1.177</v>
      </c>
      <c r="D56" s="5">
        <f>f_nav_unit(A56,B56)</f>
        <v>1.183</v>
      </c>
      <c r="E56" s="5">
        <f>f_dq_discountratio(A56,B56)</f>
        <v>-0.507185122569742</v>
      </c>
      <c r="F56" s="6">
        <f t="shared" si="1"/>
        <v>27.7</v>
      </c>
      <c r="G56" s="5">
        <f>f_anal_disratiodevi(A56,B234,B56)</f>
        <v>-0.666547717605521</v>
      </c>
    </row>
    <row r="57" spans="1:7">
      <c r="A57" s="3" t="s">
        <v>7</v>
      </c>
      <c r="B57" s="4">
        <v>43579</v>
      </c>
      <c r="C57" s="5">
        <f>f_dq_close(A57,B57,1)</f>
        <v>1.242</v>
      </c>
      <c r="D57" s="5">
        <f>f_nav_unit(A57,B57)</f>
        <v>1.241</v>
      </c>
      <c r="E57" s="5">
        <f>f_dq_discountratio(A57,B57)</f>
        <v>0.0805801772763903</v>
      </c>
      <c r="F57" s="6">
        <f t="shared" si="1"/>
        <v>33.3</v>
      </c>
      <c r="G57" s="5">
        <f>f_anal_disratiodevi(A57,B235,B57)</f>
        <v>-0.589160751246226</v>
      </c>
    </row>
    <row r="58" spans="1:7">
      <c r="A58" s="3" t="s">
        <v>7</v>
      </c>
      <c r="B58" s="4">
        <v>43578</v>
      </c>
      <c r="C58" s="5">
        <f>f_dq_close(A58,B58,1)</f>
        <v>1.188</v>
      </c>
      <c r="D58" s="5">
        <f>f_nav_unit(A58,B58)</f>
        <v>1.199</v>
      </c>
      <c r="E58" s="5">
        <f>f_dq_discountratio(A58,B58)</f>
        <v>-0.917431192660556</v>
      </c>
      <c r="F58" s="6">
        <f t="shared" si="1"/>
        <v>24.5</v>
      </c>
      <c r="G58" s="5">
        <f>f_anal_disratiodevi(A58,B236,B58)</f>
        <v>-0.741993663770746</v>
      </c>
    </row>
    <row r="59" spans="1:7">
      <c r="A59" s="3" t="s">
        <v>7</v>
      </c>
      <c r="B59" s="4">
        <v>43577</v>
      </c>
      <c r="C59" s="5">
        <f>f_dq_close(A59,B59,1)</f>
        <v>1.201</v>
      </c>
      <c r="D59" s="5">
        <f>f_nav_unit(A59,B59)</f>
        <v>1.215</v>
      </c>
      <c r="E59" s="5">
        <f>f_dq_discountratio(A59,B59)</f>
        <v>-1.1522633744856</v>
      </c>
      <c r="F59" s="6">
        <f t="shared" si="1"/>
        <v>22.1</v>
      </c>
      <c r="G59" s="5">
        <f>f_anal_disratiodevi(A59,B237,B59)</f>
        <v>-0.784507357160413</v>
      </c>
    </row>
    <row r="60" spans="1:7">
      <c r="A60" s="3" t="s">
        <v>7</v>
      </c>
      <c r="B60" s="4">
        <v>43574</v>
      </c>
      <c r="C60" s="5">
        <f>f_dq_close(A60,B60,1)</f>
        <v>1.232</v>
      </c>
      <c r="D60" s="5">
        <f>f_nav_unit(A60,B60)</f>
        <v>1.237</v>
      </c>
      <c r="E60" s="5">
        <f>f_dq_discountratio(A60,B60)</f>
        <v>-0.404203718674223</v>
      </c>
      <c r="F60" s="6">
        <f t="shared" si="1"/>
        <v>28.6</v>
      </c>
      <c r="G60" s="5">
        <f>f_anal_disratiodevi(A60,B238,B60)</f>
        <v>-0.686626203960649</v>
      </c>
    </row>
    <row r="61" spans="1:7">
      <c r="A61" s="3" t="s">
        <v>7</v>
      </c>
      <c r="B61" s="4">
        <v>43573</v>
      </c>
      <c r="C61" s="5">
        <f>f_dq_close(A61,B61,1)</f>
        <v>1.219</v>
      </c>
      <c r="D61" s="5">
        <f>f_nav_unit(A61,B61)</f>
        <v>1.223</v>
      </c>
      <c r="E61" s="5">
        <f>f_dq_discountratio(A61,B61)</f>
        <v>-0.327064595257565</v>
      </c>
      <c r="F61" s="6">
        <f t="shared" si="1"/>
        <v>29.5</v>
      </c>
      <c r="G61" s="5">
        <f>f_anal_disratiodevi(A61,B239,B61)</f>
        <v>-0.684432434693671</v>
      </c>
    </row>
    <row r="62" spans="1:7">
      <c r="A62" s="3" t="s">
        <v>7</v>
      </c>
      <c r="B62" s="4">
        <v>43572</v>
      </c>
      <c r="C62" s="5">
        <f>f_dq_close(A62,B62,1)</f>
        <v>1.243</v>
      </c>
      <c r="D62" s="5">
        <f>f_nav_unit(A62,B62)</f>
        <v>1.244</v>
      </c>
      <c r="E62" s="5">
        <f>f_dq_discountratio(A62,B62)</f>
        <v>-0.0803858520900258</v>
      </c>
      <c r="F62" s="6">
        <f t="shared" si="1"/>
        <v>32.2</v>
      </c>
      <c r="G62" s="5">
        <f>f_anal_disratiodevi(A62,B240,B62)</f>
        <v>-0.658217607660385</v>
      </c>
    </row>
    <row r="63" spans="1:7">
      <c r="A63" s="3" t="s">
        <v>7</v>
      </c>
      <c r="B63" s="4">
        <v>43571</v>
      </c>
      <c r="C63" s="5">
        <f>f_dq_close(A63,B63,1)</f>
        <v>1.246</v>
      </c>
      <c r="D63" s="5">
        <f>f_nav_unit(A63,B63)</f>
        <v>1.22</v>
      </c>
      <c r="E63" s="5">
        <f>f_dq_discountratio(A63,B63)</f>
        <v>2.1311475409836</v>
      </c>
      <c r="F63" s="6">
        <f t="shared" si="1"/>
        <v>48.7</v>
      </c>
      <c r="G63" s="5">
        <f>f_anal_disratiodevi(A63,B241,B63)</f>
        <v>-0.35501503759007</v>
      </c>
    </row>
    <row r="64" spans="1:7">
      <c r="A64" s="3" t="s">
        <v>7</v>
      </c>
      <c r="B64" s="4">
        <v>43570</v>
      </c>
      <c r="C64" s="5">
        <f>f_dq_close(A64,B64,1)</f>
        <v>1.18</v>
      </c>
      <c r="D64" s="5">
        <f>f_nav_unit(A64,B64)</f>
        <v>1.184</v>
      </c>
      <c r="E64" s="5">
        <f>f_dq_discountratio(A64,B64)</f>
        <v>-0.33783783783784</v>
      </c>
      <c r="F64" s="6">
        <f t="shared" si="1"/>
        <v>29.2</v>
      </c>
      <c r="G64" s="5">
        <f>f_anal_disratiodevi(A64,B242,B64)</f>
        <v>-0.7094418478025</v>
      </c>
    </row>
    <row r="65" spans="1:7">
      <c r="A65" s="3" t="s">
        <v>7</v>
      </c>
      <c r="B65" s="4">
        <v>43567</v>
      </c>
      <c r="C65" s="5">
        <f>f_dq_close(A65,B65,1)</f>
        <v>1.215</v>
      </c>
      <c r="D65" s="5">
        <f>f_nav_unit(A65,B65)</f>
        <v>1.22</v>
      </c>
      <c r="E65" s="5">
        <f>f_dq_discountratio(A65,B65)</f>
        <v>-0.409836065573765</v>
      </c>
      <c r="F65" s="6">
        <f t="shared" si="1"/>
        <v>28.5</v>
      </c>
      <c r="G65" s="5">
        <f>f_anal_disratiodevi(A65,B243,B65)</f>
        <v>-0.728241071179812</v>
      </c>
    </row>
    <row r="66" spans="1:7">
      <c r="A66" s="3" t="s">
        <v>7</v>
      </c>
      <c r="B66" s="4">
        <v>43566</v>
      </c>
      <c r="C66" s="5">
        <f>f_dq_close(A66,B66,1)</f>
        <v>1.203</v>
      </c>
      <c r="D66" s="5">
        <f>f_nav_unit(A66,B66)</f>
        <v>1.212</v>
      </c>
      <c r="E66" s="5">
        <f>f_dq_discountratio(A66,B66)</f>
        <v>-0.742574257425732</v>
      </c>
      <c r="F66" s="6">
        <f t="shared" si="1"/>
        <v>26.1</v>
      </c>
      <c r="G66" s="5">
        <f>f_anal_disratiodevi(A66,B244,B66)</f>
        <v>-0.783676973846759</v>
      </c>
    </row>
    <row r="67" spans="1:7">
      <c r="A67" s="3" t="s">
        <v>7</v>
      </c>
      <c r="B67" s="4">
        <v>43565</v>
      </c>
      <c r="C67" s="5">
        <f>f_dq_close(A67,B67,1)</f>
        <v>1.246</v>
      </c>
      <c r="D67" s="5">
        <f>f_nav_unit(A67,B67)</f>
        <v>1.257</v>
      </c>
      <c r="E67" s="5">
        <f>f_dq_discountratio(A67,B67)</f>
        <v>-0.875099443118532</v>
      </c>
      <c r="F67" s="6">
        <f t="shared" si="1"/>
        <v>25</v>
      </c>
      <c r="G67" s="5">
        <f>f_anal_disratiodevi(A67,B245,B67)</f>
        <v>-0.811329684795586</v>
      </c>
    </row>
    <row r="68" spans="1:7">
      <c r="A68" s="3" t="s">
        <v>7</v>
      </c>
      <c r="B68" s="4">
        <v>43564</v>
      </c>
      <c r="C68" s="5">
        <f>f_dq_close(A68,B68,1)</f>
        <v>1.255</v>
      </c>
      <c r="D68" s="5">
        <f>f_nav_unit(A68,B68)</f>
        <v>1.273</v>
      </c>
      <c r="E68" s="5">
        <f>f_dq_discountratio(A68,B68)</f>
        <v>-1.413982717989</v>
      </c>
      <c r="F68" s="6">
        <f t="shared" si="1"/>
        <v>20.1</v>
      </c>
      <c r="G68" s="5">
        <f>f_anal_disratiodevi(A68,B246,B68)</f>
        <v>-0.895822180136454</v>
      </c>
    </row>
    <row r="69" spans="1:7">
      <c r="A69" s="3" t="s">
        <v>7</v>
      </c>
      <c r="B69" s="4">
        <v>43563</v>
      </c>
      <c r="C69" s="5">
        <f>f_dq_close(A69,B69,1)</f>
        <v>1.266</v>
      </c>
      <c r="D69" s="5">
        <f>f_nav_unit(A69,B69)</f>
        <v>1.271</v>
      </c>
      <c r="E69" s="5">
        <f>f_dq_discountratio(A69,B69)</f>
        <v>-0.393391030684487</v>
      </c>
      <c r="F69" s="6">
        <f t="shared" si="1"/>
        <v>28.8</v>
      </c>
      <c r="G69" s="5">
        <f>f_anal_disratiodevi(A69,B247,B69)</f>
        <v>-0.763478408503131</v>
      </c>
    </row>
    <row r="70" spans="1:7">
      <c r="A70" s="3" t="s">
        <v>7</v>
      </c>
      <c r="B70" s="4">
        <v>43559</v>
      </c>
      <c r="C70" s="5">
        <f>f_dq_close(A70,B70,1)</f>
        <v>1.32</v>
      </c>
      <c r="D70" s="5">
        <f>f_nav_unit(A70,B70)</f>
        <v>1.321</v>
      </c>
      <c r="E70" s="5">
        <f>f_dq_discountratio(A70,B70)</f>
        <v>-0.0757002271006724</v>
      </c>
      <c r="F70" s="6">
        <f t="shared" si="1"/>
        <v>32.3</v>
      </c>
      <c r="G70" s="5">
        <f>f_anal_disratiodevi(A70,B248,B70)</f>
        <v>-0.728462524634973</v>
      </c>
    </row>
    <row r="71" spans="1:7">
      <c r="A71" s="3" t="s">
        <v>7</v>
      </c>
      <c r="B71" s="4">
        <v>43558</v>
      </c>
      <c r="C71" s="5">
        <f>f_dq_close(A71,B71,1)</f>
        <v>1.336</v>
      </c>
      <c r="D71" s="5">
        <f>f_nav_unit(A71,B71)</f>
        <v>1.309</v>
      </c>
      <c r="E71" s="5">
        <f>f_dq_discountratio(A71,B71)</f>
        <v>2.06264323911385</v>
      </c>
      <c r="F71" s="6">
        <f t="shared" si="1"/>
        <v>48.4</v>
      </c>
      <c r="G71" s="5">
        <f>f_anal_disratiodevi(A71,B249,B71)</f>
        <v>-0.440846624023383</v>
      </c>
    </row>
    <row r="72" spans="1:7">
      <c r="A72" s="3" t="s">
        <v>7</v>
      </c>
      <c r="B72" s="4">
        <v>43557</v>
      </c>
      <c r="C72" s="5">
        <f>f_dq_close(A72,B72,1)</f>
        <v>1.298</v>
      </c>
      <c r="D72" s="5">
        <f>f_nav_unit(A72,B72)</f>
        <v>1.294</v>
      </c>
      <c r="E72" s="5">
        <f>f_dq_discountratio(A72,B72)</f>
        <v>0.309119010819159</v>
      </c>
      <c r="F72" s="6">
        <f t="shared" si="1"/>
        <v>35.4</v>
      </c>
      <c r="G72" s="5">
        <f>f_anal_disratiodevi(A72,B250,B72)</f>
        <v>-0.690818703697202</v>
      </c>
    </row>
    <row r="73" spans="1:7">
      <c r="A73" s="3" t="s">
        <v>7</v>
      </c>
      <c r="B73" s="4">
        <v>43556</v>
      </c>
      <c r="C73" s="5">
        <f>f_dq_close(A73,B73,1)</f>
        <v>1.324</v>
      </c>
      <c r="D73" s="5">
        <f>f_nav_unit(A73,B73)</f>
        <v>1.302</v>
      </c>
      <c r="E73" s="5">
        <f>f_dq_discountratio(A73,B73)</f>
        <v>1.68970814132106</v>
      </c>
      <c r="F73" s="6">
        <f t="shared" si="1"/>
        <v>45.9</v>
      </c>
      <c r="G73" s="5">
        <f>f_anal_disratiodevi(A73,B251,B73)</f>
        <v>-0.510123899586793</v>
      </c>
    </row>
    <row r="74" spans="1:7">
      <c r="A74" s="3" t="s">
        <v>7</v>
      </c>
      <c r="B74" s="4">
        <v>43553</v>
      </c>
      <c r="C74" s="5">
        <f>f_dq_close(A74,B74,1)</f>
        <v>1.236</v>
      </c>
      <c r="D74" s="5">
        <f>f_nav_unit(A74,B74)</f>
        <v>1.218</v>
      </c>
      <c r="E74" s="5">
        <f>f_dq_discountratio(A74,B74)</f>
        <v>1.47783251231528</v>
      </c>
      <c r="F74" s="6">
        <f t="shared" si="1"/>
        <v>44.3</v>
      </c>
      <c r="G74" s="5">
        <f>f_anal_disratiodevi(A74,B252,B74)</f>
        <v>-0.546645450627434</v>
      </c>
    </row>
    <row r="75" spans="1:7">
      <c r="A75" s="3" t="s">
        <v>7</v>
      </c>
      <c r="B75" s="4">
        <v>43552</v>
      </c>
      <c r="C75" s="5">
        <f>f_dq_close(A75,B75,1)</f>
        <v>1.132</v>
      </c>
      <c r="D75" s="5">
        <f>f_nav_unit(A75,B75)</f>
        <v>1.134</v>
      </c>
      <c r="E75" s="5">
        <f>f_dq_discountratio(A75,B75)</f>
        <v>-0.176366843033515</v>
      </c>
      <c r="F75" s="6">
        <f t="shared" ref="F75:F138" si="2">PERCENTRANK($E$2:$E$1106,E75)*100</f>
        <v>30.8</v>
      </c>
      <c r="G75" s="5">
        <f>f_anal_disratiodevi(A75,B253,B75)</f>
        <v>-0.773794107908944</v>
      </c>
    </row>
    <row r="76" spans="1:7">
      <c r="A76" s="3" t="s">
        <v>7</v>
      </c>
      <c r="B76" s="4">
        <v>43551</v>
      </c>
      <c r="C76" s="5">
        <f>f_dq_close(A76,B76,1)</f>
        <v>1.136</v>
      </c>
      <c r="D76" s="5">
        <f>f_nav_unit(A76,B76)</f>
        <v>1.148</v>
      </c>
      <c r="E76" s="5">
        <f>f_dq_discountratio(A76,B76)</f>
        <v>-1.04529616724739</v>
      </c>
      <c r="F76" s="6">
        <f t="shared" si="2"/>
        <v>23.3</v>
      </c>
      <c r="G76" s="5">
        <f>f_anal_disratiodevi(A76,B254,B76)</f>
        <v>-0.89700520191741</v>
      </c>
    </row>
    <row r="77" spans="1:7">
      <c r="A77" s="3" t="s">
        <v>7</v>
      </c>
      <c r="B77" s="4">
        <v>43550</v>
      </c>
      <c r="C77" s="5">
        <f>f_dq_close(A77,B77,1)</f>
        <v>1.125</v>
      </c>
      <c r="D77" s="5">
        <f>f_nav_unit(A77,B77)</f>
        <v>1.139</v>
      </c>
      <c r="E77" s="5">
        <f>f_dq_discountratio(A77,B77)</f>
        <v>-1.22914837576822</v>
      </c>
      <c r="F77" s="6">
        <f t="shared" si="2"/>
        <v>21.5</v>
      </c>
      <c r="G77" s="5">
        <f>f_anal_disratiodevi(A77,B255,B77)</f>
        <v>-0.931118526952324</v>
      </c>
    </row>
    <row r="78" spans="1:7">
      <c r="A78" s="3" t="s">
        <v>7</v>
      </c>
      <c r="B78" s="4">
        <v>43549</v>
      </c>
      <c r="C78" s="5">
        <f>f_dq_close(A78,B78,1)</f>
        <v>1.182</v>
      </c>
      <c r="D78" s="5">
        <f>f_nav_unit(A78,B78)</f>
        <v>1.187</v>
      </c>
      <c r="E78" s="5">
        <f>f_dq_discountratio(A78,B78)</f>
        <v>-0.421229991575411</v>
      </c>
      <c r="F78" s="6">
        <f t="shared" si="2"/>
        <v>28.3</v>
      </c>
      <c r="G78" s="5">
        <f>f_anal_disratiodevi(A78,B256,B78)</f>
        <v>-0.835253044336908</v>
      </c>
    </row>
    <row r="79" spans="1:7">
      <c r="A79" s="3" t="s">
        <v>7</v>
      </c>
      <c r="B79" s="4">
        <v>43546</v>
      </c>
      <c r="C79" s="5">
        <f>f_dq_close(A79,B79,1)</f>
        <v>1.225</v>
      </c>
      <c r="D79" s="5">
        <f>f_nav_unit(A79,B79)</f>
        <v>1.217</v>
      </c>
      <c r="E79" s="5">
        <f>f_dq_discountratio(A79,B79)</f>
        <v>0.657354149548062</v>
      </c>
      <c r="F79" s="6">
        <f t="shared" si="2"/>
        <v>37.3</v>
      </c>
      <c r="G79" s="5">
        <f>f_anal_disratiodevi(A79,B257,B79)</f>
        <v>-0.70380599242258</v>
      </c>
    </row>
    <row r="80" spans="1:7">
      <c r="A80" s="3" t="s">
        <v>7</v>
      </c>
      <c r="B80" s="4">
        <v>43545</v>
      </c>
      <c r="C80" s="5">
        <f>f_dq_close(A80,B80,1)</f>
        <v>1.232</v>
      </c>
      <c r="D80" s="5">
        <f>f_nav_unit(A80,B80)</f>
        <v>1.229</v>
      </c>
      <c r="E80" s="5">
        <f>f_dq_discountratio(A80,B80)</f>
        <v>0.244100895036614</v>
      </c>
      <c r="F80" s="6">
        <f t="shared" si="2"/>
        <v>34.5</v>
      </c>
      <c r="G80" s="5">
        <f>f_anal_disratiodevi(A80,B258,B80)</f>
        <v>-0.766549628987998</v>
      </c>
    </row>
    <row r="81" spans="1:7">
      <c r="A81" s="3" t="s">
        <v>7</v>
      </c>
      <c r="B81" s="4">
        <v>43544</v>
      </c>
      <c r="C81" s="5">
        <f>f_dq_close(A81,B81,1)</f>
        <v>1.212</v>
      </c>
      <c r="D81" s="5">
        <f>f_nav_unit(A81,B81)</f>
        <v>1.209</v>
      </c>
      <c r="E81" s="5">
        <f>f_dq_discountratio(A81,B81)</f>
        <v>0.248138957816368</v>
      </c>
      <c r="F81" s="6">
        <f t="shared" si="2"/>
        <v>34.7</v>
      </c>
      <c r="G81" s="5">
        <f>f_anal_disratiodevi(A81,B259,B81)</f>
        <v>-0.774684240494042</v>
      </c>
    </row>
    <row r="82" spans="1:7">
      <c r="A82" s="3" t="s">
        <v>7</v>
      </c>
      <c r="B82" s="4">
        <v>43543</v>
      </c>
      <c r="C82" s="5">
        <f>f_dq_close(A82,B82,1)</f>
        <v>1.238</v>
      </c>
      <c r="D82" s="5">
        <f>f_nav_unit(A82,B82)</f>
        <v>1.24</v>
      </c>
      <c r="E82" s="5">
        <f>f_dq_discountratio(A82,B82)</f>
        <v>-0.161290322580643</v>
      </c>
      <c r="F82" s="6">
        <f t="shared" si="2"/>
        <v>31.6</v>
      </c>
      <c r="G82" s="5">
        <f>f_anal_disratiodevi(A82,B260,B82)</f>
        <v>-0.836353753466921</v>
      </c>
    </row>
    <row r="83" spans="1:7">
      <c r="A83" s="3" t="s">
        <v>7</v>
      </c>
      <c r="B83" s="4">
        <v>43542</v>
      </c>
      <c r="C83" s="5">
        <f>f_dq_close(A83,B83,1)</f>
        <v>1.245</v>
      </c>
      <c r="D83" s="5">
        <f>f_nav_unit(A83,B83)</f>
        <v>1.238</v>
      </c>
      <c r="E83" s="5">
        <f>f_dq_discountratio(A83,B83)</f>
        <v>0.565428109854604</v>
      </c>
      <c r="F83" s="6">
        <f t="shared" si="2"/>
        <v>36.5</v>
      </c>
      <c r="G83" s="5">
        <f>f_anal_disratiodevi(A83,B261,B83)</f>
        <v>-0.74971226699832</v>
      </c>
    </row>
    <row r="84" spans="1:7">
      <c r="A84" s="3" t="s">
        <v>7</v>
      </c>
      <c r="B84" s="4">
        <v>43539</v>
      </c>
      <c r="C84" s="5">
        <f>f_dq_close(A84,B84,1)</f>
        <v>1.2</v>
      </c>
      <c r="D84" s="5">
        <f>f_nav_unit(A84,B84)</f>
        <v>1.182</v>
      </c>
      <c r="E84" s="5">
        <f>f_dq_discountratio(A84,B84)</f>
        <v>1.5228426395939</v>
      </c>
      <c r="F84" s="6">
        <f t="shared" si="2"/>
        <v>44.6</v>
      </c>
      <c r="G84" s="5">
        <f>f_anal_disratiodevi(A84,B262,B84)</f>
        <v>-0.633602742556253</v>
      </c>
    </row>
    <row r="85" spans="1:7">
      <c r="A85" s="3" t="s">
        <v>7</v>
      </c>
      <c r="B85" s="4">
        <v>43538</v>
      </c>
      <c r="C85" s="5">
        <f>f_dq_close(A85,B85,1)</f>
        <v>1.2</v>
      </c>
      <c r="D85" s="5">
        <f>f_nav_unit(A85,B85)</f>
        <v>1.166</v>
      </c>
      <c r="E85" s="5">
        <f>f_dq_discountratio(A85,B85)</f>
        <v>2.91595197255574</v>
      </c>
      <c r="F85" s="6">
        <f t="shared" si="2"/>
        <v>53.6</v>
      </c>
      <c r="G85" s="5">
        <f>f_anal_disratiodevi(A85,B263,B85)</f>
        <v>-0.460323199669727</v>
      </c>
    </row>
    <row r="86" spans="1:7">
      <c r="A86" s="3" t="s">
        <v>7</v>
      </c>
      <c r="B86" s="4">
        <v>43537</v>
      </c>
      <c r="C86" s="5">
        <f>f_dq_close(A86,B86,1)</f>
        <v>1.26</v>
      </c>
      <c r="D86" s="5">
        <f>f_nav_unit(A86,B86)</f>
        <v>1.22</v>
      </c>
      <c r="E86" s="5">
        <f>f_dq_discountratio(A86,B86)</f>
        <v>3.27868852459017</v>
      </c>
      <c r="F86" s="6">
        <f t="shared" si="2"/>
        <v>55.8</v>
      </c>
      <c r="G86" s="5">
        <f>f_anal_disratiodevi(A86,B264,B86)</f>
        <v>-0.421478424531508</v>
      </c>
    </row>
    <row r="87" spans="1:7">
      <c r="A87" s="3" t="s">
        <v>7</v>
      </c>
      <c r="B87" s="4">
        <v>43536</v>
      </c>
      <c r="C87" s="5">
        <f>f_dq_close(A87,B87,1)</f>
        <v>1.36</v>
      </c>
      <c r="D87" s="5">
        <f>f_nav_unit(A87,B87)</f>
        <v>1.318</v>
      </c>
      <c r="E87" s="5">
        <f>f_dq_discountratio(A87,B87)</f>
        <v>3.18664643399089</v>
      </c>
      <c r="F87" s="6">
        <f t="shared" si="2"/>
        <v>55.6</v>
      </c>
      <c r="G87" s="5">
        <f>f_anal_disratiodevi(A87,B265,B87)</f>
        <v>-0.441432486061016</v>
      </c>
    </row>
    <row r="88" spans="1:7">
      <c r="A88" s="3" t="s">
        <v>7</v>
      </c>
      <c r="B88" s="4">
        <v>43535</v>
      </c>
      <c r="C88" s="5">
        <f>f_dq_close(A88,B88,1)</f>
        <v>1.273</v>
      </c>
      <c r="D88" s="5">
        <f>f_nav_unit(A88,B88)</f>
        <v>1.261</v>
      </c>
      <c r="E88" s="5">
        <f>f_dq_discountratio(A88,B88)</f>
        <v>0.951625693893732</v>
      </c>
      <c r="F88" s="6">
        <f t="shared" si="2"/>
        <v>40.1</v>
      </c>
      <c r="G88" s="5">
        <f>f_anal_disratiodevi(A88,B266,B88)</f>
        <v>-0.728718569263358</v>
      </c>
    </row>
    <row r="89" spans="1:7">
      <c r="A89" s="3" t="s">
        <v>7</v>
      </c>
      <c r="B89" s="4">
        <v>43532</v>
      </c>
      <c r="C89" s="5">
        <f>f_dq_close(A89,B89,1)</f>
        <v>1.172</v>
      </c>
      <c r="D89" s="5">
        <f>f_nav_unit(A89,B89)</f>
        <v>1.169</v>
      </c>
      <c r="E89" s="5">
        <f>f_dq_discountratio(A89,B89)</f>
        <v>0.256629597946945</v>
      </c>
      <c r="F89" s="6">
        <f t="shared" si="2"/>
        <v>34.9</v>
      </c>
      <c r="G89" s="5">
        <f>f_anal_disratiodevi(A89,B267,B89)</f>
        <v>-0.823986988037091</v>
      </c>
    </row>
    <row r="90" spans="1:7">
      <c r="A90" s="3" t="s">
        <v>7</v>
      </c>
      <c r="B90" s="4">
        <v>43531</v>
      </c>
      <c r="C90" s="5">
        <f>f_dq_close(A90,B90,1)</f>
        <v>1.223</v>
      </c>
      <c r="D90" s="5">
        <f>f_nav_unit(A90,B90)</f>
        <v>1.215</v>
      </c>
      <c r="E90" s="5">
        <f>f_dq_discountratio(A90,B90)</f>
        <v>0.658436213991775</v>
      </c>
      <c r="F90" s="6">
        <f t="shared" si="2"/>
        <v>37.4</v>
      </c>
      <c r="G90" s="5">
        <f>f_anal_disratiodevi(A90,B268,B90)</f>
        <v>-0.782330121549311</v>
      </c>
    </row>
    <row r="91" spans="1:7">
      <c r="A91" s="3" t="s">
        <v>7</v>
      </c>
      <c r="B91" s="4">
        <v>43530</v>
      </c>
      <c r="C91" s="5">
        <f>f_dq_close(A91,B91,1)</f>
        <v>1.238</v>
      </c>
      <c r="D91" s="5">
        <f>f_nav_unit(A91,B91)</f>
        <v>1.229</v>
      </c>
      <c r="E91" s="5">
        <f>f_dq_discountratio(A91,B91)</f>
        <v>0.732302685109842</v>
      </c>
      <c r="F91" s="6">
        <f t="shared" si="2"/>
        <v>38</v>
      </c>
      <c r="G91" s="5">
        <f>f_anal_disratiodevi(A91,B269,B91)</f>
        <v>-0.781794710553874</v>
      </c>
    </row>
    <row r="92" spans="1:7">
      <c r="A92" s="3" t="s">
        <v>7</v>
      </c>
      <c r="B92" s="4">
        <v>43529</v>
      </c>
      <c r="C92" s="5">
        <f>f_dq_close(A92,B92,1)</f>
        <v>1.192</v>
      </c>
      <c r="D92" s="5">
        <f>f_nav_unit(A92,B92)</f>
        <v>1.199</v>
      </c>
      <c r="E92" s="5">
        <f>f_dq_discountratio(A92,B92)</f>
        <v>-0.5838198498749</v>
      </c>
      <c r="F92" s="6">
        <f t="shared" si="2"/>
        <v>27.1</v>
      </c>
      <c r="G92" s="5">
        <f>f_anal_disratiodevi(A92,B270,B92)</f>
        <v>-0.954661173457704</v>
      </c>
    </row>
    <row r="93" spans="1:7">
      <c r="A93" s="3" t="s">
        <v>7</v>
      </c>
      <c r="B93" s="4">
        <v>43528</v>
      </c>
      <c r="C93" s="5">
        <f>f_dq_close(A93,B93,1)</f>
        <v>1.124</v>
      </c>
      <c r="D93" s="5">
        <f>f_nav_unit(A93,B93)</f>
        <v>1.13</v>
      </c>
      <c r="E93" s="5">
        <f>f_dq_discountratio(A93,B93)</f>
        <v>-0.53097345132741</v>
      </c>
      <c r="F93" s="6">
        <f t="shared" si="2"/>
        <v>27.4</v>
      </c>
      <c r="G93" s="5">
        <f>f_anal_disratiodevi(A93,B271,B93)</f>
        <v>-0.95741055547601</v>
      </c>
    </row>
    <row r="94" spans="1:7">
      <c r="A94" s="3" t="s">
        <v>7</v>
      </c>
      <c r="B94" s="4">
        <v>43525</v>
      </c>
      <c r="C94" s="5">
        <f>f_dq_close(A94,B94,1)</f>
        <v>1.066</v>
      </c>
      <c r="D94" s="5">
        <f>f_nav_unit(A94,B94)</f>
        <v>1.068</v>
      </c>
      <c r="E94" s="5">
        <f>f_dq_discountratio(A94,B94)</f>
        <v>-0.187265917602997</v>
      </c>
      <c r="F94" s="6">
        <f t="shared" si="2"/>
        <v>30.6</v>
      </c>
      <c r="G94" s="5">
        <f>f_anal_disratiodevi(A94,B272,B94)</f>
        <v>-0.9225373437995</v>
      </c>
    </row>
    <row r="95" spans="1:7">
      <c r="A95" s="3" t="s">
        <v>7</v>
      </c>
      <c r="B95" s="4">
        <v>43524</v>
      </c>
      <c r="C95" s="5">
        <f>f_dq_close(A95,B95,1)</f>
        <v>1.027</v>
      </c>
      <c r="D95" s="5">
        <f>f_nav_unit(A95,B95)</f>
        <v>1.026</v>
      </c>
      <c r="E95" s="5">
        <f>f_dq_discountratio(A95,B95)</f>
        <v>0.0974658869395517</v>
      </c>
      <c r="F95" s="6">
        <f t="shared" si="2"/>
        <v>33.4</v>
      </c>
      <c r="G95" s="5">
        <f>f_anal_disratiodevi(A95,B273,B95)</f>
        <v>-0.894743792310499</v>
      </c>
    </row>
    <row r="96" spans="1:7">
      <c r="A96" s="3" t="s">
        <v>7</v>
      </c>
      <c r="B96" s="4">
        <v>43523</v>
      </c>
      <c r="C96" s="5">
        <f>f_dq_close(A96,B96,1)</f>
        <v>1.015</v>
      </c>
      <c r="D96" s="5">
        <f>f_nav_unit(A96,B96)</f>
        <v>1.008</v>
      </c>
      <c r="E96" s="5">
        <f>f_dq_discountratio(A96,B96)</f>
        <v>0.694444444444442</v>
      </c>
      <c r="F96" s="6">
        <f t="shared" si="2"/>
        <v>37.6</v>
      </c>
      <c r="G96" s="5">
        <f>f_anal_disratiodevi(A96,B274,B96)</f>
        <v>-0.826762591441813</v>
      </c>
    </row>
    <row r="97" spans="1:7">
      <c r="A97" s="3" t="s">
        <v>7</v>
      </c>
      <c r="B97" s="4">
        <v>43522</v>
      </c>
      <c r="C97" s="5">
        <f>f_dq_close(A97,B97,1)</f>
        <v>1.055</v>
      </c>
      <c r="D97" s="5">
        <f>f_nav_unit(A97,B97)</f>
        <v>1.042</v>
      </c>
      <c r="E97" s="5">
        <f>f_dq_discountratio(A97,B97)</f>
        <v>1.24760076775432</v>
      </c>
      <c r="F97" s="6">
        <f t="shared" si="2"/>
        <v>42.6</v>
      </c>
      <c r="G97" s="5">
        <f>f_anal_disratiodevi(A97,B275,B97)</f>
        <v>-0.761850159266282</v>
      </c>
    </row>
    <row r="98" spans="1:7">
      <c r="A98" s="3" t="s">
        <v>7</v>
      </c>
      <c r="B98" s="4">
        <v>43521</v>
      </c>
      <c r="C98" s="5">
        <f>f_dq_close(A98,B98,1)</f>
        <v>1.047</v>
      </c>
      <c r="D98" s="5">
        <f>f_nav_unit(A98,B98)</f>
        <v>1.028</v>
      </c>
      <c r="E98" s="5">
        <f>f_dq_discountratio(A98,B98)</f>
        <v>1.84824902723735</v>
      </c>
      <c r="F98" s="6">
        <f t="shared" si="2"/>
        <v>47.3</v>
      </c>
      <c r="G98" s="5">
        <f>f_anal_disratiodevi(A98,B276,B98)</f>
        <v>-0.688710784890139</v>
      </c>
    </row>
    <row r="99" spans="1:7">
      <c r="A99" s="3" t="s">
        <v>7</v>
      </c>
      <c r="B99" s="4">
        <v>43518</v>
      </c>
      <c r="C99" s="5">
        <f>f_dq_close(A99,B99,1)</f>
        <v>0.952</v>
      </c>
      <c r="D99" s="5">
        <f>f_nav_unit(A99,B99)</f>
        <v>0.929</v>
      </c>
      <c r="E99" s="5">
        <f>f_dq_discountratio(A99,B99)</f>
        <v>2.47578040904197</v>
      </c>
      <c r="F99" s="6">
        <f t="shared" si="2"/>
        <v>50.7</v>
      </c>
      <c r="G99" s="5">
        <f>f_anal_disratiodevi(A99,B277,B99)</f>
        <v>-0.612204546552644</v>
      </c>
    </row>
    <row r="100" spans="1:7">
      <c r="A100" s="3" t="s">
        <v>7</v>
      </c>
      <c r="B100" s="4">
        <v>43517</v>
      </c>
      <c r="C100" s="5">
        <f>f_dq_close(A100,B100,1)</f>
        <v>0.882</v>
      </c>
      <c r="D100" s="5">
        <f>f_nav_unit(A100,B100)</f>
        <v>0.875</v>
      </c>
      <c r="E100" s="5">
        <f>f_dq_discountratio(A100,B100)</f>
        <v>0.800000000000001</v>
      </c>
      <c r="F100" s="6">
        <f t="shared" si="2"/>
        <v>38.6</v>
      </c>
      <c r="G100" s="5">
        <f>f_anal_disratiodevi(A100,B278,B100)</f>
        <v>-0.829928011445627</v>
      </c>
    </row>
    <row r="101" spans="1:7">
      <c r="A101" s="3" t="s">
        <v>7</v>
      </c>
      <c r="B101" s="4">
        <v>43516</v>
      </c>
      <c r="C101" s="5">
        <f>f_dq_close(A101,B101,1)</f>
        <v>0.88</v>
      </c>
      <c r="D101" s="5">
        <f>f_nav_unit(A101,B101)</f>
        <v>0.869</v>
      </c>
      <c r="E101" s="5">
        <f>f_dq_discountratio(A101,B101)</f>
        <v>1.26582278481013</v>
      </c>
      <c r="F101" s="6">
        <f t="shared" si="2"/>
        <v>42.8</v>
      </c>
      <c r="G101" s="5">
        <f>f_anal_disratiodevi(A101,B279,B101)</f>
        <v>-0.776317613221827</v>
      </c>
    </row>
    <row r="102" spans="1:7">
      <c r="A102" s="3" t="s">
        <v>7</v>
      </c>
      <c r="B102" s="4">
        <v>43515</v>
      </c>
      <c r="C102" s="5">
        <f>f_dq_close(A102,B102,1)</f>
        <v>0.887</v>
      </c>
      <c r="D102" s="5">
        <f>f_nav_unit(A102,B102)</f>
        <v>0.865</v>
      </c>
      <c r="E102" s="5">
        <f>f_dq_discountratio(A102,B102)</f>
        <v>2.54335260115608</v>
      </c>
      <c r="F102" s="6">
        <f t="shared" si="2"/>
        <v>51.5</v>
      </c>
      <c r="G102" s="5">
        <f>f_anal_disratiodevi(A102,B280,B102)</f>
        <v>-0.617404164146049</v>
      </c>
    </row>
    <row r="103" spans="1:7">
      <c r="A103" s="3" t="s">
        <v>7</v>
      </c>
      <c r="B103" s="4">
        <v>43514</v>
      </c>
      <c r="C103" s="5">
        <f>f_dq_close(A103,B103,1)</f>
        <v>0.891</v>
      </c>
      <c r="D103" s="5">
        <f>f_nav_unit(A103,B103)</f>
        <v>0.875</v>
      </c>
      <c r="E103" s="5">
        <f>f_dq_discountratio(A103,B103)</f>
        <v>1.82857142857142</v>
      </c>
      <c r="F103" s="6">
        <f t="shared" si="2"/>
        <v>47.1</v>
      </c>
      <c r="G103" s="5">
        <f>f_anal_disratiodevi(A103,B281,B103)</f>
        <v>-0.710178778210307</v>
      </c>
    </row>
    <row r="104" spans="1:7">
      <c r="A104" s="3" t="s">
        <v>7</v>
      </c>
      <c r="B104" s="4">
        <v>43511</v>
      </c>
      <c r="C104" s="5">
        <f>f_dq_close(A104,B104,1)</f>
        <v>0.81</v>
      </c>
      <c r="D104" s="5">
        <f>f_nav_unit(A104,B104)</f>
        <v>0.808</v>
      </c>
      <c r="E104" s="5">
        <f>f_dq_discountratio(A104,B104)</f>
        <v>0.247524752475248</v>
      </c>
      <c r="F104" s="6">
        <f t="shared" si="2"/>
        <v>34.6</v>
      </c>
      <c r="G104" s="5">
        <f>f_anal_disratiodevi(A104,B282,B104)</f>
        <v>-0.913180895430093</v>
      </c>
    </row>
    <row r="105" spans="1:7">
      <c r="A105" s="3" t="s">
        <v>7</v>
      </c>
      <c r="B105" s="4">
        <v>43510</v>
      </c>
      <c r="C105" s="5">
        <f>f_dq_close(A105,B105,1)</f>
        <v>0.812</v>
      </c>
      <c r="D105" s="5">
        <f>f_nav_unit(A105,B105)</f>
        <v>0.814</v>
      </c>
      <c r="E105" s="5">
        <f>f_dq_discountratio(A105,B105)</f>
        <v>-0.245700245700231</v>
      </c>
      <c r="F105" s="6">
        <f t="shared" si="2"/>
        <v>30</v>
      </c>
      <c r="G105" s="5">
        <f>f_anal_disratiodevi(A105,B283,B105)</f>
        <v>-0.979801245147483</v>
      </c>
    </row>
    <row r="106" spans="1:7">
      <c r="A106" s="3" t="s">
        <v>7</v>
      </c>
      <c r="B106" s="4">
        <v>43509</v>
      </c>
      <c r="C106" s="5">
        <f>f_dq_close(A106,B106,1)</f>
        <v>0.814</v>
      </c>
      <c r="D106" s="5">
        <f>f_nav_unit(A106,B106)</f>
        <v>0.808</v>
      </c>
      <c r="E106" s="5">
        <f>f_dq_discountratio(A106,B106)</f>
        <v>0.742574257425721</v>
      </c>
      <c r="F106" s="6">
        <f t="shared" si="2"/>
        <v>38.3</v>
      </c>
      <c r="G106" s="5">
        <f>f_anal_disratiodevi(A106,B284,B106)</f>
        <v>-0.86211709149503</v>
      </c>
    </row>
    <row r="107" spans="1:7">
      <c r="A107" s="3" t="s">
        <v>7</v>
      </c>
      <c r="B107" s="4">
        <v>43508</v>
      </c>
      <c r="C107" s="5">
        <f>f_dq_close(A107,B107,1)</f>
        <v>0.783</v>
      </c>
      <c r="D107" s="5">
        <f>f_nav_unit(A107,B107)</f>
        <v>0.778</v>
      </c>
      <c r="E107" s="5">
        <f>f_dq_discountratio(A107,B107)</f>
        <v>0.642673521850901</v>
      </c>
      <c r="F107" s="6">
        <f t="shared" si="2"/>
        <v>37</v>
      </c>
      <c r="G107" s="5">
        <f>f_anal_disratiodevi(A107,B285,B107)</f>
        <v>-0.883802186040877</v>
      </c>
    </row>
    <row r="108" spans="1:7">
      <c r="A108" s="3" t="s">
        <v>7</v>
      </c>
      <c r="B108" s="4">
        <v>43507</v>
      </c>
      <c r="C108" s="5">
        <f>f_dq_close(A108,B108,1)</f>
        <v>0.776</v>
      </c>
      <c r="D108" s="5">
        <f>f_nav_unit(A108,B108)</f>
        <v>0.758</v>
      </c>
      <c r="E108" s="5">
        <f>f_dq_discountratio(A108,B108)</f>
        <v>2.37467018469657</v>
      </c>
      <c r="F108" s="6">
        <f t="shared" si="2"/>
        <v>50.1</v>
      </c>
      <c r="G108" s="5">
        <f>f_anal_disratiodevi(A108,B286,B108)</f>
        <v>-0.66950449101063</v>
      </c>
    </row>
    <row r="109" spans="1:7">
      <c r="A109" s="3" t="s">
        <v>7</v>
      </c>
      <c r="B109" s="4">
        <v>43497</v>
      </c>
      <c r="C109" s="5">
        <f>f_dq_close(A109,B109,1)</f>
        <v>0.732</v>
      </c>
      <c r="D109" s="5">
        <f>f_nav_unit(A109,B109)</f>
        <v>0.706</v>
      </c>
      <c r="E109" s="5">
        <f>f_dq_discountratio(A109,B109)</f>
        <v>3.68271954674222</v>
      </c>
      <c r="F109" s="6">
        <f t="shared" si="2"/>
        <v>58</v>
      </c>
      <c r="G109" s="5">
        <f>f_anal_disratiodevi(A109,B287,B109)</f>
        <v>-0.506218600614876</v>
      </c>
    </row>
    <row r="110" spans="1:7">
      <c r="A110" s="3" t="s">
        <v>7</v>
      </c>
      <c r="B110" s="4">
        <v>43496</v>
      </c>
      <c r="C110" s="5">
        <f>f_dq_close(A110,B110,1)</f>
        <v>0.693</v>
      </c>
      <c r="D110" s="5">
        <f>f_nav_unit(A110,B110)</f>
        <v>0.654</v>
      </c>
      <c r="E110" s="5">
        <f>f_dq_discountratio(A110,B110)</f>
        <v>5.96330275229358</v>
      </c>
      <c r="F110" s="6">
        <f t="shared" si="2"/>
        <v>68.2</v>
      </c>
      <c r="G110" s="5">
        <f>f_anal_disratiodevi(A110,B288,B110)</f>
        <v>-0.217237521363613</v>
      </c>
    </row>
    <row r="111" spans="1:7">
      <c r="A111" s="3" t="s">
        <v>7</v>
      </c>
      <c r="B111" s="4">
        <v>43495</v>
      </c>
      <c r="C111" s="5">
        <f>f_dq_close(A111,B111,1)</f>
        <v>0.691</v>
      </c>
      <c r="D111" s="5">
        <f>f_nav_unit(A111,B111)</f>
        <v>0.656</v>
      </c>
      <c r="E111" s="5">
        <f>f_dq_discountratio(A111,B111)</f>
        <v>5.33536585365852</v>
      </c>
      <c r="F111" s="6">
        <f t="shared" si="2"/>
        <v>65.4</v>
      </c>
      <c r="G111" s="5">
        <f>f_anal_disratiodevi(A111,B289,B111)</f>
        <v>-0.30164064981206</v>
      </c>
    </row>
    <row r="112" spans="1:7">
      <c r="A112" s="3" t="s">
        <v>7</v>
      </c>
      <c r="B112" s="4">
        <v>43494</v>
      </c>
      <c r="C112" s="5">
        <f>f_dq_close(A112,B112,1)</f>
        <v>0.699</v>
      </c>
      <c r="D112" s="5">
        <f>f_nav_unit(A112,B112)</f>
        <v>0.672</v>
      </c>
      <c r="E112" s="5">
        <f>f_dq_discountratio(A112,B112)</f>
        <v>4.01785714285714</v>
      </c>
      <c r="F112" s="6">
        <f t="shared" si="2"/>
        <v>59.6</v>
      </c>
      <c r="G112" s="5">
        <f>f_anal_disratiodevi(A112,B290,B112)</f>
        <v>-0.475863906434328</v>
      </c>
    </row>
    <row r="113" spans="1:7">
      <c r="A113" s="3" t="s">
        <v>7</v>
      </c>
      <c r="B113" s="4">
        <v>43493</v>
      </c>
      <c r="C113" s="5">
        <f>f_dq_close(A113,B113,1)</f>
        <v>0.716</v>
      </c>
      <c r="D113" s="5">
        <f>f_nav_unit(A113,B113)</f>
        <v>0.69</v>
      </c>
      <c r="E113" s="5">
        <f>f_dq_discountratio(A113,B113)</f>
        <v>3.76811594202899</v>
      </c>
      <c r="F113" s="6">
        <f t="shared" si="2"/>
        <v>58.6</v>
      </c>
      <c r="G113" s="5">
        <f>f_anal_disratiodevi(A113,B291,B113)</f>
        <v>-0.512306104823171</v>
      </c>
    </row>
    <row r="114" spans="1:7">
      <c r="A114" s="3" t="s">
        <v>7</v>
      </c>
      <c r="B114" s="4">
        <v>43490</v>
      </c>
      <c r="C114" s="5">
        <f>f_dq_close(A114,B114,1)</f>
        <v>0.722</v>
      </c>
      <c r="D114" s="5">
        <f>f_nav_unit(A114,B114)</f>
        <v>0.697</v>
      </c>
      <c r="E114" s="5">
        <f>f_dq_discountratio(A114,B114)</f>
        <v>3.58680057388809</v>
      </c>
      <c r="F114" s="6">
        <f t="shared" si="2"/>
        <v>57.4</v>
      </c>
      <c r="G114" s="5">
        <f>f_anal_disratiodevi(A114,B292,B114)</f>
        <v>-0.540586044669741</v>
      </c>
    </row>
    <row r="115" spans="1:7">
      <c r="A115" s="3" t="s">
        <v>7</v>
      </c>
      <c r="B115" s="4">
        <v>43489</v>
      </c>
      <c r="C115" s="5">
        <f>f_dq_close(A115,B115,1)</f>
        <v>0.727</v>
      </c>
      <c r="D115" s="5">
        <f>f_nav_unit(A115,B115)</f>
        <v>0.697</v>
      </c>
      <c r="E115" s="5">
        <f>f_dq_discountratio(A115,B115)</f>
        <v>4.3041606886657</v>
      </c>
      <c r="F115" s="6">
        <f t="shared" si="2"/>
        <v>61</v>
      </c>
      <c r="G115" s="5">
        <f>f_anal_disratiodevi(A115,B293,B115)</f>
        <v>-0.45339120704959</v>
      </c>
    </row>
    <row r="116" spans="1:7">
      <c r="A116" s="3" t="s">
        <v>7</v>
      </c>
      <c r="B116" s="4">
        <v>43488</v>
      </c>
      <c r="C116" s="5">
        <f>f_dq_close(A116,B116,1)</f>
        <v>0.705</v>
      </c>
      <c r="D116" s="5">
        <f>f_nav_unit(A116,B116)</f>
        <v>0.679</v>
      </c>
      <c r="E116" s="5">
        <f>f_dq_discountratio(A116,B116)</f>
        <v>3.82916053019144</v>
      </c>
      <c r="F116" s="6">
        <f t="shared" si="2"/>
        <v>58.6</v>
      </c>
      <c r="G116" s="5">
        <f>f_anal_disratiodevi(A116,B294,B116)</f>
        <v>-0.519519773517787</v>
      </c>
    </row>
    <row r="117" spans="1:7">
      <c r="A117" s="3" t="s">
        <v>7</v>
      </c>
      <c r="B117" s="4">
        <v>43487</v>
      </c>
      <c r="C117" s="5">
        <f>f_dq_close(A117,B117,1)</f>
        <v>0.707</v>
      </c>
      <c r="D117" s="5">
        <f>f_nav_unit(A117,B117)</f>
        <v>0.679</v>
      </c>
      <c r="E117" s="5">
        <f>f_dq_discountratio(A117,B117)</f>
        <v>4.12371134020617</v>
      </c>
      <c r="F117" s="6">
        <f t="shared" si="2"/>
        <v>60.4</v>
      </c>
      <c r="G117" s="5">
        <f>f_anal_disratiodevi(A117,B295,B117)</f>
        <v>-0.487513483869227</v>
      </c>
    </row>
    <row r="118" spans="1:7">
      <c r="A118" s="3" t="s">
        <v>7</v>
      </c>
      <c r="B118" s="4">
        <v>43486</v>
      </c>
      <c r="C118" s="5">
        <f>f_dq_close(A118,B118,1)</f>
        <v>0.733</v>
      </c>
      <c r="D118" s="5">
        <f>f_nav_unit(A118,B118)</f>
        <v>0.707</v>
      </c>
      <c r="E118" s="5">
        <f>f_dq_discountratio(A118,B118)</f>
        <v>3.67751060820367</v>
      </c>
      <c r="F118" s="6">
        <f t="shared" si="2"/>
        <v>57.9</v>
      </c>
      <c r="G118" s="5">
        <f>f_anal_disratiodevi(A118,B296,B118)</f>
        <v>-0.551607101154678</v>
      </c>
    </row>
    <row r="119" spans="1:7">
      <c r="A119" s="3" t="s">
        <v>7</v>
      </c>
      <c r="B119" s="4">
        <v>43483</v>
      </c>
      <c r="C119" s="5">
        <f>f_dq_close(A119,B119,1)</f>
        <v>0.73</v>
      </c>
      <c r="D119" s="5">
        <f>f_nav_unit(A119,B119)</f>
        <v>0.702</v>
      </c>
      <c r="E119" s="5">
        <f>f_dq_discountratio(A119,B119)</f>
        <v>3.98860398860399</v>
      </c>
      <c r="F119" s="6">
        <f t="shared" si="2"/>
        <v>59.3</v>
      </c>
      <c r="G119" s="5">
        <f>f_anal_disratiodevi(A119,B297,B119)</f>
        <v>-0.518875590273998</v>
      </c>
    </row>
    <row r="120" spans="1:7">
      <c r="A120" s="3" t="s">
        <v>7</v>
      </c>
      <c r="B120" s="4">
        <v>43482</v>
      </c>
      <c r="C120" s="5">
        <f>f_dq_close(A120,B120,1)</f>
        <v>0.711</v>
      </c>
      <c r="D120" s="5">
        <f>f_nav_unit(A120,B120)</f>
        <v>0.68</v>
      </c>
      <c r="E120" s="5">
        <f>f_dq_discountratio(A120,B120)</f>
        <v>4.55882352941175</v>
      </c>
      <c r="F120" s="6">
        <f t="shared" si="2"/>
        <v>62</v>
      </c>
      <c r="G120" s="5">
        <f>f_anal_disratiodevi(A120,B298,B120)</f>
        <v>-0.453341548279391</v>
      </c>
    </row>
    <row r="121" spans="1:7">
      <c r="A121" s="3" t="s">
        <v>7</v>
      </c>
      <c r="B121" s="4">
        <v>43481</v>
      </c>
      <c r="C121" s="5">
        <f>f_dq_close(A121,B121,1)</f>
        <v>0.726</v>
      </c>
      <c r="D121" s="5">
        <f>f_nav_unit(A121,B121)</f>
        <v>0.698</v>
      </c>
      <c r="E121" s="5">
        <f>f_dq_discountratio(A121,B121)</f>
        <v>4.01146131805159</v>
      </c>
      <c r="F121" s="6">
        <f t="shared" si="2"/>
        <v>59.6</v>
      </c>
      <c r="G121" s="5">
        <f>f_anal_disratiodevi(A121,B299,B121)</f>
        <v>-0.531252336727474</v>
      </c>
    </row>
    <row r="122" spans="1:7">
      <c r="A122" s="3" t="s">
        <v>7</v>
      </c>
      <c r="B122" s="4">
        <v>43480</v>
      </c>
      <c r="C122" s="5">
        <f>f_dq_close(A122,B122,1)</f>
        <v>0.73</v>
      </c>
      <c r="D122" s="5">
        <f>f_nav_unit(A122,B122)</f>
        <v>0.696</v>
      </c>
      <c r="E122" s="5">
        <f>f_dq_discountratio(A122,B122)</f>
        <v>4.88505747126438</v>
      </c>
      <c r="F122" s="6">
        <f t="shared" si="2"/>
        <v>63.4</v>
      </c>
      <c r="G122" s="5">
        <f>f_anal_disratiodevi(A122,B300,B122)</f>
        <v>-0.426411788874179</v>
      </c>
    </row>
    <row r="123" spans="1:7">
      <c r="A123" s="3" t="s">
        <v>7</v>
      </c>
      <c r="B123" s="4">
        <v>43479</v>
      </c>
      <c r="C123" s="5">
        <f>f_dq_close(A123,B123,1)</f>
        <v>0.701</v>
      </c>
      <c r="D123" s="5">
        <f>f_nav_unit(A123,B123)</f>
        <v>0.672</v>
      </c>
      <c r="E123" s="5">
        <f>f_dq_discountratio(A123,B123)</f>
        <v>4.31547619047619</v>
      </c>
      <c r="F123" s="6">
        <f t="shared" si="2"/>
        <v>61.1</v>
      </c>
      <c r="G123" s="5">
        <f>f_anal_disratiodevi(A123,B301,B123)</f>
        <v>-0.506708537265552</v>
      </c>
    </row>
    <row r="124" spans="1:7">
      <c r="A124" s="3" t="s">
        <v>7</v>
      </c>
      <c r="B124" s="4">
        <v>43476</v>
      </c>
      <c r="C124" s="5">
        <f>f_dq_close(A124,B124,1)</f>
        <v>0.722</v>
      </c>
      <c r="D124" s="5">
        <f>f_nav_unit(A124,B124)</f>
        <v>0.691</v>
      </c>
      <c r="E124" s="5">
        <f>f_dq_discountratio(A124,B124)</f>
        <v>4.48625180897251</v>
      </c>
      <c r="F124" s="6">
        <f t="shared" si="2"/>
        <v>61.5</v>
      </c>
      <c r="G124" s="5">
        <f>f_anal_disratiodevi(A124,B302,B124)</f>
        <v>-0.493316144879917</v>
      </c>
    </row>
    <row r="125" spans="1:7">
      <c r="A125" s="3" t="s">
        <v>7</v>
      </c>
      <c r="B125" s="4">
        <v>43475</v>
      </c>
      <c r="C125" s="5">
        <f>f_dq_close(A125,B125,1)</f>
        <v>0.72</v>
      </c>
      <c r="D125" s="5">
        <f>f_nav_unit(A125,B125)</f>
        <v>0.689</v>
      </c>
      <c r="E125" s="5">
        <f>f_dq_discountratio(A125,B125)</f>
        <v>4.49927431059507</v>
      </c>
      <c r="F125" s="6">
        <f t="shared" si="2"/>
        <v>61.6</v>
      </c>
      <c r="G125" s="5">
        <f>f_anal_disratiodevi(A125,B303,B125)</f>
        <v>-0.499345912590485</v>
      </c>
    </row>
    <row r="126" spans="1:7">
      <c r="A126" s="3" t="s">
        <v>7</v>
      </c>
      <c r="B126" s="4">
        <v>43474</v>
      </c>
      <c r="C126" s="5">
        <f>f_dq_close(A126,B126,1)</f>
        <v>0.722</v>
      </c>
      <c r="D126" s="5">
        <f>f_nav_unit(A126,B126)</f>
        <v>0.693</v>
      </c>
      <c r="E126" s="5">
        <f>f_dq_discountratio(A126,B126)</f>
        <v>4.18470418470418</v>
      </c>
      <c r="F126" s="6">
        <f t="shared" si="2"/>
        <v>60.6</v>
      </c>
      <c r="G126" s="5">
        <f>f_anal_disratiodevi(A126,B304,B126)</f>
        <v>-0.547043975832855</v>
      </c>
    </row>
    <row r="127" spans="1:7">
      <c r="A127" s="3" t="s">
        <v>7</v>
      </c>
      <c r="B127" s="4">
        <v>43473</v>
      </c>
      <c r="C127" s="5">
        <f>f_dq_close(A127,B127,1)</f>
        <v>0.721</v>
      </c>
      <c r="D127" s="5">
        <f>f_nav_unit(A127,B127)</f>
        <v>0.693</v>
      </c>
      <c r="E127" s="5">
        <f>f_dq_discountratio(A127,B127)</f>
        <v>4.04040404040404</v>
      </c>
      <c r="F127" s="6">
        <f t="shared" si="2"/>
        <v>59.8</v>
      </c>
      <c r="G127" s="5">
        <f>f_anal_disratiodevi(A127,B305,B127)</f>
        <v>-0.573624306395161</v>
      </c>
    </row>
    <row r="128" spans="1:7">
      <c r="A128" s="3" t="s">
        <v>7</v>
      </c>
      <c r="B128" s="4">
        <v>43472</v>
      </c>
      <c r="C128" s="5">
        <f>f_dq_close(A128,B128,1)</f>
        <v>0.758</v>
      </c>
      <c r="D128" s="5">
        <f>f_nav_unit(A128,B128)</f>
        <v>0.699</v>
      </c>
      <c r="E128" s="5">
        <f>f_dq_discountratio(A128,B128)</f>
        <v>8.44062947067239</v>
      </c>
      <c r="F128" s="6">
        <f t="shared" si="2"/>
        <v>76.9</v>
      </c>
      <c r="G128" s="5">
        <f>f_anal_disratiodevi(A128,B306,B128)</f>
        <v>-0.0328253106856403</v>
      </c>
    </row>
    <row r="129" spans="1:7">
      <c r="A129" s="3" t="s">
        <v>7</v>
      </c>
      <c r="B129" s="4">
        <v>43469</v>
      </c>
      <c r="C129" s="5">
        <f>f_dq_close(A129,B129,1)</f>
        <v>0.753</v>
      </c>
      <c r="D129" s="5">
        <f>f_nav_unit(A129,B129)</f>
        <v>0.673</v>
      </c>
      <c r="E129" s="5">
        <f>f_dq_discountratio(A129,B129)</f>
        <v>11.887072808321</v>
      </c>
      <c r="F129" s="6">
        <f t="shared" si="2"/>
        <v>82.7</v>
      </c>
      <c r="G129" s="5">
        <f>f_anal_disratiodevi(A129,B307,B129)</f>
        <v>0.389539828637306</v>
      </c>
    </row>
    <row r="130" spans="1:7">
      <c r="A130" s="3" t="s">
        <v>7</v>
      </c>
      <c r="B130" s="4">
        <v>43468</v>
      </c>
      <c r="C130" s="5">
        <f>f_dq_close(A130,B130,1)</f>
        <v>0.707</v>
      </c>
      <c r="D130" s="5">
        <f>f_nav_unit(A130,B130)</f>
        <v>0.638</v>
      </c>
      <c r="E130" s="5">
        <f>f_dq_discountratio(A130,B130)</f>
        <v>10.8150470219436</v>
      </c>
      <c r="F130" s="6">
        <f t="shared" si="2"/>
        <v>81.1</v>
      </c>
      <c r="G130" s="5">
        <f>f_anal_disratiodevi(A130,B308,B130)</f>
        <v>0.251574218853444</v>
      </c>
    </row>
    <row r="131" spans="1:7">
      <c r="A131" s="3" t="s">
        <v>7</v>
      </c>
      <c r="B131" s="4">
        <v>43467</v>
      </c>
      <c r="C131" s="5">
        <f>f_dq_close(A131,B131,1)</f>
        <v>0.71</v>
      </c>
      <c r="D131" s="5">
        <f>f_nav_unit(A131,B131)</f>
        <v>0.654</v>
      </c>
      <c r="E131" s="5">
        <f>f_dq_discountratio(A131,B131)</f>
        <v>8.56269113149846</v>
      </c>
      <c r="F131" s="6">
        <f t="shared" si="2"/>
        <v>77.1</v>
      </c>
      <c r="G131" s="5">
        <f>f_anal_disratiodevi(A131,B309,B131)</f>
        <v>-0.0317555704057167</v>
      </c>
    </row>
    <row r="132" spans="1:7">
      <c r="A132" s="3" t="s">
        <v>7</v>
      </c>
      <c r="B132" s="4">
        <v>43462</v>
      </c>
      <c r="C132" s="5">
        <f>f_dq_close(A132,B132,1)</f>
        <v>0.721</v>
      </c>
      <c r="D132" s="5">
        <f>f_nav_unit(A132,B132)</f>
        <v>0.683</v>
      </c>
      <c r="E132" s="5">
        <f>f_dq_discountratio(A132,B132)</f>
        <v>5.56368960468521</v>
      </c>
      <c r="F132" s="6">
        <f t="shared" si="2"/>
        <v>66.3</v>
      </c>
      <c r="G132" s="5">
        <f>f_anal_disratiodevi(A132,B310,B132)</f>
        <v>-0.407289105429255</v>
      </c>
    </row>
    <row r="133" spans="1:7">
      <c r="A133" s="3" t="s">
        <v>7</v>
      </c>
      <c r="B133" s="4">
        <v>43461</v>
      </c>
      <c r="C133" s="5">
        <f>f_dq_close(A133,B133,1)</f>
        <v>0.723</v>
      </c>
      <c r="D133" s="5">
        <f>f_nav_unit(A133,B133)</f>
        <v>0.679</v>
      </c>
      <c r="E133" s="5">
        <f>f_dq_discountratio(A133,B133)</f>
        <v>6.48011782032401</v>
      </c>
      <c r="F133" s="6">
        <f t="shared" si="2"/>
        <v>70.1</v>
      </c>
      <c r="G133" s="5">
        <f>f_anal_disratiodevi(A133,B311,B133)</f>
        <v>-0.301616194341953</v>
      </c>
    </row>
    <row r="134" spans="1:7">
      <c r="A134" s="3" t="s">
        <v>7</v>
      </c>
      <c r="B134" s="4">
        <v>43460</v>
      </c>
      <c r="C134" s="5">
        <f>f_dq_close(A134,B134,1)</f>
        <v>0.74</v>
      </c>
      <c r="D134" s="5">
        <f>f_nav_unit(A134,B134)</f>
        <v>0.697</v>
      </c>
      <c r="E134" s="5">
        <f>f_dq_discountratio(A134,B134)</f>
        <v>6.16929698708752</v>
      </c>
      <c r="F134" s="6">
        <f t="shared" si="2"/>
        <v>68.7</v>
      </c>
      <c r="G134" s="5">
        <f>f_anal_disratiodevi(A134,B312,B134)</f>
        <v>-0.346269320254251</v>
      </c>
    </row>
    <row r="135" spans="1:7">
      <c r="A135" s="3" t="s">
        <v>7</v>
      </c>
      <c r="B135" s="4">
        <v>43459</v>
      </c>
      <c r="C135" s="5">
        <f>f_dq_close(A135,B135,1)</f>
        <v>0.754</v>
      </c>
      <c r="D135" s="5">
        <f>f_nav_unit(A135,B135)</f>
        <v>0.707</v>
      </c>
      <c r="E135" s="5">
        <f>f_dq_discountratio(A135,B135)</f>
        <v>6.64780763790664</v>
      </c>
      <c r="F135" s="6">
        <f t="shared" si="2"/>
        <v>70.9</v>
      </c>
      <c r="G135" s="5">
        <f>f_anal_disratiodevi(A135,B313,B135)</f>
        <v>-0.294564274618167</v>
      </c>
    </row>
    <row r="136" spans="1:7">
      <c r="A136" s="3" t="s">
        <v>7</v>
      </c>
      <c r="B136" s="4">
        <v>43458</v>
      </c>
      <c r="C136" s="5">
        <f>f_dq_close(A136,B136,1)</f>
        <v>0.771</v>
      </c>
      <c r="D136" s="5">
        <f>f_nav_unit(A136,B136)</f>
        <v>0.719</v>
      </c>
      <c r="E136" s="5">
        <f>f_dq_discountratio(A136,B136)</f>
        <v>7.23226703755215</v>
      </c>
      <c r="F136" s="6">
        <f t="shared" si="2"/>
        <v>73</v>
      </c>
      <c r="G136" s="5">
        <f>f_anal_disratiodevi(A136,B314,B136)</f>
        <v>-0.229241137470369</v>
      </c>
    </row>
    <row r="137" spans="1:7">
      <c r="A137" s="3" t="s">
        <v>7</v>
      </c>
      <c r="B137" s="4">
        <v>43455</v>
      </c>
      <c r="C137" s="5">
        <f>f_dq_close(A137,B137,1)</f>
        <v>0.755</v>
      </c>
      <c r="D137" s="5">
        <f>f_nav_unit(A137,B137)</f>
        <v>0.702</v>
      </c>
      <c r="E137" s="5">
        <f>f_dq_discountratio(A137,B137)</f>
        <v>7.54985754985755</v>
      </c>
      <c r="F137" s="6">
        <f t="shared" si="2"/>
        <v>74.2</v>
      </c>
      <c r="G137" s="5">
        <f>f_anal_disratiodevi(A137,B315,B137)</f>
        <v>-0.194688515208323</v>
      </c>
    </row>
    <row r="138" spans="1:7">
      <c r="A138" s="3" t="s">
        <v>7</v>
      </c>
      <c r="B138" s="4">
        <v>43454</v>
      </c>
      <c r="C138" s="5">
        <f>f_dq_close(A138,B138,1)</f>
        <v>0.765</v>
      </c>
      <c r="D138" s="5">
        <f>f_nav_unit(A138,B138)</f>
        <v>0.71</v>
      </c>
      <c r="E138" s="5">
        <f>f_dq_discountratio(A138,B138)</f>
        <v>7.74647887323945</v>
      </c>
      <c r="F138" s="6">
        <f t="shared" si="2"/>
        <v>75.1</v>
      </c>
      <c r="G138" s="5">
        <f>f_anal_disratiodevi(A138,B316,B138)</f>
        <v>-0.175094289991533</v>
      </c>
    </row>
    <row r="139" spans="1:7">
      <c r="A139" s="3" t="s">
        <v>7</v>
      </c>
      <c r="B139" s="4">
        <v>43453</v>
      </c>
      <c r="C139" s="5">
        <f>f_dq_close(A139,B139,1)</f>
        <v>0.752</v>
      </c>
      <c r="D139" s="5">
        <f>f_nav_unit(A139,B139)</f>
        <v>0.698</v>
      </c>
      <c r="E139" s="5">
        <f>f_dq_discountratio(A139,B139)</f>
        <v>7.73638968481376</v>
      </c>
      <c r="F139" s="6">
        <f t="shared" ref="F139:F202" si="3">PERCENTRANK($E$2:$E$1106,E139)*100</f>
        <v>75</v>
      </c>
      <c r="G139" s="5">
        <f>f_anal_disratiodevi(A139,B317,B139)</f>
        <v>-0.181660776167702</v>
      </c>
    </row>
    <row r="140" spans="1:7">
      <c r="A140" s="3" t="s">
        <v>7</v>
      </c>
      <c r="B140" s="4">
        <v>43452</v>
      </c>
      <c r="C140" s="5">
        <f>f_dq_close(A140,B140,1)</f>
        <v>0.777</v>
      </c>
      <c r="D140" s="5">
        <f>f_nav_unit(A140,B140)</f>
        <v>0.73</v>
      </c>
      <c r="E140" s="5">
        <f>f_dq_discountratio(A140,B140)</f>
        <v>6.43835616438357</v>
      </c>
      <c r="F140" s="6">
        <f t="shared" si="3"/>
        <v>69.6</v>
      </c>
      <c r="G140" s="5">
        <f>f_anal_disratiodevi(A140,B318,B140)</f>
        <v>-0.34446517666106</v>
      </c>
    </row>
    <row r="141" spans="1:7">
      <c r="A141" s="3" t="s">
        <v>7</v>
      </c>
      <c r="B141" s="4">
        <v>43451</v>
      </c>
      <c r="C141" s="5">
        <f>f_dq_close(A141,B141,1)</f>
        <v>0.778</v>
      </c>
      <c r="D141" s="5">
        <f>f_nav_unit(A141,B141)</f>
        <v>0.738</v>
      </c>
      <c r="E141" s="5">
        <f>f_dq_discountratio(A141,B141)</f>
        <v>5.42005420054201</v>
      </c>
      <c r="F141" s="6">
        <f t="shared" si="3"/>
        <v>66</v>
      </c>
      <c r="G141" s="5">
        <f>f_anal_disratiodevi(A141,B319,B141)</f>
        <v>-0.473870089291375</v>
      </c>
    </row>
    <row r="142" spans="1:7">
      <c r="A142" s="3" t="s">
        <v>7</v>
      </c>
      <c r="B142" s="4">
        <v>43448</v>
      </c>
      <c r="C142" s="5">
        <f>f_dq_close(A142,B142,1)</f>
        <v>0.781</v>
      </c>
      <c r="D142" s="5">
        <f>f_nav_unit(A142,B142)</f>
        <v>0.753</v>
      </c>
      <c r="E142" s="5">
        <f>f_dq_discountratio(A142,B142)</f>
        <v>3.71845949535192</v>
      </c>
      <c r="F142" s="6">
        <f t="shared" si="3"/>
        <v>58.2</v>
      </c>
      <c r="G142" s="5">
        <f>f_anal_disratiodevi(A142,B320,B142)</f>
        <v>-0.686757297421259</v>
      </c>
    </row>
    <row r="143" spans="1:7">
      <c r="A143" s="3" t="s">
        <v>7</v>
      </c>
      <c r="B143" s="4">
        <v>43447</v>
      </c>
      <c r="C143" s="5">
        <f>f_dq_close(A143,B143,1)</f>
        <v>0.834</v>
      </c>
      <c r="D143" s="5">
        <f>f_nav_unit(A143,B143)</f>
        <v>0.801</v>
      </c>
      <c r="E143" s="5">
        <f>f_dq_discountratio(A143,B143)</f>
        <v>4.11985018726591</v>
      </c>
      <c r="F143" s="6">
        <f t="shared" si="3"/>
        <v>60.3</v>
      </c>
      <c r="G143" s="5">
        <f>f_anal_disratiodevi(A143,B321,B143)</f>
        <v>-0.646651263804139</v>
      </c>
    </row>
    <row r="144" spans="1:7">
      <c r="A144" s="3" t="s">
        <v>7</v>
      </c>
      <c r="B144" s="4">
        <v>43446</v>
      </c>
      <c r="C144" s="5">
        <f>f_dq_close(A144,B144,1)</f>
        <v>0.814</v>
      </c>
      <c r="D144" s="5">
        <f>f_nav_unit(A144,B144)</f>
        <v>0.789</v>
      </c>
      <c r="E144" s="5">
        <f>f_dq_discountratio(A144,B144)</f>
        <v>3.16856780735106</v>
      </c>
      <c r="F144" s="6">
        <f t="shared" si="3"/>
        <v>55.4</v>
      </c>
      <c r="G144" s="5">
        <f>f_anal_disratiodevi(A144,B322,B144)</f>
        <v>-0.768507442180357</v>
      </c>
    </row>
    <row r="145" spans="1:7">
      <c r="A145" s="3" t="s">
        <v>7</v>
      </c>
      <c r="B145" s="4">
        <v>43445</v>
      </c>
      <c r="C145" s="5">
        <f>f_dq_close(A145,B145,1)</f>
        <v>0.813</v>
      </c>
      <c r="D145" s="5">
        <f>f_nav_unit(A145,B145)</f>
        <v>0.787</v>
      </c>
      <c r="E145" s="5">
        <f>f_dq_discountratio(A145,B145)</f>
        <v>3.30368487928843</v>
      </c>
      <c r="F145" s="6">
        <f t="shared" si="3"/>
        <v>56</v>
      </c>
      <c r="G145" s="5">
        <f>f_anal_disratiodevi(A145,B323,B145)</f>
        <v>-0.759896777124232</v>
      </c>
    </row>
    <row r="146" spans="1:7">
      <c r="A146" s="3" t="s">
        <v>7</v>
      </c>
      <c r="B146" s="4">
        <v>43444</v>
      </c>
      <c r="C146" s="5">
        <f>f_dq_close(A146,B146,1)</f>
        <v>0.798</v>
      </c>
      <c r="D146" s="5">
        <f>f_nav_unit(A146,B146)</f>
        <v>0.773</v>
      </c>
      <c r="E146" s="5">
        <f>f_dq_discountratio(A146,B146)</f>
        <v>3.23415265200517</v>
      </c>
      <c r="F146" s="6">
        <f t="shared" si="3"/>
        <v>55.7</v>
      </c>
      <c r="G146" s="5">
        <f>f_anal_disratiodevi(A146,B324,B146)</f>
        <v>-0.776510345630289</v>
      </c>
    </row>
    <row r="147" spans="1:7">
      <c r="A147" s="3" t="s">
        <v>7</v>
      </c>
      <c r="B147" s="4">
        <v>43441</v>
      </c>
      <c r="C147" s="5">
        <f>f_dq_close(A147,B147,1)</f>
        <v>0.816</v>
      </c>
      <c r="D147" s="5">
        <f>f_nav_unit(A147,B147)</f>
        <v>0.792</v>
      </c>
      <c r="E147" s="5">
        <f>f_dq_discountratio(A147,B147)</f>
        <v>3.03030303030303</v>
      </c>
      <c r="F147" s="6">
        <f t="shared" si="3"/>
        <v>54.3</v>
      </c>
      <c r="G147" s="5">
        <f>f_anal_disratiodevi(A147,B325,B147)</f>
        <v>-0.808963123632113</v>
      </c>
    </row>
    <row r="148" spans="1:7">
      <c r="A148" s="3" t="s">
        <v>7</v>
      </c>
      <c r="B148" s="4">
        <v>43440</v>
      </c>
      <c r="C148" s="5">
        <f>f_dq_close(A148,B148,1)</f>
        <v>0.814</v>
      </c>
      <c r="D148" s="5">
        <f>f_nav_unit(A148,B148)</f>
        <v>0.8</v>
      </c>
      <c r="E148" s="5">
        <f>f_dq_discountratio(A148,B148)</f>
        <v>1.74999999999998</v>
      </c>
      <c r="F148" s="6">
        <f t="shared" si="3"/>
        <v>46.3</v>
      </c>
      <c r="G148" s="5">
        <f>f_anal_disratiodevi(A148,B326,B148)</f>
        <v>-0.973040996321833</v>
      </c>
    </row>
    <row r="149" spans="1:7">
      <c r="A149" s="3" t="s">
        <v>7</v>
      </c>
      <c r="B149" s="4">
        <v>43439</v>
      </c>
      <c r="C149" s="5">
        <f>f_dq_close(A149,B149,1)</f>
        <v>0.856</v>
      </c>
      <c r="D149" s="5">
        <f>f_nav_unit(A149,B149)</f>
        <v>0.848</v>
      </c>
      <c r="E149" s="5">
        <f>f_dq_discountratio(A149,B149)</f>
        <v>0.943396226415105</v>
      </c>
      <c r="F149" s="6">
        <f t="shared" si="3"/>
        <v>40</v>
      </c>
      <c r="G149" s="5">
        <f>f_anal_disratiodevi(A149,B327,B149)</f>
        <v>-1.08177215836472</v>
      </c>
    </row>
    <row r="150" spans="1:7">
      <c r="A150" s="3" t="s">
        <v>7</v>
      </c>
      <c r="B150" s="4">
        <v>43438</v>
      </c>
      <c r="C150" s="5">
        <f>f_dq_close(A150,B150,1)</f>
        <v>0.862</v>
      </c>
      <c r="D150" s="5">
        <f>f_nav_unit(A150,B150)</f>
        <v>0.842</v>
      </c>
      <c r="E150" s="5">
        <f>f_dq_discountratio(A150,B150)</f>
        <v>2.37529691211402</v>
      </c>
      <c r="F150" s="6">
        <f t="shared" si="3"/>
        <v>50.2</v>
      </c>
      <c r="G150" s="5">
        <f>f_anal_disratiodevi(A150,B328,B150)</f>
        <v>-0.917191465934368</v>
      </c>
    </row>
    <row r="151" spans="1:7">
      <c r="A151" s="3" t="s">
        <v>7</v>
      </c>
      <c r="B151" s="4">
        <v>43437</v>
      </c>
      <c r="C151" s="5">
        <f>f_dq_close(A151,B151,1)</f>
        <v>0.858</v>
      </c>
      <c r="D151" s="5">
        <f>f_nav_unit(A151,B151)</f>
        <v>0.836</v>
      </c>
      <c r="E151" s="5">
        <f>f_dq_discountratio(A151,B151)</f>
        <v>2.63157894736843</v>
      </c>
      <c r="F151" s="6">
        <f t="shared" si="3"/>
        <v>52.2</v>
      </c>
      <c r="G151" s="5">
        <f>f_anal_disratiodevi(A151,B329,B151)</f>
        <v>-0.8923543704379</v>
      </c>
    </row>
    <row r="152" spans="1:7">
      <c r="A152" s="3" t="s">
        <v>7</v>
      </c>
      <c r="B152" s="4">
        <v>43434</v>
      </c>
      <c r="C152" s="5">
        <f>f_dq_close(A152,B152,1)</f>
        <v>0.799</v>
      </c>
      <c r="D152" s="5">
        <f>f_nav_unit(A152,B152)</f>
        <v>0.781</v>
      </c>
      <c r="E152" s="5">
        <f>f_dq_discountratio(A152,B152)</f>
        <v>2.30473751600513</v>
      </c>
      <c r="F152" s="6">
        <f t="shared" si="3"/>
        <v>49.7</v>
      </c>
      <c r="G152" s="5">
        <f>f_anal_disratiodevi(A152,B330,B152)</f>
        <v>-0.938811801377804</v>
      </c>
    </row>
    <row r="153" spans="1:7">
      <c r="A153" s="3" t="s">
        <v>7</v>
      </c>
      <c r="B153" s="4">
        <v>43433</v>
      </c>
      <c r="C153" s="5">
        <f>f_dq_close(A153,B153,1)</f>
        <v>0.768</v>
      </c>
      <c r="D153" s="5">
        <f>f_nav_unit(A153,B153)</f>
        <v>0.757</v>
      </c>
      <c r="E153" s="5">
        <f>f_dq_discountratio(A153,B153)</f>
        <v>1.45310435931307</v>
      </c>
      <c r="F153" s="6">
        <f t="shared" si="3"/>
        <v>44</v>
      </c>
      <c r="G153" s="5">
        <f>f_anal_disratiodevi(A153,B331,B153)</f>
        <v>-1.0493893163602</v>
      </c>
    </row>
    <row r="154" spans="1:7">
      <c r="A154" s="3" t="s">
        <v>7</v>
      </c>
      <c r="B154" s="4">
        <v>43432</v>
      </c>
      <c r="C154" s="5">
        <f>f_dq_close(A154,B154,1)</f>
        <v>0.814</v>
      </c>
      <c r="D154" s="5">
        <f>f_nav_unit(A154,B154)</f>
        <v>0.791</v>
      </c>
      <c r="E154" s="5">
        <f>f_dq_discountratio(A154,B154)</f>
        <v>2.90771175726927</v>
      </c>
      <c r="F154" s="6">
        <f t="shared" si="3"/>
        <v>53.5</v>
      </c>
      <c r="G154" s="5">
        <f>f_anal_disratiodevi(A154,B332,B154)</f>
        <v>-0.877193130967514</v>
      </c>
    </row>
    <row r="155" spans="1:7">
      <c r="A155" s="3" t="s">
        <v>7</v>
      </c>
      <c r="B155" s="4">
        <v>43431</v>
      </c>
      <c r="C155" s="5">
        <f>f_dq_close(A155,B155,1)</f>
        <v>0.784</v>
      </c>
      <c r="D155" s="5">
        <f>f_nav_unit(A155,B155)</f>
        <v>0.759</v>
      </c>
      <c r="E155" s="5">
        <f>f_dq_discountratio(A155,B155)</f>
        <v>3.29380764163374</v>
      </c>
      <c r="F155" s="6">
        <f t="shared" si="3"/>
        <v>55.9</v>
      </c>
      <c r="G155" s="5">
        <f>f_anal_disratiodevi(A155,B333,B155)</f>
        <v>-0.834138873180155</v>
      </c>
    </row>
    <row r="156" spans="1:7">
      <c r="A156" s="3" t="s">
        <v>7</v>
      </c>
      <c r="B156" s="4">
        <v>43430</v>
      </c>
      <c r="C156" s="5">
        <f>f_dq_close(A156,B156,1)</f>
        <v>0.771</v>
      </c>
      <c r="D156" s="5">
        <f>f_nav_unit(A156,B156)</f>
        <v>0.745</v>
      </c>
      <c r="E156" s="5">
        <f>f_dq_discountratio(A156,B156)</f>
        <v>3.48993288590604</v>
      </c>
      <c r="F156" s="6">
        <f t="shared" si="3"/>
        <v>57</v>
      </c>
      <c r="G156" s="5">
        <f>f_anal_disratiodevi(A156,B334,B156)</f>
        <v>-0.814408354450061</v>
      </c>
    </row>
    <row r="157" spans="1:7">
      <c r="A157" s="3" t="s">
        <v>7</v>
      </c>
      <c r="B157" s="4">
        <v>43427</v>
      </c>
      <c r="C157" s="5">
        <f>f_dq_close(A157,B157,1)</f>
        <v>0.776</v>
      </c>
      <c r="D157" s="5">
        <f>f_nav_unit(A157,B157)</f>
        <v>0.751</v>
      </c>
      <c r="E157" s="5">
        <f>f_dq_discountratio(A157,B157)</f>
        <v>3.32889480692411</v>
      </c>
      <c r="F157" s="6">
        <f t="shared" si="3"/>
        <v>56.1</v>
      </c>
      <c r="G157" s="5">
        <f>f_anal_disratiodevi(A157,B335,B157)</f>
        <v>-0.839721396933521</v>
      </c>
    </row>
    <row r="158" spans="1:7">
      <c r="A158" s="3" t="s">
        <v>7</v>
      </c>
      <c r="B158" s="4">
        <v>43426</v>
      </c>
      <c r="C158" s="5">
        <f>f_dq_close(A158,B158,1)</f>
        <v>0.838</v>
      </c>
      <c r="D158" s="5">
        <f>f_nav_unit(A158,B158)</f>
        <v>0.808</v>
      </c>
      <c r="E158" s="5">
        <f>f_dq_discountratio(A158,B158)</f>
        <v>3.71287128712869</v>
      </c>
      <c r="F158" s="6">
        <f t="shared" si="3"/>
        <v>58.1</v>
      </c>
      <c r="G158" s="5">
        <f>f_anal_disratiodevi(A158,B336,B158)</f>
        <v>-0.79576112061792</v>
      </c>
    </row>
    <row r="159" spans="1:7">
      <c r="A159" s="3" t="s">
        <v>7</v>
      </c>
      <c r="B159" s="4">
        <v>43425</v>
      </c>
      <c r="C159" s="5">
        <f>f_dq_close(A159,B159,1)</f>
        <v>0.852</v>
      </c>
      <c r="D159" s="5">
        <f>f_nav_unit(A159,B159)</f>
        <v>0.82</v>
      </c>
      <c r="E159" s="5">
        <f>f_dq_discountratio(A159,B159)</f>
        <v>3.90243902439025</v>
      </c>
      <c r="F159" s="6">
        <f t="shared" si="3"/>
        <v>59</v>
      </c>
      <c r="G159" s="5">
        <f>f_anal_disratiodevi(A159,B337,B159)</f>
        <v>-0.775260430145096</v>
      </c>
    </row>
    <row r="160" spans="1:7">
      <c r="A160" s="3" t="s">
        <v>7</v>
      </c>
      <c r="B160" s="4">
        <v>43424</v>
      </c>
      <c r="C160" s="5">
        <f>f_dq_close(A160,B160,1)</f>
        <v>0.844</v>
      </c>
      <c r="D160" s="5">
        <f>f_nav_unit(A160,B160)</f>
        <v>0.81</v>
      </c>
      <c r="E160" s="5">
        <f>f_dq_discountratio(A160,B160)</f>
        <v>4.19753086419752</v>
      </c>
      <c r="F160" s="6">
        <f t="shared" si="3"/>
        <v>60.7</v>
      </c>
      <c r="G160" s="5">
        <f>f_anal_disratiodevi(A160,B338,B160)</f>
        <v>-0.743428335541519</v>
      </c>
    </row>
    <row r="161" spans="1:7">
      <c r="A161" s="3" t="s">
        <v>7</v>
      </c>
      <c r="B161" s="4">
        <v>43423</v>
      </c>
      <c r="C161" s="5">
        <f>f_dq_close(A161,B161,1)</f>
        <v>0.89</v>
      </c>
      <c r="D161" s="5">
        <f>f_nav_unit(A161,B161)</f>
        <v>0.86</v>
      </c>
      <c r="E161" s="5">
        <f>f_dq_discountratio(A161,B161)</f>
        <v>3.48837209302326</v>
      </c>
      <c r="F161" s="6">
        <f t="shared" si="3"/>
        <v>56.9</v>
      </c>
      <c r="G161" s="5">
        <f>f_anal_disratiodevi(A161,B339,B161)</f>
        <v>-0.83772501047529</v>
      </c>
    </row>
    <row r="162" spans="1:7">
      <c r="A162" s="3" t="s">
        <v>7</v>
      </c>
      <c r="B162" s="4">
        <v>43420</v>
      </c>
      <c r="C162" s="5">
        <f>f_dq_close(A162,B162,1)</f>
        <v>0.906</v>
      </c>
      <c r="D162" s="5">
        <f>f_nav_unit(A162,B162)</f>
        <v>0.87</v>
      </c>
      <c r="E162" s="5">
        <f>f_dq_discountratio(A162,B162)</f>
        <v>4.13793103448277</v>
      </c>
      <c r="F162" s="6">
        <f t="shared" si="3"/>
        <v>60.5</v>
      </c>
      <c r="G162" s="5">
        <f>f_anal_disratiodevi(A162,B340,B162)</f>
        <v>-0.762618340327622</v>
      </c>
    </row>
    <row r="163" spans="1:7">
      <c r="A163" s="3" t="s">
        <v>7</v>
      </c>
      <c r="B163" s="4">
        <v>43419</v>
      </c>
      <c r="C163" s="5">
        <f>f_dq_close(A163,B163,1)</f>
        <v>0.918</v>
      </c>
      <c r="D163" s="5">
        <f>f_nav_unit(A163,B163)</f>
        <v>0.875</v>
      </c>
      <c r="E163" s="5">
        <f>f_dq_discountratio(A163,B163)</f>
        <v>4.91428571428572</v>
      </c>
      <c r="F163" s="6">
        <f t="shared" si="3"/>
        <v>63.6</v>
      </c>
      <c r="G163" s="5">
        <f>f_anal_disratiodevi(A163,B341,B163)</f>
        <v>-0.672023828494132</v>
      </c>
    </row>
    <row r="164" spans="1:7">
      <c r="A164" s="3" t="s">
        <v>7</v>
      </c>
      <c r="B164" s="4">
        <v>43418</v>
      </c>
      <c r="C164" s="5">
        <f>f_dq_close(A164,B164,1)</f>
        <v>0.891</v>
      </c>
      <c r="D164" s="5">
        <f>f_nav_unit(A164,B164)</f>
        <v>0.849</v>
      </c>
      <c r="E164" s="5">
        <f>f_dq_discountratio(A164,B164)</f>
        <v>4.94699646643111</v>
      </c>
      <c r="F164" s="6">
        <f t="shared" si="3"/>
        <v>63.8</v>
      </c>
      <c r="G164" s="5">
        <f>f_anal_disratiodevi(A164,B342,B164)</f>
        <v>-0.673060585819736</v>
      </c>
    </row>
    <row r="165" spans="1:7">
      <c r="A165" s="3" t="s">
        <v>7</v>
      </c>
      <c r="B165" s="4">
        <v>43417</v>
      </c>
      <c r="C165" s="5">
        <f>f_dq_close(A165,B165,1)</f>
        <v>0.908</v>
      </c>
      <c r="D165" s="5">
        <f>f_nav_unit(A165,B165)</f>
        <v>0.857</v>
      </c>
      <c r="E165" s="5">
        <f>f_dq_discountratio(A165,B165)</f>
        <v>5.95099183197201</v>
      </c>
      <c r="F165" s="6">
        <f t="shared" si="3"/>
        <v>68.1</v>
      </c>
      <c r="G165" s="5">
        <f>f_anal_disratiodevi(A165,B343,B165)</f>
        <v>-0.552710699910394</v>
      </c>
    </row>
    <row r="166" spans="1:7">
      <c r="A166" s="3" t="s">
        <v>7</v>
      </c>
      <c r="B166" s="4">
        <v>43416</v>
      </c>
      <c r="C166" s="5">
        <f>f_dq_close(A166,B166,1)</f>
        <v>0.885</v>
      </c>
      <c r="D166" s="5">
        <f>f_nav_unit(A166,B166)</f>
        <v>0.829</v>
      </c>
      <c r="E166" s="5">
        <f>f_dq_discountratio(A166,B166)</f>
        <v>6.75512665862485</v>
      </c>
      <c r="F166" s="6">
        <f t="shared" si="3"/>
        <v>71.3</v>
      </c>
      <c r="G166" s="5">
        <f>f_anal_disratiodevi(A166,B344,B166)</f>
        <v>-0.457345729775922</v>
      </c>
    </row>
    <row r="167" spans="1:7">
      <c r="A167" s="3" t="s">
        <v>7</v>
      </c>
      <c r="B167" s="4">
        <v>43413</v>
      </c>
      <c r="C167" s="5">
        <f>f_dq_close(A167,B167,1)</f>
        <v>0.816</v>
      </c>
      <c r="D167" s="5">
        <f>f_nav_unit(A167,B167)</f>
        <v>0.771</v>
      </c>
      <c r="E167" s="5">
        <f>f_dq_discountratio(A167,B167)</f>
        <v>5.83657587548638</v>
      </c>
      <c r="F167" s="6">
        <f t="shared" si="3"/>
        <v>67.5</v>
      </c>
      <c r="G167" s="5">
        <f>f_anal_disratiodevi(A167,B345,B167)</f>
        <v>-0.577446252308108</v>
      </c>
    </row>
    <row r="168" spans="1:7">
      <c r="A168" s="3" t="s">
        <v>7</v>
      </c>
      <c r="B168" s="4">
        <v>43412</v>
      </c>
      <c r="C168" s="5">
        <f>f_dq_close(A168,B168,1)</f>
        <v>0.815</v>
      </c>
      <c r="D168" s="5">
        <f>f_nav_unit(A168,B168)</f>
        <v>0.781</v>
      </c>
      <c r="E168" s="5">
        <f>f_dq_discountratio(A168,B168)</f>
        <v>4.35339308578744</v>
      </c>
      <c r="F168" s="6">
        <f t="shared" si="3"/>
        <v>61.3</v>
      </c>
      <c r="G168" s="5">
        <f>f_anal_disratiodevi(A168,B346,B168)</f>
        <v>-0.770952674007155</v>
      </c>
    </row>
    <row r="169" spans="1:7">
      <c r="A169" s="3" t="s">
        <v>7</v>
      </c>
      <c r="B169" s="4">
        <v>43411</v>
      </c>
      <c r="C169" s="5">
        <f>f_dq_close(A169,B169,1)</f>
        <v>0.842</v>
      </c>
      <c r="D169" s="5">
        <f>f_nav_unit(A169,B169)</f>
        <v>0.802</v>
      </c>
      <c r="E169" s="5">
        <f>f_dq_discountratio(A169,B169)</f>
        <v>4.98753117206983</v>
      </c>
      <c r="F169" s="6">
        <f t="shared" si="3"/>
        <v>64.1</v>
      </c>
      <c r="G169" s="5">
        <f>f_anal_disratiodevi(A169,B347,B169)</f>
        <v>-0.699809781678492</v>
      </c>
    </row>
    <row r="170" spans="1:7">
      <c r="A170" s="3" t="s">
        <v>7</v>
      </c>
      <c r="B170" s="4">
        <v>43410</v>
      </c>
      <c r="C170" s="5">
        <f>f_dq_close(A170,B170,1)</f>
        <v>0.849</v>
      </c>
      <c r="D170" s="5">
        <f>f_nav_unit(A170,B170)</f>
        <v>0.806</v>
      </c>
      <c r="E170" s="5">
        <f>f_dq_discountratio(A170,B170)</f>
        <v>5.33498759305211</v>
      </c>
      <c r="F170" s="6">
        <f t="shared" si="3"/>
        <v>65.3</v>
      </c>
      <c r="G170" s="5">
        <f>f_anal_disratiodevi(A170,B348,B170)</f>
        <v>-0.663959593730216</v>
      </c>
    </row>
    <row r="171" spans="1:7">
      <c r="A171" s="3" t="s">
        <v>7</v>
      </c>
      <c r="B171" s="4">
        <v>43409</v>
      </c>
      <c r="C171" s="5">
        <f>f_dq_close(A171,B171,1)</f>
        <v>0.858</v>
      </c>
      <c r="D171" s="5">
        <f>f_nav_unit(A171,B171)</f>
        <v>0.81</v>
      </c>
      <c r="E171" s="5">
        <f>f_dq_discountratio(A171,B171)</f>
        <v>5.92592592592591</v>
      </c>
      <c r="F171" s="6">
        <f t="shared" si="3"/>
        <v>67.9</v>
      </c>
      <c r="G171" s="5">
        <f>f_anal_disratiodevi(A171,B349,B171)</f>
        <v>-0.595890477981455</v>
      </c>
    </row>
    <row r="172" spans="1:7">
      <c r="A172" s="3" t="s">
        <v>7</v>
      </c>
      <c r="B172" s="4">
        <v>43406</v>
      </c>
      <c r="C172" s="5">
        <f>f_dq_close(A172,B172,1)</f>
        <v>0.873</v>
      </c>
      <c r="D172" s="5">
        <f>f_nav_unit(A172,B172)</f>
        <v>0.81</v>
      </c>
      <c r="E172" s="5">
        <f>f_dq_discountratio(A172,B172)</f>
        <v>7.77777777777777</v>
      </c>
      <c r="F172" s="6">
        <f t="shared" si="3"/>
        <v>75.2</v>
      </c>
      <c r="G172" s="5">
        <f>f_anal_disratiodevi(A172,B350,B172)</f>
        <v>-0.378500925894199</v>
      </c>
    </row>
    <row r="173" spans="1:7">
      <c r="A173" s="3" t="s">
        <v>7</v>
      </c>
      <c r="B173" s="4">
        <v>43405</v>
      </c>
      <c r="C173" s="5">
        <f>f_dq_close(A173,B173,1)</f>
        <v>0.794</v>
      </c>
      <c r="D173" s="5">
        <f>f_nav_unit(A173,B173)</f>
        <v>0.74</v>
      </c>
      <c r="E173" s="5">
        <f>f_dq_discountratio(A173,B173)</f>
        <v>7.29729729729731</v>
      </c>
      <c r="F173" s="6">
        <f t="shared" si="3"/>
        <v>73.2</v>
      </c>
      <c r="G173" s="5">
        <f>f_anal_disratiodevi(A173,B351,B173)</f>
        <v>-0.445584194495626</v>
      </c>
    </row>
    <row r="174" spans="1:7">
      <c r="A174" s="3" t="s">
        <v>7</v>
      </c>
      <c r="B174" s="4">
        <v>43404</v>
      </c>
      <c r="C174" s="5">
        <f>f_dq_close(A174,B174,1)</f>
        <v>0.787</v>
      </c>
      <c r="D174" s="5">
        <f>f_nav_unit(A174,B174)</f>
        <v>0.729</v>
      </c>
      <c r="E174" s="5">
        <f>f_dq_discountratio(A174,B174)</f>
        <v>7.95610425240056</v>
      </c>
      <c r="F174" s="6">
        <f t="shared" si="3"/>
        <v>75.8</v>
      </c>
      <c r="G174" s="5">
        <f>f_anal_disratiodevi(A174,B352,B174)</f>
        <v>-0.375699657023036</v>
      </c>
    </row>
    <row r="175" spans="1:7">
      <c r="A175" s="3" t="s">
        <v>7</v>
      </c>
      <c r="B175" s="4">
        <v>43403</v>
      </c>
      <c r="C175" s="5">
        <f>f_dq_close(A175,B175,1)</f>
        <v>0.772</v>
      </c>
      <c r="D175" s="5">
        <f>f_nav_unit(A175,B175)</f>
        <v>0.711</v>
      </c>
      <c r="E175" s="5">
        <f>f_dq_discountratio(A175,B175)</f>
        <v>8.57946554149087</v>
      </c>
      <c r="F175" s="6">
        <f t="shared" si="3"/>
        <v>77.2</v>
      </c>
      <c r="G175" s="5">
        <f>f_anal_disratiodevi(A175,B353,B175)</f>
        <v>-0.309769939979171</v>
      </c>
    </row>
    <row r="176" spans="1:7">
      <c r="A176" s="3" t="s">
        <v>7</v>
      </c>
      <c r="B176" s="4">
        <v>43402</v>
      </c>
      <c r="C176" s="5">
        <f>f_dq_close(A176,B176,1)</f>
        <v>0.75</v>
      </c>
      <c r="D176" s="5">
        <f>f_nav_unit(A176,B176)</f>
        <v>0.697</v>
      </c>
      <c r="E176" s="5">
        <f>f_dq_discountratio(A176,B176)</f>
        <v>7.60401721664277</v>
      </c>
      <c r="F176" s="6">
        <f t="shared" si="3"/>
        <v>74.5</v>
      </c>
      <c r="G176" s="5">
        <f>f_anal_disratiodevi(A176,B354,B176)</f>
        <v>-0.432970790006185</v>
      </c>
    </row>
    <row r="177" spans="1:7">
      <c r="A177" s="3" t="s">
        <v>7</v>
      </c>
      <c r="B177" s="4">
        <v>43399</v>
      </c>
      <c r="C177" s="5">
        <f>f_dq_close(A177,B177,1)</f>
        <v>0.764</v>
      </c>
      <c r="D177" s="5">
        <f>f_nav_unit(A177,B177)</f>
        <v>0.713</v>
      </c>
      <c r="E177" s="5">
        <f>f_dq_discountratio(A177,B177)</f>
        <v>7.15287517531558</v>
      </c>
      <c r="F177" s="6">
        <f t="shared" si="3"/>
        <v>72.4</v>
      </c>
      <c r="G177" s="5">
        <f>f_anal_disratiodevi(A177,B355,B177)</f>
        <v>-0.493738163110373</v>
      </c>
    </row>
    <row r="178" spans="1:7">
      <c r="A178" s="3" t="s">
        <v>7</v>
      </c>
      <c r="B178" s="4">
        <v>43398</v>
      </c>
      <c r="C178" s="5">
        <f>f_dq_close(A178,B178,1)</f>
        <v>0.785</v>
      </c>
      <c r="D178" s="5">
        <f>f_nav_unit(A178,B178)</f>
        <v>0.725</v>
      </c>
      <c r="E178" s="5">
        <f>f_dq_discountratio(A178,B178)</f>
        <v>8.27586206896553</v>
      </c>
      <c r="F178" s="6">
        <f t="shared" si="3"/>
        <v>76.3</v>
      </c>
      <c r="G178" s="5">
        <f>f_anal_disratiodevi(A178,B356,B178)</f>
        <v>-0.369950645190567</v>
      </c>
    </row>
    <row r="179" spans="1:7">
      <c r="A179" s="3" t="s">
        <v>7</v>
      </c>
      <c r="B179" s="4">
        <v>43397</v>
      </c>
      <c r="C179" s="5">
        <f>f_dq_close(A179,B179,1)</f>
        <v>0.791</v>
      </c>
      <c r="D179" s="5">
        <f>f_nav_unit(A179,B179)</f>
        <v>0.738</v>
      </c>
      <c r="E179" s="5">
        <f>f_dq_discountratio(A179,B179)</f>
        <v>7.18157181571817</v>
      </c>
      <c r="F179" s="6">
        <f t="shared" si="3"/>
        <v>72.7</v>
      </c>
      <c r="G179" s="5">
        <f>f_anal_disratiodevi(A179,B357,B179)</f>
        <v>-0.505943058776016</v>
      </c>
    </row>
    <row r="180" spans="1:7">
      <c r="A180" s="3" t="s">
        <v>7</v>
      </c>
      <c r="B180" s="4">
        <v>43396</v>
      </c>
      <c r="C180" s="5">
        <f>f_dq_close(A180,B180,1)</f>
        <v>0.792</v>
      </c>
      <c r="D180" s="5">
        <f>f_nav_unit(A180,B180)</f>
        <v>0.746</v>
      </c>
      <c r="E180" s="5">
        <f>f_dq_discountratio(A180,B180)</f>
        <v>6.1662198391421</v>
      </c>
      <c r="F180" s="6">
        <f t="shared" si="3"/>
        <v>68.6</v>
      </c>
      <c r="G180" s="5">
        <f>f_anal_disratiodevi(A180,B358,B180)</f>
        <v>-0.632323588972042</v>
      </c>
    </row>
    <row r="181" spans="1:7">
      <c r="A181" s="3" t="s">
        <v>7</v>
      </c>
      <c r="B181" s="4">
        <v>43395</v>
      </c>
      <c r="C181" s="5">
        <f>f_dq_close(A181,B181,1)</f>
        <v>0.825</v>
      </c>
      <c r="D181" s="5">
        <f>f_nav_unit(A181,B181)</f>
        <v>0.774</v>
      </c>
      <c r="E181" s="5">
        <f>f_dq_discountratio(A181,B181)</f>
        <v>6.58914728682169</v>
      </c>
      <c r="F181" s="6">
        <f t="shared" si="3"/>
        <v>70.6</v>
      </c>
      <c r="G181" s="5">
        <f>f_anal_disratiodevi(A181,B359,B181)</f>
        <v>-0.591379180247304</v>
      </c>
    </row>
    <row r="182" spans="1:7">
      <c r="A182" s="3" t="s">
        <v>7</v>
      </c>
      <c r="B182" s="4">
        <v>43392</v>
      </c>
      <c r="C182" s="5">
        <f>f_dq_close(A182,B182,1)</f>
        <v>0.75</v>
      </c>
      <c r="D182" s="5">
        <f>f_nav_unit(A182,B182)</f>
        <v>0.694</v>
      </c>
      <c r="E182" s="5">
        <f>f_dq_discountratio(A182,B182)</f>
        <v>8.06916426512969</v>
      </c>
      <c r="F182" s="6">
        <f t="shared" si="3"/>
        <v>76</v>
      </c>
      <c r="G182" s="5">
        <f>f_anal_disratiodevi(A182,B360,B182)</f>
        <v>-0.427975729066975</v>
      </c>
    </row>
    <row r="183" spans="1:7">
      <c r="A183" s="3" t="s">
        <v>7</v>
      </c>
      <c r="B183" s="4">
        <v>43391</v>
      </c>
      <c r="C183" s="5">
        <f>f_dq_close(A183,B183,1)</f>
        <v>0.705</v>
      </c>
      <c r="D183" s="5">
        <f>f_nav_unit(A183,B183)</f>
        <v>0.636</v>
      </c>
      <c r="E183" s="5">
        <f>f_dq_discountratio(A183,B183)</f>
        <v>10.8490566037736</v>
      </c>
      <c r="F183" s="6">
        <f t="shared" si="3"/>
        <v>81.2</v>
      </c>
      <c r="G183" s="5">
        <f>f_anal_disratiodevi(A183,B361,B183)</f>
        <v>-0.11533692770872</v>
      </c>
    </row>
    <row r="184" spans="1:7">
      <c r="A184" s="3" t="s">
        <v>7</v>
      </c>
      <c r="B184" s="4">
        <v>43390</v>
      </c>
      <c r="C184" s="5">
        <f>f_dq_close(A184,B184,1)</f>
        <v>0.726</v>
      </c>
      <c r="D184" s="5">
        <f>f_nav_unit(A184,B184)</f>
        <v>0.668</v>
      </c>
      <c r="E184" s="5">
        <f>f_dq_discountratio(A184,B184)</f>
        <v>8.68263473053892</v>
      </c>
      <c r="F184" s="6">
        <f t="shared" si="3"/>
        <v>77.4</v>
      </c>
      <c r="G184" s="5">
        <f>f_anal_disratiodevi(A184,B362,B184)</f>
        <v>-0.370499520515782</v>
      </c>
    </row>
    <row r="185" spans="1:7">
      <c r="A185" s="3" t="s">
        <v>7</v>
      </c>
      <c r="B185" s="4">
        <v>43389</v>
      </c>
      <c r="C185" s="5">
        <f>f_dq_close(A185,B185,1)</f>
        <v>0.697</v>
      </c>
      <c r="D185" s="5">
        <f>f_nav_unit(A185,B185)</f>
        <v>0.647</v>
      </c>
      <c r="E185" s="5">
        <f>f_dq_discountratio(A185,B185)</f>
        <v>7.72797527047913</v>
      </c>
      <c r="F185" s="6">
        <f t="shared" si="3"/>
        <v>74.9</v>
      </c>
      <c r="G185" s="5">
        <f>f_anal_disratiodevi(A185,B363,B185)</f>
        <v>-0.486719412782699</v>
      </c>
    </row>
    <row r="186" spans="1:7">
      <c r="A186" s="3" t="s">
        <v>7</v>
      </c>
      <c r="B186" s="4">
        <v>43388</v>
      </c>
      <c r="C186" s="5">
        <f>f_dq_close(A186,B186,1)</f>
        <v>0.734</v>
      </c>
      <c r="D186" s="5">
        <f>f_nav_unit(A186,B186)</f>
        <v>0.685</v>
      </c>
      <c r="E186" s="5">
        <f>f_dq_discountratio(A186,B186)</f>
        <v>7.15328467153284</v>
      </c>
      <c r="F186" s="6">
        <f t="shared" si="3"/>
        <v>72.5</v>
      </c>
      <c r="G186" s="5">
        <f>f_anal_disratiodevi(A186,B364,B186)</f>
        <v>-0.559431326144056</v>
      </c>
    </row>
    <row r="187" spans="1:7">
      <c r="A187" s="3" t="s">
        <v>7</v>
      </c>
      <c r="B187" s="4">
        <v>43385</v>
      </c>
      <c r="C187" s="5">
        <f>f_dq_close(A187,B187,1)</f>
        <v>0.771</v>
      </c>
      <c r="D187" s="5">
        <f>f_nav_unit(A187,B187)</f>
        <v>0.707</v>
      </c>
      <c r="E187" s="5">
        <f>f_dq_discountratio(A187,B187)</f>
        <v>9.05233380480905</v>
      </c>
      <c r="F187" s="6">
        <f t="shared" si="3"/>
        <v>78.1</v>
      </c>
      <c r="G187" s="5">
        <f>f_anal_disratiodevi(A187,B365,B187)</f>
        <v>-0.349472767849</v>
      </c>
    </row>
    <row r="188" spans="1:7">
      <c r="A188" s="3" t="s">
        <v>7</v>
      </c>
      <c r="B188" s="4">
        <v>43384</v>
      </c>
      <c r="C188" s="5">
        <f>f_dq_close(A188,B188,1)</f>
        <v>0.781</v>
      </c>
      <c r="D188" s="5">
        <f>f_nav_unit(A188,B188)</f>
        <v>0.701</v>
      </c>
      <c r="E188" s="5">
        <f>f_dq_discountratio(A188,B188)</f>
        <v>11.4122681883024</v>
      </c>
      <c r="F188" s="6">
        <f t="shared" si="3"/>
        <v>82.2</v>
      </c>
      <c r="G188" s="5">
        <f>f_anal_disratiodevi(A188,B366,B188)</f>
        <v>-0.0837038628596745</v>
      </c>
    </row>
    <row r="189" spans="1:7">
      <c r="A189" s="3" t="s">
        <v>7</v>
      </c>
      <c r="B189" s="4">
        <v>43383</v>
      </c>
      <c r="C189" s="5">
        <f>f_dq_close(A189,B189,1)</f>
        <v>0.868</v>
      </c>
      <c r="D189" s="5">
        <f>f_nav_unit(A189,B189)</f>
        <v>0.805</v>
      </c>
      <c r="E189" s="5">
        <f>f_dq_discountratio(A189,B189)</f>
        <v>7.82608695652174</v>
      </c>
      <c r="F189" s="6">
        <f t="shared" si="3"/>
        <v>75.4</v>
      </c>
      <c r="G189" s="5">
        <f>f_anal_disratiodevi(A189,B367,B189)</f>
        <v>-0.495819300578879</v>
      </c>
    </row>
    <row r="190" spans="1:7">
      <c r="A190" s="3" t="s">
        <v>7</v>
      </c>
      <c r="B190" s="4">
        <v>43382</v>
      </c>
      <c r="C190" s="5">
        <f>f_dq_close(A190,B190,1)</f>
        <v>0.863</v>
      </c>
      <c r="D190" s="5">
        <f>f_nav_unit(A190,B190)</f>
        <v>0.804</v>
      </c>
      <c r="E190" s="5">
        <f>f_dq_discountratio(A190,B190)</f>
        <v>7.33830845771144</v>
      </c>
      <c r="F190" s="6">
        <f t="shared" si="3"/>
        <v>73.3</v>
      </c>
      <c r="G190" s="5">
        <f>f_anal_disratiodevi(A190,B368,B190)</f>
        <v>-0.555534477407606</v>
      </c>
    </row>
    <row r="191" spans="1:7">
      <c r="A191" s="3" t="s">
        <v>7</v>
      </c>
      <c r="B191" s="4">
        <v>43381</v>
      </c>
      <c r="C191" s="5">
        <f>f_dq_close(A191,B191,1)</f>
        <v>0.871</v>
      </c>
      <c r="D191" s="5">
        <f>f_nav_unit(A191,B191)</f>
        <v>0.814</v>
      </c>
      <c r="E191" s="5">
        <f>f_dq_discountratio(A191,B191)</f>
        <v>7.00245700245701</v>
      </c>
      <c r="F191" s="6">
        <f t="shared" si="3"/>
        <v>72.1</v>
      </c>
      <c r="G191" s="5">
        <f>f_anal_disratiodevi(A191,B369,B191)</f>
        <v>-0.598224263654398</v>
      </c>
    </row>
    <row r="192" spans="1:7">
      <c r="A192" s="3" t="s">
        <v>7</v>
      </c>
      <c r="B192" s="4">
        <v>43371</v>
      </c>
      <c r="C192" s="5">
        <f>f_dq_close(A192,B192,1)</f>
        <v>0.946</v>
      </c>
      <c r="D192" s="5">
        <f>f_nav_unit(A192,B192)</f>
        <v>0.885</v>
      </c>
      <c r="E192" s="5">
        <f>f_dq_discountratio(A192,B192)</f>
        <v>6.89265536723163</v>
      </c>
      <c r="F192" s="6">
        <f t="shared" si="3"/>
        <v>71.8</v>
      </c>
      <c r="G192" s="5">
        <f>f_anal_disratiodevi(A192,B370,B192)</f>
        <v>-0.61578181885079</v>
      </c>
    </row>
    <row r="193" spans="1:7">
      <c r="A193" s="3" t="s">
        <v>7</v>
      </c>
      <c r="B193" s="4">
        <v>43370</v>
      </c>
      <c r="C193" s="5">
        <f>f_dq_close(A193,B193,1)</f>
        <v>0.927</v>
      </c>
      <c r="D193" s="5">
        <f>f_nav_unit(A193,B193)</f>
        <v>0.871</v>
      </c>
      <c r="E193" s="5">
        <f>f_dq_discountratio(A193,B193)</f>
        <v>6.42939150401838</v>
      </c>
      <c r="F193" s="6">
        <f t="shared" si="3"/>
        <v>69.3</v>
      </c>
      <c r="G193" s="5">
        <f>f_anal_disratiodevi(A193,B371,B193)</f>
        <v>-0.674444006454417</v>
      </c>
    </row>
    <row r="194" spans="1:7">
      <c r="A194" s="3" t="s">
        <v>7</v>
      </c>
      <c r="B194" s="4">
        <v>43369</v>
      </c>
      <c r="C194" s="5">
        <f>f_dq_close(A194,B194,1)</f>
        <v>0.948</v>
      </c>
      <c r="D194" s="5">
        <f>f_nav_unit(A194,B194)</f>
        <v>0.897</v>
      </c>
      <c r="E194" s="5">
        <f>f_dq_discountratio(A194,B194)</f>
        <v>5.68561872909699</v>
      </c>
      <c r="F194" s="6">
        <f t="shared" si="3"/>
        <v>66.8</v>
      </c>
      <c r="G194" s="5">
        <f>f_anal_disratiodevi(A194,B372,B194)</f>
        <v>-0.76635886307412</v>
      </c>
    </row>
    <row r="195" spans="1:7">
      <c r="A195" s="3" t="s">
        <v>7</v>
      </c>
      <c r="B195" s="4">
        <v>43368</v>
      </c>
      <c r="C195" s="5">
        <f>f_dq_close(A195,B195,1)</f>
        <v>0.93</v>
      </c>
      <c r="D195" s="5">
        <f>f_nav_unit(A195,B195)</f>
        <v>0.879</v>
      </c>
      <c r="E195" s="5">
        <f>f_dq_discountratio(A195,B195)</f>
        <v>5.80204778156996</v>
      </c>
      <c r="F195" s="6">
        <f t="shared" si="3"/>
        <v>67.3</v>
      </c>
      <c r="G195" s="5">
        <f>f_anal_disratiodevi(A195,B373,B195)</f>
        <v>-0.760526069835026</v>
      </c>
    </row>
    <row r="196" spans="1:7">
      <c r="A196" s="3" t="s">
        <v>7</v>
      </c>
      <c r="B196" s="4">
        <v>43364</v>
      </c>
      <c r="C196" s="5">
        <f>f_dq_close(A196,B196,1)</f>
        <v>0.937</v>
      </c>
      <c r="D196" s="5">
        <f>f_nav_unit(A196,B196)</f>
        <v>0.886</v>
      </c>
      <c r="E196" s="5">
        <f>f_dq_discountratio(A196,B196)</f>
        <v>5.75620767494358</v>
      </c>
      <c r="F196" s="6">
        <f t="shared" si="3"/>
        <v>67.1</v>
      </c>
      <c r="G196" s="5">
        <f>f_anal_disratiodevi(A196,B374,B196)</f>
        <v>-0.774319639949086</v>
      </c>
    </row>
    <row r="197" spans="1:7">
      <c r="A197" s="3" t="s">
        <v>7</v>
      </c>
      <c r="B197" s="4">
        <v>43363</v>
      </c>
      <c r="C197" s="5">
        <f>f_dq_close(A197,B197,1)</f>
        <v>0.91</v>
      </c>
      <c r="D197" s="5">
        <f>f_nav_unit(A197,B197)</f>
        <v>0.858</v>
      </c>
      <c r="E197" s="5">
        <f>f_dq_discountratio(A197,B197)</f>
        <v>6.06060606060606</v>
      </c>
      <c r="F197" s="6">
        <f t="shared" si="3"/>
        <v>68.4</v>
      </c>
      <c r="G197" s="5">
        <f>f_anal_disratiodevi(A197,B375,B197)</f>
        <v>-0.748207631063176</v>
      </c>
    </row>
    <row r="198" spans="1:7">
      <c r="A198" s="3" t="s">
        <v>7</v>
      </c>
      <c r="B198" s="4">
        <v>43362</v>
      </c>
      <c r="C198" s="5">
        <f>f_dq_close(A198,B198,1)</f>
        <v>0.918</v>
      </c>
      <c r="D198" s="5">
        <f>f_nav_unit(A198,B198)</f>
        <v>0.864</v>
      </c>
      <c r="E198" s="5">
        <f>f_dq_discountratio(A198,B198)</f>
        <v>6.25</v>
      </c>
      <c r="F198" s="6">
        <f t="shared" si="3"/>
        <v>69</v>
      </c>
      <c r="G198" s="5">
        <f>f_anal_disratiodevi(A198,B376,B198)</f>
        <v>-0.735102086251453</v>
      </c>
    </row>
    <row r="199" spans="1:7">
      <c r="A199" s="3" t="s">
        <v>7</v>
      </c>
      <c r="B199" s="4">
        <v>43361</v>
      </c>
      <c r="C199" s="5">
        <f>f_dq_close(A199,B199,1)</f>
        <v>0.917</v>
      </c>
      <c r="D199" s="5">
        <f>f_nav_unit(A199,B199)</f>
        <v>0.846</v>
      </c>
      <c r="E199" s="5">
        <f>f_dq_discountratio(A199,B199)</f>
        <v>8.39243498817968</v>
      </c>
      <c r="F199" s="6">
        <f t="shared" si="3"/>
        <v>76.7</v>
      </c>
      <c r="G199" s="5">
        <f>f_anal_disratiodevi(A199,B377,B199)</f>
        <v>-0.496689814382829</v>
      </c>
    </row>
    <row r="200" spans="1:7">
      <c r="A200" s="3" t="s">
        <v>7</v>
      </c>
      <c r="B200" s="4">
        <v>43360</v>
      </c>
      <c r="C200" s="5">
        <f>f_dq_close(A200,B200,1)</f>
        <v>0.878</v>
      </c>
      <c r="D200" s="5">
        <f>f_nav_unit(A200,B200)</f>
        <v>0.815</v>
      </c>
      <c r="E200" s="5">
        <f>f_dq_discountratio(A200,B200)</f>
        <v>7.73006134969325</v>
      </c>
      <c r="F200" s="6">
        <f t="shared" si="3"/>
        <v>75</v>
      </c>
      <c r="G200" s="5">
        <f>f_anal_disratiodevi(A200,B378,B200)</f>
        <v>-0.578678260645577</v>
      </c>
    </row>
    <row r="201" spans="1:7">
      <c r="A201" s="3" t="s">
        <v>7</v>
      </c>
      <c r="B201" s="4">
        <v>43357</v>
      </c>
      <c r="C201" s="5">
        <f>f_dq_close(A201,B201,1)</f>
        <v>0.917</v>
      </c>
      <c r="D201" s="5">
        <f>f_nav_unit(A201,B201)</f>
        <v>0.835</v>
      </c>
      <c r="E201" s="5">
        <f>f_dq_discountratio(A201,B201)</f>
        <v>9.82035928143714</v>
      </c>
      <c r="F201" s="6">
        <f t="shared" si="3"/>
        <v>79.6</v>
      </c>
      <c r="G201" s="5">
        <f>f_anal_disratiodevi(A201,B379,B201)</f>
        <v>-0.344096920288823</v>
      </c>
    </row>
    <row r="202" spans="1:7">
      <c r="A202" s="3" t="s">
        <v>7</v>
      </c>
      <c r="B202" s="4">
        <v>43356</v>
      </c>
      <c r="C202" s="5">
        <f>f_dq_close(A202,B202,1)</f>
        <v>0.956</v>
      </c>
      <c r="D202" s="5">
        <f>f_nav_unit(A202,B202)</f>
        <v>0.863</v>
      </c>
      <c r="E202" s="5">
        <f>f_dq_discountratio(A202,B202)</f>
        <v>10.7763615295481</v>
      </c>
      <c r="F202" s="6">
        <f t="shared" si="3"/>
        <v>81</v>
      </c>
      <c r="G202" s="5">
        <f>f_anal_disratiodevi(A202,B380,B202)</f>
        <v>-0.237943367880174</v>
      </c>
    </row>
    <row r="203" spans="1:7">
      <c r="A203" s="3" t="s">
        <v>7</v>
      </c>
      <c r="B203" s="4">
        <v>43355</v>
      </c>
      <c r="C203" s="5">
        <f>f_dq_close(A203,B203,1)</f>
        <v>0.935</v>
      </c>
      <c r="D203" s="5">
        <f>f_nav_unit(A203,B203)</f>
        <v>0.857</v>
      </c>
      <c r="E203" s="5">
        <f>f_dq_discountratio(A203,B203)</f>
        <v>9.1015169194866</v>
      </c>
      <c r="F203" s="6">
        <f t="shared" ref="F203:F266" si="4">PERCENTRANK($E$2:$E$1106,E203)*100</f>
        <v>78.3</v>
      </c>
      <c r="G203" s="5">
        <f>f_anal_disratiodevi(A203,B381,B203)</f>
        <v>-0.433354475791607</v>
      </c>
    </row>
    <row r="204" spans="1:7">
      <c r="A204" s="3" t="s">
        <v>7</v>
      </c>
      <c r="B204" s="4">
        <v>43354</v>
      </c>
      <c r="C204" s="5">
        <f>f_dq_close(A204,B204,1)</f>
        <v>0.934</v>
      </c>
      <c r="D204" s="5">
        <f>f_nav_unit(A204,B204)</f>
        <v>0.869</v>
      </c>
      <c r="E204" s="5">
        <f>f_dq_discountratio(A204,B204)</f>
        <v>7.47986191024166</v>
      </c>
      <c r="F204" s="6">
        <f t="shared" si="4"/>
        <v>74</v>
      </c>
      <c r="G204" s="5">
        <f>f_anal_disratiodevi(A204,B382,B204)</f>
        <v>-0.623947349230791</v>
      </c>
    </row>
    <row r="205" spans="1:7">
      <c r="A205" s="3" t="s">
        <v>7</v>
      </c>
      <c r="B205" s="4">
        <v>43353</v>
      </c>
      <c r="C205" s="5">
        <f>f_dq_close(A205,B205,1)</f>
        <v>0.925</v>
      </c>
      <c r="D205" s="5">
        <f>f_nav_unit(A205,B205)</f>
        <v>0.863</v>
      </c>
      <c r="E205" s="5">
        <f>f_dq_discountratio(A205,B205)</f>
        <v>7.18424101969872</v>
      </c>
      <c r="F205" s="6">
        <f t="shared" si="4"/>
        <v>72.8</v>
      </c>
      <c r="G205" s="5">
        <f>f_anal_disratiodevi(A205,B383,B205)</f>
        <v>-0.663359036997285</v>
      </c>
    </row>
    <row r="206" spans="1:7">
      <c r="A206" s="3" t="s">
        <v>7</v>
      </c>
      <c r="B206" s="4">
        <v>43350</v>
      </c>
      <c r="C206" s="5">
        <f>f_dq_close(A206,B206,1)</f>
        <v>0.982</v>
      </c>
      <c r="D206" s="5">
        <f>f_nav_unit(A206,B206)</f>
        <v>0.912</v>
      </c>
      <c r="E206" s="5">
        <f>f_dq_discountratio(A206,B206)</f>
        <v>7.67543859649122</v>
      </c>
      <c r="F206" s="6">
        <f t="shared" si="4"/>
        <v>74.6</v>
      </c>
      <c r="G206" s="5">
        <f>f_anal_disratiodevi(A206,B384,B206)</f>
        <v>-0.61234677190473</v>
      </c>
    </row>
    <row r="207" spans="1:7">
      <c r="A207" s="3" t="s">
        <v>7</v>
      </c>
      <c r="B207" s="4">
        <v>43349</v>
      </c>
      <c r="C207" s="5">
        <f>f_dq_close(A207,B207,1)</f>
        <v>0.978</v>
      </c>
      <c r="D207" s="5">
        <f>f_nav_unit(A207,B207)</f>
        <v>0.91</v>
      </c>
      <c r="E207" s="5">
        <f>f_dq_discountratio(A207,B207)</f>
        <v>7.47252747252747</v>
      </c>
      <c r="F207" s="6">
        <f t="shared" si="4"/>
        <v>73.9</v>
      </c>
      <c r="G207" s="5">
        <f>f_anal_disratiodevi(A207,B385,B207)</f>
        <v>-0.640726819174622</v>
      </c>
    </row>
    <row r="208" spans="1:7">
      <c r="A208" s="3" t="s">
        <v>7</v>
      </c>
      <c r="B208" s="4">
        <v>43348</v>
      </c>
      <c r="C208" s="5">
        <f>f_dq_close(A208,B208,1)</f>
        <v>0.975</v>
      </c>
      <c r="D208" s="5">
        <f>f_nav_unit(A208,B208)</f>
        <v>0.918</v>
      </c>
      <c r="E208" s="5">
        <f>f_dq_discountratio(A208,B208)</f>
        <v>6.20915032679739</v>
      </c>
      <c r="F208" s="6">
        <f t="shared" si="4"/>
        <v>68.9</v>
      </c>
      <c r="G208" s="5">
        <f>f_anal_disratiodevi(A208,B386,B208)</f>
        <v>-0.791669661676556</v>
      </c>
    </row>
    <row r="209" spans="1:7">
      <c r="A209" s="3" t="s">
        <v>7</v>
      </c>
      <c r="B209" s="4">
        <v>43347</v>
      </c>
      <c r="C209" s="5">
        <f>f_dq_close(A209,B209,1)</f>
        <v>1.012</v>
      </c>
      <c r="D209" s="5">
        <f>f_nav_unit(A209,B209)</f>
        <v>0.95</v>
      </c>
      <c r="E209" s="5">
        <f>f_dq_discountratio(A209,B209)</f>
        <v>6.52631578947369</v>
      </c>
      <c r="F209" s="6">
        <f t="shared" si="4"/>
        <v>70.3</v>
      </c>
      <c r="G209" s="5">
        <f>f_anal_disratiodevi(A209,B387,B209)</f>
        <v>-0.760307378294886</v>
      </c>
    </row>
    <row r="210" spans="1:7">
      <c r="A210" s="3" t="s">
        <v>7</v>
      </c>
      <c r="B210" s="4">
        <v>43346</v>
      </c>
      <c r="C210" s="5">
        <f>f_dq_close(A210,B210,1)</f>
        <v>1.002</v>
      </c>
      <c r="D210" s="5">
        <f>f_nav_unit(A210,B210)</f>
        <v>0.936</v>
      </c>
      <c r="E210" s="5">
        <f>f_dq_discountratio(A210,B210)</f>
        <v>7.05128205128205</v>
      </c>
      <c r="F210" s="6">
        <f t="shared" si="4"/>
        <v>72.1</v>
      </c>
      <c r="G210" s="5">
        <f>f_anal_disratiodevi(A210,B388,B210)</f>
        <v>-0.704497918566927</v>
      </c>
    </row>
    <row r="211" spans="1:7">
      <c r="A211" s="3" t="s">
        <v>7</v>
      </c>
      <c r="B211" s="4">
        <v>43343</v>
      </c>
      <c r="C211" s="5">
        <f>f_dq_close(A211,B211,1)</f>
        <v>0.985</v>
      </c>
      <c r="D211" s="5">
        <f>f_nav_unit(A211,B211)</f>
        <v>0.927</v>
      </c>
      <c r="E211" s="5">
        <f>f_dq_discountratio(A211,B211)</f>
        <v>6.25674217907226</v>
      </c>
      <c r="F211" s="6">
        <f t="shared" si="4"/>
        <v>69.1</v>
      </c>
      <c r="G211" s="5">
        <f>f_anal_disratiodevi(A211,B389,B211)</f>
        <v>-0.800852647028187</v>
      </c>
    </row>
    <row r="212" spans="1:7">
      <c r="A212" s="3" t="s">
        <v>7</v>
      </c>
      <c r="B212" s="4">
        <v>43342</v>
      </c>
      <c r="C212" s="5">
        <f>f_dq_close(A212,B212,1)</f>
        <v>1.004</v>
      </c>
      <c r="D212" s="5">
        <f>f_nav_unit(A212,B212)</f>
        <v>0.953</v>
      </c>
      <c r="E212" s="5">
        <f>f_dq_discountratio(A212,B212)</f>
        <v>5.35152151101785</v>
      </c>
      <c r="F212" s="6">
        <f t="shared" si="4"/>
        <v>65.5</v>
      </c>
      <c r="G212" s="5">
        <f>f_anal_disratiodevi(A212,B390,B212)</f>
        <v>-0.913051149489156</v>
      </c>
    </row>
    <row r="213" spans="1:7">
      <c r="A213" s="3" t="s">
        <v>7</v>
      </c>
      <c r="B213" s="4">
        <v>43341</v>
      </c>
      <c r="C213" s="5">
        <f>f_dq_close(A213,B213,1)</f>
        <v>1.03</v>
      </c>
      <c r="D213" s="5">
        <f>f_nav_unit(A213,B213)</f>
        <v>0.983</v>
      </c>
      <c r="E213" s="5">
        <f>f_dq_discountratio(A213,B213)</f>
        <v>4.78128179043744</v>
      </c>
      <c r="F213" s="6">
        <f t="shared" si="4"/>
        <v>63</v>
      </c>
      <c r="G213" s="5">
        <f>f_anal_disratiodevi(A213,B391,B213)</f>
        <v>-0.988395156629355</v>
      </c>
    </row>
    <row r="214" spans="1:7">
      <c r="A214" s="3" t="s">
        <v>7</v>
      </c>
      <c r="B214" s="4">
        <v>43340</v>
      </c>
      <c r="C214" s="5">
        <f>f_dq_close(A214,B214,1)</f>
        <v>1.046</v>
      </c>
      <c r="D214" s="5">
        <f>f_nav_unit(A214,B214)</f>
        <v>0.999</v>
      </c>
      <c r="E214" s="5">
        <f>f_dq_discountratio(A214,B214)</f>
        <v>4.7047047047047</v>
      </c>
      <c r="F214" s="6">
        <f t="shared" si="4"/>
        <v>62.5</v>
      </c>
      <c r="G214" s="5">
        <f>f_anal_disratiodevi(A214,B392,B214)</f>
        <v>-1.00729546390225</v>
      </c>
    </row>
    <row r="215" spans="1:7">
      <c r="A215" s="3" t="s">
        <v>7</v>
      </c>
      <c r="B215" s="4">
        <v>43339</v>
      </c>
      <c r="C215" s="5">
        <f>f_dq_close(A215,B215,1)</f>
        <v>1.051</v>
      </c>
      <c r="D215" s="5">
        <f>f_nav_unit(A215,B215)</f>
        <v>1.001</v>
      </c>
      <c r="E215" s="5">
        <f>f_dq_discountratio(A215,B215)</f>
        <v>4.995004995005</v>
      </c>
      <c r="F215" s="6">
        <f t="shared" si="4"/>
        <v>64.2</v>
      </c>
      <c r="G215" s="5">
        <f>f_anal_disratiodevi(A215,B393,B215)</f>
        <v>-0.983384687478535</v>
      </c>
    </row>
    <row r="216" spans="1:7">
      <c r="A216" s="3" t="s">
        <v>7</v>
      </c>
      <c r="B216" s="4">
        <v>43336</v>
      </c>
      <c r="C216" s="5">
        <f>f_dq_close(A216,B216,1)</f>
        <v>0.999</v>
      </c>
      <c r="D216" s="5">
        <f>f_nav_unit(A216,B216)</f>
        <v>0.95</v>
      </c>
      <c r="E216" s="5">
        <f>f_dq_discountratio(A216,B216)</f>
        <v>5.15789473684212</v>
      </c>
      <c r="F216" s="6">
        <f t="shared" si="4"/>
        <v>64.4</v>
      </c>
      <c r="G216" s="5">
        <f>f_anal_disratiodevi(A216,B394,B216)</f>
        <v>-0.971704680080076</v>
      </c>
    </row>
    <row r="217" spans="1:7">
      <c r="A217" s="3" t="s">
        <v>7</v>
      </c>
      <c r="B217" s="4">
        <v>43335</v>
      </c>
      <c r="C217" s="5">
        <f>f_dq_close(A217,B217,1)</f>
        <v>1.006</v>
      </c>
      <c r="D217" s="5">
        <f>f_nav_unit(A217,B217)</f>
        <v>0.956</v>
      </c>
      <c r="E217" s="5">
        <f>f_dq_discountratio(A217,B217)</f>
        <v>5.23012552301256</v>
      </c>
      <c r="F217" s="6">
        <f t="shared" si="4"/>
        <v>64.7</v>
      </c>
      <c r="G217" s="5">
        <f>f_anal_disratiodevi(A217,B395,B217)</f>
        <v>-0.970647143658464</v>
      </c>
    </row>
    <row r="218" spans="1:7">
      <c r="A218" s="3" t="s">
        <v>7</v>
      </c>
      <c r="B218" s="4">
        <v>43334</v>
      </c>
      <c r="C218" s="5">
        <f>f_dq_close(A218,B218,1)</f>
        <v>0.982</v>
      </c>
      <c r="D218" s="5">
        <f>f_nav_unit(A218,B218)</f>
        <v>0.936</v>
      </c>
      <c r="E218" s="5">
        <f>f_dq_discountratio(A218,B218)</f>
        <v>4.9145299145299</v>
      </c>
      <c r="F218" s="6">
        <f t="shared" si="4"/>
        <v>63.7</v>
      </c>
      <c r="G218" s="5">
        <f>f_anal_disratiodevi(A218,B396,B218)</f>
        <v>-1.01597917875439</v>
      </c>
    </row>
    <row r="219" spans="1:7">
      <c r="A219" s="3" t="s">
        <v>7</v>
      </c>
      <c r="B219" s="4">
        <v>43333</v>
      </c>
      <c r="C219" s="5">
        <f>f_dq_close(A219,B219,1)</f>
        <v>1.009</v>
      </c>
      <c r="D219" s="5">
        <f>f_nav_unit(A219,B219)</f>
        <v>0.958</v>
      </c>
      <c r="E219" s="5">
        <f>f_dq_discountratio(A219,B219)</f>
        <v>5.32359081419624</v>
      </c>
      <c r="F219" s="6">
        <f t="shared" si="4"/>
        <v>65.1</v>
      </c>
      <c r="G219" s="5">
        <f>f_anal_disratiodevi(A219,B397,B219)</f>
        <v>-0.975407893511375</v>
      </c>
    </row>
    <row r="220" spans="1:7">
      <c r="A220" s="3" t="s">
        <v>7</v>
      </c>
      <c r="B220" s="4">
        <v>43332</v>
      </c>
      <c r="C220" s="5">
        <f>f_dq_close(A220,B220,1)</f>
        <v>1.001</v>
      </c>
      <c r="D220" s="5">
        <f>f_nav_unit(A220,B220)</f>
        <v>0.932</v>
      </c>
      <c r="E220" s="5">
        <f>f_dq_discountratio(A220,B220)</f>
        <v>7.40343347639483</v>
      </c>
      <c r="F220" s="6">
        <f t="shared" si="4"/>
        <v>73.5</v>
      </c>
      <c r="G220" s="5">
        <f>f_anal_disratiodevi(A220,B398,B220)</f>
        <v>-0.73497828810353</v>
      </c>
    </row>
    <row r="221" spans="1:7">
      <c r="A221" s="3" t="s">
        <v>7</v>
      </c>
      <c r="B221" s="4">
        <v>43329</v>
      </c>
      <c r="C221" s="5">
        <f>f_dq_close(A221,B221,1)</f>
        <v>0.997</v>
      </c>
      <c r="D221" s="5">
        <f>f_nav_unit(A221,B221)</f>
        <v>0.931</v>
      </c>
      <c r="E221" s="5">
        <f>f_dq_discountratio(A221,B221)</f>
        <v>7.08915145005371</v>
      </c>
      <c r="F221" s="6">
        <f t="shared" si="4"/>
        <v>72.3</v>
      </c>
      <c r="G221" s="5">
        <f>f_anal_disratiodevi(A221,B399,B221)</f>
        <v>-0.777996798196964</v>
      </c>
    </row>
    <row r="222" spans="1:7">
      <c r="A222" s="3" t="s">
        <v>7</v>
      </c>
      <c r="B222" s="4">
        <v>43328</v>
      </c>
      <c r="C222" s="5">
        <f>f_dq_close(A222,B222,1)</f>
        <v>1.021</v>
      </c>
      <c r="D222" s="5">
        <f>f_nav_unit(A222,B222)</f>
        <v>0.969</v>
      </c>
      <c r="E222" s="5">
        <f>f_dq_discountratio(A222,B222)</f>
        <v>5.36635706914343</v>
      </c>
      <c r="F222" s="6">
        <f t="shared" si="4"/>
        <v>65.7</v>
      </c>
      <c r="G222" s="5">
        <f>f_anal_disratiodevi(A222,B400,B222)</f>
        <v>-0.986987146179214</v>
      </c>
    </row>
    <row r="223" spans="1:7">
      <c r="A223" s="3" t="s">
        <v>7</v>
      </c>
      <c r="B223" s="4">
        <v>43327</v>
      </c>
      <c r="C223" s="5">
        <f>f_dq_close(A223,B223,1)</f>
        <v>1.035</v>
      </c>
      <c r="D223" s="5">
        <f>f_nav_unit(A223,B223)</f>
        <v>0.987</v>
      </c>
      <c r="E223" s="5">
        <f>f_dq_discountratio(A223,B223)</f>
        <v>4.86322188449848</v>
      </c>
      <c r="F223" s="6">
        <f t="shared" si="4"/>
        <v>63.3</v>
      </c>
      <c r="G223" s="5">
        <f>f_anal_disratiodevi(A223,B401,B223)</f>
        <v>-1.05163842533661</v>
      </c>
    </row>
    <row r="224" spans="1:7">
      <c r="A224" s="3" t="s">
        <v>7</v>
      </c>
      <c r="B224" s="4">
        <v>43326</v>
      </c>
      <c r="C224" s="5">
        <f>f_dq_close(A224,B224,1)</f>
        <v>1.087</v>
      </c>
      <c r="D224" s="5">
        <f>f_nav_unit(A224,B224)</f>
        <v>1.045</v>
      </c>
      <c r="E224" s="5">
        <f>f_dq_discountratio(A224,B224)</f>
        <v>4.01913875598086</v>
      </c>
      <c r="F224" s="6">
        <f t="shared" si="4"/>
        <v>59.7</v>
      </c>
      <c r="G224" s="5">
        <f>f_anal_disratiodevi(A224,B402,B224)</f>
        <v>-1.15466484783342</v>
      </c>
    </row>
    <row r="225" spans="1:7">
      <c r="A225" s="3" t="s">
        <v>7</v>
      </c>
      <c r="B225" s="4">
        <v>43325</v>
      </c>
      <c r="C225" s="5">
        <f>f_dq_close(A225,B225,1)</f>
        <v>1.102</v>
      </c>
      <c r="D225" s="5">
        <f>f_nav_unit(A225,B225)</f>
        <v>1.061</v>
      </c>
      <c r="E225" s="5">
        <f>f_dq_discountratio(A225,B225)</f>
        <v>3.86427898209238</v>
      </c>
      <c r="F225" s="6">
        <f t="shared" si="4"/>
        <v>58.7</v>
      </c>
      <c r="G225" s="5">
        <f>f_anal_disratiodevi(A225,B403,B225)</f>
        <v>-1.17615388994753</v>
      </c>
    </row>
    <row r="226" spans="1:7">
      <c r="A226" s="3" t="s">
        <v>7</v>
      </c>
      <c r="B226" s="4">
        <v>43322</v>
      </c>
      <c r="C226" s="5">
        <f>f_dq_close(A226,B226,1)</f>
        <v>1.071</v>
      </c>
      <c r="D226" s="5">
        <f>f_nav_unit(A226,B226)</f>
        <v>1.038</v>
      </c>
      <c r="E226" s="5">
        <f>f_dq_discountratio(A226,B226)</f>
        <v>3.17919075144508</v>
      </c>
      <c r="F226" s="6">
        <f t="shared" si="4"/>
        <v>55.5</v>
      </c>
      <c r="G226" s="5">
        <f>f_anal_disratiodevi(A226,B404,B226)</f>
        <v>-1.25972135821128</v>
      </c>
    </row>
    <row r="227" spans="1:7">
      <c r="A227" s="3" t="s">
        <v>7</v>
      </c>
      <c r="B227" s="4">
        <v>43321</v>
      </c>
      <c r="C227" s="5">
        <f>f_dq_close(A227,B227,1)</f>
        <v>1.056</v>
      </c>
      <c r="D227" s="5">
        <f>f_nav_unit(A227,B227)</f>
        <v>1.02</v>
      </c>
      <c r="E227" s="5">
        <f>f_dq_discountratio(A227,B227)</f>
        <v>3.52941176470589</v>
      </c>
      <c r="F227" s="6">
        <f t="shared" si="4"/>
        <v>57.1</v>
      </c>
      <c r="G227" s="5">
        <f>f_anal_disratiodevi(A227,B405,B227)</f>
        <v>-1.22116187942948</v>
      </c>
    </row>
    <row r="228" spans="1:7">
      <c r="A228" s="3" t="s">
        <v>7</v>
      </c>
      <c r="B228" s="4">
        <v>43320</v>
      </c>
      <c r="C228" s="5">
        <f>f_dq_close(A228,B228,1)</f>
        <v>0.277</v>
      </c>
      <c r="D228" s="5">
        <f>f_nav_unit(A228,B228)</f>
        <v>0.96</v>
      </c>
      <c r="E228" s="5">
        <f>f_dq_discountratio(A228,B228)</f>
        <v>0</v>
      </c>
      <c r="F228" s="6">
        <f t="shared" si="4"/>
        <v>32.5</v>
      </c>
      <c r="G228" s="5">
        <f>f_anal_disratiodevi(A228,B406,B228)</f>
        <v>-1.64655507359618</v>
      </c>
    </row>
    <row r="229" spans="1:7">
      <c r="A229" s="3" t="s">
        <v>7</v>
      </c>
      <c r="B229" s="4">
        <v>43319</v>
      </c>
      <c r="C229" s="5">
        <f>f_dq_close(A229,B229,1)</f>
        <v>0.277</v>
      </c>
      <c r="D229" s="5">
        <f>f_nav_unit(A229,B229)</f>
        <v>1</v>
      </c>
      <c r="E229" s="5">
        <f>f_dq_discountratio(A229,B229)</f>
        <v>-72.3</v>
      </c>
      <c r="F229" s="6">
        <f t="shared" si="4"/>
        <v>0</v>
      </c>
      <c r="G229" s="5">
        <f>f_anal_disratiodevi(A229,B407,B229)</f>
        <v>-10.346878138397</v>
      </c>
    </row>
    <row r="230" spans="1:7">
      <c r="A230" s="3" t="s">
        <v>7</v>
      </c>
      <c r="B230" s="4">
        <v>43318</v>
      </c>
      <c r="C230" s="5">
        <f>f_dq_close(A230,B230,1)</f>
        <v>0.275</v>
      </c>
      <c r="D230" s="5">
        <f>f_nav_unit(A230,B230)</f>
        <v>0.236</v>
      </c>
      <c r="E230" s="5">
        <f>f_dq_discountratio(A230,B230)</f>
        <v>16.5254237288136</v>
      </c>
      <c r="F230" s="6">
        <f t="shared" si="4"/>
        <v>90.8</v>
      </c>
      <c r="G230" s="5">
        <f>f_anal_disratiodevi(A230,B408,B230)</f>
        <v>0.446467098880314</v>
      </c>
    </row>
    <row r="231" spans="1:7">
      <c r="A231" s="3" t="s">
        <v>7</v>
      </c>
      <c r="B231" s="4">
        <v>43315</v>
      </c>
      <c r="C231" s="5">
        <f>f_dq_close(A231,B231,1)</f>
        <v>0.305</v>
      </c>
      <c r="D231" s="5">
        <f>f_nav_unit(A231,B231)</f>
        <v>0.269</v>
      </c>
      <c r="E231" s="5">
        <f>f_dq_discountratio(A231,B231)</f>
        <v>13.3828996282528</v>
      </c>
      <c r="F231" s="6">
        <f t="shared" si="4"/>
        <v>85</v>
      </c>
      <c r="G231" s="5">
        <f>f_anal_disratiodevi(A231,B409,B231)</f>
        <v>-0.131802163224437</v>
      </c>
    </row>
    <row r="232" spans="1:7">
      <c r="A232" s="3" t="s">
        <v>7</v>
      </c>
      <c r="B232" s="4">
        <v>43314</v>
      </c>
      <c r="C232" s="5">
        <f>f_dq_close(A232,B232,1)</f>
        <v>0.339</v>
      </c>
      <c r="D232" s="5">
        <f>f_nav_unit(A232,B232)</f>
        <v>0.291</v>
      </c>
      <c r="E232" s="5">
        <f>f_dq_discountratio(A232,B232)</f>
        <v>16.4948453608248</v>
      </c>
      <c r="F232" s="6">
        <f t="shared" si="4"/>
        <v>90.7</v>
      </c>
      <c r="G232" s="5">
        <f>f_anal_disratiodevi(A232,B410,B232)</f>
        <v>0.455029216636599</v>
      </c>
    </row>
    <row r="233" spans="1:7">
      <c r="A233" s="3" t="s">
        <v>7</v>
      </c>
      <c r="B233" s="4">
        <v>43313</v>
      </c>
      <c r="C233" s="5">
        <f>f_dq_close(A233,B233,1)</f>
        <v>0.366</v>
      </c>
      <c r="D233" s="5">
        <f>f_nav_unit(A233,B233)</f>
        <v>0.317</v>
      </c>
      <c r="E233" s="5">
        <f>f_dq_discountratio(A233,B233)</f>
        <v>15.4574132492113</v>
      </c>
      <c r="F233" s="6">
        <f t="shared" si="4"/>
        <v>88.4</v>
      </c>
      <c r="G233" s="5">
        <f>f_anal_disratiodevi(A233,B411,B233)</f>
        <v>0.273179643997322</v>
      </c>
    </row>
    <row r="234" spans="1:7">
      <c r="A234" s="3" t="s">
        <v>7</v>
      </c>
      <c r="B234" s="4">
        <v>43312</v>
      </c>
      <c r="C234" s="5">
        <f>f_dq_close(A234,B234,1)</f>
        <v>0.392</v>
      </c>
      <c r="D234" s="5">
        <f>f_nav_unit(A234,B234)</f>
        <v>0.333</v>
      </c>
      <c r="E234" s="5">
        <f>f_dq_discountratio(A234,B234)</f>
        <v>17.7177177177177</v>
      </c>
      <c r="F234" s="6">
        <f t="shared" si="4"/>
        <v>92.3</v>
      </c>
      <c r="G234" s="5">
        <f>f_anal_disratiodevi(A234,B412,B234)</f>
        <v>0.693726844194577</v>
      </c>
    </row>
    <row r="235" spans="1:7">
      <c r="A235" s="3" t="s">
        <v>7</v>
      </c>
      <c r="B235" s="4">
        <v>43311</v>
      </c>
      <c r="C235" s="5">
        <f>f_dq_close(A235,B235,1)</f>
        <v>0.39</v>
      </c>
      <c r="D235" s="5">
        <f>f_nav_unit(A235,B235)</f>
        <v>0.331</v>
      </c>
      <c r="E235" s="5">
        <f>f_dq_discountratio(A235,B235)</f>
        <v>17.8247734138973</v>
      </c>
      <c r="F235" s="6">
        <f t="shared" si="4"/>
        <v>92.4</v>
      </c>
      <c r="G235" s="5">
        <f>f_anal_disratiodevi(A235,B413,B235)</f>
        <v>0.721871404192314</v>
      </c>
    </row>
    <row r="236" spans="1:7">
      <c r="A236" s="3" t="s">
        <v>7</v>
      </c>
      <c r="B236" s="4">
        <v>43308</v>
      </c>
      <c r="C236" s="5">
        <f>f_dq_close(A236,B236,1)</f>
        <v>0.418</v>
      </c>
      <c r="D236" s="5">
        <f>f_nav_unit(A236,B236)</f>
        <v>0.36</v>
      </c>
      <c r="E236" s="5">
        <f>f_dq_discountratio(A236,B236)</f>
        <v>16.1111111111111</v>
      </c>
      <c r="F236" s="6">
        <f t="shared" si="4"/>
        <v>90</v>
      </c>
      <c r="G236" s="5">
        <f>f_anal_disratiodevi(A236,B414,B236)</f>
        <v>0.421980524863669</v>
      </c>
    </row>
    <row r="237" spans="1:7">
      <c r="A237" s="3" t="s">
        <v>7</v>
      </c>
      <c r="B237" s="4">
        <v>43307</v>
      </c>
      <c r="C237" s="5">
        <f>f_dq_close(A237,B237,1)</f>
        <v>0.427</v>
      </c>
      <c r="D237" s="5">
        <f>f_nav_unit(A237,B237)</f>
        <v>0.368</v>
      </c>
      <c r="E237" s="5">
        <f>f_dq_discountratio(A237,B237)</f>
        <v>16.0326086956522</v>
      </c>
      <c r="F237" s="6">
        <f t="shared" si="4"/>
        <v>89.4</v>
      </c>
      <c r="G237" s="5">
        <f>f_anal_disratiodevi(A237,B415,B237)</f>
        <v>0.416167016519269</v>
      </c>
    </row>
    <row r="238" spans="1:7">
      <c r="A238" s="3" t="s">
        <v>7</v>
      </c>
      <c r="B238" s="4">
        <v>43306</v>
      </c>
      <c r="C238" s="5">
        <f>f_dq_close(A238,B238,1)</f>
        <v>0.439</v>
      </c>
      <c r="D238" s="5">
        <f>f_nav_unit(A238,B238)</f>
        <v>0.39</v>
      </c>
      <c r="E238" s="5">
        <f>f_dq_discountratio(A238,B238)</f>
        <v>12.5641025641026</v>
      </c>
      <c r="F238" s="6">
        <f t="shared" si="4"/>
        <v>83.9</v>
      </c>
      <c r="G238" s="5">
        <f>f_anal_disratiodevi(A238,B416,B238)</f>
        <v>-0.19246080999131</v>
      </c>
    </row>
    <row r="239" spans="1:7">
      <c r="A239" s="3" t="s">
        <v>7</v>
      </c>
      <c r="B239" s="4">
        <v>43305</v>
      </c>
      <c r="C239" s="5">
        <f>f_dq_close(A239,B239,1)</f>
        <v>0.442</v>
      </c>
      <c r="D239" s="5">
        <f>f_nav_unit(A239,B239)</f>
        <v>0.384</v>
      </c>
      <c r="E239" s="5">
        <f>f_dq_discountratio(A239,B239)</f>
        <v>15.1041666666667</v>
      </c>
      <c r="F239" s="6">
        <f t="shared" si="4"/>
        <v>88.3</v>
      </c>
      <c r="G239" s="5">
        <f>f_anal_disratiodevi(A239,B417,B239)</f>
        <v>0.266010008219064</v>
      </c>
    </row>
    <row r="240" spans="1:7">
      <c r="A240" s="3" t="s">
        <v>7</v>
      </c>
      <c r="B240" s="4">
        <v>43304</v>
      </c>
      <c r="C240" s="5">
        <f>f_dq_close(A240,B240,1)</f>
        <v>0.434</v>
      </c>
      <c r="D240" s="5">
        <f>f_nav_unit(A240,B240)</f>
        <v>0.374</v>
      </c>
      <c r="E240" s="5">
        <f>f_dq_discountratio(A240,B240)</f>
        <v>16.0427807486631</v>
      </c>
      <c r="F240" s="6">
        <f t="shared" si="4"/>
        <v>89.6</v>
      </c>
      <c r="G240" s="5">
        <f>f_anal_disratiodevi(A240,B418,B240)</f>
        <v>0.439163958486712</v>
      </c>
    </row>
    <row r="241" spans="1:7">
      <c r="A241" s="3" t="s">
        <v>7</v>
      </c>
      <c r="B241" s="4">
        <v>43301</v>
      </c>
      <c r="C241" s="5">
        <f>f_dq_close(A241,B241,1)</f>
        <v>0.428</v>
      </c>
      <c r="D241" s="5">
        <f>f_nav_unit(A241,B241)</f>
        <v>0.373</v>
      </c>
      <c r="E241" s="5">
        <f>f_dq_discountratio(A241,B241)</f>
        <v>14.7453083109919</v>
      </c>
      <c r="F241" s="6">
        <f t="shared" si="4"/>
        <v>87.5</v>
      </c>
      <c r="G241" s="5">
        <f>f_anal_disratiodevi(A241,B419,B241)</f>
        <v>0.22120142539837</v>
      </c>
    </row>
    <row r="242" spans="1:7">
      <c r="A242" s="3" t="s">
        <v>7</v>
      </c>
      <c r="B242" s="4">
        <v>43300</v>
      </c>
      <c r="C242" s="5">
        <f>f_dq_close(A242,B242,1)</f>
        <v>0.409</v>
      </c>
      <c r="D242" s="5">
        <f>f_nav_unit(A242,B242)</f>
        <v>0.357</v>
      </c>
      <c r="E242" s="5">
        <f>f_dq_discountratio(A242,B242)</f>
        <v>14.5658263305322</v>
      </c>
      <c r="F242" s="6">
        <f t="shared" si="4"/>
        <v>87.3</v>
      </c>
      <c r="G242" s="5">
        <f>f_anal_disratiodevi(A242,B420,B242)</f>
        <v>0.199790619625701</v>
      </c>
    </row>
    <row r="243" spans="1:7">
      <c r="A243" s="3" t="s">
        <v>7</v>
      </c>
      <c r="B243" s="4">
        <v>43299</v>
      </c>
      <c r="C243" s="5">
        <f>f_dq_close(A243,B243,1)</f>
        <v>0.417</v>
      </c>
      <c r="D243" s="5">
        <f>f_nav_unit(A243,B243)</f>
        <v>0.371</v>
      </c>
      <c r="E243" s="5">
        <f>f_dq_discountratio(A243,B243)</f>
        <v>12.3989218328841</v>
      </c>
      <c r="F243" s="6">
        <f t="shared" si="4"/>
        <v>83.5</v>
      </c>
      <c r="G243" s="5">
        <f>f_anal_disratiodevi(A243,B421,B243)</f>
        <v>-0.160511184878045</v>
      </c>
    </row>
    <row r="244" spans="1:7">
      <c r="A244" s="3" t="s">
        <v>7</v>
      </c>
      <c r="B244" s="4">
        <v>43298</v>
      </c>
      <c r="C244" s="5">
        <f>f_dq_close(A244,B244,1)</f>
        <v>0.431</v>
      </c>
      <c r="D244" s="5">
        <f>f_nav_unit(A244,B244)</f>
        <v>0.381</v>
      </c>
      <c r="E244" s="5">
        <f>f_dq_discountratio(A244,B244)</f>
        <v>13.1233595800525</v>
      </c>
      <c r="F244" s="6">
        <f t="shared" si="4"/>
        <v>84.5</v>
      </c>
      <c r="G244" s="5">
        <f>f_anal_disratiodevi(A244,B422,B244)</f>
        <v>-0.0261078329771575</v>
      </c>
    </row>
    <row r="245" spans="1:7">
      <c r="A245" s="3" t="s">
        <v>7</v>
      </c>
      <c r="B245" s="4">
        <v>43297</v>
      </c>
      <c r="C245" s="5">
        <f>f_dq_close(A245,B245,1)</f>
        <v>0.424</v>
      </c>
      <c r="D245" s="5">
        <f>f_nav_unit(A245,B245)</f>
        <v>0.379</v>
      </c>
      <c r="E245" s="5">
        <f>f_dq_discountratio(A245,B245)</f>
        <v>11.8733509234828</v>
      </c>
      <c r="F245" s="6">
        <f t="shared" si="4"/>
        <v>82.6</v>
      </c>
      <c r="G245" s="5">
        <f>f_anal_disratiodevi(A245,B423,B245)</f>
        <v>-0.223991508621571</v>
      </c>
    </row>
    <row r="246" spans="1:7">
      <c r="A246" s="3" t="s">
        <v>7</v>
      </c>
      <c r="B246" s="4">
        <v>43294</v>
      </c>
      <c r="C246" s="5">
        <f>f_dq_close(A246,B246,1)</f>
        <v>0.423</v>
      </c>
      <c r="D246" s="5">
        <f>f_nav_unit(A246,B246)</f>
        <v>0.38</v>
      </c>
      <c r="E246" s="5">
        <f>f_dq_discountratio(A246,B246)</f>
        <v>11.3157894736842</v>
      </c>
      <c r="F246" s="6">
        <f t="shared" si="4"/>
        <v>82</v>
      </c>
      <c r="G246" s="5">
        <f>f_anal_disratiodevi(A246,B424,B246)</f>
        <v>-0.304746591018276</v>
      </c>
    </row>
    <row r="247" spans="1:7">
      <c r="A247" s="3" t="s">
        <v>7</v>
      </c>
      <c r="B247" s="4">
        <v>43293</v>
      </c>
      <c r="C247" s="5">
        <f>f_dq_close(A247,B247,1)</f>
        <v>0.422</v>
      </c>
      <c r="D247" s="5">
        <f>f_nav_unit(A247,B247)</f>
        <v>0.378</v>
      </c>
      <c r="E247" s="5">
        <f>f_dq_discountratio(A247,B247)</f>
        <v>11.6402116402116</v>
      </c>
      <c r="F247" s="6">
        <f t="shared" si="4"/>
        <v>82.4</v>
      </c>
      <c r="G247" s="5">
        <f>f_anal_disratiodevi(A247,B425,B247)</f>
        <v>-0.240903818478515</v>
      </c>
    </row>
    <row r="248" spans="1:7">
      <c r="A248" s="3" t="s">
        <v>7</v>
      </c>
      <c r="B248" s="4">
        <v>43292</v>
      </c>
      <c r="C248" s="5">
        <f>f_dq_close(A248,B248,1)</f>
        <v>0.384</v>
      </c>
      <c r="D248" s="5">
        <f>f_nav_unit(A248,B248)</f>
        <v>0.336</v>
      </c>
      <c r="E248" s="5">
        <f>f_dq_discountratio(A248,B248)</f>
        <v>14.2857142857143</v>
      </c>
      <c r="F248" s="6">
        <f t="shared" si="4"/>
        <v>86.5</v>
      </c>
      <c r="G248" s="5">
        <f>f_anal_disratiodevi(A248,B426,B248)</f>
        <v>0.199701752550313</v>
      </c>
    </row>
    <row r="249" spans="1:7">
      <c r="A249" s="3" t="s">
        <v>7</v>
      </c>
      <c r="B249" s="4">
        <v>43291</v>
      </c>
      <c r="C249" s="5">
        <f>f_dq_close(A249,B249,1)</f>
        <v>0.413</v>
      </c>
      <c r="D249" s="5">
        <f>f_nav_unit(A249,B249)</f>
        <v>0.36</v>
      </c>
      <c r="E249" s="5">
        <f>f_dq_discountratio(A249,B249)</f>
        <v>14.7222222222222</v>
      </c>
      <c r="F249" s="6">
        <f t="shared" si="4"/>
        <v>87.5</v>
      </c>
      <c r="G249" s="5">
        <f>f_anal_disratiodevi(A249,B427,B249)</f>
        <v>0.278797948169909</v>
      </c>
    </row>
    <row r="250" spans="1:7">
      <c r="A250" s="3" t="s">
        <v>7</v>
      </c>
      <c r="B250" s="4">
        <v>43290</v>
      </c>
      <c r="C250" s="5">
        <f>f_dq_close(A250,B250,1)</f>
        <v>0.413</v>
      </c>
      <c r="D250" s="5">
        <f>f_nav_unit(A250,B250)</f>
        <v>0.35</v>
      </c>
      <c r="E250" s="5">
        <f>f_dq_discountratio(A250,B250)</f>
        <v>18</v>
      </c>
      <c r="F250" s="6">
        <f t="shared" si="4"/>
        <v>92.8</v>
      </c>
      <c r="G250" s="5">
        <f>f_anal_disratiodevi(A250,B428,B250)</f>
        <v>0.813526700562857</v>
      </c>
    </row>
    <row r="251" spans="1:7">
      <c r="A251" s="3" t="s">
        <v>7</v>
      </c>
      <c r="B251" s="4">
        <v>43287</v>
      </c>
      <c r="C251" s="5">
        <f>f_dq_close(A251,B251,1)</f>
        <v>0.402</v>
      </c>
      <c r="D251" s="5">
        <f>f_nav_unit(A251,B251)</f>
        <v>0.321</v>
      </c>
      <c r="E251" s="5">
        <f>f_dq_discountratio(A251,B251)</f>
        <v>25.2336448598131</v>
      </c>
      <c r="F251" s="6">
        <f t="shared" si="4"/>
        <v>96.3</v>
      </c>
      <c r="G251" s="5">
        <f>f_anal_disratiodevi(A251,B429,B251)</f>
        <v>1.97718616491068</v>
      </c>
    </row>
    <row r="252" spans="1:7">
      <c r="A252" s="3" t="s">
        <v>7</v>
      </c>
      <c r="B252" s="4">
        <v>43286</v>
      </c>
      <c r="C252" s="5">
        <f>f_dq_close(A252,B252,1)</f>
        <v>0.386</v>
      </c>
      <c r="D252" s="5">
        <f>f_nav_unit(A252,B252)</f>
        <v>0.313</v>
      </c>
      <c r="E252" s="5">
        <f>f_dq_discountratio(A252,B252)</f>
        <v>23.3226837060703</v>
      </c>
      <c r="F252" s="6">
        <f t="shared" si="4"/>
        <v>95.4</v>
      </c>
      <c r="G252" s="5">
        <f>f_anal_disratiodevi(A252,B430,B252)</f>
        <v>1.6982037121099</v>
      </c>
    </row>
    <row r="253" spans="1:7">
      <c r="A253" s="3" t="s">
        <v>7</v>
      </c>
      <c r="B253" s="4">
        <v>43285</v>
      </c>
      <c r="C253" s="5">
        <f>f_dq_close(A253,B253,1)</f>
        <v>0.397</v>
      </c>
      <c r="D253" s="5">
        <f>f_nav_unit(A253,B253)</f>
        <v>0.339</v>
      </c>
      <c r="E253" s="5">
        <f>f_dq_discountratio(A253,B253)</f>
        <v>17.1091445427729</v>
      </c>
      <c r="F253" s="6">
        <f t="shared" si="4"/>
        <v>91.4</v>
      </c>
      <c r="G253" s="5">
        <f>f_anal_disratiodevi(A253,B431,B253)</f>
        <v>0.722383537372486</v>
      </c>
    </row>
    <row r="254" spans="1:7">
      <c r="A254" s="3" t="s">
        <v>7</v>
      </c>
      <c r="B254" s="4">
        <v>43284</v>
      </c>
      <c r="C254" s="5">
        <f>f_dq_close(A254,B254,1)</f>
        <v>0.438</v>
      </c>
      <c r="D254" s="5">
        <f>f_nav_unit(A254,B254)</f>
        <v>0.371</v>
      </c>
      <c r="E254" s="5">
        <f>f_dq_discountratio(A254,B254)</f>
        <v>18.0592991913747</v>
      </c>
      <c r="F254" s="6">
        <f t="shared" si="4"/>
        <v>92.9</v>
      </c>
      <c r="G254" s="5">
        <f>f_anal_disratiodevi(A254,B432,B254)</f>
        <v>0.883046998204872</v>
      </c>
    </row>
    <row r="255" spans="1:7">
      <c r="A255" s="3" t="s">
        <v>7</v>
      </c>
      <c r="B255" s="4">
        <v>43283</v>
      </c>
      <c r="C255" s="5">
        <f>f_dq_close(A255,B255,1)</f>
        <v>0.413</v>
      </c>
      <c r="D255" s="5">
        <f>f_nav_unit(A255,B255)</f>
        <v>0.355</v>
      </c>
      <c r="E255" s="5">
        <f>f_dq_discountratio(A255,B255)</f>
        <v>16.3380281690141</v>
      </c>
      <c r="F255" s="6">
        <f t="shared" si="4"/>
        <v>90.3</v>
      </c>
      <c r="G255" s="5">
        <f>f_anal_disratiodevi(A255,B433,B255)</f>
        <v>0.619057600244669</v>
      </c>
    </row>
    <row r="256" spans="1:7">
      <c r="A256" s="3" t="s">
        <v>7</v>
      </c>
      <c r="B256" s="4">
        <v>43280</v>
      </c>
      <c r="C256" s="5">
        <f>f_dq_close(A256,B256,1)</f>
        <v>0.413</v>
      </c>
      <c r="D256" s="5">
        <f>f_nav_unit(A256,B256)</f>
        <v>0.372</v>
      </c>
      <c r="E256" s="5">
        <f>f_dq_discountratio(A256,B256)</f>
        <v>11.0215053763441</v>
      </c>
      <c r="F256" s="6">
        <f t="shared" si="4"/>
        <v>81.7</v>
      </c>
      <c r="G256" s="5">
        <f>f_anal_disratiodevi(A256,B434,B256)</f>
        <v>-0.21196110998834</v>
      </c>
    </row>
    <row r="257" spans="1:7">
      <c r="A257" s="3" t="s">
        <v>7</v>
      </c>
      <c r="B257" s="4">
        <v>43279</v>
      </c>
      <c r="C257" s="5">
        <f>f_dq_close(A257,B257,1)</f>
        <v>0.375</v>
      </c>
      <c r="D257" s="5">
        <f>f_nav_unit(A257,B257)</f>
        <v>0.322</v>
      </c>
      <c r="E257" s="5">
        <f>f_dq_discountratio(A257,B257)</f>
        <v>16.4596273291925</v>
      </c>
      <c r="F257" s="6">
        <f t="shared" si="4"/>
        <v>90.6</v>
      </c>
      <c r="G257" s="5">
        <f>f_anal_disratiodevi(A257,B435,B257)</f>
        <v>0.650079451488122</v>
      </c>
    </row>
    <row r="258" spans="1:7">
      <c r="A258" s="3" t="s">
        <v>7</v>
      </c>
      <c r="B258" s="4">
        <v>43278</v>
      </c>
      <c r="C258" s="5">
        <f>f_dq_close(A258,B258,1)</f>
        <v>0.373</v>
      </c>
      <c r="D258" s="5">
        <f>f_nav_unit(A258,B258)</f>
        <v>0.322</v>
      </c>
      <c r="E258" s="5">
        <f>f_dq_discountratio(A258,B258)</f>
        <v>15.8385093167702</v>
      </c>
      <c r="F258" s="6">
        <f t="shared" si="4"/>
        <v>89.1</v>
      </c>
      <c r="G258" s="5">
        <f>f_anal_disratiodevi(A258,B436,B258)</f>
        <v>0.561761593328777</v>
      </c>
    </row>
    <row r="259" spans="1:7">
      <c r="A259" s="3" t="s">
        <v>7</v>
      </c>
      <c r="B259" s="4">
        <v>43277</v>
      </c>
      <c r="C259" s="5">
        <f>f_dq_close(A259,B259,1)</f>
        <v>0.379</v>
      </c>
      <c r="D259" s="5">
        <f>f_nav_unit(A259,B259)</f>
        <v>0.338</v>
      </c>
      <c r="E259" s="5">
        <f>f_dq_discountratio(A259,B259)</f>
        <v>12.1301775147929</v>
      </c>
      <c r="F259" s="6">
        <f t="shared" si="4"/>
        <v>82.8</v>
      </c>
      <c r="G259" s="5">
        <f>f_anal_disratiodevi(A259,B437,B259)</f>
        <v>-0.00643524663342759</v>
      </c>
    </row>
    <row r="260" spans="1:7">
      <c r="A260" s="3" t="s">
        <v>7</v>
      </c>
      <c r="B260" s="4">
        <v>43276</v>
      </c>
      <c r="C260" s="5">
        <f>f_dq_close(A260,B260,1)</f>
        <v>0.35</v>
      </c>
      <c r="D260" s="5">
        <f>f_nav_unit(A260,B260)</f>
        <v>0.316</v>
      </c>
      <c r="E260" s="5">
        <f>f_dq_discountratio(A260,B260)</f>
        <v>10.7594936708861</v>
      </c>
      <c r="F260" s="6">
        <f t="shared" si="4"/>
        <v>80.9</v>
      </c>
      <c r="G260" s="5">
        <f>f_anal_disratiodevi(A260,B438,B260)</f>
        <v>-0.210905444747991</v>
      </c>
    </row>
    <row r="261" spans="1:7">
      <c r="A261" s="3" t="s">
        <v>7</v>
      </c>
      <c r="B261" s="4">
        <v>43273</v>
      </c>
      <c r="C261" s="5">
        <f>f_dq_close(A261,B261,1)</f>
        <v>0.358</v>
      </c>
      <c r="D261" s="5">
        <f>f_nav_unit(A261,B261)</f>
        <v>0.327</v>
      </c>
      <c r="E261" s="5">
        <f>f_dq_discountratio(A261,B261)</f>
        <v>9.480122324159</v>
      </c>
      <c r="F261" s="6">
        <f t="shared" si="4"/>
        <v>78.9</v>
      </c>
      <c r="G261" s="5">
        <f>f_anal_disratiodevi(A261,B439,B261)</f>
        <v>-0.399827326613055</v>
      </c>
    </row>
    <row r="262" spans="1:7">
      <c r="A262" s="3" t="s">
        <v>7</v>
      </c>
      <c r="B262" s="4">
        <v>43272</v>
      </c>
      <c r="C262" s="5">
        <f>f_dq_close(A262,B262,1)</f>
        <v>0.347</v>
      </c>
      <c r="D262" s="5">
        <f>f_nav_unit(A262,B262)</f>
        <v>0.305</v>
      </c>
      <c r="E262" s="5">
        <f>f_dq_discountratio(A262,B262)</f>
        <v>13.7704918032787</v>
      </c>
      <c r="F262" s="6">
        <f t="shared" si="4"/>
        <v>85.8</v>
      </c>
      <c r="G262" s="5">
        <f>f_anal_disratiodevi(A262,B440,B262)</f>
        <v>0.264060400890071</v>
      </c>
    </row>
    <row r="263" spans="1:7">
      <c r="A263" s="3" t="s">
        <v>7</v>
      </c>
      <c r="B263" s="4">
        <v>43271</v>
      </c>
      <c r="C263" s="5">
        <f>f_dq_close(A263,B263,1)</f>
        <v>0.386</v>
      </c>
      <c r="D263" s="5">
        <f>f_nav_unit(A263,B263)</f>
        <v>0.337</v>
      </c>
      <c r="E263" s="5">
        <f>f_dq_discountratio(A263,B263)</f>
        <v>14.540059347181</v>
      </c>
      <c r="F263" s="6">
        <f t="shared" si="4"/>
        <v>87.1</v>
      </c>
      <c r="G263" s="5">
        <f>f_anal_disratiodevi(A263,B441,B263)</f>
        <v>0.388635033529635</v>
      </c>
    </row>
    <row r="264" spans="1:7">
      <c r="A264" s="3" t="s">
        <v>7</v>
      </c>
      <c r="B264" s="4">
        <v>43270</v>
      </c>
      <c r="C264" s="5">
        <f>f_dq_close(A264,B264,1)</f>
        <v>0.428</v>
      </c>
      <c r="D264" s="5">
        <f>f_nav_unit(A264,B264)</f>
        <v>0.323</v>
      </c>
      <c r="E264" s="5">
        <f>f_dq_discountratio(A264,B264)</f>
        <v>32.5077399380805</v>
      </c>
      <c r="F264" s="6">
        <f t="shared" si="4"/>
        <v>97.5</v>
      </c>
      <c r="G264" s="5">
        <f>f_anal_disratiodevi(A264,B442,B264)</f>
        <v>3.12533764091238</v>
      </c>
    </row>
    <row r="265" spans="1:7">
      <c r="A265" s="3" t="s">
        <v>7</v>
      </c>
      <c r="B265" s="4">
        <v>43266</v>
      </c>
      <c r="C265" s="5">
        <f>f_dq_close(A265,B265,1)</f>
        <v>0.476</v>
      </c>
      <c r="D265" s="5">
        <f>f_nav_unit(A265,B265)</f>
        <v>0.4</v>
      </c>
      <c r="E265" s="5">
        <f>f_dq_discountratio(A265,B265)</f>
        <v>19</v>
      </c>
      <c r="F265" s="6">
        <f t="shared" si="4"/>
        <v>93.3</v>
      </c>
      <c r="G265" s="5">
        <f>f_anal_disratiodevi(A265,B443,B265)</f>
        <v>1.12486219858898</v>
      </c>
    </row>
    <row r="266" spans="1:7">
      <c r="A266" s="3" t="s">
        <v>7</v>
      </c>
      <c r="B266" s="4">
        <v>43265</v>
      </c>
      <c r="C266" s="5">
        <f>f_dq_close(A266,B266,1)</f>
        <v>0.492</v>
      </c>
      <c r="D266" s="5">
        <f>f_nav_unit(A266,B266)</f>
        <v>0.424</v>
      </c>
      <c r="E266" s="5">
        <f>f_dq_discountratio(A266,B266)</f>
        <v>16.0377358490566</v>
      </c>
      <c r="F266" s="6">
        <f t="shared" si="4"/>
        <v>89.5</v>
      </c>
      <c r="G266" s="5">
        <f>f_anal_disratiodevi(A266,B444,B266)</f>
        <v>0.676969559920352</v>
      </c>
    </row>
    <row r="267" spans="1:7">
      <c r="A267" s="3" t="s">
        <v>7</v>
      </c>
      <c r="B267" s="4">
        <v>43264</v>
      </c>
      <c r="C267" s="5">
        <f>f_dq_close(A267,B267,1)</f>
        <v>0.49</v>
      </c>
      <c r="D267" s="5">
        <f>f_nav_unit(A267,B267)</f>
        <v>0.434</v>
      </c>
      <c r="E267" s="5">
        <f>f_dq_discountratio(A267,B267)</f>
        <v>12.9032258064516</v>
      </c>
      <c r="F267" s="6">
        <f t="shared" ref="F267:F330" si="5">PERCENTRANK($E$2:$E$1106,E267)*100</f>
        <v>84.2</v>
      </c>
      <c r="G267" s="5">
        <f>f_anal_disratiodevi(A267,B445,B267)</f>
        <v>0.200543661365943</v>
      </c>
    </row>
    <row r="268" spans="1:7">
      <c r="A268" s="3" t="s">
        <v>7</v>
      </c>
      <c r="B268" s="4">
        <v>43263</v>
      </c>
      <c r="C268" s="5">
        <f>f_dq_close(A268,B268,1)</f>
        <v>0.508</v>
      </c>
      <c r="D268" s="5">
        <f>f_nav_unit(A268,B268)</f>
        <v>0.456</v>
      </c>
      <c r="E268" s="5">
        <f>f_dq_discountratio(A268,B268)</f>
        <v>11.4035087719298</v>
      </c>
      <c r="F268" s="6">
        <f t="shared" si="5"/>
        <v>82.1</v>
      </c>
      <c r="G268" s="5">
        <f>f_anal_disratiodevi(A268,B446,B268)</f>
        <v>-0.0224425044602708</v>
      </c>
    </row>
    <row r="269" spans="1:7">
      <c r="A269" s="3" t="s">
        <v>7</v>
      </c>
      <c r="B269" s="4">
        <v>43262</v>
      </c>
      <c r="C269" s="5">
        <f>f_dq_close(A269,B269,1)</f>
        <v>0.492</v>
      </c>
      <c r="D269" s="5">
        <f>f_nav_unit(A269,B269)</f>
        <v>0.436</v>
      </c>
      <c r="E269" s="5">
        <f>f_dq_discountratio(A269,B269)</f>
        <v>12.8440366972477</v>
      </c>
      <c r="F269" s="6">
        <f t="shared" si="5"/>
        <v>84.1</v>
      </c>
      <c r="G269" s="5">
        <f>f_anal_disratiodevi(A269,B447,B269)</f>
        <v>0.205987814495815</v>
      </c>
    </row>
    <row r="270" spans="1:7">
      <c r="A270" s="3" t="s">
        <v>7</v>
      </c>
      <c r="B270" s="4">
        <v>43259</v>
      </c>
      <c r="C270" s="5">
        <f>f_dq_close(A270,B270,1)</f>
        <v>0.502</v>
      </c>
      <c r="D270" s="5">
        <f>f_nav_unit(A270,B270)</f>
        <v>0.455</v>
      </c>
      <c r="E270" s="5">
        <f>f_dq_discountratio(A270,B270)</f>
        <v>10.3296703296703</v>
      </c>
      <c r="F270" s="6">
        <f t="shared" si="5"/>
        <v>80</v>
      </c>
      <c r="G270" s="5">
        <f>f_anal_disratiodevi(A270,B448,B270)</f>
        <v>-0.16897755057289</v>
      </c>
    </row>
    <row r="271" spans="1:7">
      <c r="A271" s="3" t="s">
        <v>7</v>
      </c>
      <c r="B271" s="4">
        <v>43258</v>
      </c>
      <c r="C271" s="5">
        <f>f_dq_close(A271,B271,1)</f>
        <v>0.514</v>
      </c>
      <c r="D271" s="5">
        <f>f_nav_unit(A271,B271)</f>
        <v>0.469</v>
      </c>
      <c r="E271" s="5">
        <f>f_dq_discountratio(A271,B271)</f>
        <v>9.5948827292111</v>
      </c>
      <c r="F271" s="6">
        <f t="shared" si="5"/>
        <v>79.1</v>
      </c>
      <c r="G271" s="5">
        <f>f_anal_disratiodevi(A271,B449,B271)</f>
        <v>-0.273062939168911</v>
      </c>
    </row>
    <row r="272" spans="1:7">
      <c r="A272" s="3" t="s">
        <v>7</v>
      </c>
      <c r="B272" s="4">
        <v>43257</v>
      </c>
      <c r="C272" s="5">
        <f>f_dq_close(A272,B272,1)</f>
        <v>0.517</v>
      </c>
      <c r="D272" s="5">
        <f>f_nav_unit(A272,B272)</f>
        <v>0.479</v>
      </c>
      <c r="E272" s="5">
        <f>f_dq_discountratio(A272,B272)</f>
        <v>7.93319415448852</v>
      </c>
      <c r="F272" s="6">
        <f t="shared" si="5"/>
        <v>75.7</v>
      </c>
      <c r="G272" s="5">
        <f>f_anal_disratiodevi(A272,B450,B272)</f>
        <v>-0.516033225489476</v>
      </c>
    </row>
    <row r="273" spans="1:7">
      <c r="A273" s="3" t="s">
        <v>7</v>
      </c>
      <c r="B273" s="4">
        <v>43256</v>
      </c>
      <c r="C273" s="5">
        <f>f_dq_close(A273,B273,1)</f>
        <v>0.523</v>
      </c>
      <c r="D273" s="5">
        <f>f_nav_unit(A273,B273)</f>
        <v>0.483</v>
      </c>
      <c r="E273" s="5">
        <f>f_dq_discountratio(A273,B273)</f>
        <v>8.28157349896481</v>
      </c>
      <c r="F273" s="6">
        <f t="shared" si="5"/>
        <v>76.4</v>
      </c>
      <c r="G273" s="5">
        <f>f_anal_disratiodevi(A273,B451,B273)</f>
        <v>-0.456908023410944</v>
      </c>
    </row>
    <row r="274" spans="1:7">
      <c r="A274" s="3" t="s">
        <v>7</v>
      </c>
      <c r="B274" s="4">
        <v>43255</v>
      </c>
      <c r="C274" s="5">
        <f>f_dq_close(A274,B274,1)</f>
        <v>0.485</v>
      </c>
      <c r="D274" s="5">
        <f>f_nav_unit(A274,B274)</f>
        <v>0.449</v>
      </c>
      <c r="E274" s="5">
        <f>f_dq_discountratio(A274,B274)</f>
        <v>8.01781737193763</v>
      </c>
      <c r="F274" s="6">
        <f t="shared" si="5"/>
        <v>75.9</v>
      </c>
      <c r="G274" s="5">
        <f>f_anal_disratiodevi(A274,B452,B274)</f>
        <v>-0.490408476481274</v>
      </c>
    </row>
    <row r="275" spans="1:7">
      <c r="A275" s="3" t="s">
        <v>7</v>
      </c>
      <c r="B275" s="4">
        <v>43252</v>
      </c>
      <c r="C275" s="5">
        <f>f_dq_close(A275,B275,1)</f>
        <v>0.48</v>
      </c>
      <c r="D275" s="5">
        <f>f_nav_unit(A275,B275)</f>
        <v>0.453</v>
      </c>
      <c r="E275" s="5">
        <f>f_dq_discountratio(A275,B275)</f>
        <v>5.96026490066224</v>
      </c>
      <c r="F275" s="6">
        <f t="shared" si="5"/>
        <v>68.2</v>
      </c>
      <c r="G275" s="5">
        <f>f_anal_disratiodevi(A275,B453,B275)</f>
        <v>-0.792156043938201</v>
      </c>
    </row>
    <row r="276" spans="1:7">
      <c r="A276" s="3" t="s">
        <v>7</v>
      </c>
      <c r="B276" s="4">
        <v>43251</v>
      </c>
      <c r="C276" s="5">
        <f>f_dq_close(A276,B276,1)</f>
        <v>0.501</v>
      </c>
      <c r="D276" s="5">
        <f>f_nav_unit(A276,B276)</f>
        <v>0.48</v>
      </c>
      <c r="E276" s="5">
        <f>f_dq_discountratio(A276,B276)</f>
        <v>4.375</v>
      </c>
      <c r="F276" s="6">
        <f t="shared" si="5"/>
        <v>61.4</v>
      </c>
      <c r="G276" s="5">
        <f>f_anal_disratiodevi(A276,B454,B276)</f>
        <v>-1.02763061091601</v>
      </c>
    </row>
    <row r="277" spans="1:7">
      <c r="A277" s="3" t="s">
        <v>7</v>
      </c>
      <c r="B277" s="4">
        <v>43250</v>
      </c>
      <c r="C277" s="5">
        <f>f_dq_close(A277,B277,1)</f>
        <v>0.489</v>
      </c>
      <c r="D277" s="5">
        <f>f_nav_unit(A277,B277)</f>
        <v>0.464</v>
      </c>
      <c r="E277" s="5">
        <f>f_dq_discountratio(A277,B277)</f>
        <v>5.38793103448274</v>
      </c>
      <c r="F277" s="6">
        <f t="shared" si="5"/>
        <v>65.9</v>
      </c>
      <c r="G277" s="5">
        <f>f_anal_disratiodevi(A277,B455,B277)</f>
        <v>-0.879229971990894</v>
      </c>
    </row>
    <row r="278" spans="1:7">
      <c r="A278" s="3" t="s">
        <v>7</v>
      </c>
      <c r="B278" s="4">
        <v>43249</v>
      </c>
      <c r="C278" s="5">
        <f>f_dq_close(A278,B278,1)</f>
        <v>0.542</v>
      </c>
      <c r="D278" s="5">
        <f>f_nav_unit(A278,B278)</f>
        <v>0.504</v>
      </c>
      <c r="E278" s="5">
        <f>f_dq_discountratio(A278,B278)</f>
        <v>7.53968253968256</v>
      </c>
      <c r="F278" s="6">
        <f t="shared" si="5"/>
        <v>74.1</v>
      </c>
      <c r="G278" s="5">
        <f>f_anal_disratiodevi(A278,B456,B278)</f>
        <v>-0.558512564124696</v>
      </c>
    </row>
    <row r="279" spans="1:7">
      <c r="A279" s="3" t="s">
        <v>7</v>
      </c>
      <c r="B279" s="4">
        <v>43248</v>
      </c>
      <c r="C279" s="5">
        <f>f_dq_close(A279,B279,1)</f>
        <v>0.557</v>
      </c>
      <c r="D279" s="5">
        <f>f_nav_unit(A279,B279)</f>
        <v>0.522</v>
      </c>
      <c r="E279" s="5">
        <f>f_dq_discountratio(A279,B279)</f>
        <v>6.70498084291189</v>
      </c>
      <c r="F279" s="6">
        <f t="shared" si="5"/>
        <v>71.1</v>
      </c>
      <c r="G279" s="5">
        <f>f_anal_disratiodevi(A279,B457,B279)</f>
        <v>-0.681011848189603</v>
      </c>
    </row>
    <row r="280" spans="1:7">
      <c r="A280" s="3" t="s">
        <v>7</v>
      </c>
      <c r="B280" s="4">
        <v>43245</v>
      </c>
      <c r="C280" s="5">
        <f>f_dq_close(A280,B280,1)</f>
        <v>0.558</v>
      </c>
      <c r="D280" s="5">
        <f>f_nav_unit(A280,B280)</f>
        <v>0.528</v>
      </c>
      <c r="E280" s="5">
        <f>f_dq_discountratio(A280,B280)</f>
        <v>5.68181818181819</v>
      </c>
      <c r="F280" s="6">
        <f t="shared" si="5"/>
        <v>66.7</v>
      </c>
      <c r="G280" s="5">
        <f>f_anal_disratiodevi(A280,B458,B280)</f>
        <v>-0.832933143372459</v>
      </c>
    </row>
    <row r="281" spans="1:7">
      <c r="A281" s="3" t="s">
        <v>7</v>
      </c>
      <c r="B281" s="4">
        <v>43244</v>
      </c>
      <c r="C281" s="5">
        <f>f_dq_close(A281,B281,1)</f>
        <v>0.577</v>
      </c>
      <c r="D281" s="5">
        <f>f_nav_unit(A281,B281)</f>
        <v>0.555</v>
      </c>
      <c r="E281" s="5">
        <f>f_dq_discountratio(A281,B281)</f>
        <v>3.96396396396395</v>
      </c>
      <c r="F281" s="6">
        <f t="shared" si="5"/>
        <v>59.2</v>
      </c>
      <c r="G281" s="5">
        <f>f_anal_disratiodevi(A281,B459,B281)</f>
        <v>-1.08872719335132</v>
      </c>
    </row>
    <row r="282" spans="1:7">
      <c r="A282" s="3" t="s">
        <v>7</v>
      </c>
      <c r="B282" s="4">
        <v>43243</v>
      </c>
      <c r="C282" s="5">
        <f>f_dq_close(A282,B282,1)</f>
        <v>0.573</v>
      </c>
      <c r="D282" s="5">
        <f>f_nav_unit(A282,B282)</f>
        <v>0.559</v>
      </c>
      <c r="E282" s="5">
        <f>f_dq_discountratio(A282,B282)</f>
        <v>2.5044722719141</v>
      </c>
      <c r="F282" s="6">
        <f t="shared" si="5"/>
        <v>51</v>
      </c>
      <c r="G282" s="5">
        <f>f_anal_disratiodevi(A282,B460,B282)</f>
        <v>-1.30739188821973</v>
      </c>
    </row>
    <row r="283" spans="1:7">
      <c r="A283" s="3" t="s">
        <v>7</v>
      </c>
      <c r="B283" s="4">
        <v>43242</v>
      </c>
      <c r="C283" s="5">
        <f>f_dq_close(A283,B283,1)</f>
        <v>0.601</v>
      </c>
      <c r="D283" s="5">
        <f>f_nav_unit(A283,B283)</f>
        <v>0.583</v>
      </c>
      <c r="E283" s="5">
        <f>f_dq_discountratio(A283,B283)</f>
        <v>3.08747855917668</v>
      </c>
      <c r="F283" s="6">
        <f t="shared" si="5"/>
        <v>55</v>
      </c>
      <c r="G283" s="5">
        <f>f_anal_disratiodevi(A283,B461,B283)</f>
        <v>-1.22342625836957</v>
      </c>
    </row>
    <row r="284" spans="1:7">
      <c r="A284" s="3" t="s">
        <v>7</v>
      </c>
      <c r="B284" s="4">
        <v>43241</v>
      </c>
      <c r="C284" s="5">
        <f>f_dq_close(A284,B284,1)</f>
        <v>0.625</v>
      </c>
      <c r="D284" s="5">
        <f>f_nav_unit(A284,B284)</f>
        <v>0.573</v>
      </c>
      <c r="E284" s="5">
        <f>f_dq_discountratio(A284,B284)</f>
        <v>9.07504363001745</v>
      </c>
      <c r="F284" s="6">
        <f t="shared" si="5"/>
        <v>78.2</v>
      </c>
      <c r="G284" s="5">
        <f>f_anal_disratiodevi(A284,B462,B284)</f>
        <v>-0.33021233328475</v>
      </c>
    </row>
    <row r="285" spans="1:7">
      <c r="A285" s="3" t="s">
        <v>7</v>
      </c>
      <c r="B285" s="4">
        <v>43238</v>
      </c>
      <c r="C285" s="5">
        <f>f_dq_close(A285,B285,1)</f>
        <v>0.615</v>
      </c>
      <c r="D285" s="5">
        <f>f_nav_unit(A285,B285)</f>
        <v>0.553</v>
      </c>
      <c r="E285" s="5">
        <f>f_dq_discountratio(A285,B285)</f>
        <v>11.2115732368897</v>
      </c>
      <c r="F285" s="6">
        <f t="shared" si="5"/>
        <v>81.9</v>
      </c>
      <c r="G285" s="5">
        <f>f_anal_disratiodevi(A285,B463,B285)</f>
        <v>-0.00598435817091196</v>
      </c>
    </row>
    <row r="286" spans="1:7">
      <c r="A286" s="3" t="s">
        <v>7</v>
      </c>
      <c r="B286" s="4">
        <v>43237</v>
      </c>
      <c r="C286" s="5">
        <f>f_dq_close(A286,B286,1)</f>
        <v>0.608</v>
      </c>
      <c r="D286" s="5">
        <f>f_nav_unit(A286,B286)</f>
        <v>0.548</v>
      </c>
      <c r="E286" s="5">
        <f>f_dq_discountratio(A286,B286)</f>
        <v>10.948905109489</v>
      </c>
      <c r="F286" s="6">
        <f t="shared" si="5"/>
        <v>81.4</v>
      </c>
      <c r="G286" s="5">
        <f>f_anal_disratiodevi(A286,B464,B286)</f>
        <v>-0.0383503224602026</v>
      </c>
    </row>
    <row r="287" spans="1:7">
      <c r="A287" s="3" t="s">
        <v>7</v>
      </c>
      <c r="B287" s="4">
        <v>43236</v>
      </c>
      <c r="C287" s="5">
        <f>f_dq_close(A287,B287,1)</f>
        <v>0.612</v>
      </c>
      <c r="D287" s="5">
        <f>f_nav_unit(A287,B287)</f>
        <v>0.562</v>
      </c>
      <c r="E287" s="5">
        <f>f_dq_discountratio(A287,B287)</f>
        <v>8.89679715302489</v>
      </c>
      <c r="F287" s="6">
        <f t="shared" si="5"/>
        <v>77.8</v>
      </c>
      <c r="G287" s="5">
        <f>f_anal_disratiodevi(A287,B465,B287)</f>
        <v>-0.335407773922459</v>
      </c>
    </row>
    <row r="288" spans="1:7">
      <c r="A288" s="3" t="s">
        <v>7</v>
      </c>
      <c r="B288" s="4">
        <v>43235</v>
      </c>
      <c r="C288" s="5">
        <f>f_dq_close(A288,B288,1)</f>
        <v>0.635</v>
      </c>
      <c r="D288" s="5">
        <f>f_nav_unit(A288,B288)</f>
        <v>0.572</v>
      </c>
      <c r="E288" s="5">
        <f>f_dq_discountratio(A288,B288)</f>
        <v>11.013986013986</v>
      </c>
      <c r="F288" s="6">
        <f t="shared" si="5"/>
        <v>81.6</v>
      </c>
      <c r="G288" s="5">
        <f>f_anal_disratiodevi(A288,B466,B288)</f>
        <v>-0.0174156150525407</v>
      </c>
    </row>
    <row r="289" spans="1:7">
      <c r="A289" s="3" t="s">
        <v>7</v>
      </c>
      <c r="B289" s="4">
        <v>43234</v>
      </c>
      <c r="C289" s="5">
        <f>f_dq_close(A289,B289,1)</f>
        <v>0.609</v>
      </c>
      <c r="D289" s="5">
        <f>f_nav_unit(A289,B289)</f>
        <v>0.55</v>
      </c>
      <c r="E289" s="5">
        <f>f_dq_discountratio(A289,B289)</f>
        <v>10.7272727272727</v>
      </c>
      <c r="F289" s="6">
        <f t="shared" si="5"/>
        <v>80.7</v>
      </c>
      <c r="G289" s="5">
        <f>f_anal_disratiodevi(A289,B467,B289)</f>
        <v>-0.052510407195519</v>
      </c>
    </row>
    <row r="290" spans="1:7">
      <c r="A290" s="3" t="s">
        <v>7</v>
      </c>
      <c r="B290" s="4">
        <v>43231</v>
      </c>
      <c r="C290" s="5">
        <f>f_dq_close(A290,B290,1)</f>
        <v>0.615</v>
      </c>
      <c r="D290" s="5">
        <f>f_nav_unit(A290,B290)</f>
        <v>0.552</v>
      </c>
      <c r="E290" s="5">
        <f>f_dq_discountratio(A290,B290)</f>
        <v>11.4130434782609</v>
      </c>
      <c r="F290" s="6">
        <f t="shared" si="5"/>
        <v>82.3</v>
      </c>
      <c r="G290" s="5">
        <f>f_anal_disratiodevi(A290,B468,B290)</f>
        <v>0.0537195309184146</v>
      </c>
    </row>
    <row r="291" spans="1:7">
      <c r="A291" s="3" t="s">
        <v>7</v>
      </c>
      <c r="B291" s="4">
        <v>43230</v>
      </c>
      <c r="C291" s="5">
        <f>f_dq_close(A291,B291,1)</f>
        <v>0.633</v>
      </c>
      <c r="D291" s="5">
        <f>f_nav_unit(A291,B291)</f>
        <v>0.578</v>
      </c>
      <c r="E291" s="5">
        <f>f_dq_discountratio(A291,B291)</f>
        <v>9.51557093425606</v>
      </c>
      <c r="F291" s="6">
        <f t="shared" si="5"/>
        <v>79</v>
      </c>
      <c r="G291" s="5">
        <f>f_anal_disratiodevi(A291,B469,B291)</f>
        <v>-0.216995592189651</v>
      </c>
    </row>
    <row r="292" spans="1:7">
      <c r="A292" s="3" t="s">
        <v>7</v>
      </c>
      <c r="B292" s="4">
        <v>43229</v>
      </c>
      <c r="C292" s="5">
        <f>f_dq_close(A292,B292,1)</f>
        <v>0.629</v>
      </c>
      <c r="D292" s="5">
        <f>f_nav_unit(A292,B292)</f>
        <v>0.571</v>
      </c>
      <c r="E292" s="5">
        <f>f_dq_discountratio(A292,B292)</f>
        <v>10.1576182136603</v>
      </c>
      <c r="F292" s="6">
        <f t="shared" si="5"/>
        <v>79.9</v>
      </c>
      <c r="G292" s="5">
        <f>f_anal_disratiodevi(A292,B470,B292)</f>
        <v>-0.119815532640004</v>
      </c>
    </row>
    <row r="293" spans="1:7">
      <c r="A293" s="3" t="s">
        <v>7</v>
      </c>
      <c r="B293" s="4">
        <v>43228</v>
      </c>
      <c r="C293" s="5">
        <f>f_dq_close(A293,B293,1)</f>
        <v>0.633</v>
      </c>
      <c r="D293" s="5">
        <f>f_nav_unit(A293,B293)</f>
        <v>0.571</v>
      </c>
      <c r="E293" s="5">
        <f>f_dq_discountratio(A293,B293)</f>
        <v>10.8581436077058</v>
      </c>
      <c r="F293" s="6">
        <f t="shared" si="5"/>
        <v>81.3</v>
      </c>
      <c r="G293" s="5">
        <f>f_anal_disratiodevi(A293,B471,B293)</f>
        <v>-0.0134578456921114</v>
      </c>
    </row>
    <row r="294" spans="1:7">
      <c r="A294" s="3" t="s">
        <v>7</v>
      </c>
      <c r="B294" s="4">
        <v>43227</v>
      </c>
      <c r="C294" s="5">
        <f>f_dq_close(A294,B294,1)</f>
        <v>0.628</v>
      </c>
      <c r="D294" s="5">
        <f>f_nav_unit(A294,B294)</f>
        <v>0.567</v>
      </c>
      <c r="E294" s="5">
        <f>f_dq_discountratio(A294,B294)</f>
        <v>10.7583774250441</v>
      </c>
      <c r="F294" s="6">
        <f t="shared" si="5"/>
        <v>80.8</v>
      </c>
      <c r="G294" s="5">
        <f>f_anal_disratiodevi(A294,B472,B294)</f>
        <v>-0.0229917431632848</v>
      </c>
    </row>
    <row r="295" spans="1:7">
      <c r="A295" s="3" t="s">
        <v>7</v>
      </c>
      <c r="B295" s="4">
        <v>43224</v>
      </c>
      <c r="C295" s="5">
        <f>f_dq_close(A295,B295,1)</f>
        <v>0.603</v>
      </c>
      <c r="D295" s="5">
        <f>f_nav_unit(A295,B295)</f>
        <v>0.537</v>
      </c>
      <c r="E295" s="5">
        <f>f_dq_discountratio(A295,B295)</f>
        <v>12.2905027932961</v>
      </c>
      <c r="F295" s="6">
        <f t="shared" si="5"/>
        <v>83.2</v>
      </c>
      <c r="G295" s="5">
        <f>f_anal_disratiodevi(A295,B473,B295)</f>
        <v>0.20310762024471</v>
      </c>
    </row>
    <row r="296" spans="1:7">
      <c r="A296" s="3" t="s">
        <v>7</v>
      </c>
      <c r="B296" s="4">
        <v>43223</v>
      </c>
      <c r="C296" s="5">
        <f>f_dq_close(A296,B296,1)</f>
        <v>0.622</v>
      </c>
      <c r="D296" s="5">
        <f>f_nav_unit(A296,B296)</f>
        <v>0.547</v>
      </c>
      <c r="E296" s="5">
        <f>f_dq_discountratio(A296,B296)</f>
        <v>13.7111517367459</v>
      </c>
      <c r="F296" s="6">
        <f t="shared" si="5"/>
        <v>85.6</v>
      </c>
      <c r="G296" s="5">
        <f>f_anal_disratiodevi(A296,B474,B296)</f>
        <v>0.41306769163325</v>
      </c>
    </row>
    <row r="297" spans="1:7">
      <c r="A297" s="3" t="s">
        <v>7</v>
      </c>
      <c r="B297" s="4">
        <v>43222</v>
      </c>
      <c r="C297" s="5">
        <f>f_dq_close(A297,B297,1)</f>
        <v>0.607</v>
      </c>
      <c r="D297" s="5">
        <f>f_nav_unit(A297,B297)</f>
        <v>0.528</v>
      </c>
      <c r="E297" s="5">
        <f>f_dq_discountratio(A297,B297)</f>
        <v>14.9621212121212</v>
      </c>
      <c r="F297" s="6">
        <f t="shared" si="5"/>
        <v>88.1</v>
      </c>
      <c r="G297" s="5">
        <f>f_anal_disratiodevi(A297,B475,B297)</f>
        <v>0.599586976711903</v>
      </c>
    </row>
    <row r="298" spans="1:7">
      <c r="A298" s="3" t="s">
        <v>7</v>
      </c>
      <c r="B298" s="4">
        <v>43217</v>
      </c>
      <c r="C298" s="5">
        <f>f_dq_close(A298,B298,1)</f>
        <v>0.619</v>
      </c>
      <c r="D298" s="5">
        <f>f_nav_unit(A298,B298)</f>
        <v>0.53</v>
      </c>
      <c r="E298" s="5">
        <f>f_dq_discountratio(A298,B298)</f>
        <v>16.7924528301887</v>
      </c>
      <c r="F298" s="6">
        <f t="shared" si="5"/>
        <v>91.3</v>
      </c>
      <c r="G298" s="5">
        <f>f_anal_disratiodevi(A298,B476,B298)</f>
        <v>0.870781625592381</v>
      </c>
    </row>
    <row r="299" spans="1:7">
      <c r="A299" s="3" t="s">
        <v>7</v>
      </c>
      <c r="B299" s="4">
        <v>43216</v>
      </c>
      <c r="C299" s="5">
        <f>f_dq_close(A299,B299,1)</f>
        <v>0.601</v>
      </c>
      <c r="D299" s="5">
        <f>f_nav_unit(A299,B299)</f>
        <v>0.51</v>
      </c>
      <c r="E299" s="5">
        <f>f_dq_discountratio(A299,B299)</f>
        <v>17.843137254902</v>
      </c>
      <c r="F299" s="6">
        <f t="shared" si="5"/>
        <v>92.6</v>
      </c>
      <c r="G299" s="5">
        <f>f_anal_disratiodevi(A299,B477,B299)</f>
        <v>1.03172249690011</v>
      </c>
    </row>
    <row r="300" spans="1:7">
      <c r="A300" s="3" t="s">
        <v>7</v>
      </c>
      <c r="B300" s="4">
        <v>43215</v>
      </c>
      <c r="C300" s="5">
        <f>f_dq_close(A300,B300,1)</f>
        <v>0.619</v>
      </c>
      <c r="D300" s="5">
        <f>f_nav_unit(A300,B300)</f>
        <v>0.541</v>
      </c>
      <c r="E300" s="5">
        <f>f_dq_discountratio(A300,B300)</f>
        <v>14.4177449168207</v>
      </c>
      <c r="F300" s="6">
        <f t="shared" si="5"/>
        <v>86.7</v>
      </c>
      <c r="G300" s="5">
        <f>f_anal_disratiodevi(A300,B478,B300)</f>
        <v>0.551522194608847</v>
      </c>
    </row>
    <row r="301" spans="1:7">
      <c r="A301" s="3" t="s">
        <v>7</v>
      </c>
      <c r="B301" s="4">
        <v>43214</v>
      </c>
      <c r="C301" s="5">
        <f>f_dq_close(A301,B301,1)</f>
        <v>0.626</v>
      </c>
      <c r="D301" s="5">
        <f>f_nav_unit(A301,B301)</f>
        <v>0.531</v>
      </c>
      <c r="E301" s="5">
        <f>f_dq_discountratio(A301,B301)</f>
        <v>17.8907721280602</v>
      </c>
      <c r="F301" s="6">
        <f t="shared" si="5"/>
        <v>92.7</v>
      </c>
      <c r="G301" s="5">
        <f>f_anal_disratiodevi(A301,B479,B301)</f>
        <v>1.05586656150387</v>
      </c>
    </row>
    <row r="302" spans="1:7">
      <c r="A302" s="3" t="s">
        <v>7</v>
      </c>
      <c r="B302" s="4">
        <v>43213</v>
      </c>
      <c r="C302" s="5">
        <f>f_dq_close(A302,B302,1)</f>
        <v>0.584</v>
      </c>
      <c r="D302" s="5">
        <f>f_nav_unit(A302,B302)</f>
        <v>0.489</v>
      </c>
      <c r="E302" s="5">
        <f>f_dq_discountratio(A302,B302)</f>
        <v>19.4274028629857</v>
      </c>
      <c r="F302" s="6">
        <f t="shared" si="5"/>
        <v>93.5</v>
      </c>
      <c r="G302" s="5">
        <f>f_anal_disratiodevi(A302,B480,B302)</f>
        <v>1.28562593885588</v>
      </c>
    </row>
    <row r="303" spans="1:7">
      <c r="A303" s="3" t="s">
        <v>7</v>
      </c>
      <c r="B303" s="4">
        <v>43210</v>
      </c>
      <c r="C303" s="5">
        <f>f_dq_close(A303,B303,1)</f>
        <v>0.602</v>
      </c>
      <c r="D303" s="5">
        <f>f_nav_unit(A303,B303)</f>
        <v>0.513</v>
      </c>
      <c r="E303" s="5">
        <f>f_dq_discountratio(A303,B303)</f>
        <v>17.3489278752436</v>
      </c>
      <c r="F303" s="6">
        <f t="shared" si="5"/>
        <v>91.7</v>
      </c>
      <c r="G303" s="5">
        <f>f_anal_disratiodevi(A303,B481,B303)</f>
        <v>1.00355059141624</v>
      </c>
    </row>
    <row r="304" spans="1:7">
      <c r="A304" s="3" t="s">
        <v>7</v>
      </c>
      <c r="B304" s="4">
        <v>43209</v>
      </c>
      <c r="C304" s="5">
        <f>f_dq_close(A304,B304,1)</f>
        <v>0.645</v>
      </c>
      <c r="D304" s="5">
        <f>f_nav_unit(A304,B304)</f>
        <v>0.543</v>
      </c>
      <c r="E304" s="5">
        <f>f_dq_discountratio(A304,B304)</f>
        <v>18.7845303867403</v>
      </c>
      <c r="F304" s="6">
        <f t="shared" si="5"/>
        <v>93.1</v>
      </c>
      <c r="G304" s="5">
        <f>f_anal_disratiodevi(A304,B482,B304)</f>
        <v>1.21754690651626</v>
      </c>
    </row>
    <row r="305" spans="1:7">
      <c r="A305" s="3" t="s">
        <v>7</v>
      </c>
      <c r="B305" s="4">
        <v>43208</v>
      </c>
      <c r="C305" s="5">
        <f>f_dq_close(A305,B305,1)</f>
        <v>0.661</v>
      </c>
      <c r="D305" s="5">
        <f>f_nav_unit(A305,B305)</f>
        <v>0.547</v>
      </c>
      <c r="E305" s="5">
        <f>f_dq_discountratio(A305,B305)</f>
        <v>20.8409506398537</v>
      </c>
      <c r="F305" s="6">
        <f t="shared" si="5"/>
        <v>94.5</v>
      </c>
      <c r="G305" s="5">
        <f>f_anal_disratiodevi(A305,B483,B305)</f>
        <v>1.52090089279723</v>
      </c>
    </row>
    <row r="306" spans="1:7">
      <c r="A306" s="3" t="s">
        <v>7</v>
      </c>
      <c r="B306" s="4">
        <v>43207</v>
      </c>
      <c r="C306" s="5">
        <f>f_dq_close(A306,B306,1)</f>
        <v>0.617</v>
      </c>
      <c r="D306" s="5">
        <f>f_nav_unit(A306,B306)</f>
        <v>0.518</v>
      </c>
      <c r="E306" s="5">
        <f>f_dq_discountratio(A306,B306)</f>
        <v>19.1119691119691</v>
      </c>
      <c r="F306" s="6">
        <f t="shared" si="5"/>
        <v>93.4</v>
      </c>
      <c r="G306" s="5">
        <f>f_anal_disratiodevi(A306,B484,B306)</f>
        <v>1.29358882143366</v>
      </c>
    </row>
    <row r="307" spans="1:7">
      <c r="A307" s="3" t="s">
        <v>7</v>
      </c>
      <c r="B307" s="4">
        <v>43206</v>
      </c>
      <c r="C307" s="5">
        <f>f_dq_close(A307,B307,1)</f>
        <v>0.661</v>
      </c>
      <c r="D307" s="5">
        <f>f_nav_unit(A307,B307)</f>
        <v>0.562</v>
      </c>
      <c r="E307" s="5">
        <f>f_dq_discountratio(A307,B307)</f>
        <v>17.6156583629893</v>
      </c>
      <c r="F307" s="6">
        <f t="shared" si="5"/>
        <v>92.3</v>
      </c>
      <c r="G307" s="5">
        <f>f_anal_disratiodevi(A307,B485,B307)</f>
        <v>1.09576007397004</v>
      </c>
    </row>
    <row r="308" spans="1:7">
      <c r="A308" s="3" t="s">
        <v>7</v>
      </c>
      <c r="B308" s="4">
        <v>43203</v>
      </c>
      <c r="C308" s="5">
        <f>f_dq_close(A308,B308,1)</f>
        <v>0.644</v>
      </c>
      <c r="D308" s="5">
        <f>f_nav_unit(A308,B308)</f>
        <v>0.548</v>
      </c>
      <c r="E308" s="5">
        <f>f_dq_discountratio(A308,B308)</f>
        <v>17.5182481751825</v>
      </c>
      <c r="F308" s="6">
        <f t="shared" si="5"/>
        <v>92.1</v>
      </c>
      <c r="G308" s="5">
        <f>f_anal_disratiodevi(A308,B486,B308)</f>
        <v>1.09331077534616</v>
      </c>
    </row>
    <row r="309" spans="1:7">
      <c r="A309" s="3" t="s">
        <v>7</v>
      </c>
      <c r="B309" s="4">
        <v>43202</v>
      </c>
      <c r="C309" s="5">
        <f>f_dq_close(A309,B309,1)</f>
        <v>0.642</v>
      </c>
      <c r="D309" s="5">
        <f>f_nav_unit(A309,B309)</f>
        <v>0.55</v>
      </c>
      <c r="E309" s="5">
        <f>f_dq_discountratio(A309,B309)</f>
        <v>16.7272727272727</v>
      </c>
      <c r="F309" s="6">
        <f t="shared" si="5"/>
        <v>91.2</v>
      </c>
      <c r="G309" s="5">
        <f>f_anal_disratiodevi(A309,B487,B309)</f>
        <v>0.994192253893406</v>
      </c>
    </row>
    <row r="310" spans="1:7">
      <c r="A310" s="3" t="s">
        <v>7</v>
      </c>
      <c r="B310" s="4">
        <v>43201</v>
      </c>
      <c r="C310" s="5">
        <f>f_dq_close(A310,B310,1)</f>
        <v>0.649</v>
      </c>
      <c r="D310" s="5">
        <f>f_nav_unit(A310,B310)</f>
        <v>0.556</v>
      </c>
      <c r="E310" s="5">
        <f>f_dq_discountratio(A310,B310)</f>
        <v>16.726618705036</v>
      </c>
      <c r="F310" s="6">
        <f t="shared" si="5"/>
        <v>91.1</v>
      </c>
      <c r="G310" s="5">
        <f>f_anal_disratiodevi(A310,B488,B310)</f>
        <v>1.00526965977169</v>
      </c>
    </row>
    <row r="311" spans="1:7">
      <c r="A311" s="3" t="s">
        <v>7</v>
      </c>
      <c r="B311" s="4">
        <v>43200</v>
      </c>
      <c r="C311" s="5">
        <f>f_dq_close(A311,B311,1)</f>
        <v>0.654</v>
      </c>
      <c r="D311" s="5">
        <f>f_nav_unit(A311,B311)</f>
        <v>0.557</v>
      </c>
      <c r="E311" s="5">
        <f>f_dq_discountratio(A311,B311)</f>
        <v>17.4147217235189</v>
      </c>
      <c r="F311" s="6">
        <f t="shared" si="5"/>
        <v>91.9</v>
      </c>
      <c r="G311" s="5">
        <f>f_anal_disratiodevi(A311,B489,B311)</f>
        <v>1.1126301013205</v>
      </c>
    </row>
    <row r="312" spans="1:7">
      <c r="A312" s="3" t="s">
        <v>7</v>
      </c>
      <c r="B312" s="4">
        <v>43199</v>
      </c>
      <c r="C312" s="5">
        <f>f_dq_close(A312,B312,1)</f>
        <v>0.659</v>
      </c>
      <c r="D312" s="5">
        <f>f_nav_unit(A312,B312)</f>
        <v>0.563</v>
      </c>
      <c r="E312" s="5">
        <f>f_dq_discountratio(A312,B312)</f>
        <v>17.0515097690942</v>
      </c>
      <c r="F312" s="6">
        <f t="shared" si="5"/>
        <v>91.3</v>
      </c>
      <c r="G312" s="5">
        <f>f_anal_disratiodevi(A312,B490,B312)</f>
        <v>1.07405813833032</v>
      </c>
    </row>
    <row r="313" spans="1:7">
      <c r="A313" s="3" t="s">
        <v>7</v>
      </c>
      <c r="B313" s="4">
        <v>43194</v>
      </c>
      <c r="C313" s="5">
        <f>f_dq_close(A313,B313,1)</f>
        <v>0.655</v>
      </c>
      <c r="D313" s="5">
        <f>f_nav_unit(A313,B313)</f>
        <v>0.557</v>
      </c>
      <c r="E313" s="5">
        <f>f_dq_discountratio(A313,B313)</f>
        <v>17.5942549371634</v>
      </c>
      <c r="F313" s="6">
        <f t="shared" si="5"/>
        <v>92.2</v>
      </c>
      <c r="G313" s="5">
        <f>f_anal_disratiodevi(A313,B491,B313)</f>
        <v>1.16196455867471</v>
      </c>
    </row>
    <row r="314" spans="1:7">
      <c r="A314" s="3" t="s">
        <v>7</v>
      </c>
      <c r="B314" s="4">
        <v>43193</v>
      </c>
      <c r="C314" s="5">
        <f>f_dq_close(A314,B314,1)</f>
        <v>0.681</v>
      </c>
      <c r="D314" s="5">
        <f>f_nav_unit(A314,B314)</f>
        <v>0.585</v>
      </c>
      <c r="E314" s="5">
        <f>f_dq_discountratio(A314,B314)</f>
        <v>16.4102564102564</v>
      </c>
      <c r="F314" s="6">
        <f t="shared" si="5"/>
        <v>90.4</v>
      </c>
      <c r="G314" s="5">
        <f>f_anal_disratiodevi(A314,B492,B314)</f>
        <v>1.00853888395405</v>
      </c>
    </row>
    <row r="315" spans="1:7">
      <c r="A315" s="3" t="s">
        <v>7</v>
      </c>
      <c r="B315" s="4">
        <v>43192</v>
      </c>
      <c r="C315" s="5">
        <f>f_dq_close(A315,B315,1)</f>
        <v>0.691</v>
      </c>
      <c r="D315" s="5">
        <f>f_nav_unit(A315,B315)</f>
        <v>0.608</v>
      </c>
      <c r="E315" s="5">
        <f>f_dq_discountratio(A315,B315)</f>
        <v>13.6513157894737</v>
      </c>
      <c r="F315" s="6">
        <f t="shared" si="5"/>
        <v>85.5</v>
      </c>
      <c r="G315" s="5">
        <f>f_anal_disratiodevi(A315,B493,B315)</f>
        <v>0.632322671564578</v>
      </c>
    </row>
    <row r="316" spans="1:7">
      <c r="A316" s="3" t="s">
        <v>7</v>
      </c>
      <c r="B316" s="4">
        <v>43189</v>
      </c>
      <c r="C316" s="5">
        <f>f_dq_close(A316,B316,1)</f>
        <v>0.697</v>
      </c>
      <c r="D316" s="5">
        <f>f_nav_unit(A316,B316)</f>
        <v>0.61</v>
      </c>
      <c r="E316" s="5">
        <f>f_dq_discountratio(A316,B316)</f>
        <v>14.2622950819672</v>
      </c>
      <c r="F316" s="6">
        <f t="shared" si="5"/>
        <v>86.5</v>
      </c>
      <c r="G316" s="5">
        <f>f_anal_disratiodevi(A316,B494,B316)</f>
        <v>0.726175254901892</v>
      </c>
    </row>
    <row r="317" spans="1:7">
      <c r="A317" s="3" t="s">
        <v>7</v>
      </c>
      <c r="B317" s="4">
        <v>43188</v>
      </c>
      <c r="C317" s="5">
        <f>f_dq_close(A317,B317,1)</f>
        <v>0.65</v>
      </c>
      <c r="D317" s="5">
        <f>f_nav_unit(A317,B317)</f>
        <v>0.56</v>
      </c>
      <c r="E317" s="5">
        <f>f_dq_discountratio(A317,B317)</f>
        <v>16.0714285714286</v>
      </c>
      <c r="F317" s="6">
        <f t="shared" si="5"/>
        <v>89.8</v>
      </c>
      <c r="G317" s="5">
        <f>f_anal_disratiodevi(A317,B495,B317)</f>
        <v>0.987484014264974</v>
      </c>
    </row>
    <row r="318" spans="1:7">
      <c r="A318" s="3" t="s">
        <v>7</v>
      </c>
      <c r="B318" s="4">
        <v>43187</v>
      </c>
      <c r="C318" s="5">
        <f>f_dq_close(A318,B318,1)</f>
        <v>0.64</v>
      </c>
      <c r="D318" s="5">
        <f>f_nav_unit(A318,B318)</f>
        <v>0.554</v>
      </c>
      <c r="E318" s="5">
        <f>f_dq_discountratio(A318,B318)</f>
        <v>15.5234657039711</v>
      </c>
      <c r="F318" s="6">
        <f t="shared" si="5"/>
        <v>88.6</v>
      </c>
      <c r="G318" s="5">
        <f>f_anal_disratiodevi(A318,B496,B318)</f>
        <v>0.921946346610711</v>
      </c>
    </row>
    <row r="319" spans="1:7">
      <c r="A319" s="3" t="s">
        <v>7</v>
      </c>
      <c r="B319" s="4">
        <v>43186</v>
      </c>
      <c r="C319" s="5">
        <f>f_dq_close(A319,B319,1)</f>
        <v>0.652</v>
      </c>
      <c r="D319" s="5">
        <f>f_nav_unit(A319,B319)</f>
        <v>0.564</v>
      </c>
      <c r="E319" s="5">
        <f>f_dq_discountratio(A319,B319)</f>
        <v>15.6028368794326</v>
      </c>
      <c r="F319" s="6">
        <f t="shared" si="5"/>
        <v>88.7</v>
      </c>
      <c r="G319" s="5">
        <f>f_anal_disratiodevi(A319,B497,B319)</f>
        <v>0.943189699282306</v>
      </c>
    </row>
    <row r="320" spans="1:7">
      <c r="A320" s="3" t="s">
        <v>7</v>
      </c>
      <c r="B320" s="4">
        <v>43185</v>
      </c>
      <c r="C320" s="5">
        <f>f_dq_close(A320,B320,1)</f>
        <v>0.596</v>
      </c>
      <c r="D320" s="5">
        <f>f_nav_unit(A320,B320)</f>
        <v>0.515</v>
      </c>
      <c r="E320" s="5">
        <f>f_dq_discountratio(A320,B320)</f>
        <v>15.7281553398058</v>
      </c>
      <c r="F320" s="6">
        <f t="shared" si="5"/>
        <v>88.8</v>
      </c>
      <c r="G320" s="5">
        <f>f_anal_disratiodevi(A320,B498,B320)</f>
        <v>0.971024064536761</v>
      </c>
    </row>
    <row r="321" spans="1:7">
      <c r="A321" s="3" t="s">
        <v>7</v>
      </c>
      <c r="B321" s="4">
        <v>43182</v>
      </c>
      <c r="C321" s="5">
        <f>f_dq_close(A321,B321,1)</f>
        <v>0.555</v>
      </c>
      <c r="D321" s="5">
        <f>f_nav_unit(A321,B321)</f>
        <v>0.471</v>
      </c>
      <c r="E321" s="5">
        <f>f_dq_discountratio(A321,B321)</f>
        <v>17.8343949044586</v>
      </c>
      <c r="F321" s="6">
        <f t="shared" si="5"/>
        <v>92.5</v>
      </c>
      <c r="G321" s="5">
        <f>f_anal_disratiodevi(A321,B499,B321)</f>
        <v>1.27298409276511</v>
      </c>
    </row>
    <row r="322" spans="1:7">
      <c r="A322" s="3" t="s">
        <v>7</v>
      </c>
      <c r="B322" s="4">
        <v>43181</v>
      </c>
      <c r="C322" s="5">
        <f>f_dq_close(A322,B322,1)</f>
        <v>0.617</v>
      </c>
      <c r="D322" s="5">
        <f>f_nav_unit(A322,B322)</f>
        <v>0.545</v>
      </c>
      <c r="E322" s="5">
        <f>f_dq_discountratio(A322,B322)</f>
        <v>13.2110091743119</v>
      </c>
      <c r="F322" s="6">
        <f t="shared" si="5"/>
        <v>84.6</v>
      </c>
      <c r="G322" s="5">
        <f>f_anal_disratiodevi(A322,B500,B322)</f>
        <v>0.648162849326466</v>
      </c>
    </row>
    <row r="323" spans="1:7">
      <c r="A323" s="3" t="s">
        <v>7</v>
      </c>
      <c r="B323" s="4">
        <v>43180</v>
      </c>
      <c r="C323" s="5">
        <f>f_dq_close(A323,B323,1)</f>
        <v>0.627</v>
      </c>
      <c r="D323" s="5">
        <f>f_nav_unit(A323,B323)</f>
        <v>0.553</v>
      </c>
      <c r="E323" s="5">
        <f>f_dq_discountratio(A323,B323)</f>
        <v>13.381555153707</v>
      </c>
      <c r="F323" s="6">
        <f t="shared" si="5"/>
        <v>84.9</v>
      </c>
      <c r="G323" s="5">
        <f>f_anal_disratiodevi(A323,B501,B323)</f>
        <v>0.680145466206669</v>
      </c>
    </row>
    <row r="324" spans="1:7">
      <c r="A324" s="3" t="s">
        <v>7</v>
      </c>
      <c r="B324" s="4">
        <v>43179</v>
      </c>
      <c r="C324" s="5">
        <f>f_dq_close(A324,B324,1)</f>
        <v>0.666</v>
      </c>
      <c r="D324" s="5">
        <f>f_nav_unit(A324,B324)</f>
        <v>0.581</v>
      </c>
      <c r="E324" s="5">
        <f>f_dq_discountratio(A324,B324)</f>
        <v>14.6299483648881</v>
      </c>
      <c r="F324" s="6">
        <f t="shared" si="5"/>
        <v>87.4</v>
      </c>
      <c r="G324" s="5">
        <f>f_anal_disratiodevi(A324,B502,B324)</f>
        <v>0.860360132206964</v>
      </c>
    </row>
    <row r="325" spans="1:7">
      <c r="A325" s="3" t="s">
        <v>7</v>
      </c>
      <c r="B325" s="4">
        <v>43178</v>
      </c>
      <c r="C325" s="5">
        <f>f_dq_close(A325,B325,1)</f>
        <v>0.64</v>
      </c>
      <c r="D325" s="5">
        <f>f_nav_unit(A325,B325)</f>
        <v>0.566</v>
      </c>
      <c r="E325" s="5">
        <f>f_dq_discountratio(A325,B325)</f>
        <v>13.0742049469965</v>
      </c>
      <c r="F325" s="6">
        <f t="shared" si="5"/>
        <v>84.4</v>
      </c>
      <c r="G325" s="5">
        <f>f_anal_disratiodevi(A325,B503,B325)</f>
        <v>0.657014122657891</v>
      </c>
    </row>
    <row r="326" spans="1:7">
      <c r="A326" s="3" t="s">
        <v>7</v>
      </c>
      <c r="B326" s="4">
        <v>43175</v>
      </c>
      <c r="C326" s="5">
        <f>f_dq_close(A326,B326,1)</f>
        <v>0.623</v>
      </c>
      <c r="D326" s="5">
        <f>f_nav_unit(A326,B326)</f>
        <v>0.548</v>
      </c>
      <c r="E326" s="5">
        <f>f_dq_discountratio(A326,B326)</f>
        <v>13.6861313868613</v>
      </c>
      <c r="F326" s="6">
        <f t="shared" si="5"/>
        <v>85.5</v>
      </c>
      <c r="G326" s="5">
        <f>f_anal_disratiodevi(A326,B504,B326)</f>
        <v>0.749165528448371</v>
      </c>
    </row>
    <row r="327" spans="1:7">
      <c r="A327" s="3" t="s">
        <v>7</v>
      </c>
      <c r="B327" s="4">
        <v>43174</v>
      </c>
      <c r="C327" s="5">
        <f>f_dq_close(A327,B327,1)</f>
        <v>0.651</v>
      </c>
      <c r="D327" s="5">
        <f>f_nav_unit(A327,B327)</f>
        <v>0.57</v>
      </c>
      <c r="E327" s="5">
        <f>f_dq_discountratio(A327,B327)</f>
        <v>14.2105263157895</v>
      </c>
      <c r="F327" s="6">
        <f t="shared" si="5"/>
        <v>86.3</v>
      </c>
      <c r="G327" s="5">
        <f>f_anal_disratiodevi(A327,B505,B327)</f>
        <v>0.82960844124179</v>
      </c>
    </row>
    <row r="328" spans="1:7">
      <c r="A328" s="3" t="s">
        <v>7</v>
      </c>
      <c r="B328" s="4">
        <v>43173</v>
      </c>
      <c r="C328" s="5">
        <f>f_dq_close(A328,B328,1)</f>
        <v>0.625</v>
      </c>
      <c r="D328" s="5">
        <f>f_nav_unit(A328,B328)</f>
        <v>0.562</v>
      </c>
      <c r="E328" s="5">
        <f>f_dq_discountratio(A328,B328)</f>
        <v>11.2099644128114</v>
      </c>
      <c r="F328" s="6">
        <f t="shared" si="5"/>
        <v>81.8</v>
      </c>
      <c r="G328" s="5">
        <f>f_anal_disratiodevi(A328,B506,B328)</f>
        <v>0.432367207397687</v>
      </c>
    </row>
    <row r="329" spans="1:7">
      <c r="A329" s="3" t="s">
        <v>7</v>
      </c>
      <c r="B329" s="4">
        <v>43172</v>
      </c>
      <c r="C329" s="5">
        <f>f_dq_close(A329,B329,1)</f>
        <v>0.642</v>
      </c>
      <c r="D329" s="5">
        <f>f_nav_unit(A329,B329)</f>
        <v>0.59</v>
      </c>
      <c r="E329" s="5">
        <f>f_dq_discountratio(A329,B329)</f>
        <v>8.81355932203391</v>
      </c>
      <c r="F329" s="6">
        <f t="shared" si="5"/>
        <v>77.7</v>
      </c>
      <c r="G329" s="5">
        <f>f_anal_disratiodevi(A329,B507,B329)</f>
        <v>0.117026703964982</v>
      </c>
    </row>
    <row r="330" spans="1:7">
      <c r="A330" s="3" t="s">
        <v>7</v>
      </c>
      <c r="B330" s="4">
        <v>43171</v>
      </c>
      <c r="C330" s="5">
        <f>f_dq_close(A330,B330,1)</f>
        <v>0.651</v>
      </c>
      <c r="D330" s="5">
        <f>f_nav_unit(A330,B330)</f>
        <v>0.598</v>
      </c>
      <c r="E330" s="5">
        <f>f_dq_discountratio(A330,B330)</f>
        <v>8.86287625418061</v>
      </c>
      <c r="F330" s="6">
        <f t="shared" si="5"/>
        <v>77.8</v>
      </c>
      <c r="G330" s="5">
        <f>f_anal_disratiodevi(A330,B508,B330)</f>
        <v>0.130836572574358</v>
      </c>
    </row>
    <row r="331" spans="1:7">
      <c r="A331" s="3" t="s">
        <v>7</v>
      </c>
      <c r="B331" s="4">
        <v>43168</v>
      </c>
      <c r="C331" s="5">
        <f>f_dq_close(A331,B331,1)</f>
        <v>0.62</v>
      </c>
      <c r="D331" s="5">
        <f>f_nav_unit(A331,B331)</f>
        <v>0.577</v>
      </c>
      <c r="E331" s="5">
        <f>f_dq_discountratio(A331,B331)</f>
        <v>7.4523396880416</v>
      </c>
      <c r="F331" s="6">
        <f t="shared" ref="F331:F394" si="6">PERCENTRANK($E$2:$E$1106,E331)*100</f>
        <v>73.8</v>
      </c>
      <c r="G331" s="5">
        <f>f_anal_disratiodevi(A331,B509,B331)</f>
        <v>-0.0517052513305898</v>
      </c>
    </row>
    <row r="332" spans="1:7">
      <c r="A332" s="3" t="s">
        <v>7</v>
      </c>
      <c r="B332" s="4">
        <v>43167</v>
      </c>
      <c r="C332" s="5">
        <f>f_dq_close(A332,B332,1)</f>
        <v>0.564</v>
      </c>
      <c r="D332" s="5">
        <f>f_nav_unit(A332,B332)</f>
        <v>0.523</v>
      </c>
      <c r="E332" s="5">
        <f>f_dq_discountratio(A332,B332)</f>
        <v>7.83938814531546</v>
      </c>
      <c r="F332" s="6">
        <f t="shared" si="6"/>
        <v>75.5</v>
      </c>
      <c r="G332" s="5">
        <f>f_anal_disratiodevi(A332,B510,B332)</f>
        <v>0.00592147904079427</v>
      </c>
    </row>
    <row r="333" spans="1:7">
      <c r="A333" s="3" t="s">
        <v>7</v>
      </c>
      <c r="B333" s="4">
        <v>43166</v>
      </c>
      <c r="C333" s="5">
        <f>f_dq_close(A333,B333,1)</f>
        <v>0.555</v>
      </c>
      <c r="D333" s="5">
        <f>f_nav_unit(A333,B333)</f>
        <v>0.517</v>
      </c>
      <c r="E333" s="5">
        <f>f_dq_discountratio(A333,B333)</f>
        <v>7.35009671179885</v>
      </c>
      <c r="F333" s="6">
        <f t="shared" si="6"/>
        <v>73.4</v>
      </c>
      <c r="G333" s="5">
        <f>f_anal_disratiodevi(A333,B511,B333)</f>
        <v>-0.0528640166088219</v>
      </c>
    </row>
    <row r="334" spans="1:7">
      <c r="A334" s="3" t="s">
        <v>7</v>
      </c>
      <c r="B334" s="4">
        <v>43165</v>
      </c>
      <c r="C334" s="5">
        <f>f_dq_close(A334,B334,1)</f>
        <v>0.568</v>
      </c>
      <c r="D334" s="5">
        <f>f_nav_unit(A334,B334)</f>
        <v>0.527</v>
      </c>
      <c r="E334" s="5">
        <f>f_dq_discountratio(A334,B334)</f>
        <v>7.77988614800758</v>
      </c>
      <c r="F334" s="6">
        <f t="shared" si="6"/>
        <v>75.3</v>
      </c>
      <c r="G334" s="5">
        <f>f_anal_disratiodevi(A334,B512,B334)</f>
        <v>0.00997150025276364</v>
      </c>
    </row>
    <row r="335" spans="1:7">
      <c r="A335" s="3" t="s">
        <v>7</v>
      </c>
      <c r="B335" s="4">
        <v>43164</v>
      </c>
      <c r="C335" s="5">
        <f>f_dq_close(A335,B335,1)</f>
        <v>0.572</v>
      </c>
      <c r="D335" s="5">
        <f>f_nav_unit(A335,B335)</f>
        <v>0.525</v>
      </c>
      <c r="E335" s="5">
        <f>f_dq_discountratio(A335,B335)</f>
        <v>8.95238095238093</v>
      </c>
      <c r="F335" s="6">
        <f t="shared" si="6"/>
        <v>77.9</v>
      </c>
      <c r="G335" s="5">
        <f>f_anal_disratiodevi(A335,B513,B335)</f>
        <v>0.170765314718859</v>
      </c>
    </row>
    <row r="336" spans="1:7">
      <c r="A336" s="3" t="s">
        <v>7</v>
      </c>
      <c r="B336" s="4">
        <v>43161</v>
      </c>
      <c r="C336" s="5">
        <f>f_dq_close(A336,B336,1)</f>
        <v>0.541</v>
      </c>
      <c r="D336" s="5">
        <f>f_nav_unit(A336,B336)</f>
        <v>0.506</v>
      </c>
      <c r="E336" s="5">
        <f>f_dq_discountratio(A336,B336)</f>
        <v>6.91699604743083</v>
      </c>
      <c r="F336" s="6">
        <f t="shared" si="6"/>
        <v>71.9</v>
      </c>
      <c r="G336" s="5">
        <f>f_anal_disratiodevi(A336,B514,B336)</f>
        <v>-0.0912298336651708</v>
      </c>
    </row>
    <row r="337" spans="1:7">
      <c r="A337" s="3" t="s">
        <v>7</v>
      </c>
      <c r="B337" s="4">
        <v>43160</v>
      </c>
      <c r="C337" s="5">
        <f>f_dq_close(A337,B337,1)</f>
        <v>0.557</v>
      </c>
      <c r="D337" s="5">
        <f>f_nav_unit(A337,B337)</f>
        <v>0.522</v>
      </c>
      <c r="E337" s="5">
        <f>f_dq_discountratio(A337,B337)</f>
        <v>6.70498084291189</v>
      </c>
      <c r="F337" s="6">
        <f t="shared" si="6"/>
        <v>71.1</v>
      </c>
      <c r="G337" s="5">
        <f>f_anal_disratiodevi(A337,B515,B337)</f>
        <v>-0.113623366985429</v>
      </c>
    </row>
    <row r="338" spans="1:7">
      <c r="A338" s="3" t="s">
        <v>7</v>
      </c>
      <c r="B338" s="4">
        <v>43159</v>
      </c>
      <c r="C338" s="5">
        <f>f_dq_close(A338,B338,1)</f>
        <v>0.535</v>
      </c>
      <c r="D338" s="5">
        <f>f_nav_unit(A338,B338)</f>
        <v>0.49</v>
      </c>
      <c r="E338" s="5">
        <f>f_dq_discountratio(A338,B338)</f>
        <v>9.18367346938775</v>
      </c>
      <c r="F338" s="6">
        <f t="shared" si="6"/>
        <v>78.4</v>
      </c>
      <c r="G338" s="5">
        <f>f_anal_disratiodevi(A338,B516,B338)</f>
        <v>0.217054752518743</v>
      </c>
    </row>
    <row r="339" spans="1:7">
      <c r="A339" s="3" t="s">
        <v>7</v>
      </c>
      <c r="B339" s="4">
        <v>43158</v>
      </c>
      <c r="C339" s="5">
        <f>f_dq_close(A339,B339,1)</f>
        <v>0.533</v>
      </c>
      <c r="D339" s="5">
        <f>f_nav_unit(A339,B339)</f>
        <v>0.482</v>
      </c>
      <c r="E339" s="5">
        <f>f_dq_discountratio(A339,B339)</f>
        <v>10.5809128630705</v>
      </c>
      <c r="F339" s="6">
        <f t="shared" si="6"/>
        <v>80.5</v>
      </c>
      <c r="G339" s="5">
        <f>f_anal_disratiodevi(A339,B517,B339)</f>
        <v>0.40586722555208</v>
      </c>
    </row>
    <row r="340" spans="1:7">
      <c r="A340" s="3" t="s">
        <v>7</v>
      </c>
      <c r="B340" s="4">
        <v>43157</v>
      </c>
      <c r="C340" s="5">
        <f>f_dq_close(A340,B340,1)</f>
        <v>0.517</v>
      </c>
      <c r="D340" s="5">
        <f>f_nav_unit(A340,B340)</f>
        <v>0.47</v>
      </c>
      <c r="E340" s="5">
        <f>f_dq_discountratio(A340,B340)</f>
        <v>10</v>
      </c>
      <c r="F340" s="6">
        <f t="shared" si="6"/>
        <v>79.8</v>
      </c>
      <c r="G340" s="5">
        <f>f_anal_disratiodevi(A340,B518,B340)</f>
        <v>0.337669685289783</v>
      </c>
    </row>
    <row r="341" spans="1:7">
      <c r="A341" s="3" t="s">
        <v>7</v>
      </c>
      <c r="B341" s="4">
        <v>43154</v>
      </c>
      <c r="C341" s="5">
        <f>f_dq_close(A341,B341,1)</f>
        <v>0.47</v>
      </c>
      <c r="D341" s="5">
        <f>f_nav_unit(A341,B341)</f>
        <v>0.419</v>
      </c>
      <c r="E341" s="5">
        <f>f_dq_discountratio(A341,B341)</f>
        <v>12.1718377088305</v>
      </c>
      <c r="F341" s="6">
        <f t="shared" si="6"/>
        <v>82.9</v>
      </c>
      <c r="G341" s="5">
        <f>f_anal_disratiodevi(A341,B519,B341)</f>
        <v>0.626338672539928</v>
      </c>
    </row>
    <row r="342" spans="1:7">
      <c r="A342" s="3" t="s">
        <v>7</v>
      </c>
      <c r="B342" s="4">
        <v>43153</v>
      </c>
      <c r="C342" s="5">
        <f>f_dq_close(A342,B342,1)</f>
        <v>0.474</v>
      </c>
      <c r="D342" s="5">
        <f>f_nav_unit(A342,B342)</f>
        <v>0.427</v>
      </c>
      <c r="E342" s="5">
        <f>f_dq_discountratio(A342,B342)</f>
        <v>11.0070257611241</v>
      </c>
      <c r="F342" s="6">
        <f t="shared" si="6"/>
        <v>81.5</v>
      </c>
      <c r="G342" s="5">
        <f>f_anal_disratiodevi(A342,B520,B342)</f>
        <v>0.483219537161003</v>
      </c>
    </row>
    <row r="343" spans="1:7">
      <c r="A343" s="3" t="s">
        <v>7</v>
      </c>
      <c r="B343" s="4">
        <v>43145</v>
      </c>
      <c r="C343" s="5">
        <f>f_dq_close(A343,B343,1)</f>
        <v>0.449</v>
      </c>
      <c r="D343" s="5">
        <f>f_nav_unit(A343,B343)</f>
        <v>0.4</v>
      </c>
      <c r="E343" s="5">
        <f>f_dq_discountratio(A343,B343)</f>
        <v>12.25</v>
      </c>
      <c r="F343" s="6">
        <f t="shared" si="6"/>
        <v>83</v>
      </c>
      <c r="G343" s="5">
        <f>f_anal_disratiodevi(A343,B521,B343)</f>
        <v>0.651312856966805</v>
      </c>
    </row>
    <row r="344" spans="1:7">
      <c r="A344" s="3" t="s">
        <v>7</v>
      </c>
      <c r="B344" s="4">
        <v>43144</v>
      </c>
      <c r="C344" s="5">
        <f>f_dq_close(A344,B344,1)</f>
        <v>0.458</v>
      </c>
      <c r="D344" s="5">
        <f>f_nav_unit(A344,B344)</f>
        <v>0.402</v>
      </c>
      <c r="E344" s="5">
        <f>f_dq_discountratio(A344,B344)</f>
        <v>13.9303482587065</v>
      </c>
      <c r="F344" s="6">
        <f t="shared" si="6"/>
        <v>86.1</v>
      </c>
      <c r="G344" s="5">
        <f>f_anal_disratiodevi(A344,B522,B344)</f>
        <v>0.876329473827851</v>
      </c>
    </row>
    <row r="345" spans="1:7">
      <c r="A345" s="3" t="s">
        <v>7</v>
      </c>
      <c r="B345" s="4">
        <v>43143</v>
      </c>
      <c r="C345" s="5">
        <f>f_dq_close(A345,B345,1)</f>
        <v>0.454</v>
      </c>
      <c r="D345" s="5">
        <f>f_nav_unit(A345,B345)</f>
        <v>0.402</v>
      </c>
      <c r="E345" s="5">
        <f>f_dq_discountratio(A345,B345)</f>
        <v>12.9353233830846</v>
      </c>
      <c r="F345" s="6">
        <f t="shared" si="6"/>
        <v>84.3</v>
      </c>
      <c r="G345" s="5">
        <f>f_anal_disratiodevi(A345,B523,B345)</f>
        <v>0.757708155253832</v>
      </c>
    </row>
    <row r="346" spans="1:7">
      <c r="A346" s="3" t="s">
        <v>7</v>
      </c>
      <c r="B346" s="4">
        <v>43140</v>
      </c>
      <c r="C346" s="5">
        <f>f_dq_close(A346,B346,1)</f>
        <v>0.414</v>
      </c>
      <c r="D346" s="5">
        <f>f_nav_unit(A346,B346)</f>
        <v>0.357</v>
      </c>
      <c r="E346" s="5">
        <f>f_dq_discountratio(A346,B346)</f>
        <v>15.9663865546219</v>
      </c>
      <c r="F346" s="6">
        <f t="shared" si="6"/>
        <v>89.4</v>
      </c>
      <c r="G346" s="5">
        <f>f_anal_disratiodevi(A346,B524,B346)</f>
        <v>1.15754535684807</v>
      </c>
    </row>
    <row r="347" spans="1:7">
      <c r="A347" s="3" t="s">
        <v>7</v>
      </c>
      <c r="B347" s="4">
        <v>43139</v>
      </c>
      <c r="C347" s="5">
        <f>f_dq_close(A347,B347,1)</f>
        <v>0.46</v>
      </c>
      <c r="D347" s="5">
        <f>f_nav_unit(A347,B347)</f>
        <v>0.395</v>
      </c>
      <c r="E347" s="5">
        <f>f_dq_discountratio(A347,B347)</f>
        <v>16.4556962025316</v>
      </c>
      <c r="F347" s="6">
        <f t="shared" si="6"/>
        <v>90.5</v>
      </c>
      <c r="G347" s="5">
        <f>f_anal_disratiodevi(A347,B525,B347)</f>
        <v>1.23400754637713</v>
      </c>
    </row>
    <row r="348" spans="1:7">
      <c r="A348" s="3" t="s">
        <v>7</v>
      </c>
      <c r="B348" s="4">
        <v>43138</v>
      </c>
      <c r="C348" s="5">
        <f>f_dq_close(A348,B348,1)</f>
        <v>0.433</v>
      </c>
      <c r="D348" s="5">
        <f>f_nav_unit(A348,B348)</f>
        <v>0.373</v>
      </c>
      <c r="E348" s="5">
        <f>f_dq_discountratio(A348,B348)</f>
        <v>16.0857908847185</v>
      </c>
      <c r="F348" s="6">
        <f t="shared" si="6"/>
        <v>89.9</v>
      </c>
      <c r="G348" s="5">
        <f>f_anal_disratiodevi(A348,B526,B348)</f>
        <v>1.20054685444242</v>
      </c>
    </row>
    <row r="349" spans="1:7">
      <c r="A349" s="3" t="s">
        <v>7</v>
      </c>
      <c r="B349" s="4">
        <v>43137</v>
      </c>
      <c r="C349" s="5">
        <f>f_dq_close(A349,B349,1)</f>
        <v>0.481</v>
      </c>
      <c r="D349" s="5">
        <f>f_nav_unit(A349,B349)</f>
        <v>0.357</v>
      </c>
      <c r="E349" s="5">
        <f>f_dq_discountratio(A349,B349)</f>
        <v>34.733893557423</v>
      </c>
      <c r="F349" s="6">
        <f t="shared" si="6"/>
        <v>97.7</v>
      </c>
      <c r="G349" s="5">
        <f>f_anal_disratiodevi(A349,B527,B349)</f>
        <v>3.6254543651089</v>
      </c>
    </row>
    <row r="350" spans="1:7">
      <c r="A350" s="3" t="s">
        <v>7</v>
      </c>
      <c r="B350" s="4">
        <v>43136</v>
      </c>
      <c r="C350" s="5">
        <f>f_dq_close(A350,B350,1)</f>
        <v>0.534</v>
      </c>
      <c r="D350" s="5">
        <f>f_nav_unit(A350,B350)</f>
        <v>0.429</v>
      </c>
      <c r="E350" s="5">
        <f>f_dq_discountratio(A350,B350)</f>
        <v>24.4755244755245</v>
      </c>
      <c r="F350" s="6">
        <f t="shared" si="6"/>
        <v>96.1</v>
      </c>
      <c r="G350" s="5">
        <f>f_anal_disratiodevi(A350,B528,B350)</f>
        <v>2.40631722909988</v>
      </c>
    </row>
    <row r="351" spans="1:7">
      <c r="A351" s="3" t="s">
        <v>7</v>
      </c>
      <c r="B351" s="4">
        <v>43133</v>
      </c>
      <c r="C351" s="5">
        <f>f_dq_close(A351,B351,1)</f>
        <v>0.558</v>
      </c>
      <c r="D351" s="5">
        <f>f_nav_unit(A351,B351)</f>
        <v>0.442</v>
      </c>
      <c r="E351" s="5">
        <f>f_dq_discountratio(A351,B351)</f>
        <v>26.2443438914027</v>
      </c>
      <c r="F351" s="6">
        <f t="shared" si="6"/>
        <v>96.7</v>
      </c>
      <c r="G351" s="5">
        <f>f_anal_disratiodevi(A351,B529,B351)</f>
        <v>2.69347189616904</v>
      </c>
    </row>
    <row r="352" spans="1:7">
      <c r="A352" s="3" t="s">
        <v>7</v>
      </c>
      <c r="B352" s="4">
        <v>43132</v>
      </c>
      <c r="C352" s="5">
        <f>f_dq_close(A352,B352,1)</f>
        <v>0.56</v>
      </c>
      <c r="D352" s="5">
        <f>f_nav_unit(A352,B352)</f>
        <v>0.438</v>
      </c>
      <c r="E352" s="5">
        <f>f_dq_discountratio(A352,B352)</f>
        <v>27.8538812785388</v>
      </c>
      <c r="F352" s="6">
        <f t="shared" si="6"/>
        <v>97.2</v>
      </c>
      <c r="G352" s="5">
        <f>f_anal_disratiodevi(A352,B530,B352)</f>
        <v>2.97616805545687</v>
      </c>
    </row>
    <row r="353" spans="1:7">
      <c r="A353" s="3" t="s">
        <v>7</v>
      </c>
      <c r="B353" s="4">
        <v>43131</v>
      </c>
      <c r="C353" s="5">
        <f>f_dq_close(A353,B353,1)</f>
        <v>0.578</v>
      </c>
      <c r="D353" s="5">
        <f>f_nav_unit(A353,B353)</f>
        <v>0.468</v>
      </c>
      <c r="E353" s="5">
        <f>f_dq_discountratio(A353,B353)</f>
        <v>23.5042735042735</v>
      </c>
      <c r="F353" s="6">
        <f t="shared" si="6"/>
        <v>95.6</v>
      </c>
      <c r="G353" s="5">
        <f>f_anal_disratiodevi(A353,B531,B353)</f>
        <v>2.44984701474925</v>
      </c>
    </row>
    <row r="354" spans="1:7">
      <c r="A354" s="3" t="s">
        <v>7</v>
      </c>
      <c r="B354" s="4">
        <v>43130</v>
      </c>
      <c r="C354" s="5">
        <f>f_dq_close(A354,B354,1)</f>
        <v>0.617</v>
      </c>
      <c r="D354" s="5">
        <f>f_nav_unit(A354,B354)</f>
        <v>0.504</v>
      </c>
      <c r="E354" s="5">
        <f>f_dq_discountratio(A354,B354)</f>
        <v>22.4206349206349</v>
      </c>
      <c r="F354" s="6">
        <f t="shared" si="6"/>
        <v>95.2</v>
      </c>
      <c r="G354" s="5">
        <f>f_anal_disratiodevi(A354,B532,B354)</f>
        <v>2.34147605369187</v>
      </c>
    </row>
    <row r="355" spans="1:7">
      <c r="A355" s="3" t="s">
        <v>7</v>
      </c>
      <c r="B355" s="4">
        <v>43129</v>
      </c>
      <c r="C355" s="5">
        <f>f_dq_close(A355,B355,1)</f>
        <v>0.625</v>
      </c>
      <c r="D355" s="5">
        <f>f_nav_unit(A355,B355)</f>
        <v>0.516</v>
      </c>
      <c r="E355" s="5">
        <f>f_dq_discountratio(A355,B355)</f>
        <v>21.1240310077519</v>
      </c>
      <c r="F355" s="6">
        <f t="shared" si="6"/>
        <v>94.8</v>
      </c>
      <c r="G355" s="5">
        <f>f_anal_disratiodevi(A355,B533,B355)</f>
        <v>2.19834010070914</v>
      </c>
    </row>
    <row r="356" spans="1:7">
      <c r="A356" s="3" t="s">
        <v>7</v>
      </c>
      <c r="B356" s="4">
        <v>43126</v>
      </c>
      <c r="C356" s="5">
        <f>f_dq_close(A356,B356,1)</f>
        <v>0.65</v>
      </c>
      <c r="D356" s="5">
        <f>f_nav_unit(A356,B356)</f>
        <v>0.529</v>
      </c>
      <c r="E356" s="5">
        <f>f_dq_discountratio(A356,B356)</f>
        <v>22.8733459357278</v>
      </c>
      <c r="F356" s="6">
        <f t="shared" si="6"/>
        <v>95.3</v>
      </c>
      <c r="G356" s="5">
        <f>f_anal_disratiodevi(A356,B534,B356)</f>
        <v>2.48549561428259</v>
      </c>
    </row>
    <row r="357" spans="1:7">
      <c r="A357" s="3" t="s">
        <v>7</v>
      </c>
      <c r="B357" s="4">
        <v>43125</v>
      </c>
      <c r="C357" s="5">
        <f>f_dq_close(A357,B357,1)</f>
        <v>0.652</v>
      </c>
      <c r="D357" s="5">
        <f>f_nav_unit(A357,B357)</f>
        <v>0.527</v>
      </c>
      <c r="E357" s="5">
        <f>f_dq_discountratio(A357,B357)</f>
        <v>23.719165085389</v>
      </c>
      <c r="F357" s="6">
        <f t="shared" si="6"/>
        <v>95.8</v>
      </c>
      <c r="G357" s="5">
        <f>f_anal_disratiodevi(A357,B535,B357)</f>
        <v>2.66263656323207</v>
      </c>
    </row>
    <row r="358" spans="1:7">
      <c r="A358" s="3" t="s">
        <v>7</v>
      </c>
      <c r="B358" s="4">
        <v>43124</v>
      </c>
      <c r="C358" s="5">
        <f>f_dq_close(A358,B358,1)</f>
        <v>0.655</v>
      </c>
      <c r="D358" s="5">
        <f>f_nav_unit(A358,B358)</f>
        <v>0.529</v>
      </c>
      <c r="E358" s="5">
        <f>f_dq_discountratio(A358,B358)</f>
        <v>23.8185255198488</v>
      </c>
      <c r="F358" s="6">
        <f t="shared" si="6"/>
        <v>95.9</v>
      </c>
      <c r="G358" s="5">
        <f>f_anal_disratiodevi(A358,B536,B358)</f>
        <v>2.74220700878675</v>
      </c>
    </row>
    <row r="359" spans="1:7">
      <c r="A359" s="3" t="s">
        <v>7</v>
      </c>
      <c r="B359" s="4">
        <v>43123</v>
      </c>
      <c r="C359" s="5">
        <f>f_dq_close(A359,B359,1)</f>
        <v>0.596</v>
      </c>
      <c r="D359" s="5">
        <f>f_nav_unit(A359,B359)</f>
        <v>0.495</v>
      </c>
      <c r="E359" s="5">
        <f>f_dq_discountratio(A359,B359)</f>
        <v>20.4040404040404</v>
      </c>
      <c r="F359" s="6">
        <f t="shared" si="6"/>
        <v>94.3</v>
      </c>
      <c r="G359" s="5">
        <f>f_anal_disratiodevi(A359,B537,B359)</f>
        <v>2.29947506678847</v>
      </c>
    </row>
    <row r="360" spans="1:7">
      <c r="A360" s="3" t="s">
        <v>7</v>
      </c>
      <c r="B360" s="4">
        <v>43122</v>
      </c>
      <c r="C360" s="5">
        <f>f_dq_close(A360,B360,1)</f>
        <v>0.599</v>
      </c>
      <c r="D360" s="5">
        <f>f_nav_unit(A360,B360)</f>
        <v>0.495</v>
      </c>
      <c r="E360" s="5">
        <f>f_dq_discountratio(A360,B360)</f>
        <v>21.010101010101</v>
      </c>
      <c r="F360" s="6">
        <f t="shared" si="6"/>
        <v>94.7</v>
      </c>
      <c r="G360" s="5">
        <f>f_anal_disratiodevi(A360,B538,B360)</f>
        <v>2.43576380059284</v>
      </c>
    </row>
    <row r="361" spans="1:7">
      <c r="A361" s="3" t="s">
        <v>7</v>
      </c>
      <c r="B361" s="4">
        <v>43119</v>
      </c>
      <c r="C361" s="5">
        <f>f_dq_close(A361,B361,1)</f>
        <v>0.571</v>
      </c>
      <c r="D361" s="5">
        <f>f_nav_unit(A361,B361)</f>
        <v>0.463</v>
      </c>
      <c r="E361" s="5">
        <f>f_dq_discountratio(A361,B361)</f>
        <v>23.3261339092872</v>
      </c>
      <c r="F361" s="6">
        <f t="shared" si="6"/>
        <v>95.5</v>
      </c>
      <c r="G361" s="5">
        <f>f_anal_disratiodevi(A361,B539,B361)</f>
        <v>2.83872303470732</v>
      </c>
    </row>
    <row r="362" spans="1:7">
      <c r="A362" s="3" t="s">
        <v>7</v>
      </c>
      <c r="B362" s="4">
        <v>43118</v>
      </c>
      <c r="C362" s="5">
        <f>f_dq_close(A362,B362,1)</f>
        <v>0.57</v>
      </c>
      <c r="D362" s="5">
        <f>f_nav_unit(A362,B362)</f>
        <v>0.472</v>
      </c>
      <c r="E362" s="5">
        <f>f_dq_discountratio(A362,B362)</f>
        <v>20.7627118644068</v>
      </c>
      <c r="F362" s="6">
        <f t="shared" si="6"/>
        <v>94.4</v>
      </c>
      <c r="G362" s="5">
        <f>f_anal_disratiodevi(A362,B540,B362)</f>
        <v>2.5114317094224</v>
      </c>
    </row>
    <row r="363" spans="1:7">
      <c r="A363" s="3" t="s">
        <v>7</v>
      </c>
      <c r="B363" s="4">
        <v>43117</v>
      </c>
      <c r="C363" s="5">
        <f>f_dq_close(A363,B363,1)</f>
        <v>0.573</v>
      </c>
      <c r="D363" s="5">
        <f>f_nav_unit(A363,B363)</f>
        <v>0.476</v>
      </c>
      <c r="E363" s="5">
        <f>f_dq_discountratio(A363,B363)</f>
        <v>20.3781512605042</v>
      </c>
      <c r="F363" s="6">
        <f t="shared" si="6"/>
        <v>94.2</v>
      </c>
      <c r="G363" s="5">
        <f>f_anal_disratiodevi(A363,B541,B363)</f>
        <v>2.49982691564053</v>
      </c>
    </row>
    <row r="364" spans="1:7">
      <c r="A364" s="3" t="s">
        <v>7</v>
      </c>
      <c r="B364" s="4">
        <v>43116</v>
      </c>
      <c r="C364" s="5">
        <f>f_dq_close(A364,B364,1)</f>
        <v>0.559</v>
      </c>
      <c r="D364" s="5">
        <f>f_nav_unit(A364,B364)</f>
        <v>0.468</v>
      </c>
      <c r="E364" s="5">
        <f>f_dq_discountratio(A364,B364)</f>
        <v>19.4444444444444</v>
      </c>
      <c r="F364" s="6">
        <f t="shared" si="6"/>
        <v>93.6</v>
      </c>
      <c r="G364" s="5">
        <f>f_anal_disratiodevi(A364,B542,B364)</f>
        <v>2.40133123774551</v>
      </c>
    </row>
    <row r="365" spans="1:7">
      <c r="A365" s="3" t="s">
        <v>7</v>
      </c>
      <c r="B365" s="4">
        <v>43115</v>
      </c>
      <c r="C365" s="5">
        <f>f_dq_close(A365,B365,1)</f>
        <v>0.563</v>
      </c>
      <c r="D365" s="5">
        <f>f_nav_unit(A365,B365)</f>
        <v>0.47</v>
      </c>
      <c r="E365" s="5">
        <f>f_dq_discountratio(A365,B365)</f>
        <v>19.7872340425532</v>
      </c>
      <c r="F365" s="6">
        <f t="shared" si="6"/>
        <v>93.8</v>
      </c>
      <c r="G365" s="5">
        <f>f_anal_disratiodevi(A365,B543,B365)</f>
        <v>2.50343285023044</v>
      </c>
    </row>
    <row r="366" spans="1:7">
      <c r="A366" s="3" t="s">
        <v>7</v>
      </c>
      <c r="B366" s="4">
        <v>43112</v>
      </c>
      <c r="C366" s="5">
        <f>f_dq_close(A366,B366,1)</f>
        <v>0.593</v>
      </c>
      <c r="D366" s="5">
        <f>f_nav_unit(A366,B366)</f>
        <v>0.512</v>
      </c>
      <c r="E366" s="5">
        <f>f_dq_discountratio(A366,B366)</f>
        <v>15.8203125</v>
      </c>
      <c r="F366" s="6">
        <f t="shared" si="6"/>
        <v>89</v>
      </c>
      <c r="G366" s="5">
        <f>f_anal_disratiodevi(A366,B544,B366)</f>
        <v>1.9158820033356</v>
      </c>
    </row>
    <row r="367" spans="1:7">
      <c r="A367" s="3" t="s">
        <v>7</v>
      </c>
      <c r="B367" s="4">
        <v>43111</v>
      </c>
      <c r="C367" s="5">
        <f>f_dq_close(A367,B367,1)</f>
        <v>0.602</v>
      </c>
      <c r="D367" s="5">
        <f>f_nav_unit(A367,B367)</f>
        <v>0.527</v>
      </c>
      <c r="E367" s="5">
        <f>f_dq_discountratio(A367,B367)</f>
        <v>14.2314990512334</v>
      </c>
      <c r="F367" s="6">
        <f t="shared" si="6"/>
        <v>86.4</v>
      </c>
      <c r="G367" s="5">
        <f>f_anal_disratiodevi(A367,B545,B367)</f>
        <v>1.68685569249184</v>
      </c>
    </row>
    <row r="368" spans="1:7">
      <c r="A368" s="3" t="s">
        <v>7</v>
      </c>
      <c r="B368" s="4">
        <v>43110</v>
      </c>
      <c r="C368" s="5">
        <f>f_dq_close(A368,B368,1)</f>
        <v>0.586</v>
      </c>
      <c r="D368" s="5">
        <f>f_nav_unit(A368,B368)</f>
        <v>0.517</v>
      </c>
      <c r="E368" s="5">
        <f>f_dq_discountratio(A368,B368)</f>
        <v>13.3462282398453</v>
      </c>
      <c r="F368" s="6">
        <f t="shared" si="6"/>
        <v>84.8</v>
      </c>
      <c r="G368" s="5">
        <f>f_anal_disratiodevi(A368,B546,B368)</f>
        <v>1.56533903199224</v>
      </c>
    </row>
    <row r="369" spans="1:7">
      <c r="A369" s="3" t="s">
        <v>7</v>
      </c>
      <c r="B369" s="4">
        <v>43109</v>
      </c>
      <c r="C369" s="5">
        <f>f_dq_close(A369,B369,1)</f>
        <v>0.594</v>
      </c>
      <c r="D369" s="5">
        <f>f_nav_unit(A369,B369)</f>
        <v>0.525</v>
      </c>
      <c r="E369" s="5">
        <f>f_dq_discountratio(A369,B369)</f>
        <v>13.1428571428571</v>
      </c>
      <c r="F369" s="6">
        <f t="shared" si="6"/>
        <v>84.6</v>
      </c>
      <c r="G369" s="5">
        <f>f_anal_disratiodevi(A369,B547,B369)</f>
        <v>1.5521325588964</v>
      </c>
    </row>
    <row r="370" spans="1:7">
      <c r="A370" s="3" t="s">
        <v>7</v>
      </c>
      <c r="B370" s="4">
        <v>43108</v>
      </c>
      <c r="C370" s="5">
        <f>f_dq_close(A370,B370,1)</f>
        <v>0.6</v>
      </c>
      <c r="D370" s="5">
        <f>f_nav_unit(A370,B370)</f>
        <v>0.527</v>
      </c>
      <c r="E370" s="5">
        <f>f_dq_discountratio(A370,B370)</f>
        <v>13.8519924098672</v>
      </c>
      <c r="F370" s="6">
        <f t="shared" si="6"/>
        <v>85.9</v>
      </c>
      <c r="G370" s="5">
        <f>f_anal_disratiodevi(A370,B548,B370)</f>
        <v>1.68966207310693</v>
      </c>
    </row>
    <row r="371" spans="1:7">
      <c r="A371" s="3" t="s">
        <v>7</v>
      </c>
      <c r="B371" s="4">
        <v>43105</v>
      </c>
      <c r="C371" s="5">
        <f>f_dq_close(A371,B371,1)</f>
        <v>0.599</v>
      </c>
      <c r="D371" s="5">
        <f>f_nav_unit(A371,B371)</f>
        <v>0.523</v>
      </c>
      <c r="E371" s="5">
        <f>f_dq_discountratio(A371,B371)</f>
        <v>14.5315487571702</v>
      </c>
      <c r="F371" s="6">
        <f t="shared" si="6"/>
        <v>87</v>
      </c>
      <c r="G371" s="5">
        <f>f_anal_disratiodevi(A371,B549,B371)</f>
        <v>1.82756174304421</v>
      </c>
    </row>
    <row r="372" spans="1:7">
      <c r="A372" s="3" t="s">
        <v>7</v>
      </c>
      <c r="B372" s="4">
        <v>43104</v>
      </c>
      <c r="C372" s="5">
        <f>f_dq_close(A372,B372,1)</f>
        <v>0.599</v>
      </c>
      <c r="D372" s="5">
        <f>f_nav_unit(A372,B372)</f>
        <v>0.519</v>
      </c>
      <c r="E372" s="5">
        <f>f_dq_discountratio(A372,B372)</f>
        <v>15.4142581888246</v>
      </c>
      <c r="F372" s="6">
        <f t="shared" si="6"/>
        <v>88.4</v>
      </c>
      <c r="G372" s="5">
        <f>f_anal_disratiodevi(A372,B550,B372)</f>
        <v>2.00475922330998</v>
      </c>
    </row>
    <row r="373" spans="1:7">
      <c r="A373" s="3" t="s">
        <v>7</v>
      </c>
      <c r="B373" s="4">
        <v>43103</v>
      </c>
      <c r="C373" s="5">
        <f>f_dq_close(A373,B373,1)</f>
        <v>0.603</v>
      </c>
      <c r="D373" s="5">
        <f>f_nav_unit(A373,B373)</f>
        <v>0.52</v>
      </c>
      <c r="E373" s="5">
        <f>f_dq_discountratio(A373,B373)</f>
        <v>15.9615384615384</v>
      </c>
      <c r="F373" s="6">
        <f t="shared" si="6"/>
        <v>89.3</v>
      </c>
      <c r="G373" s="5">
        <f>f_anal_disratiodevi(A373,B551,B373)</f>
        <v>2.13323150140676</v>
      </c>
    </row>
    <row r="374" spans="1:7">
      <c r="A374" s="3" t="s">
        <v>7</v>
      </c>
      <c r="B374" s="4">
        <v>43102</v>
      </c>
      <c r="C374" s="5">
        <f>f_dq_close(A374,B374,1)</f>
        <v>0.594</v>
      </c>
      <c r="D374" s="5">
        <f>f_nav_unit(A374,B374)</f>
        <v>0.5</v>
      </c>
      <c r="E374" s="5">
        <f>f_dq_discountratio(A374,B374)</f>
        <v>18.8</v>
      </c>
      <c r="F374" s="6">
        <f t="shared" si="6"/>
        <v>93.2</v>
      </c>
      <c r="G374" s="5">
        <f>f_anal_disratiodevi(A374,B552,B374)</f>
        <v>2.65983813283434</v>
      </c>
    </row>
    <row r="375" spans="1:7">
      <c r="A375" s="3" t="s">
        <v>7</v>
      </c>
      <c r="B375" s="4">
        <v>43098</v>
      </c>
      <c r="C375" s="5">
        <f>f_dq_close(A375,B375,1)</f>
        <v>0.583</v>
      </c>
      <c r="D375" s="5">
        <f>f_nav_unit(A375,B375)</f>
        <v>0.486</v>
      </c>
      <c r="E375" s="5">
        <f>f_dq_discountratio(A375,B375)</f>
        <v>19.9588477366255</v>
      </c>
      <c r="F375" s="6">
        <f t="shared" si="6"/>
        <v>94.1</v>
      </c>
      <c r="G375" s="5">
        <f>f_anal_disratiodevi(A375,B553,B375)</f>
        <v>2.92494198452197</v>
      </c>
    </row>
    <row r="376" spans="1:7">
      <c r="A376" s="3" t="s">
        <v>7</v>
      </c>
      <c r="B376" s="4">
        <v>43097</v>
      </c>
      <c r="C376" s="5">
        <f>f_dq_close(A376,B376,1)</f>
        <v>0.576</v>
      </c>
      <c r="D376" s="5">
        <f>f_nav_unit(A376,B376)</f>
        <v>0.48</v>
      </c>
      <c r="E376" s="5">
        <f>f_dq_discountratio(A376,B376)</f>
        <v>20</v>
      </c>
      <c r="F376" s="6">
        <f t="shared" si="6"/>
        <v>94.2</v>
      </c>
      <c r="G376" s="5">
        <f>f_anal_disratiodevi(A376,B554,B376)</f>
        <v>3.01649457566736</v>
      </c>
    </row>
    <row r="377" spans="1:7">
      <c r="A377" s="3" t="s">
        <v>7</v>
      </c>
      <c r="B377" s="4">
        <v>43096</v>
      </c>
      <c r="C377" s="5">
        <f>f_dq_close(A377,B377,1)</f>
        <v>0.572</v>
      </c>
      <c r="D377" s="5">
        <f>f_nav_unit(A377,B377)</f>
        <v>0.483</v>
      </c>
      <c r="E377" s="5">
        <f>f_dq_discountratio(A377,B377)</f>
        <v>18.4265010351967</v>
      </c>
      <c r="F377" s="6">
        <f t="shared" si="6"/>
        <v>93</v>
      </c>
      <c r="G377" s="5">
        <f>f_anal_disratiodevi(A377,B555,B377)</f>
        <v>2.81975675318336</v>
      </c>
    </row>
    <row r="378" spans="1:7">
      <c r="A378" s="3" t="s">
        <v>7</v>
      </c>
      <c r="B378" s="4">
        <v>43095</v>
      </c>
      <c r="C378" s="5">
        <f>f_dq_close(A378,B378,1)</f>
        <v>0.579</v>
      </c>
      <c r="D378" s="5">
        <f>f_nav_unit(A378,B378)</f>
        <v>0.493</v>
      </c>
      <c r="E378" s="5">
        <f>f_dq_discountratio(A378,B378)</f>
        <v>17.4442190669371</v>
      </c>
      <c r="F378" s="6">
        <f t="shared" si="6"/>
        <v>92</v>
      </c>
      <c r="G378" s="5">
        <f>f_anal_disratiodevi(A378,B556,B378)</f>
        <v>2.71025152438854</v>
      </c>
    </row>
    <row r="379" spans="1:7">
      <c r="A379" s="3" t="s">
        <v>7</v>
      </c>
      <c r="B379" s="4">
        <v>43094</v>
      </c>
      <c r="C379" s="5">
        <f>f_dq_close(A379,B379,1)</f>
        <v>0.573</v>
      </c>
      <c r="D379" s="5">
        <f>f_nav_unit(A379,B379)</f>
        <v>0.491</v>
      </c>
      <c r="E379" s="5">
        <f>f_dq_discountratio(A379,B379)</f>
        <v>16.7006109979633</v>
      </c>
      <c r="F379" s="6">
        <f t="shared" si="6"/>
        <v>91</v>
      </c>
      <c r="G379" s="5">
        <f>f_anal_disratiodevi(A379,B557,B379)</f>
        <v>2.63242341963477</v>
      </c>
    </row>
    <row r="380" spans="1:7">
      <c r="A380" s="3" t="s">
        <v>7</v>
      </c>
      <c r="B380" s="4">
        <v>43091</v>
      </c>
      <c r="C380" s="5">
        <f>f_dq_close(A380,B380,1)</f>
        <v>0.592</v>
      </c>
      <c r="D380" s="5">
        <f>f_nav_unit(A380,B380)</f>
        <v>0.511</v>
      </c>
      <c r="E380" s="5">
        <f>f_dq_discountratio(A380,B380)</f>
        <v>15.8512720156556</v>
      </c>
      <c r="F380" s="6">
        <f t="shared" si="6"/>
        <v>89.2</v>
      </c>
      <c r="G380" s="5">
        <f>f_anal_disratiodevi(A380,B558,B380)</f>
        <v>2.52858351331691</v>
      </c>
    </row>
    <row r="381" spans="1:7">
      <c r="A381" s="3" t="s">
        <v>7</v>
      </c>
      <c r="B381" s="4">
        <v>43090</v>
      </c>
      <c r="C381" s="5">
        <f>f_dq_close(A381,B381,1)</f>
        <v>0.596</v>
      </c>
      <c r="D381" s="5">
        <f>f_nav_unit(A381,B381)</f>
        <v>0.519</v>
      </c>
      <c r="E381" s="5">
        <f>f_dq_discountratio(A381,B381)</f>
        <v>14.8362235067437</v>
      </c>
      <c r="F381" s="6">
        <f t="shared" si="6"/>
        <v>88</v>
      </c>
      <c r="G381" s="5">
        <f>f_anal_disratiodevi(A381,B559,B381)</f>
        <v>2.38740147061064</v>
      </c>
    </row>
    <row r="382" spans="1:7">
      <c r="A382" s="3" t="s">
        <v>7</v>
      </c>
      <c r="B382" s="4">
        <v>43089</v>
      </c>
      <c r="C382" s="5">
        <f>f_dq_close(A382,B382,1)</f>
        <v>0.59</v>
      </c>
      <c r="D382" s="5">
        <f>f_nav_unit(A382,B382)</f>
        <v>0.514</v>
      </c>
      <c r="E382" s="5">
        <f>f_dq_discountratio(A382,B382)</f>
        <v>14.7859922178988</v>
      </c>
      <c r="F382" s="6">
        <f t="shared" si="6"/>
        <v>87.8</v>
      </c>
      <c r="G382" s="5">
        <f>f_anal_disratiodevi(A382,B560,B382)</f>
        <v>2.42672265277596</v>
      </c>
    </row>
    <row r="383" spans="1:7">
      <c r="A383" s="3" t="s">
        <v>7</v>
      </c>
      <c r="B383" s="4">
        <v>43088</v>
      </c>
      <c r="C383" s="5">
        <f>f_dq_close(A383,B383,1)</f>
        <v>0.606</v>
      </c>
      <c r="D383" s="5">
        <f>f_nav_unit(A383,B383)</f>
        <v>0.528</v>
      </c>
      <c r="E383" s="5">
        <f>f_dq_discountratio(A383,B383)</f>
        <v>14.7727272727273</v>
      </c>
      <c r="F383" s="6">
        <f t="shared" si="6"/>
        <v>87.7</v>
      </c>
      <c r="G383" s="5">
        <f>f_anal_disratiodevi(A383,B561,B383)</f>
        <v>2.47778125306919</v>
      </c>
    </row>
    <row r="384" spans="1:7">
      <c r="A384" s="3" t="s">
        <v>7</v>
      </c>
      <c r="B384" s="4">
        <v>43087</v>
      </c>
      <c r="C384" s="5">
        <f>f_dq_close(A384,B384,1)</f>
        <v>0.59</v>
      </c>
      <c r="D384" s="5">
        <f>f_nav_unit(A384,B384)</f>
        <v>0.514</v>
      </c>
      <c r="E384" s="5">
        <f>f_dq_discountratio(A384,B384)</f>
        <v>14.7859922178988</v>
      </c>
      <c r="F384" s="6">
        <f t="shared" si="6"/>
        <v>87.8</v>
      </c>
      <c r="G384" s="5">
        <f>f_anal_disratiodevi(A384,B562,B384)</f>
        <v>2.53529533714773</v>
      </c>
    </row>
    <row r="385" spans="1:7">
      <c r="A385" s="3" t="s">
        <v>7</v>
      </c>
      <c r="B385" s="4">
        <v>43084</v>
      </c>
      <c r="C385" s="5">
        <f>f_dq_close(A385,B385,1)</f>
        <v>0.59</v>
      </c>
      <c r="D385" s="5">
        <f>f_nav_unit(A385,B385)</f>
        <v>0.516</v>
      </c>
      <c r="E385" s="5">
        <f>f_dq_discountratio(A385,B385)</f>
        <v>14.3410852713178</v>
      </c>
      <c r="F385" s="6">
        <f t="shared" si="6"/>
        <v>86.6</v>
      </c>
      <c r="G385" s="5">
        <f>f_anal_disratiodevi(A385,B563,B385)</f>
        <v>2.50504039689175</v>
      </c>
    </row>
    <row r="386" spans="1:7">
      <c r="A386" s="3" t="s">
        <v>7</v>
      </c>
      <c r="B386" s="4">
        <v>43083</v>
      </c>
      <c r="C386" s="5">
        <f>f_dq_close(A386,B386,1)</f>
        <v>0.596</v>
      </c>
      <c r="D386" s="5">
        <f>f_nav_unit(A386,B386)</f>
        <v>0.524</v>
      </c>
      <c r="E386" s="5">
        <f>f_dq_discountratio(A386,B386)</f>
        <v>13.7404580152672</v>
      </c>
      <c r="F386" s="6">
        <f t="shared" si="6"/>
        <v>85.7</v>
      </c>
      <c r="G386" s="5">
        <f>f_anal_disratiodevi(A386,B564,B386)</f>
        <v>2.43993325575043</v>
      </c>
    </row>
    <row r="387" spans="1:7">
      <c r="A387" s="3" t="s">
        <v>7</v>
      </c>
      <c r="B387" s="4">
        <v>43082</v>
      </c>
      <c r="C387" s="5">
        <f>f_dq_close(A387,B387,1)</f>
        <v>0.601</v>
      </c>
      <c r="D387" s="5">
        <f>f_nav_unit(A387,B387)</f>
        <v>0.535</v>
      </c>
      <c r="E387" s="5">
        <f>f_dq_discountratio(A387,B387)</f>
        <v>12.3364485981308</v>
      </c>
      <c r="F387" s="6">
        <f t="shared" si="6"/>
        <v>83.3</v>
      </c>
      <c r="G387" s="5">
        <f>f_anal_disratiodevi(A387,B565,B387)</f>
        <v>2.1994258995906</v>
      </c>
    </row>
    <row r="388" spans="1:7">
      <c r="A388" s="3" t="s">
        <v>7</v>
      </c>
      <c r="B388" s="4">
        <v>43081</v>
      </c>
      <c r="C388" s="5">
        <f>f_dq_close(A388,B388,1)</f>
        <v>0.595</v>
      </c>
      <c r="D388" s="5">
        <f>f_nav_unit(A388,B388)</f>
        <v>0.529</v>
      </c>
      <c r="E388" s="5">
        <f>f_dq_discountratio(A388,B388)</f>
        <v>12.476370510397</v>
      </c>
      <c r="F388" s="6">
        <f t="shared" si="6"/>
        <v>83.7</v>
      </c>
      <c r="G388" s="5">
        <f>f_anal_disratiodevi(A388,B566,B388)</f>
        <v>2.26933319773677</v>
      </c>
    </row>
    <row r="389" spans="1:7">
      <c r="A389" s="3" t="s">
        <v>7</v>
      </c>
      <c r="B389" s="4">
        <v>43080</v>
      </c>
      <c r="C389" s="5">
        <f>f_dq_close(A389,B389,1)</f>
        <v>0.609</v>
      </c>
      <c r="D389" s="5">
        <f>f_nav_unit(A389,B389)</f>
        <v>0.545</v>
      </c>
      <c r="E389" s="5">
        <f>f_dq_discountratio(A389,B389)</f>
        <v>11.743119266055</v>
      </c>
      <c r="F389" s="6">
        <f t="shared" si="6"/>
        <v>82.5</v>
      </c>
      <c r="G389" s="5">
        <f>f_anal_disratiodevi(A389,B567,B389)</f>
        <v>2.15711230220776</v>
      </c>
    </row>
    <row r="390" spans="1:7">
      <c r="A390" s="3" t="s">
        <v>7</v>
      </c>
      <c r="B390" s="4">
        <v>43077</v>
      </c>
      <c r="C390" s="5">
        <f>f_dq_close(A390,B390,1)</f>
        <v>0.601</v>
      </c>
      <c r="D390" s="5">
        <f>f_nav_unit(A390,B390)</f>
        <v>0.525</v>
      </c>
      <c r="E390" s="5">
        <f>f_dq_discountratio(A390,B390)</f>
        <v>14.4761904761905</v>
      </c>
      <c r="F390" s="6">
        <f t="shared" si="6"/>
        <v>86.9</v>
      </c>
      <c r="G390" s="5">
        <f>f_anal_disratiodevi(A390,B568,B390)</f>
        <v>2.77913436429964</v>
      </c>
    </row>
    <row r="391" spans="1:7">
      <c r="A391" s="3" t="s">
        <v>7</v>
      </c>
      <c r="B391" s="4">
        <v>43076</v>
      </c>
      <c r="C391" s="5">
        <f>f_dq_close(A391,B391,1)</f>
        <v>0.594</v>
      </c>
      <c r="D391" s="5">
        <f>f_nav_unit(A391,B391)</f>
        <v>0.513</v>
      </c>
      <c r="E391" s="5">
        <f>f_dq_discountratio(A391,B391)</f>
        <v>15.7894736842105</v>
      </c>
      <c r="F391" s="6">
        <f t="shared" si="6"/>
        <v>88.9</v>
      </c>
      <c r="G391" s="5">
        <f>f_anal_disratiodevi(A391,B569,B391)</f>
        <v>3.13799440996659</v>
      </c>
    </row>
    <row r="392" spans="1:7">
      <c r="A392" s="3" t="s">
        <v>7</v>
      </c>
      <c r="B392" s="4">
        <v>43075</v>
      </c>
      <c r="C392" s="5">
        <f>f_dq_close(A392,B392,1)</f>
        <v>0.604</v>
      </c>
      <c r="D392" s="5">
        <f>f_nav_unit(A392,B392)</f>
        <v>0.52</v>
      </c>
      <c r="E392" s="5">
        <f>f_dq_discountratio(A392,B392)</f>
        <v>16.1538461538461</v>
      </c>
      <c r="F392" s="6">
        <f t="shared" si="6"/>
        <v>90.1</v>
      </c>
      <c r="G392" s="5">
        <f>f_anal_disratiodevi(A392,B570,B392)</f>
        <v>3.31966764799955</v>
      </c>
    </row>
    <row r="393" spans="1:7">
      <c r="A393" s="3" t="s">
        <v>7</v>
      </c>
      <c r="B393" s="4">
        <v>43074</v>
      </c>
      <c r="C393" s="5">
        <f>f_dq_close(A393,B393,1)</f>
        <v>0.578</v>
      </c>
      <c r="D393" s="5">
        <f>f_nav_unit(A393,B393)</f>
        <v>0.498</v>
      </c>
      <c r="E393" s="5">
        <f>f_dq_discountratio(A393,B393)</f>
        <v>16.0642570281125</v>
      </c>
      <c r="F393" s="6">
        <f t="shared" si="6"/>
        <v>89.7</v>
      </c>
      <c r="G393" s="5">
        <f>f_anal_disratiodevi(A393,B571,B393)</f>
        <v>3.41890554721522</v>
      </c>
    </row>
    <row r="394" spans="1:7">
      <c r="A394" s="3" t="s">
        <v>7</v>
      </c>
      <c r="B394" s="4">
        <v>43073</v>
      </c>
      <c r="C394" s="5">
        <f>f_dq_close(A394,B394,1)</f>
        <v>0.595</v>
      </c>
      <c r="D394" s="5">
        <f>f_nav_unit(A394,B394)</f>
        <v>0.53</v>
      </c>
      <c r="E394" s="5">
        <f>f_dq_discountratio(A394,B394)</f>
        <v>12.2641509433962</v>
      </c>
      <c r="F394" s="6">
        <f t="shared" si="6"/>
        <v>83.1</v>
      </c>
      <c r="G394" s="5">
        <f>f_anal_disratiodevi(A394,B572,B394)</f>
        <v>2.65191768567295</v>
      </c>
    </row>
    <row r="395" spans="1:7">
      <c r="A395" s="3" t="s">
        <v>7</v>
      </c>
      <c r="B395" s="4">
        <v>43070</v>
      </c>
      <c r="C395" s="5">
        <f>f_dq_close(A395,B395,1)</f>
        <v>0.603</v>
      </c>
      <c r="D395" s="5">
        <f>f_nav_unit(A395,B395)</f>
        <v>0.536</v>
      </c>
      <c r="E395" s="5">
        <f>f_dq_discountratio(A395,B395)</f>
        <v>12.5</v>
      </c>
      <c r="F395" s="6">
        <f t="shared" ref="F395:F458" si="7">PERCENTRANK($E$2:$E$1106,E395)*100</f>
        <v>83.8</v>
      </c>
      <c r="G395" s="5">
        <f>f_anal_disratiodevi(A395,B573,B395)</f>
        <v>2.77254834104752</v>
      </c>
    </row>
    <row r="396" spans="1:7">
      <c r="A396" s="3" t="s">
        <v>7</v>
      </c>
      <c r="B396" s="4">
        <v>43069</v>
      </c>
      <c r="C396" s="5">
        <f>f_dq_close(A396,B396,1)</f>
        <v>0.578</v>
      </c>
      <c r="D396" s="5">
        <f>f_nav_unit(A396,B396)</f>
        <v>0.51</v>
      </c>
      <c r="E396" s="5">
        <f>f_dq_discountratio(A396,B396)</f>
        <v>13.3333333333333</v>
      </c>
      <c r="F396" s="6">
        <f t="shared" si="7"/>
        <v>84.7</v>
      </c>
      <c r="G396" s="5">
        <f>f_anal_disratiodevi(A396,B574,B396)</f>
        <v>3.04794081620145</v>
      </c>
    </row>
    <row r="397" spans="1:7">
      <c r="A397" s="3" t="s">
        <v>7</v>
      </c>
      <c r="B397" s="4">
        <v>43068</v>
      </c>
      <c r="C397" s="5">
        <f>f_dq_close(A397,B397,1)</f>
        <v>0.589</v>
      </c>
      <c r="D397" s="5">
        <f>f_nav_unit(A397,B397)</f>
        <v>0.524</v>
      </c>
      <c r="E397" s="5">
        <f>f_dq_discountratio(A397,B397)</f>
        <v>12.4045801526717</v>
      </c>
      <c r="F397" s="6">
        <f t="shared" si="7"/>
        <v>83.6</v>
      </c>
      <c r="G397" s="5">
        <f>f_anal_disratiodevi(A397,B575,B397)</f>
        <v>2.91157586164846</v>
      </c>
    </row>
    <row r="398" spans="1:7">
      <c r="A398" s="3" t="s">
        <v>7</v>
      </c>
      <c r="B398" s="4">
        <v>43067</v>
      </c>
      <c r="C398" s="5">
        <f>f_dq_close(A398,B398,1)</f>
        <v>0.594</v>
      </c>
      <c r="D398" s="5">
        <f>f_nav_unit(A398,B398)</f>
        <v>0.531</v>
      </c>
      <c r="E398" s="5">
        <f>f_dq_discountratio(A398,B398)</f>
        <v>11.864406779661</v>
      </c>
      <c r="F398" s="6">
        <f t="shared" si="7"/>
        <v>82.6</v>
      </c>
      <c r="G398" s="5">
        <f>f_anal_disratiodevi(A398,B576,B398)</f>
        <v>2.85785490455925</v>
      </c>
    </row>
    <row r="399" spans="1:7">
      <c r="A399" s="3" t="s">
        <v>7</v>
      </c>
      <c r="B399" s="4">
        <v>43066</v>
      </c>
      <c r="C399" s="5">
        <f>f_dq_close(A399,B399,1)</f>
        <v>0.576</v>
      </c>
      <c r="D399" s="5">
        <f>f_nav_unit(A399,B399)</f>
        <v>0.505</v>
      </c>
      <c r="E399" s="5">
        <f>f_dq_discountratio(A399,B399)</f>
        <v>14.0594059405941</v>
      </c>
      <c r="F399" s="6">
        <f t="shared" si="7"/>
        <v>86.2</v>
      </c>
      <c r="G399" s="5">
        <f>f_anal_disratiodevi(A399,B577,B399)</f>
        <v>3.50960047364155</v>
      </c>
    </row>
    <row r="400" spans="1:7">
      <c r="A400" s="3" t="s">
        <v>7</v>
      </c>
      <c r="B400" s="4">
        <v>43063</v>
      </c>
      <c r="C400" s="5">
        <f>f_dq_close(A400,B400,1)</f>
        <v>0.579</v>
      </c>
      <c r="D400" s="5">
        <f>f_nav_unit(A400,B400)</f>
        <v>0.523</v>
      </c>
      <c r="E400" s="5">
        <f>f_dq_discountratio(A400,B400)</f>
        <v>10.7074569789675</v>
      </c>
      <c r="F400" s="6">
        <f t="shared" si="7"/>
        <v>80.7</v>
      </c>
      <c r="G400" s="5">
        <f>f_anal_disratiodevi(A400,B578,B400)</f>
        <v>2.74690979172801</v>
      </c>
    </row>
    <row r="401" spans="1:7">
      <c r="A401" s="3" t="s">
        <v>7</v>
      </c>
      <c r="B401" s="4">
        <v>43062</v>
      </c>
      <c r="C401" s="5">
        <f>f_dq_close(A401,B401,1)</f>
        <v>0.582</v>
      </c>
      <c r="D401" s="5">
        <f>f_nav_unit(A401,B401)</f>
        <v>0.533</v>
      </c>
      <c r="E401" s="5">
        <f>f_dq_discountratio(A401,B401)</f>
        <v>9.19324577861163</v>
      </c>
      <c r="F401" s="6">
        <f t="shared" si="7"/>
        <v>78.5</v>
      </c>
      <c r="G401" s="5">
        <f>f_anal_disratiodevi(A401,B579,B401)</f>
        <v>2.40505907686678</v>
      </c>
    </row>
    <row r="402" spans="1:7">
      <c r="A402" s="3" t="s">
        <v>7</v>
      </c>
      <c r="B402" s="4">
        <v>43061</v>
      </c>
      <c r="C402" s="5">
        <f>f_dq_close(A402,B402,1)</f>
        <v>0.618</v>
      </c>
      <c r="D402" s="5">
        <f>f_nav_unit(A402,B402)</f>
        <v>0.581</v>
      </c>
      <c r="E402" s="5">
        <f>f_dq_discountratio(A402,B402)</f>
        <v>6.36833046471601</v>
      </c>
      <c r="F402" s="6">
        <f t="shared" si="7"/>
        <v>69.2</v>
      </c>
      <c r="G402" s="5">
        <f>f_anal_disratiodevi(A402,B580,B402)</f>
        <v>1.67509410635414</v>
      </c>
    </row>
    <row r="403" spans="1:7">
      <c r="A403" s="3" t="s">
        <v>7</v>
      </c>
      <c r="B403" s="4">
        <v>43060</v>
      </c>
      <c r="C403" s="5">
        <f>f_dq_close(A403,B403,1)</f>
        <v>0.619</v>
      </c>
      <c r="D403" s="5">
        <f>f_nav_unit(A403,B403)</f>
        <v>0.584</v>
      </c>
      <c r="E403" s="5">
        <f>f_dq_discountratio(A403,B403)</f>
        <v>5.99315068493151</v>
      </c>
      <c r="F403" s="6">
        <f t="shared" si="7"/>
        <v>68.3</v>
      </c>
      <c r="G403" s="5">
        <f>f_anal_disratiodevi(A403,B581,B403)</f>
        <v>1.59467892213003</v>
      </c>
    </row>
    <row r="404" spans="1:7">
      <c r="A404" s="3" t="s">
        <v>7</v>
      </c>
      <c r="B404" s="4">
        <v>43059</v>
      </c>
      <c r="C404" s="5">
        <f>f_dq_close(A404,B404,1)</f>
        <v>0.614</v>
      </c>
      <c r="D404" s="5">
        <f>f_nav_unit(A404,B404)</f>
        <v>0.586</v>
      </c>
      <c r="E404" s="5">
        <f>f_dq_discountratio(A404,B404)</f>
        <v>4.77815699658704</v>
      </c>
      <c r="F404" s="6">
        <f t="shared" si="7"/>
        <v>62.9</v>
      </c>
      <c r="G404" s="5">
        <f>f_anal_disratiodevi(A404,B582,B404)</f>
        <v>1.27612806022083</v>
      </c>
    </row>
    <row r="405" spans="1:7">
      <c r="A405" s="3" t="s">
        <v>7</v>
      </c>
      <c r="B405" s="4">
        <v>43056</v>
      </c>
      <c r="C405" s="5">
        <f>f_dq_close(A405,B405,1)</f>
        <v>0.596</v>
      </c>
      <c r="D405" s="5">
        <f>f_nav_unit(A405,B405)</f>
        <v>0.566</v>
      </c>
      <c r="E405" s="5">
        <f>f_dq_discountratio(A405,B405)</f>
        <v>5.30035335689047</v>
      </c>
      <c r="F405" s="6">
        <f t="shared" si="7"/>
        <v>65</v>
      </c>
      <c r="G405" s="5">
        <f>f_anal_disratiodevi(A405,B583,B405)</f>
        <v>1.43820343882715</v>
      </c>
    </row>
    <row r="406" spans="1:7">
      <c r="A406" s="3" t="s">
        <v>7</v>
      </c>
      <c r="B406" s="4">
        <v>43055</v>
      </c>
      <c r="C406" s="5">
        <f>f_dq_close(A406,B406,1)</f>
        <v>0.628</v>
      </c>
      <c r="D406" s="5">
        <f>f_nav_unit(A406,B406)</f>
        <v>0.602</v>
      </c>
      <c r="E406" s="5">
        <f>f_dq_discountratio(A406,B406)</f>
        <v>4.31893687707641</v>
      </c>
      <c r="F406" s="6">
        <f t="shared" si="7"/>
        <v>61.2</v>
      </c>
      <c r="G406" s="5">
        <f>f_anal_disratiodevi(A406,B584,B406)</f>
        <v>1.17965002230012</v>
      </c>
    </row>
    <row r="407" spans="1:7">
      <c r="A407" s="3" t="s">
        <v>7</v>
      </c>
      <c r="B407" s="4">
        <v>43054</v>
      </c>
      <c r="C407" s="5">
        <f>f_dq_close(A407,B407,1)</f>
        <v>0.634</v>
      </c>
      <c r="D407" s="5">
        <f>f_nav_unit(A407,B407)</f>
        <v>0.594</v>
      </c>
      <c r="E407" s="5">
        <f>f_dq_discountratio(A407,B407)</f>
        <v>6.73400673400675</v>
      </c>
      <c r="F407" s="6">
        <f t="shared" si="7"/>
        <v>71.2</v>
      </c>
      <c r="G407" s="5">
        <f>f_anal_disratiodevi(A407,B585,B407)</f>
        <v>1.8761401481772</v>
      </c>
    </row>
    <row r="408" spans="1:7">
      <c r="A408" s="3" t="s">
        <v>7</v>
      </c>
      <c r="B408" s="4">
        <v>43053</v>
      </c>
      <c r="C408" s="5">
        <f>f_dq_close(A408,B408,1)</f>
        <v>0.657</v>
      </c>
      <c r="D408" s="5">
        <f>f_nav_unit(A408,B408)</f>
        <v>0.635</v>
      </c>
      <c r="E408" s="5">
        <f>f_dq_discountratio(A408,B408)</f>
        <v>3.46456692913386</v>
      </c>
      <c r="F408" s="6">
        <f t="shared" si="7"/>
        <v>56.7</v>
      </c>
      <c r="G408" s="5">
        <f>f_anal_disratiodevi(A408,B586,B408)</f>
        <v>0.974550768531853</v>
      </c>
    </row>
    <row r="409" spans="1:7">
      <c r="A409" s="3" t="s">
        <v>7</v>
      </c>
      <c r="B409" s="4">
        <v>43052</v>
      </c>
      <c r="C409" s="5">
        <f>f_dq_close(A409,B409,1)</f>
        <v>0.662</v>
      </c>
      <c r="D409" s="5">
        <f>f_nav_unit(A409,B409)</f>
        <v>0.643</v>
      </c>
      <c r="E409" s="5">
        <f>f_dq_discountratio(A409,B409)</f>
        <v>2.95489891135303</v>
      </c>
      <c r="F409" s="6">
        <f t="shared" si="7"/>
        <v>54</v>
      </c>
      <c r="G409" s="5">
        <f>f_anal_disratiodevi(A409,B587,B409)</f>
        <v>0.839316668995975</v>
      </c>
    </row>
    <row r="410" spans="1:7">
      <c r="A410" s="3" t="s">
        <v>7</v>
      </c>
      <c r="B410" s="4">
        <v>43049</v>
      </c>
      <c r="C410" s="5">
        <f>f_dq_close(A410,B410,1)</f>
        <v>0.661</v>
      </c>
      <c r="D410" s="5">
        <f>f_nav_unit(A410,B410)</f>
        <v>0.637</v>
      </c>
      <c r="E410" s="5">
        <f>f_dq_discountratio(A410,B410)</f>
        <v>3.76766091051806</v>
      </c>
      <c r="F410" s="6">
        <f t="shared" si="7"/>
        <v>58.5</v>
      </c>
      <c r="G410" s="5">
        <f>f_anal_disratiodevi(A410,B588,B410)</f>
        <v>1.08090853589789</v>
      </c>
    </row>
    <row r="411" spans="1:7">
      <c r="A411" s="3" t="s">
        <v>7</v>
      </c>
      <c r="B411" s="4">
        <v>43048</v>
      </c>
      <c r="C411" s="5">
        <f>f_dq_close(A411,B411,1)</f>
        <v>0.653</v>
      </c>
      <c r="D411" s="5">
        <f>f_nav_unit(A411,B411)</f>
        <v>0.623</v>
      </c>
      <c r="E411" s="5">
        <f>f_dq_discountratio(A411,B411)</f>
        <v>4.81540930979134</v>
      </c>
      <c r="F411" s="6">
        <f t="shared" si="7"/>
        <v>63.1</v>
      </c>
      <c r="G411" s="5">
        <f>f_anal_disratiodevi(A411,B589,B411)</f>
        <v>1.39299043724771</v>
      </c>
    </row>
    <row r="412" spans="1:7">
      <c r="A412" s="3" t="s">
        <v>7</v>
      </c>
      <c r="B412" s="4">
        <v>43047</v>
      </c>
      <c r="C412" s="5">
        <f>f_dq_close(A412,B412,1)</f>
        <v>0.638</v>
      </c>
      <c r="D412" s="5">
        <f>f_nav_unit(A412,B412)</f>
        <v>0.609</v>
      </c>
      <c r="E412" s="5">
        <f>f_dq_discountratio(A412,B412)</f>
        <v>4.76190476190477</v>
      </c>
      <c r="F412" s="6">
        <f t="shared" si="7"/>
        <v>62.6</v>
      </c>
      <c r="G412" s="5">
        <f>f_anal_disratiodevi(A412,B590,B412)</f>
        <v>1.39514508750423</v>
      </c>
    </row>
    <row r="413" spans="1:7">
      <c r="A413" s="3" t="s">
        <v>7</v>
      </c>
      <c r="B413" s="4">
        <v>43046</v>
      </c>
      <c r="C413" s="5">
        <f>f_dq_close(A413,B413,1)</f>
        <v>0.636</v>
      </c>
      <c r="D413" s="5">
        <f>f_nav_unit(A413,B413)</f>
        <v>0.606</v>
      </c>
      <c r="E413" s="5">
        <f>f_dq_discountratio(A413,B413)</f>
        <v>4.95049504950495</v>
      </c>
      <c r="F413" s="6">
        <f t="shared" si="7"/>
        <v>63.9</v>
      </c>
      <c r="G413" s="5">
        <f>f_anal_disratiodevi(A413,B591,B413)</f>
        <v>1.46721927500496</v>
      </c>
    </row>
    <row r="414" spans="1:7">
      <c r="A414" s="3" t="s">
        <v>7</v>
      </c>
      <c r="B414" s="4">
        <v>43045</v>
      </c>
      <c r="C414" s="5">
        <f>f_dq_close(A414,B414,1)</f>
        <v>0.631</v>
      </c>
      <c r="D414" s="5">
        <f>f_nav_unit(A414,B414)</f>
        <v>0.598</v>
      </c>
      <c r="E414" s="5">
        <f>f_dq_discountratio(A414,B414)</f>
        <v>5.51839464882944</v>
      </c>
      <c r="F414" s="6">
        <f t="shared" si="7"/>
        <v>66.3</v>
      </c>
      <c r="G414" s="5">
        <f>f_anal_disratiodevi(A414,B592,B414)</f>
        <v>1.65124922519067</v>
      </c>
    </row>
    <row r="415" spans="1:7">
      <c r="A415" s="3" t="s">
        <v>7</v>
      </c>
      <c r="B415" s="4">
        <v>43042</v>
      </c>
      <c r="C415" s="5">
        <f>f_dq_close(A415,B415,1)</f>
        <v>0.616</v>
      </c>
      <c r="D415" s="5">
        <f>f_nav_unit(A415,B415)</f>
        <v>0.584</v>
      </c>
      <c r="E415" s="5">
        <f>f_dq_discountratio(A415,B415)</f>
        <v>5.47945205479452</v>
      </c>
      <c r="F415" s="6">
        <f t="shared" si="7"/>
        <v>66.2</v>
      </c>
      <c r="G415" s="5">
        <f>f_anal_disratiodevi(A415,B593,B415)</f>
        <v>1.6637472125539</v>
      </c>
    </row>
    <row r="416" spans="1:7">
      <c r="A416" s="3" t="s">
        <v>7</v>
      </c>
      <c r="B416" s="4">
        <v>43041</v>
      </c>
      <c r="C416" s="5">
        <f>f_dq_close(A416,B416,1)</f>
        <v>0.625</v>
      </c>
      <c r="D416" s="5">
        <f>f_nav_unit(A416,B416)</f>
        <v>0.598</v>
      </c>
      <c r="E416" s="5">
        <f>f_dq_discountratio(A416,B416)</f>
        <v>4.51505016722409</v>
      </c>
      <c r="F416" s="6">
        <f t="shared" si="7"/>
        <v>61.7</v>
      </c>
      <c r="G416" s="5">
        <f>f_anal_disratiodevi(A416,B594,B416)</f>
        <v>1.40400937962446</v>
      </c>
    </row>
    <row r="417" spans="1:7">
      <c r="A417" s="3" t="s">
        <v>7</v>
      </c>
      <c r="B417" s="4">
        <v>43040</v>
      </c>
      <c r="C417" s="5">
        <f>f_dq_close(A417,B417,1)</f>
        <v>0.641</v>
      </c>
      <c r="D417" s="5">
        <f>f_nav_unit(A417,B417)</f>
        <v>0.618</v>
      </c>
      <c r="E417" s="5">
        <f>f_dq_discountratio(A417,B417)</f>
        <v>3.72168284789645</v>
      </c>
      <c r="F417" s="6">
        <f t="shared" si="7"/>
        <v>58.3</v>
      </c>
      <c r="G417" s="5">
        <f>f_anal_disratiodevi(A417,B595,B417)</f>
        <v>1.18710927196584</v>
      </c>
    </row>
    <row r="418" spans="1:7">
      <c r="A418" s="3" t="s">
        <v>7</v>
      </c>
      <c r="B418" s="4">
        <v>43039</v>
      </c>
      <c r="C418" s="5">
        <f>f_dq_close(A418,B418,1)</f>
        <v>0.641</v>
      </c>
      <c r="D418" s="5">
        <f>f_nav_unit(A418,B418)</f>
        <v>0.617</v>
      </c>
      <c r="E418" s="5">
        <f>f_dq_discountratio(A418,B418)</f>
        <v>3.88978930307942</v>
      </c>
      <c r="F418" s="6">
        <f t="shared" si="7"/>
        <v>58.9</v>
      </c>
      <c r="G418" s="5">
        <f>f_anal_disratiodevi(A418,B596,B418)</f>
        <v>1.25063864445836</v>
      </c>
    </row>
    <row r="419" spans="1:7">
      <c r="A419" s="3" t="s">
        <v>7</v>
      </c>
      <c r="B419" s="4">
        <v>43038</v>
      </c>
      <c r="C419" s="5">
        <f>f_dq_close(A419,B419,1)</f>
        <v>0.639</v>
      </c>
      <c r="D419" s="5">
        <f>f_nav_unit(A419,B419)</f>
        <v>0.605</v>
      </c>
      <c r="E419" s="5">
        <f>f_dq_discountratio(A419,B419)</f>
        <v>5.61983471074381</v>
      </c>
      <c r="F419" s="6">
        <f t="shared" si="7"/>
        <v>66.4</v>
      </c>
      <c r="G419" s="5">
        <f>f_anal_disratiodevi(A419,B597,B419)</f>
        <v>1.78024535494166</v>
      </c>
    </row>
    <row r="420" spans="1:7">
      <c r="A420" s="3" t="s">
        <v>7</v>
      </c>
      <c r="B420" s="4">
        <v>43035</v>
      </c>
      <c r="C420" s="5">
        <f>f_dq_close(A420,B420,1)</f>
        <v>0.67</v>
      </c>
      <c r="D420" s="5">
        <f>f_nav_unit(A420,B420)</f>
        <v>0.653</v>
      </c>
      <c r="E420" s="5">
        <f>f_dq_discountratio(A420,B420)</f>
        <v>2.60336906584993</v>
      </c>
      <c r="F420" s="6">
        <f t="shared" si="7"/>
        <v>51.8</v>
      </c>
      <c r="G420" s="5">
        <f>f_anal_disratiodevi(A420,B598,B420)</f>
        <v>0.902579595935312</v>
      </c>
    </row>
    <row r="421" spans="1:7">
      <c r="A421" s="3" t="s">
        <v>7</v>
      </c>
      <c r="B421" s="4">
        <v>43034</v>
      </c>
      <c r="C421" s="5">
        <f>f_dq_close(A421,B421,1)</f>
        <v>0.68</v>
      </c>
      <c r="D421" s="5">
        <f>f_nav_unit(A421,B421)</f>
        <v>0.665</v>
      </c>
      <c r="E421" s="5">
        <f>f_dq_discountratio(A421,B421)</f>
        <v>2.25563909774436</v>
      </c>
      <c r="F421" s="6">
        <f t="shared" si="7"/>
        <v>49</v>
      </c>
      <c r="G421" s="5">
        <f>f_anal_disratiodevi(A421,B599,B421)</f>
        <v>0.807269982909737</v>
      </c>
    </row>
    <row r="422" spans="1:7">
      <c r="A422" s="3" t="s">
        <v>7</v>
      </c>
      <c r="B422" s="4">
        <v>43033</v>
      </c>
      <c r="C422" s="5">
        <f>f_dq_close(A422,B422,1)</f>
        <v>0.677</v>
      </c>
      <c r="D422" s="5">
        <f>f_nav_unit(A422,B422)</f>
        <v>0.667</v>
      </c>
      <c r="E422" s="5">
        <f>f_dq_discountratio(A422,B422)</f>
        <v>1.4992503748126</v>
      </c>
      <c r="F422" s="6">
        <f t="shared" si="7"/>
        <v>44.4</v>
      </c>
      <c r="G422" s="5">
        <f>f_anal_disratiodevi(A422,B600,B422)</f>
        <v>0.587031052190482</v>
      </c>
    </row>
    <row r="423" spans="1:7">
      <c r="A423" s="3" t="s">
        <v>7</v>
      </c>
      <c r="B423" s="4">
        <v>43032</v>
      </c>
      <c r="C423" s="5">
        <f>f_dq_close(A423,B423,1)</f>
        <v>0.669</v>
      </c>
      <c r="D423" s="5">
        <f>f_nav_unit(A423,B423)</f>
        <v>0.658</v>
      </c>
      <c r="E423" s="5">
        <f>f_dq_discountratio(A423,B423)</f>
        <v>1.67173252279635</v>
      </c>
      <c r="F423" s="6">
        <f t="shared" si="7"/>
        <v>45.7</v>
      </c>
      <c r="G423" s="5">
        <f>f_anal_disratiodevi(A423,B601,B423)</f>
        <v>0.644770595143346</v>
      </c>
    </row>
    <row r="424" spans="1:7">
      <c r="A424" s="3" t="s">
        <v>7</v>
      </c>
      <c r="B424" s="4">
        <v>43031</v>
      </c>
      <c r="C424" s="5">
        <f>f_dq_close(A424,B424,1)</f>
        <v>0.668</v>
      </c>
      <c r="D424" s="5">
        <f>f_nav_unit(A424,B424)</f>
        <v>0.656</v>
      </c>
      <c r="E424" s="5">
        <f>f_dq_discountratio(A424,B424)</f>
        <v>1.82926829268293</v>
      </c>
      <c r="F424" s="6">
        <f t="shared" si="7"/>
        <v>47.1</v>
      </c>
      <c r="G424" s="5">
        <f>f_anal_disratiodevi(A424,B602,B424)</f>
        <v>0.698361770255597</v>
      </c>
    </row>
    <row r="425" spans="1:7">
      <c r="A425" s="3" t="s">
        <v>7</v>
      </c>
      <c r="B425" s="4">
        <v>43028</v>
      </c>
      <c r="C425" s="5">
        <f>f_dq_close(A425,B425,1)</f>
        <v>0.656</v>
      </c>
      <c r="D425" s="5">
        <f>f_nav_unit(A425,B425)</f>
        <v>0.64</v>
      </c>
      <c r="E425" s="5">
        <f>f_dq_discountratio(A425,B425)</f>
        <v>2.49999999999999</v>
      </c>
      <c r="F425" s="6">
        <f t="shared" si="7"/>
        <v>50.9</v>
      </c>
      <c r="G425" s="5">
        <f>f_anal_disratiodevi(A425,B603,B425)</f>
        <v>0.906643680296557</v>
      </c>
    </row>
    <row r="426" spans="1:7">
      <c r="A426" s="3" t="s">
        <v>7</v>
      </c>
      <c r="B426" s="4">
        <v>43027</v>
      </c>
      <c r="C426" s="5">
        <f>f_dq_close(A426,B426,1)</f>
        <v>0.643</v>
      </c>
      <c r="D426" s="5">
        <f>f_nav_unit(A426,B426)</f>
        <v>0.626</v>
      </c>
      <c r="E426" s="5">
        <f>f_dq_discountratio(A426,B426)</f>
        <v>2.71565495207668</v>
      </c>
      <c r="F426" s="6">
        <f t="shared" si="7"/>
        <v>52.8</v>
      </c>
      <c r="G426" s="5">
        <f>f_anal_disratiodevi(A426,B604,B426)</f>
        <v>0.981555756178955</v>
      </c>
    </row>
    <row r="427" spans="1:7">
      <c r="A427" s="3" t="s">
        <v>7</v>
      </c>
      <c r="B427" s="4">
        <v>43026</v>
      </c>
      <c r="C427" s="5">
        <f>f_dq_close(A427,B427,1)</f>
        <v>0.651</v>
      </c>
      <c r="D427" s="5">
        <f>f_nav_unit(A427,B427)</f>
        <v>0.63</v>
      </c>
      <c r="E427" s="5">
        <f>f_dq_discountratio(A427,B427)</f>
        <v>3.33333333333334</v>
      </c>
      <c r="F427" s="6">
        <f t="shared" si="7"/>
        <v>56.2</v>
      </c>
      <c r="G427" s="5">
        <f>f_anal_disratiodevi(A427,B605,B427)</f>
        <v>1.17845940214513</v>
      </c>
    </row>
    <row r="428" spans="1:7">
      <c r="A428" s="3" t="s">
        <v>7</v>
      </c>
      <c r="B428" s="4">
        <v>43025</v>
      </c>
      <c r="C428" s="5">
        <f>f_dq_close(A428,B428,1)</f>
        <v>0.657</v>
      </c>
      <c r="D428" s="5">
        <f>f_nav_unit(A428,B428)</f>
        <v>0.638</v>
      </c>
      <c r="E428" s="5">
        <f>f_dq_discountratio(A428,B428)</f>
        <v>2.97805642633229</v>
      </c>
      <c r="F428" s="6">
        <f t="shared" si="7"/>
        <v>54.1</v>
      </c>
      <c r="G428" s="5">
        <f>f_anal_disratiodevi(A428,B606,B428)</f>
        <v>1.08027223427595</v>
      </c>
    </row>
    <row r="429" spans="1:7">
      <c r="A429" s="3" t="s">
        <v>7</v>
      </c>
      <c r="B429" s="4">
        <v>43024</v>
      </c>
      <c r="C429" s="5">
        <f>f_dq_close(A429,B429,1)</f>
        <v>0.662</v>
      </c>
      <c r="D429" s="5">
        <f>f_nav_unit(A429,B429)</f>
        <v>0.645</v>
      </c>
      <c r="E429" s="5">
        <f>f_dq_discountratio(A429,B429)</f>
        <v>2.63565891472868</v>
      </c>
      <c r="F429" s="6">
        <f t="shared" si="7"/>
        <v>52.4</v>
      </c>
      <c r="G429" s="5">
        <f>f_anal_disratiodevi(A429,B607,B429)</f>
        <v>0.984019582126663</v>
      </c>
    </row>
    <row r="430" spans="1:7">
      <c r="A430" s="3" t="s">
        <v>7</v>
      </c>
      <c r="B430" s="4">
        <v>43021</v>
      </c>
      <c r="C430" s="5">
        <f>f_dq_close(A430,B430,1)</f>
        <v>0.697</v>
      </c>
      <c r="D430" s="5">
        <f>f_nav_unit(A430,B430)</f>
        <v>0.681</v>
      </c>
      <c r="E430" s="5">
        <f>f_dq_discountratio(A430,B430)</f>
        <v>2.34948604992657</v>
      </c>
      <c r="F430" s="6">
        <f t="shared" si="7"/>
        <v>50</v>
      </c>
      <c r="G430" s="5">
        <f>f_anal_disratiodevi(A430,B608,B430)</f>
        <v>0.900111495847867</v>
      </c>
    </row>
    <row r="431" spans="1:7">
      <c r="A431" s="3" t="s">
        <v>7</v>
      </c>
      <c r="B431" s="4">
        <v>43020</v>
      </c>
      <c r="C431" s="5">
        <f>f_dq_close(A431,B431,1)</f>
        <v>0.678</v>
      </c>
      <c r="D431" s="5">
        <f>f_nav_unit(A431,B431)</f>
        <v>0.659</v>
      </c>
      <c r="E431" s="5">
        <f>f_dq_discountratio(A431,B431)</f>
        <v>2.88315629742033</v>
      </c>
      <c r="F431" s="6">
        <f t="shared" si="7"/>
        <v>53.4</v>
      </c>
      <c r="G431" s="5">
        <f>f_anal_disratiodevi(A431,B609,B431)</f>
        <v>1.06927617248703</v>
      </c>
    </row>
    <row r="432" spans="1:7">
      <c r="A432" s="3" t="s">
        <v>7</v>
      </c>
      <c r="B432" s="4">
        <v>43019</v>
      </c>
      <c r="C432" s="5">
        <f>f_dq_close(A432,B432,1)</f>
        <v>0.685</v>
      </c>
      <c r="D432" s="5">
        <f>f_nav_unit(A432,B432)</f>
        <v>0.661</v>
      </c>
      <c r="E432" s="5">
        <f>f_dq_discountratio(A432,B432)</f>
        <v>3.63086232980334</v>
      </c>
      <c r="F432" s="6">
        <f t="shared" si="7"/>
        <v>57.7</v>
      </c>
      <c r="G432" s="5">
        <f>f_anal_disratiodevi(A432,B610,B432)</f>
        <v>1.30600939772152</v>
      </c>
    </row>
    <row r="433" spans="1:7">
      <c r="A433" s="3" t="s">
        <v>7</v>
      </c>
      <c r="B433" s="4">
        <v>43018</v>
      </c>
      <c r="C433" s="5">
        <f>f_dq_close(A433,B433,1)</f>
        <v>0.69</v>
      </c>
      <c r="D433" s="5">
        <f>f_nav_unit(A433,B433)</f>
        <v>0.675</v>
      </c>
      <c r="E433" s="5">
        <f>f_dq_discountratio(A433,B433)</f>
        <v>2.22222222222221</v>
      </c>
      <c r="F433" s="6">
        <f t="shared" si="7"/>
        <v>49</v>
      </c>
      <c r="G433" s="5">
        <f>f_anal_disratiodevi(A433,B611,B433)</f>
        <v>0.87674727454167</v>
      </c>
    </row>
    <row r="434" spans="1:7">
      <c r="A434" s="3" t="s">
        <v>7</v>
      </c>
      <c r="B434" s="4">
        <v>43017</v>
      </c>
      <c r="C434" s="5">
        <f>f_dq_close(A434,B434,1)</f>
        <v>0.669</v>
      </c>
      <c r="D434" s="5">
        <f>f_nav_unit(A434,B434)</f>
        <v>0.652</v>
      </c>
      <c r="E434" s="5">
        <f>f_dq_discountratio(A434,B434)</f>
        <v>2.60736196319018</v>
      </c>
      <c r="F434" s="6">
        <f t="shared" si="7"/>
        <v>51.9</v>
      </c>
      <c r="G434" s="5">
        <f>f_anal_disratiodevi(A434,B612,B434)</f>
        <v>0.998257709761743</v>
      </c>
    </row>
    <row r="435" spans="1:7">
      <c r="A435" s="3" t="s">
        <v>7</v>
      </c>
      <c r="B435" s="4">
        <v>43007</v>
      </c>
      <c r="C435" s="5">
        <f>f_dq_close(A435,B435,1)</f>
        <v>0.651</v>
      </c>
      <c r="D435" s="5">
        <f>f_nav_unit(A435,B435)</f>
        <v>0.635</v>
      </c>
      <c r="E435" s="5">
        <f>f_dq_discountratio(A435,B435)</f>
        <v>2.51968503937008</v>
      </c>
      <c r="F435" s="6">
        <f t="shared" si="7"/>
        <v>51.1</v>
      </c>
      <c r="G435" s="5">
        <f>f_anal_disratiodevi(A435,B613,B435)</f>
        <v>0.979863306123996</v>
      </c>
    </row>
    <row r="436" spans="1:7">
      <c r="A436" s="3" t="s">
        <v>7</v>
      </c>
      <c r="B436" s="4">
        <v>43006</v>
      </c>
      <c r="C436" s="5">
        <f>f_dq_close(A436,B436,1)</f>
        <v>0.642</v>
      </c>
      <c r="D436" s="5">
        <f>f_nav_unit(A436,B436)</f>
        <v>0.623</v>
      </c>
      <c r="E436" s="5">
        <f>f_dq_discountratio(A436,B436)</f>
        <v>3.04975922953452</v>
      </c>
      <c r="F436" s="6">
        <f t="shared" si="7"/>
        <v>54.7</v>
      </c>
      <c r="G436" s="5">
        <f>f_anal_disratiodevi(A436,B614,B436)</f>
        <v>1.15296250504735</v>
      </c>
    </row>
    <row r="437" spans="1:7">
      <c r="A437" s="3" t="s">
        <v>7</v>
      </c>
      <c r="B437" s="4">
        <v>43005</v>
      </c>
      <c r="C437" s="5">
        <f>f_dq_close(A437,B437,1)</f>
        <v>0.644</v>
      </c>
      <c r="D437" s="5">
        <f>f_nav_unit(A437,B437)</f>
        <v>0.623</v>
      </c>
      <c r="E437" s="5">
        <f>f_dq_discountratio(A437,B437)</f>
        <v>3.37078651685394</v>
      </c>
      <c r="F437" s="6">
        <f t="shared" si="7"/>
        <v>56.6</v>
      </c>
      <c r="G437" s="5">
        <f>f_anal_disratiodevi(A437,B615,B437)</f>
        <v>1.26363176017949</v>
      </c>
    </row>
    <row r="438" spans="1:7">
      <c r="A438" s="3" t="s">
        <v>7</v>
      </c>
      <c r="B438" s="4">
        <v>43004</v>
      </c>
      <c r="C438" s="5">
        <f>f_dq_close(A438,B438,1)</f>
        <v>0.632</v>
      </c>
      <c r="D438" s="5">
        <f>f_nav_unit(A438,B438)</f>
        <v>0.611</v>
      </c>
      <c r="E438" s="5">
        <f>f_dq_discountratio(A438,B438)</f>
        <v>3.43698854337153</v>
      </c>
      <c r="F438" s="6">
        <f t="shared" si="7"/>
        <v>56.7</v>
      </c>
      <c r="G438" s="5">
        <f>f_anal_disratiodevi(A438,B616,B438)</f>
        <v>1.29682949739033</v>
      </c>
    </row>
    <row r="439" spans="1:7">
      <c r="A439" s="3" t="s">
        <v>7</v>
      </c>
      <c r="B439" s="4">
        <v>43003</v>
      </c>
      <c r="C439" s="5">
        <f>f_dq_close(A439,B439,1)</f>
        <v>0.632</v>
      </c>
      <c r="D439" s="5">
        <f>f_nav_unit(A439,B439)</f>
        <v>0.614</v>
      </c>
      <c r="E439" s="5">
        <f>f_dq_discountratio(A439,B439)</f>
        <v>2.93159609120521</v>
      </c>
      <c r="F439" s="6">
        <f t="shared" si="7"/>
        <v>53.8</v>
      </c>
      <c r="G439" s="5">
        <f>f_anal_disratiodevi(A439,B617,B439)</f>
        <v>1.15048614459432</v>
      </c>
    </row>
    <row r="440" spans="1:7">
      <c r="A440" s="3" t="s">
        <v>7</v>
      </c>
      <c r="B440" s="4">
        <v>43000</v>
      </c>
      <c r="C440" s="5">
        <f>f_dq_close(A440,B440,1)</f>
        <v>0.657</v>
      </c>
      <c r="D440" s="5">
        <f>f_nav_unit(A440,B440)</f>
        <v>0.634</v>
      </c>
      <c r="E440" s="5">
        <f>f_dq_discountratio(A440,B440)</f>
        <v>3.62776025236593</v>
      </c>
      <c r="F440" s="6">
        <f t="shared" si="7"/>
        <v>57.6</v>
      </c>
      <c r="G440" s="5">
        <f>f_anal_disratiodevi(A440,B618,B440)</f>
        <v>1.37493542419082</v>
      </c>
    </row>
    <row r="441" spans="1:7">
      <c r="A441" s="3" t="s">
        <v>7</v>
      </c>
      <c r="B441" s="4">
        <v>42999</v>
      </c>
      <c r="C441" s="5">
        <f>f_dq_close(A441,B441,1)</f>
        <v>0.667</v>
      </c>
      <c r="D441" s="5">
        <f>f_nav_unit(A441,B441)</f>
        <v>0.64</v>
      </c>
      <c r="E441" s="5">
        <f>f_dq_discountratio(A441,B441)</f>
        <v>4.21875</v>
      </c>
      <c r="F441" s="6">
        <f t="shared" si="7"/>
        <v>60.8</v>
      </c>
      <c r="G441" s="5">
        <f>f_anal_disratiodevi(A441,B619,B441)</f>
        <v>1.57284366709462</v>
      </c>
    </row>
    <row r="442" spans="1:7">
      <c r="A442" s="3" t="s">
        <v>7</v>
      </c>
      <c r="B442" s="4">
        <v>42998</v>
      </c>
      <c r="C442" s="5">
        <f>f_dq_close(A442,B442,1)</f>
        <v>0.678</v>
      </c>
      <c r="D442" s="5">
        <f>f_nav_unit(A442,B442)</f>
        <v>0.658</v>
      </c>
      <c r="E442" s="5">
        <f>f_dq_discountratio(A442,B442)</f>
        <v>3.03951367781154</v>
      </c>
      <c r="F442" s="6">
        <f t="shared" si="7"/>
        <v>54.4</v>
      </c>
      <c r="G442" s="5">
        <f>f_anal_disratiodevi(A442,B620,B442)</f>
        <v>1.21373726413621</v>
      </c>
    </row>
    <row r="443" spans="1:7">
      <c r="A443" s="3" t="s">
        <v>7</v>
      </c>
      <c r="B443" s="4">
        <v>42997</v>
      </c>
      <c r="C443" s="5">
        <f>f_dq_close(A443,B443,1)</f>
        <v>0.669</v>
      </c>
      <c r="D443" s="5">
        <f>f_nav_unit(A443,B443)</f>
        <v>0.646</v>
      </c>
      <c r="E443" s="5">
        <f>f_dq_discountratio(A443,B443)</f>
        <v>3.56037151702786</v>
      </c>
      <c r="F443" s="6">
        <f t="shared" si="7"/>
        <v>57.2</v>
      </c>
      <c r="G443" s="5">
        <f>f_anal_disratiodevi(A443,B621,B443)</f>
        <v>1.38900371974254</v>
      </c>
    </row>
    <row r="444" spans="1:7">
      <c r="A444" s="3" t="s">
        <v>7</v>
      </c>
      <c r="B444" s="4">
        <v>42996</v>
      </c>
      <c r="C444" s="5">
        <f>f_dq_close(A444,B444,1)</f>
        <v>0.68</v>
      </c>
      <c r="D444" s="5">
        <f>f_nav_unit(A444,B444)</f>
        <v>0.658</v>
      </c>
      <c r="E444" s="5">
        <f>f_dq_discountratio(A444,B444)</f>
        <v>3.34346504559271</v>
      </c>
      <c r="F444" s="6">
        <f t="shared" si="7"/>
        <v>56.3</v>
      </c>
      <c r="G444" s="5">
        <f>f_anal_disratiodevi(A444,B622,B444)</f>
        <v>1.33137525154874</v>
      </c>
    </row>
    <row r="445" spans="1:7">
      <c r="A445" s="3" t="s">
        <v>7</v>
      </c>
      <c r="B445" s="4">
        <v>42993</v>
      </c>
      <c r="C445" s="5">
        <f>f_dq_close(A445,B445,1)</f>
        <v>0.663</v>
      </c>
      <c r="D445" s="5">
        <f>f_nav_unit(A445,B445)</f>
        <v>0.643</v>
      </c>
      <c r="E445" s="5">
        <f>f_dq_discountratio(A445,B445)</f>
        <v>3.11041990668741</v>
      </c>
      <c r="F445" s="6">
        <f t="shared" si="7"/>
        <v>55.2</v>
      </c>
      <c r="G445" s="5">
        <f>f_anal_disratiodevi(A445,B623,B445)</f>
        <v>1.26619913380753</v>
      </c>
    </row>
    <row r="446" spans="1:7">
      <c r="A446" s="3" t="s">
        <v>7</v>
      </c>
      <c r="B446" s="4">
        <v>42992</v>
      </c>
      <c r="C446" s="5">
        <f>f_dq_close(A446,B446,1)</f>
        <v>0.663</v>
      </c>
      <c r="D446" s="5">
        <f>f_nav_unit(A446,B446)</f>
        <v>0.647</v>
      </c>
      <c r="E446" s="5">
        <f>f_dq_discountratio(A446,B446)</f>
        <v>2.47295208655331</v>
      </c>
      <c r="F446" s="6">
        <f t="shared" si="7"/>
        <v>50.6</v>
      </c>
      <c r="G446" s="5">
        <f>f_anal_disratiodevi(A446,B624,B446)</f>
        <v>1.07039923908732</v>
      </c>
    </row>
    <row r="447" spans="1:7">
      <c r="A447" s="3" t="s">
        <v>7</v>
      </c>
      <c r="B447" s="4">
        <v>42991</v>
      </c>
      <c r="C447" s="5">
        <f>f_dq_close(A447,B447,1)</f>
        <v>0.67</v>
      </c>
      <c r="D447" s="5">
        <f>f_nav_unit(A447,B447)</f>
        <v>0.655</v>
      </c>
      <c r="E447" s="5">
        <f>f_dq_discountratio(A447,B447)</f>
        <v>2.29007633587786</v>
      </c>
      <c r="F447" s="6">
        <f t="shared" si="7"/>
        <v>49.3</v>
      </c>
      <c r="G447" s="5">
        <f>f_anal_disratiodevi(A447,B625,B447)</f>
        <v>1.0196321603707</v>
      </c>
    </row>
    <row r="448" spans="1:7">
      <c r="A448" s="3" t="s">
        <v>7</v>
      </c>
      <c r="B448" s="4">
        <v>42990</v>
      </c>
      <c r="C448" s="5">
        <f>f_dq_close(A448,B448,1)</f>
        <v>0.666</v>
      </c>
      <c r="D448" s="5">
        <f>f_nav_unit(A448,B448)</f>
        <v>0.651</v>
      </c>
      <c r="E448" s="5">
        <f>f_dq_discountratio(A448,B448)</f>
        <v>2.30414746543779</v>
      </c>
      <c r="F448" s="6">
        <f t="shared" si="7"/>
        <v>49.6</v>
      </c>
      <c r="G448" s="5">
        <f>f_anal_disratiodevi(A448,B626,B448)</f>
        <v>1.03085145646262</v>
      </c>
    </row>
    <row r="449" spans="1:7">
      <c r="A449" s="3" t="s">
        <v>7</v>
      </c>
      <c r="B449" s="4">
        <v>42989</v>
      </c>
      <c r="C449" s="5">
        <f>f_dq_close(A449,B449,1)</f>
        <v>0.679</v>
      </c>
      <c r="D449" s="5">
        <f>f_nav_unit(A449,B449)</f>
        <v>0.661</v>
      </c>
      <c r="E449" s="5">
        <f>f_dq_discountratio(A449,B449)</f>
        <v>2.7231467473525</v>
      </c>
      <c r="F449" s="6">
        <f t="shared" si="7"/>
        <v>52.9</v>
      </c>
      <c r="G449" s="5">
        <f>f_anal_disratiodevi(A449,B627,B449)</f>
        <v>1.172577352726</v>
      </c>
    </row>
    <row r="450" spans="1:7">
      <c r="A450" s="3" t="s">
        <v>7</v>
      </c>
      <c r="B450" s="4">
        <v>42986</v>
      </c>
      <c r="C450" s="5">
        <f>f_dq_close(A450,B450,1)</f>
        <v>0.669</v>
      </c>
      <c r="D450" s="5">
        <f>f_nav_unit(A450,B450)</f>
        <v>0.654</v>
      </c>
      <c r="E450" s="5">
        <f>f_dq_discountratio(A450,B450)</f>
        <v>2.29357798165137</v>
      </c>
      <c r="F450" s="6">
        <f t="shared" si="7"/>
        <v>49.4</v>
      </c>
      <c r="G450" s="5">
        <f>f_anal_disratiodevi(A450,B628,B450)</f>
        <v>1.0409153681559</v>
      </c>
    </row>
    <row r="451" spans="1:7">
      <c r="A451" s="3" t="s">
        <v>7</v>
      </c>
      <c r="B451" s="4">
        <v>42985</v>
      </c>
      <c r="C451" s="5">
        <f>f_dq_close(A451,B451,1)</f>
        <v>0.674</v>
      </c>
      <c r="D451" s="5">
        <f>f_nav_unit(A451,B451)</f>
        <v>0.658</v>
      </c>
      <c r="E451" s="5">
        <f>f_dq_discountratio(A451,B451)</f>
        <v>2.43161094224924</v>
      </c>
      <c r="F451" s="6">
        <f t="shared" si="7"/>
        <v>50.5</v>
      </c>
      <c r="G451" s="5">
        <f>f_anal_disratiodevi(A451,B629,B451)</f>
        <v>1.0947810754585</v>
      </c>
    </row>
    <row r="452" spans="1:7">
      <c r="A452" s="3" t="s">
        <v>7</v>
      </c>
      <c r="B452" s="4">
        <v>42984</v>
      </c>
      <c r="C452" s="5">
        <f>f_dq_close(A452,B452,1)</f>
        <v>0.689</v>
      </c>
      <c r="D452" s="5">
        <f>f_nav_unit(A452,B452)</f>
        <v>0.668</v>
      </c>
      <c r="E452" s="5">
        <f>f_dq_discountratio(A452,B452)</f>
        <v>3.14371257485029</v>
      </c>
      <c r="F452" s="6">
        <f t="shared" si="7"/>
        <v>55.3</v>
      </c>
      <c r="G452" s="5">
        <f>f_anal_disratiodevi(A452,B630,B452)</f>
        <v>1.33414023371151</v>
      </c>
    </row>
    <row r="453" spans="1:7">
      <c r="A453" s="3" t="s">
        <v>7</v>
      </c>
      <c r="B453" s="4">
        <v>42983</v>
      </c>
      <c r="C453" s="5">
        <f>f_dq_close(A453,B453,1)</f>
        <v>0.678</v>
      </c>
      <c r="D453" s="5">
        <f>f_nav_unit(A453,B453)</f>
        <v>0.654</v>
      </c>
      <c r="E453" s="5">
        <f>f_dq_discountratio(A453,B453)</f>
        <v>3.6697247706422</v>
      </c>
      <c r="F453" s="6">
        <f t="shared" si="7"/>
        <v>57.8</v>
      </c>
      <c r="G453" s="5">
        <f>f_anal_disratiodevi(A453,B631,B453)</f>
        <v>1.5173929790075</v>
      </c>
    </row>
    <row r="454" spans="1:7">
      <c r="A454" s="3" t="s">
        <v>7</v>
      </c>
      <c r="B454" s="4">
        <v>42982</v>
      </c>
      <c r="C454" s="5">
        <f>f_dq_close(A454,B454,1)</f>
        <v>0.687</v>
      </c>
      <c r="D454" s="5">
        <f>f_nav_unit(A454,B454)</f>
        <v>0.652</v>
      </c>
      <c r="E454" s="5">
        <f>f_dq_discountratio(A454,B454)</f>
        <v>5.3680981595092</v>
      </c>
      <c r="F454" s="6">
        <f t="shared" si="7"/>
        <v>65.8</v>
      </c>
      <c r="G454" s="5">
        <f>f_anal_disratiodevi(A454,B632,B454)</f>
        <v>2.09760027721728</v>
      </c>
    </row>
    <row r="455" spans="1:7">
      <c r="A455" s="3" t="s">
        <v>7</v>
      </c>
      <c r="B455" s="4">
        <v>42979</v>
      </c>
      <c r="C455" s="5">
        <f>f_dq_close(A455,B455,1)</f>
        <v>0.678</v>
      </c>
      <c r="D455" s="5">
        <f>f_nav_unit(A455,B455)</f>
        <v>0.639</v>
      </c>
      <c r="E455" s="5">
        <f>f_dq_discountratio(A455,B455)</f>
        <v>6.10328638497653</v>
      </c>
      <c r="F455" s="6">
        <f t="shared" si="7"/>
        <v>68.5</v>
      </c>
      <c r="G455" s="5">
        <f>f_anal_disratiodevi(A455,B633,B455)</f>
        <v>2.36664995454888</v>
      </c>
    </row>
    <row r="456" spans="1:7">
      <c r="A456" s="3" t="s">
        <v>7</v>
      </c>
      <c r="B456" s="4">
        <v>42978</v>
      </c>
      <c r="C456" s="5">
        <f>f_dq_close(A456,B456,1)</f>
        <v>0.663</v>
      </c>
      <c r="D456" s="5">
        <f>f_nav_unit(A456,B456)</f>
        <v>0.627</v>
      </c>
      <c r="E456" s="5">
        <f>f_dq_discountratio(A456,B456)</f>
        <v>5.74162679425838</v>
      </c>
      <c r="F456" s="6">
        <f t="shared" si="7"/>
        <v>66.9</v>
      </c>
      <c r="G456" s="5">
        <f>f_anal_disratiodevi(A456,B634,B456)</f>
        <v>2.29101000256018</v>
      </c>
    </row>
    <row r="457" spans="1:7">
      <c r="A457" s="3" t="s">
        <v>7</v>
      </c>
      <c r="B457" s="4">
        <v>42977</v>
      </c>
      <c r="C457" s="5">
        <f>f_dq_close(A457,B457,1)</f>
        <v>0.655</v>
      </c>
      <c r="D457" s="5">
        <f>f_nav_unit(A457,B457)</f>
        <v>0.619</v>
      </c>
      <c r="E457" s="5">
        <f>f_dq_discountratio(A457,B457)</f>
        <v>5.81583198707594</v>
      </c>
      <c r="F457" s="6">
        <f t="shared" si="7"/>
        <v>67.3</v>
      </c>
      <c r="G457" s="5">
        <f>f_anal_disratiodevi(A457,B635,B457)</f>
        <v>2.36418400573948</v>
      </c>
    </row>
    <row r="458" spans="1:7">
      <c r="A458" s="3" t="s">
        <v>7</v>
      </c>
      <c r="B458" s="4">
        <v>42976</v>
      </c>
      <c r="C458" s="5">
        <f>f_dq_close(A458,B458,1)</f>
        <v>0.651</v>
      </c>
      <c r="D458" s="5">
        <f>f_nav_unit(A458,B458)</f>
        <v>0.613</v>
      </c>
      <c r="E458" s="5">
        <f>f_dq_discountratio(A458,B458)</f>
        <v>6.19902120717781</v>
      </c>
      <c r="F458" s="6">
        <f t="shared" si="7"/>
        <v>68.8</v>
      </c>
      <c r="G458" s="5">
        <f>f_anal_disratiodevi(A458,B636,B458)</f>
        <v>2.55131327445758</v>
      </c>
    </row>
    <row r="459" spans="1:7">
      <c r="A459" s="3" t="s">
        <v>7</v>
      </c>
      <c r="B459" s="4">
        <v>42975</v>
      </c>
      <c r="C459" s="5">
        <f>f_dq_close(A459,B459,1)</f>
        <v>0.655</v>
      </c>
      <c r="D459" s="5">
        <f>f_nav_unit(A459,B459)</f>
        <v>0.621</v>
      </c>
      <c r="E459" s="5">
        <f>f_dq_discountratio(A459,B459)</f>
        <v>5.47504025764896</v>
      </c>
      <c r="F459" s="6">
        <f t="shared" ref="F459:F522" si="8">PERCENTRANK($E$2:$E$1106,E459)*100</f>
        <v>66.1</v>
      </c>
      <c r="G459" s="5">
        <f>f_anal_disratiodevi(A459,B637,B459)</f>
        <v>2.3558630662002</v>
      </c>
    </row>
    <row r="460" spans="1:7">
      <c r="A460" s="3" t="s">
        <v>7</v>
      </c>
      <c r="B460" s="4">
        <v>42972</v>
      </c>
      <c r="C460" s="5">
        <f>f_dq_close(A460,B460,1)</f>
        <v>0.625</v>
      </c>
      <c r="D460" s="5">
        <f>f_nav_unit(A460,B460)</f>
        <v>0.598</v>
      </c>
      <c r="E460" s="5">
        <f>f_dq_discountratio(A460,B460)</f>
        <v>4.51505016722409</v>
      </c>
      <c r="F460" s="6">
        <f t="shared" si="8"/>
        <v>61.7</v>
      </c>
      <c r="G460" s="5">
        <f>f_anal_disratiodevi(A460,B638,B460)</f>
        <v>2.05805499771745</v>
      </c>
    </row>
    <row r="461" spans="1:7">
      <c r="A461" s="3" t="s">
        <v>7</v>
      </c>
      <c r="B461" s="4">
        <v>42971</v>
      </c>
      <c r="C461" s="5">
        <f>f_dq_close(A461,B461,1)</f>
        <v>0.605</v>
      </c>
      <c r="D461" s="5">
        <f>f_nav_unit(A461,B461)</f>
        <v>0.582</v>
      </c>
      <c r="E461" s="5">
        <f>f_dq_discountratio(A461,B461)</f>
        <v>3.95189003436427</v>
      </c>
      <c r="F461" s="6">
        <f t="shared" si="8"/>
        <v>59.1</v>
      </c>
      <c r="G461" s="5">
        <f>f_anal_disratiodevi(A461,B639,B461)</f>
        <v>1.887183093027</v>
      </c>
    </row>
    <row r="462" spans="1:7">
      <c r="A462" s="3" t="s">
        <v>7</v>
      </c>
      <c r="B462" s="4">
        <v>42970</v>
      </c>
      <c r="C462" s="5">
        <f>f_dq_close(A462,B462,1)</f>
        <v>0.616</v>
      </c>
      <c r="D462" s="5">
        <f>f_nav_unit(A462,B462)</f>
        <v>0.592</v>
      </c>
      <c r="E462" s="5">
        <f>f_dq_discountratio(A462,B462)</f>
        <v>4.05405405405406</v>
      </c>
      <c r="F462" s="6">
        <f t="shared" si="8"/>
        <v>59.9</v>
      </c>
      <c r="G462" s="5">
        <f>f_anal_disratiodevi(A462,B640,B462)</f>
        <v>1.95607733834017</v>
      </c>
    </row>
    <row r="463" spans="1:7">
      <c r="A463" s="3" t="s">
        <v>7</v>
      </c>
      <c r="B463" s="4">
        <v>42969</v>
      </c>
      <c r="C463" s="5">
        <f>f_dq_close(A463,B463,1)</f>
        <v>0.618</v>
      </c>
      <c r="D463" s="5">
        <f>f_nav_unit(A463,B463)</f>
        <v>0.598</v>
      </c>
      <c r="E463" s="5">
        <f>f_dq_discountratio(A463,B463)</f>
        <v>3.34448160535117</v>
      </c>
      <c r="F463" s="6">
        <f t="shared" si="8"/>
        <v>56.4</v>
      </c>
      <c r="G463" s="5">
        <f>f_anal_disratiodevi(A463,B641,B463)</f>
        <v>1.72232298798494</v>
      </c>
    </row>
    <row r="464" spans="1:7">
      <c r="A464" s="3" t="s">
        <v>7</v>
      </c>
      <c r="B464" s="4">
        <v>42968</v>
      </c>
      <c r="C464" s="5">
        <f>f_dq_close(A464,B464,1)</f>
        <v>0.632</v>
      </c>
      <c r="D464" s="5">
        <f>f_nav_unit(A464,B464)</f>
        <v>0.612</v>
      </c>
      <c r="E464" s="5">
        <f>f_dq_discountratio(A464,B464)</f>
        <v>3.26797385620916</v>
      </c>
      <c r="F464" s="6">
        <f t="shared" si="8"/>
        <v>55.7</v>
      </c>
      <c r="G464" s="5">
        <f>f_anal_disratiodevi(A464,B642,B464)</f>
        <v>1.71814836661415</v>
      </c>
    </row>
    <row r="465" spans="1:7">
      <c r="A465" s="3" t="s">
        <v>7</v>
      </c>
      <c r="B465" s="4">
        <v>42965</v>
      </c>
      <c r="C465" s="5">
        <f>f_dq_close(A465,B465,1)</f>
        <v>0.626</v>
      </c>
      <c r="D465" s="5">
        <f>f_nav_unit(A465,B465)</f>
        <v>0.605</v>
      </c>
      <c r="E465" s="5">
        <f>f_dq_discountratio(A465,B465)</f>
        <v>3.4710743801653</v>
      </c>
      <c r="F465" s="6">
        <f t="shared" si="8"/>
        <v>56.8</v>
      </c>
      <c r="G465" s="5">
        <f>f_anal_disratiodevi(A465,B643,B465)</f>
        <v>1.82124270905025</v>
      </c>
    </row>
    <row r="466" spans="1:7">
      <c r="A466" s="3" t="s">
        <v>7</v>
      </c>
      <c r="B466" s="4">
        <v>42964</v>
      </c>
      <c r="C466" s="5">
        <f>f_dq_close(A466,B466,1)</f>
        <v>0.633</v>
      </c>
      <c r="D466" s="5">
        <f>f_nav_unit(A466,B466)</f>
        <v>0.615</v>
      </c>
      <c r="E466" s="5">
        <f>f_dq_discountratio(A466,B466)</f>
        <v>2.92682926829269</v>
      </c>
      <c r="F466" s="6">
        <f t="shared" si="8"/>
        <v>53.7</v>
      </c>
      <c r="G466" s="5">
        <f>f_anal_disratiodevi(A466,B644,B466)</f>
        <v>1.63911385167203</v>
      </c>
    </row>
    <row r="467" spans="1:7">
      <c r="A467" s="3" t="s">
        <v>7</v>
      </c>
      <c r="B467" s="4">
        <v>42963</v>
      </c>
      <c r="C467" s="5">
        <f>f_dq_close(A467,B467,1)</f>
        <v>0.625</v>
      </c>
      <c r="D467" s="5">
        <f>f_nav_unit(A467,B467)</f>
        <v>0.609</v>
      </c>
      <c r="E467" s="5">
        <f>f_dq_discountratio(A467,B467)</f>
        <v>2.62725779967159</v>
      </c>
      <c r="F467" s="6">
        <f t="shared" si="8"/>
        <v>52.1</v>
      </c>
      <c r="G467" s="5">
        <f>f_anal_disratiodevi(A467,B645,B467)</f>
        <v>1.54365135739298</v>
      </c>
    </row>
    <row r="468" spans="1:7">
      <c r="A468" s="3" t="s">
        <v>7</v>
      </c>
      <c r="B468" s="4">
        <v>42962</v>
      </c>
      <c r="C468" s="5">
        <f>f_dq_close(A468,B468,1)</f>
        <v>0.608</v>
      </c>
      <c r="D468" s="5">
        <f>f_nav_unit(A468,B468)</f>
        <v>0.587</v>
      </c>
      <c r="E468" s="5">
        <f>f_dq_discountratio(A468,B468)</f>
        <v>3.57751277683136</v>
      </c>
      <c r="F468" s="6">
        <f t="shared" si="8"/>
        <v>57.3</v>
      </c>
      <c r="G468" s="5">
        <f>f_anal_disratiodevi(A468,B646,B468)</f>
        <v>1.93290183802389</v>
      </c>
    </row>
    <row r="469" spans="1:7">
      <c r="A469" s="3" t="s">
        <v>7</v>
      </c>
      <c r="B469" s="4">
        <v>42961</v>
      </c>
      <c r="C469" s="5">
        <f>f_dq_close(A469,B469,1)</f>
        <v>0.607</v>
      </c>
      <c r="D469" s="5">
        <f>f_nav_unit(A469,B469)</f>
        <v>0.583</v>
      </c>
      <c r="E469" s="5">
        <f>f_dq_discountratio(A469,B469)</f>
        <v>4.11663807890223</v>
      </c>
      <c r="F469" s="6">
        <f t="shared" si="8"/>
        <v>60.2</v>
      </c>
      <c r="G469" s="5">
        <f>f_anal_disratiodevi(A469,B647,B469)</f>
        <v>2.17424085868898</v>
      </c>
    </row>
    <row r="470" spans="1:7">
      <c r="A470" s="3" t="s">
        <v>7</v>
      </c>
      <c r="B470" s="4">
        <v>42958</v>
      </c>
      <c r="C470" s="5">
        <f>f_dq_close(A470,B470,1)</f>
        <v>0.573</v>
      </c>
      <c r="D470" s="5">
        <f>f_nav_unit(A470,B470)</f>
        <v>0.544</v>
      </c>
      <c r="E470" s="5">
        <f>f_dq_discountratio(A470,B470)</f>
        <v>5.33088235294117</v>
      </c>
      <c r="F470" s="6">
        <f t="shared" si="8"/>
        <v>65.3</v>
      </c>
      <c r="G470" s="5">
        <f>f_anal_disratiodevi(A470,B648,B470)</f>
        <v>2.7035714002876</v>
      </c>
    </row>
    <row r="471" spans="1:7">
      <c r="A471" s="3" t="s">
        <v>7</v>
      </c>
      <c r="B471" s="4">
        <v>42957</v>
      </c>
      <c r="C471" s="5">
        <f>f_dq_close(A471,B471,1)</f>
        <v>0.578</v>
      </c>
      <c r="D471" s="5">
        <f>f_nav_unit(A471,B471)</f>
        <v>0.552</v>
      </c>
      <c r="E471" s="5">
        <f>f_dq_discountratio(A471,B471)</f>
        <v>4.71014492753621</v>
      </c>
      <c r="F471" s="6">
        <f t="shared" si="8"/>
        <v>62.5</v>
      </c>
      <c r="G471" s="5">
        <f>f_anal_disratiodevi(A471,B649,B471)</f>
        <v>2.52203926556304</v>
      </c>
    </row>
    <row r="472" spans="1:7">
      <c r="A472" s="3" t="s">
        <v>7</v>
      </c>
      <c r="B472" s="4">
        <v>42956</v>
      </c>
      <c r="C472" s="5">
        <f>f_dq_close(A472,B472,1)</f>
        <v>0.587</v>
      </c>
      <c r="D472" s="5">
        <f>f_nav_unit(A472,B472)</f>
        <v>0.56</v>
      </c>
      <c r="E472" s="5">
        <f>f_dq_discountratio(A472,B472)</f>
        <v>4.82142857142855</v>
      </c>
      <c r="F472" s="6">
        <f t="shared" si="8"/>
        <v>63.2</v>
      </c>
      <c r="G472" s="5">
        <f>f_anal_disratiodevi(A472,B650,B472)</f>
        <v>2.62943261688546</v>
      </c>
    </row>
    <row r="473" spans="1:7">
      <c r="A473" s="3" t="s">
        <v>7</v>
      </c>
      <c r="B473" s="4">
        <v>42955</v>
      </c>
      <c r="C473" s="5">
        <f>f_dq_close(A473,B473,1)</f>
        <v>0.586</v>
      </c>
      <c r="D473" s="5">
        <f>f_nav_unit(A473,B473)</f>
        <v>0.558</v>
      </c>
      <c r="E473" s="5">
        <f>f_dq_discountratio(A473,B473)</f>
        <v>5.01792114695339</v>
      </c>
      <c r="F473" s="6">
        <f t="shared" si="8"/>
        <v>64.3</v>
      </c>
      <c r="G473" s="5">
        <f>f_anal_disratiodevi(A473,B651,B473)</f>
        <v>2.78151884953501</v>
      </c>
    </row>
    <row r="474" spans="1:7">
      <c r="A474" s="3" t="s">
        <v>7</v>
      </c>
      <c r="B474" s="4">
        <v>42954</v>
      </c>
      <c r="C474" s="5">
        <f>f_dq_close(A474,B474,1)</f>
        <v>0.563</v>
      </c>
      <c r="D474" s="5">
        <f>f_nav_unit(A474,B474)</f>
        <v>0.532</v>
      </c>
      <c r="E474" s="5">
        <f>f_dq_discountratio(A474,B474)</f>
        <v>5.82706766917291</v>
      </c>
      <c r="F474" s="6">
        <f t="shared" si="8"/>
        <v>67.4</v>
      </c>
      <c r="G474" s="5">
        <f>f_anal_disratiodevi(A474,B652,B474)</f>
        <v>3.19675554868746</v>
      </c>
    </row>
    <row r="475" spans="1:7">
      <c r="A475" s="3" t="s">
        <v>7</v>
      </c>
      <c r="B475" s="4">
        <v>42951</v>
      </c>
      <c r="C475" s="5">
        <f>f_dq_close(A475,B475,1)</f>
        <v>0.551</v>
      </c>
      <c r="D475" s="5">
        <f>f_nav_unit(A475,B475)</f>
        <v>0.523</v>
      </c>
      <c r="E475" s="5">
        <f>f_dq_discountratio(A475,B475)</f>
        <v>5.35372848948374</v>
      </c>
      <c r="F475" s="6">
        <f t="shared" si="8"/>
        <v>65.6</v>
      </c>
      <c r="G475" s="5">
        <f>f_anal_disratiodevi(A475,B653,B475)</f>
        <v>3.09984120273502</v>
      </c>
    </row>
    <row r="476" spans="1:7">
      <c r="A476" s="3" t="s">
        <v>7</v>
      </c>
      <c r="B476" s="4">
        <v>42950</v>
      </c>
      <c r="C476" s="5">
        <f>f_dq_close(A476,B476,1)</f>
        <v>0.557</v>
      </c>
      <c r="D476" s="5">
        <f>f_nav_unit(A476,B476)</f>
        <v>0.535</v>
      </c>
      <c r="E476" s="5">
        <f>f_dq_discountratio(A476,B476)</f>
        <v>4.11214953271029</v>
      </c>
      <c r="F476" s="6">
        <f t="shared" si="8"/>
        <v>60</v>
      </c>
      <c r="G476" s="5">
        <f>f_anal_disratiodevi(A476,B654,B476)</f>
        <v>2.63915346926241</v>
      </c>
    </row>
    <row r="477" spans="1:7">
      <c r="A477" s="3" t="s">
        <v>7</v>
      </c>
      <c r="B477" s="4">
        <v>42949</v>
      </c>
      <c r="C477" s="5">
        <f>f_dq_close(A477,B477,1)</f>
        <v>0.542</v>
      </c>
      <c r="D477" s="5">
        <f>f_nav_unit(A477,B477)</f>
        <v>0.527</v>
      </c>
      <c r="E477" s="5">
        <f>f_dq_discountratio(A477,B477)</f>
        <v>2.84629981024669</v>
      </c>
      <c r="F477" s="6">
        <f t="shared" si="8"/>
        <v>53.3</v>
      </c>
      <c r="G477" s="5">
        <f>f_anal_disratiodevi(A477,B655,B477)</f>
        <v>2.10363917378176</v>
      </c>
    </row>
    <row r="478" spans="1:7">
      <c r="A478" s="3" t="s">
        <v>7</v>
      </c>
      <c r="B478" s="4">
        <v>42948</v>
      </c>
      <c r="C478" s="5">
        <f>f_dq_close(A478,B478,1)</f>
        <v>0.551</v>
      </c>
      <c r="D478" s="5">
        <f>f_nav_unit(A478,B478)</f>
        <v>0.541</v>
      </c>
      <c r="E478" s="5">
        <f>f_dq_discountratio(A478,B478)</f>
        <v>1.84842883548983</v>
      </c>
      <c r="F478" s="6">
        <f t="shared" si="8"/>
        <v>47.4</v>
      </c>
      <c r="G478" s="5">
        <f>f_anal_disratiodevi(A478,B656,B478)</f>
        <v>1.67233897098351</v>
      </c>
    </row>
    <row r="479" spans="1:7">
      <c r="A479" s="3" t="s">
        <v>7</v>
      </c>
      <c r="B479" s="4">
        <v>42947</v>
      </c>
      <c r="C479" s="5">
        <f>f_dq_close(A479,B479,1)</f>
        <v>0.542</v>
      </c>
      <c r="D479" s="5">
        <f>f_nav_unit(A479,B479)</f>
        <v>0.539</v>
      </c>
      <c r="E479" s="5">
        <f>f_dq_discountratio(A479,B479)</f>
        <v>0.556586270871984</v>
      </c>
      <c r="F479" s="6">
        <f t="shared" si="8"/>
        <v>36.5</v>
      </c>
      <c r="G479" s="5">
        <f>f_anal_disratiodevi(A479,B657,B479)</f>
        <v>1.092663874148</v>
      </c>
    </row>
    <row r="480" spans="1:7">
      <c r="A480" s="3" t="s">
        <v>7</v>
      </c>
      <c r="B480" s="4">
        <v>42944</v>
      </c>
      <c r="C480" s="5">
        <f>f_dq_close(A480,B480,1)</f>
        <v>0.538</v>
      </c>
      <c r="D480" s="5">
        <f>f_nav_unit(A480,B480)</f>
        <v>0.538</v>
      </c>
      <c r="E480" s="5">
        <f>f_dq_discountratio(A480,B480)</f>
        <v>0</v>
      </c>
      <c r="F480" s="6">
        <f t="shared" si="8"/>
        <v>32.5</v>
      </c>
      <c r="G480" s="5">
        <f>f_anal_disratiodevi(A480,B658,B480)</f>
        <v>0.847562492675498</v>
      </c>
    </row>
    <row r="481" spans="1:7">
      <c r="A481" s="3" t="s">
        <v>7</v>
      </c>
      <c r="B481" s="4">
        <v>42943</v>
      </c>
      <c r="C481" s="5">
        <f>f_dq_close(A481,B481,1)</f>
        <v>0.541</v>
      </c>
      <c r="D481" s="5">
        <f>f_nav_unit(A481,B481)</f>
        <v>0.544</v>
      </c>
      <c r="E481" s="5">
        <f>f_dq_discountratio(A481,B481)</f>
        <v>-0.551470588235292</v>
      </c>
      <c r="F481" s="6">
        <f t="shared" si="8"/>
        <v>27.3</v>
      </c>
      <c r="G481" s="5">
        <f>f_anal_disratiodevi(A481,B659,B481)</f>
        <v>0.604924242636298</v>
      </c>
    </row>
    <row r="482" spans="1:7">
      <c r="A482" s="3" t="s">
        <v>7</v>
      </c>
      <c r="B482" s="4">
        <v>42942</v>
      </c>
      <c r="C482" s="5">
        <f>f_dq_close(A482,B482,1)</f>
        <v>0.492</v>
      </c>
      <c r="D482" s="5">
        <f>f_nav_unit(A482,B482)</f>
        <v>0.492</v>
      </c>
      <c r="E482" s="5">
        <f>f_dq_discountratio(A482,B482)</f>
        <v>0</v>
      </c>
      <c r="F482" s="6">
        <f t="shared" si="8"/>
        <v>32.5</v>
      </c>
      <c r="G482" s="5">
        <f>f_anal_disratiodevi(A482,B660,B482)</f>
        <v>0.861100683833395</v>
      </c>
    </row>
    <row r="483" spans="1:7">
      <c r="A483" s="3" t="s">
        <v>7</v>
      </c>
      <c r="B483" s="4">
        <v>42941</v>
      </c>
      <c r="C483" s="5">
        <f>f_dq_close(A483,B483,1)</f>
        <v>0.496</v>
      </c>
      <c r="D483" s="5">
        <f>f_nav_unit(A483,B483)</f>
        <v>0.498</v>
      </c>
      <c r="E483" s="5">
        <f>f_dq_discountratio(A483,B483)</f>
        <v>-0.401606425702816</v>
      </c>
      <c r="F483" s="6">
        <f t="shared" si="8"/>
        <v>28.7</v>
      </c>
      <c r="G483" s="5">
        <f>f_anal_disratiodevi(A483,B661,B483)</f>
        <v>0.690139106033773</v>
      </c>
    </row>
    <row r="484" spans="1:7">
      <c r="A484" s="3" t="s">
        <v>7</v>
      </c>
      <c r="B484" s="4">
        <v>42940</v>
      </c>
      <c r="C484" s="5">
        <f>f_dq_close(A484,B484,1)</f>
        <v>0.492</v>
      </c>
      <c r="D484" s="5">
        <f>f_nav_unit(A484,B484)</f>
        <v>0.496</v>
      </c>
      <c r="E484" s="5">
        <f>f_dq_discountratio(A484,B484)</f>
        <v>-0.806451612903225</v>
      </c>
      <c r="F484" s="6">
        <f t="shared" si="8"/>
        <v>25.5</v>
      </c>
      <c r="G484" s="5">
        <f>f_anal_disratiodevi(A484,B662,B484)</f>
        <v>0.519513749170625</v>
      </c>
    </row>
    <row r="485" spans="1:7">
      <c r="A485" s="3" t="s">
        <v>7</v>
      </c>
      <c r="B485" s="4">
        <v>42937</v>
      </c>
      <c r="C485" s="5">
        <f>f_dq_close(A485,B485,1)</f>
        <v>0.495</v>
      </c>
      <c r="D485" s="5">
        <f>f_nav_unit(A485,B485)</f>
        <v>0.501</v>
      </c>
      <c r="E485" s="5">
        <f>f_dq_discountratio(A485,B485)</f>
        <v>-1.19760479041916</v>
      </c>
      <c r="F485" s="6">
        <f t="shared" si="8"/>
        <v>21.8</v>
      </c>
      <c r="G485" s="5">
        <f>f_anal_disratiodevi(A485,B663,B485)</f>
        <v>0.359045748588614</v>
      </c>
    </row>
    <row r="486" spans="1:7">
      <c r="A486" s="3" t="s">
        <v>7</v>
      </c>
      <c r="B486" s="4">
        <v>42936</v>
      </c>
      <c r="C486" s="5">
        <f>f_dq_close(A486,B486,1)</f>
        <v>0.494</v>
      </c>
      <c r="D486" s="5">
        <f>f_nav_unit(A486,B486)</f>
        <v>0.499</v>
      </c>
      <c r="E486" s="5">
        <f>f_dq_discountratio(A486,B486)</f>
        <v>-1.00200400801603</v>
      </c>
      <c r="F486" s="6">
        <f t="shared" si="8"/>
        <v>23.5</v>
      </c>
      <c r="G486" s="5">
        <f>f_anal_disratiodevi(A486,B664,B486)</f>
        <v>0.45174910533984</v>
      </c>
    </row>
    <row r="487" spans="1:7">
      <c r="A487" s="3" t="s">
        <v>7</v>
      </c>
      <c r="B487" s="4">
        <v>42935</v>
      </c>
      <c r="C487" s="5">
        <f>f_dq_close(A487,B487,1)</f>
        <v>0.5</v>
      </c>
      <c r="D487" s="5">
        <f>f_nav_unit(A487,B487)</f>
        <v>0.497</v>
      </c>
      <c r="E487" s="5">
        <f>f_dq_discountratio(A487,B487)</f>
        <v>0.603621730382287</v>
      </c>
      <c r="F487" s="6">
        <f t="shared" si="8"/>
        <v>36.8</v>
      </c>
      <c r="G487" s="5">
        <f>f_anal_disratiodevi(A487,B665,B487)</f>
        <v>1.12528667325948</v>
      </c>
    </row>
    <row r="488" spans="1:7">
      <c r="A488" s="3" t="s">
        <v>7</v>
      </c>
      <c r="B488" s="4">
        <v>42934</v>
      </c>
      <c r="C488" s="5">
        <f>f_dq_close(A488,B488,1)</f>
        <v>0.496</v>
      </c>
      <c r="D488" s="5">
        <f>f_nav_unit(A488,B488)</f>
        <v>0.483</v>
      </c>
      <c r="E488" s="5">
        <f>f_dq_discountratio(A488,B488)</f>
        <v>2.69151138716357</v>
      </c>
      <c r="F488" s="6">
        <f t="shared" si="8"/>
        <v>52.8</v>
      </c>
      <c r="G488" s="5">
        <f>f_anal_disratiodevi(A488,B666,B488)</f>
        <v>1.97022794818375</v>
      </c>
    </row>
    <row r="489" spans="1:7">
      <c r="A489" s="3" t="s">
        <v>7</v>
      </c>
      <c r="B489" s="4">
        <v>42933</v>
      </c>
      <c r="C489" s="5">
        <f>f_dq_close(A489,B489,1)</f>
        <v>0.503</v>
      </c>
      <c r="D489" s="5">
        <f>f_nav_unit(A489,B489)</f>
        <v>0.473</v>
      </c>
      <c r="E489" s="5">
        <f>f_dq_discountratio(A489,B489)</f>
        <v>6.34249471458774</v>
      </c>
      <c r="F489" s="6">
        <f t="shared" si="8"/>
        <v>69.2</v>
      </c>
      <c r="G489" s="5">
        <f>f_anal_disratiodevi(A489,B667,B489)</f>
        <v>3.42463163952509</v>
      </c>
    </row>
    <row r="490" spans="1:7">
      <c r="A490" s="3" t="s">
        <v>7</v>
      </c>
      <c r="B490" s="4">
        <v>42930</v>
      </c>
      <c r="C490" s="5">
        <f>f_dq_close(A490,B490,1)</f>
        <v>0.559</v>
      </c>
      <c r="D490" s="5">
        <f>f_nav_unit(A490,B490)</f>
        <v>0.548</v>
      </c>
      <c r="E490" s="5">
        <f>f_dq_discountratio(A490,B490)</f>
        <v>2.00729927007299</v>
      </c>
      <c r="F490" s="6">
        <f t="shared" si="8"/>
        <v>48.2</v>
      </c>
      <c r="G490" s="5">
        <f>f_anal_disratiodevi(A490,B668,B490)</f>
        <v>1.74695250301853</v>
      </c>
    </row>
    <row r="491" spans="1:7">
      <c r="A491" s="3" t="s">
        <v>7</v>
      </c>
      <c r="B491" s="4">
        <v>42929</v>
      </c>
      <c r="C491" s="5">
        <f>f_dq_close(A491,B491,1)</f>
        <v>0.575</v>
      </c>
      <c r="D491" s="5">
        <f>f_nav_unit(A491,B491)</f>
        <v>0.576</v>
      </c>
      <c r="E491" s="5">
        <f>f_dq_discountratio(A491,B491)</f>
        <v>-0.173611111111116</v>
      </c>
      <c r="F491" s="6">
        <f t="shared" si="8"/>
        <v>31</v>
      </c>
      <c r="G491" s="5">
        <f>f_anal_disratiodevi(A491,B669,B491)</f>
        <v>0.879417888325326</v>
      </c>
    </row>
    <row r="492" spans="1:7">
      <c r="A492" s="3" t="s">
        <v>7</v>
      </c>
      <c r="B492" s="4">
        <v>42928</v>
      </c>
      <c r="C492" s="5">
        <f>f_dq_close(A492,B492,1)</f>
        <v>0.587</v>
      </c>
      <c r="D492" s="5">
        <f>f_nav_unit(A492,B492)</f>
        <v>0.582</v>
      </c>
      <c r="E492" s="5">
        <f>f_dq_discountratio(A492,B492)</f>
        <v>0.859106529209619</v>
      </c>
      <c r="F492" s="6">
        <f t="shared" si="8"/>
        <v>39.3</v>
      </c>
      <c r="G492" s="5">
        <f>f_anal_disratiodevi(A492,B670,B492)</f>
        <v>1.27964294260511</v>
      </c>
    </row>
    <row r="493" spans="1:7">
      <c r="A493" s="3" t="s">
        <v>7</v>
      </c>
      <c r="B493" s="4">
        <v>42927</v>
      </c>
      <c r="C493" s="5">
        <f>f_dq_close(A493,B493,1)</f>
        <v>0.584</v>
      </c>
      <c r="D493" s="5">
        <f>f_nav_unit(A493,B493)</f>
        <v>0.58</v>
      </c>
      <c r="E493" s="5">
        <f>f_dq_discountratio(A493,B493)</f>
        <v>0.689655172413794</v>
      </c>
      <c r="F493" s="6">
        <f t="shared" si="8"/>
        <v>37.5</v>
      </c>
      <c r="G493" s="5">
        <f>f_anal_disratiodevi(A493,B671,B493)</f>
        <v>1.21642446069239</v>
      </c>
    </row>
    <row r="494" spans="1:7">
      <c r="A494" s="3" t="s">
        <v>7</v>
      </c>
      <c r="B494" s="4">
        <v>42926</v>
      </c>
      <c r="C494" s="5">
        <f>f_dq_close(A494,B494,1)</f>
        <v>0.604</v>
      </c>
      <c r="D494" s="5">
        <f>f_nav_unit(A494,B494)</f>
        <v>0.596</v>
      </c>
      <c r="E494" s="5">
        <f>f_dq_discountratio(A494,B494)</f>
        <v>1.34228187919463</v>
      </c>
      <c r="F494" s="6">
        <f t="shared" si="8"/>
        <v>43.4</v>
      </c>
      <c r="G494" s="5">
        <f>f_anal_disratiodevi(A494,B672,B494)</f>
        <v>1.46286419785158</v>
      </c>
    </row>
    <row r="495" spans="1:7">
      <c r="A495" s="3" t="s">
        <v>7</v>
      </c>
      <c r="B495" s="4">
        <v>42923</v>
      </c>
      <c r="C495" s="5">
        <f>f_dq_close(A495,B495,1)</f>
        <v>0.628</v>
      </c>
      <c r="D495" s="5">
        <f>f_nav_unit(A495,B495)</f>
        <v>0.637</v>
      </c>
      <c r="E495" s="5">
        <f>f_dq_discountratio(A495,B495)</f>
        <v>-1.41287284144427</v>
      </c>
      <c r="F495" s="6">
        <f t="shared" si="8"/>
        <v>20.2</v>
      </c>
      <c r="G495" s="5">
        <f>f_anal_disratiodevi(A495,B673,B495)</f>
        <v>0.448868006200007</v>
      </c>
    </row>
    <row r="496" spans="1:7">
      <c r="A496" s="3" t="s">
        <v>7</v>
      </c>
      <c r="B496" s="4">
        <v>42922</v>
      </c>
      <c r="C496" s="5">
        <f>f_dq_close(A496,B496,1)</f>
        <v>0.633</v>
      </c>
      <c r="D496" s="5">
        <f>f_nav_unit(A496,B496)</f>
        <v>0.639</v>
      </c>
      <c r="E496" s="5">
        <f>f_dq_discountratio(A496,B496)</f>
        <v>-0.938967136150237</v>
      </c>
      <c r="F496" s="6">
        <f t="shared" si="8"/>
        <v>24.3</v>
      </c>
      <c r="G496" s="5">
        <f>f_anal_disratiodevi(A496,B674,B496)</f>
        <v>0.629416867142849</v>
      </c>
    </row>
    <row r="497" spans="1:7">
      <c r="A497" s="3" t="s">
        <v>7</v>
      </c>
      <c r="B497" s="4">
        <v>42921</v>
      </c>
      <c r="C497" s="5">
        <f>f_dq_close(A497,B497,1)</f>
        <v>0.634</v>
      </c>
      <c r="D497" s="5">
        <f>f_nav_unit(A497,B497)</f>
        <v>0.639</v>
      </c>
      <c r="E497" s="5">
        <f>f_dq_discountratio(A497,B497)</f>
        <v>-0.782472613458529</v>
      </c>
      <c r="F497" s="6">
        <f t="shared" si="8"/>
        <v>25.9</v>
      </c>
      <c r="G497" s="5">
        <f>f_anal_disratiodevi(A497,B675,B497)</f>
        <v>0.69139589330957</v>
      </c>
    </row>
    <row r="498" spans="1:7">
      <c r="A498" s="3" t="s">
        <v>7</v>
      </c>
      <c r="B498" s="4">
        <v>42920</v>
      </c>
      <c r="C498" s="5">
        <f>f_dq_close(A498,B498,1)</f>
        <v>0.628</v>
      </c>
      <c r="D498" s="5">
        <f>f_nav_unit(A498,B498)</f>
        <v>0.631</v>
      </c>
      <c r="E498" s="5">
        <f>f_dq_discountratio(A498,B498)</f>
        <v>-0.475435816164815</v>
      </c>
      <c r="F498" s="6">
        <f t="shared" si="8"/>
        <v>28</v>
      </c>
      <c r="G498" s="5">
        <f>f_anal_disratiodevi(A498,B676,B498)</f>
        <v>0.804392351768824</v>
      </c>
    </row>
    <row r="499" spans="1:7">
      <c r="A499" s="3" t="s">
        <v>7</v>
      </c>
      <c r="B499" s="4">
        <v>42919</v>
      </c>
      <c r="C499" s="5">
        <f>f_dq_close(A499,B499,1)</f>
        <v>0.635</v>
      </c>
      <c r="D499" s="5">
        <f>f_nav_unit(A499,B499)</f>
        <v>0.637</v>
      </c>
      <c r="E499" s="5">
        <f>f_dq_discountratio(A499,B499)</f>
        <v>-0.313971742543173</v>
      </c>
      <c r="F499" s="6">
        <f t="shared" si="8"/>
        <v>29.6</v>
      </c>
      <c r="G499" s="5">
        <f>f_anal_disratiodevi(A499,B677,B499)</f>
        <v>0.867355338060644</v>
      </c>
    </row>
    <row r="500" spans="1:7">
      <c r="A500" s="3" t="s">
        <v>7</v>
      </c>
      <c r="B500" s="4">
        <v>42916</v>
      </c>
      <c r="C500" s="5">
        <f>f_dq_close(A500,B500,1)</f>
        <v>0.617</v>
      </c>
      <c r="D500" s="5">
        <f>f_nav_unit(A500,B500)</f>
        <v>0.624</v>
      </c>
      <c r="E500" s="5">
        <f>f_dq_discountratio(A500,B500)</f>
        <v>-1.12179487179487</v>
      </c>
      <c r="F500" s="6">
        <f t="shared" si="8"/>
        <v>22.4</v>
      </c>
      <c r="G500" s="5">
        <f>f_anal_disratiodevi(A500,B678,B500)</f>
        <v>0.599478659664941</v>
      </c>
    </row>
    <row r="501" spans="1:7">
      <c r="A501" s="3" t="s">
        <v>7</v>
      </c>
      <c r="B501" s="4">
        <v>42915</v>
      </c>
      <c r="C501" s="5">
        <f>f_dq_close(A501,B501,1)</f>
        <v>0.617</v>
      </c>
      <c r="D501" s="5">
        <f>f_nav_unit(A501,B501)</f>
        <v>0.618</v>
      </c>
      <c r="E501" s="5">
        <f>f_dq_discountratio(A501,B501)</f>
        <v>-0.161812297734631</v>
      </c>
      <c r="F501" s="6">
        <f t="shared" si="8"/>
        <v>31.5</v>
      </c>
      <c r="G501" s="5">
        <f>f_anal_disratiodevi(A501,B679,B501)</f>
        <v>0.93455305010505</v>
      </c>
    </row>
    <row r="502" spans="1:7">
      <c r="A502" s="3" t="s">
        <v>7</v>
      </c>
      <c r="B502" s="4">
        <v>42914</v>
      </c>
      <c r="C502" s="5">
        <f>f_dq_close(A502,B502,1)</f>
        <v>0.609</v>
      </c>
      <c r="D502" s="5">
        <f>f_nav_unit(A502,B502)</f>
        <v>0.612</v>
      </c>
      <c r="E502" s="5">
        <f>f_dq_discountratio(A502,B502)</f>
        <v>-0.490196078431371</v>
      </c>
      <c r="F502" s="6">
        <f t="shared" si="8"/>
        <v>27.9</v>
      </c>
      <c r="G502" s="5">
        <f>f_anal_disratiodevi(A502,B680,B502)</f>
        <v>0.833199331312897</v>
      </c>
    </row>
    <row r="503" spans="1:7">
      <c r="A503" s="3" t="s">
        <v>7</v>
      </c>
      <c r="B503" s="4">
        <v>42913</v>
      </c>
      <c r="C503" s="5">
        <f>f_dq_close(A503,B503,1)</f>
        <v>0.614</v>
      </c>
      <c r="D503" s="5">
        <f>f_nav_unit(A503,B503)</f>
        <v>0.624</v>
      </c>
      <c r="E503" s="5">
        <f>f_dq_discountratio(A503,B503)</f>
        <v>-1.60256410256411</v>
      </c>
      <c r="F503" s="6">
        <f t="shared" si="8"/>
        <v>18.7</v>
      </c>
      <c r="G503" s="5">
        <f>f_anal_disratiodevi(A503,B681,B503)</f>
        <v>0.467693514071907</v>
      </c>
    </row>
    <row r="504" spans="1:7">
      <c r="A504" s="3" t="s">
        <v>7</v>
      </c>
      <c r="B504" s="4">
        <v>42912</v>
      </c>
      <c r="C504" s="5">
        <f>f_dq_close(A504,B504,1)</f>
        <v>0.617</v>
      </c>
      <c r="D504" s="5">
        <f>f_nav_unit(A504,B504)</f>
        <v>0.624</v>
      </c>
      <c r="E504" s="5">
        <f>f_dq_discountratio(A504,B504)</f>
        <v>-1.12179487179487</v>
      </c>
      <c r="F504" s="6">
        <f t="shared" si="8"/>
        <v>22.4</v>
      </c>
      <c r="G504" s="5">
        <f>f_anal_disratiodevi(A504,B682,B504)</f>
        <v>0.637056597715807</v>
      </c>
    </row>
    <row r="505" spans="1:7">
      <c r="A505" s="3" t="s">
        <v>7</v>
      </c>
      <c r="B505" s="4">
        <v>42909</v>
      </c>
      <c r="C505" s="5">
        <f>f_dq_close(A505,B505,1)</f>
        <v>0.602</v>
      </c>
      <c r="D505" s="5">
        <f>f_nav_unit(A505,B505)</f>
        <v>0.612</v>
      </c>
      <c r="E505" s="5">
        <f>f_dq_discountratio(A505,B505)</f>
        <v>-1.63398692810458</v>
      </c>
      <c r="F505" s="6">
        <f t="shared" si="8"/>
        <v>18.2</v>
      </c>
      <c r="G505" s="5">
        <f>f_anal_disratiodevi(A505,B683,B505)</f>
        <v>0.474820716015803</v>
      </c>
    </row>
    <row r="506" spans="1:7">
      <c r="A506" s="3" t="s">
        <v>7</v>
      </c>
      <c r="B506" s="4">
        <v>42908</v>
      </c>
      <c r="C506" s="5">
        <f>f_dq_close(A506,B506,1)</f>
        <v>0.591</v>
      </c>
      <c r="D506" s="5">
        <f>f_nav_unit(A506,B506)</f>
        <v>0.605</v>
      </c>
      <c r="E506" s="5">
        <f>f_dq_discountratio(A506,B506)</f>
        <v>-2.31404958677686</v>
      </c>
      <c r="F506" s="6">
        <f t="shared" si="8"/>
        <v>15.3</v>
      </c>
      <c r="G506" s="5">
        <f>f_anal_disratiodevi(A506,B684,B506)</f>
        <v>0.257171008646077</v>
      </c>
    </row>
    <row r="507" spans="1:7">
      <c r="A507" s="3" t="s">
        <v>7</v>
      </c>
      <c r="B507" s="4">
        <v>42907</v>
      </c>
      <c r="C507" s="5">
        <f>f_dq_close(A507,B507,1)</f>
        <v>0.614</v>
      </c>
      <c r="D507" s="5">
        <f>f_nav_unit(A507,B507)</f>
        <v>0.627</v>
      </c>
      <c r="E507" s="5">
        <f>f_dq_discountratio(A507,B507)</f>
        <v>-2.07336523125997</v>
      </c>
      <c r="F507" s="6">
        <f t="shared" si="8"/>
        <v>16</v>
      </c>
      <c r="G507" s="5">
        <f>f_anal_disratiodevi(A507,B685,B507)</f>
        <v>0.344418489705609</v>
      </c>
    </row>
    <row r="508" spans="1:7">
      <c r="A508" s="3" t="s">
        <v>7</v>
      </c>
      <c r="B508" s="4">
        <v>42906</v>
      </c>
      <c r="C508" s="5">
        <f>f_dq_close(A508,B508,1)</f>
        <v>0.612</v>
      </c>
      <c r="D508" s="5">
        <f>f_nav_unit(A508,B508)</f>
        <v>0.621</v>
      </c>
      <c r="E508" s="5">
        <f>f_dq_discountratio(A508,B508)</f>
        <v>-1.44927536231885</v>
      </c>
      <c r="F508" s="6">
        <f t="shared" si="8"/>
        <v>19.7</v>
      </c>
      <c r="G508" s="5">
        <f>f_anal_disratiodevi(A508,B686,B508)</f>
        <v>0.557178366530959</v>
      </c>
    </row>
    <row r="509" spans="1:7">
      <c r="A509" s="3" t="s">
        <v>7</v>
      </c>
      <c r="B509" s="4">
        <v>42905</v>
      </c>
      <c r="C509" s="5">
        <f>f_dq_close(A509,B509,1)</f>
        <v>0.616</v>
      </c>
      <c r="D509" s="5">
        <f>f_nav_unit(A509,B509)</f>
        <v>0.617</v>
      </c>
      <c r="E509" s="5">
        <f>f_dq_discountratio(A509,B509)</f>
        <v>-0.162074554294978</v>
      </c>
      <c r="F509" s="6">
        <f t="shared" si="8"/>
        <v>31.4</v>
      </c>
      <c r="G509" s="5">
        <f>f_anal_disratiodevi(A509,B687,B509)</f>
        <v>0.987703709954057</v>
      </c>
    </row>
    <row r="510" spans="1:7">
      <c r="A510" s="3" t="s">
        <v>7</v>
      </c>
      <c r="B510" s="4">
        <v>42902</v>
      </c>
      <c r="C510" s="5">
        <f>f_dq_close(A510,B510,1)</f>
        <v>0.609</v>
      </c>
      <c r="D510" s="5">
        <f>f_nav_unit(A510,B510)</f>
        <v>0.611</v>
      </c>
      <c r="E510" s="5">
        <f>f_dq_discountratio(A510,B510)</f>
        <v>-0.327332242225864</v>
      </c>
      <c r="F510" s="6">
        <f t="shared" si="8"/>
        <v>29.4</v>
      </c>
      <c r="G510" s="5">
        <f>f_anal_disratiodevi(A510,B688,B510)</f>
        <v>0.944569467492182</v>
      </c>
    </row>
    <row r="511" spans="1:7">
      <c r="A511" s="3" t="s">
        <v>7</v>
      </c>
      <c r="B511" s="4">
        <v>42901</v>
      </c>
      <c r="C511" s="5">
        <f>f_dq_close(A511,B511,1)</f>
        <v>0.614</v>
      </c>
      <c r="D511" s="5">
        <f>f_nav_unit(A511,B511)</f>
        <v>0.618</v>
      </c>
      <c r="E511" s="5">
        <f>f_dq_discountratio(A511,B511)</f>
        <v>-0.647249190938515</v>
      </c>
      <c r="F511" s="6">
        <f t="shared" si="8"/>
        <v>26.7</v>
      </c>
      <c r="G511" s="5">
        <f>f_anal_disratiodevi(A511,B689,B511)</f>
        <v>0.849837835461425</v>
      </c>
    </row>
    <row r="512" spans="1:7">
      <c r="A512" s="3" t="s">
        <v>7</v>
      </c>
      <c r="B512" s="4">
        <v>42900</v>
      </c>
      <c r="C512" s="5">
        <f>f_dq_close(A512,B512,1)</f>
        <v>0.592</v>
      </c>
      <c r="D512" s="5">
        <f>f_nav_unit(A512,B512)</f>
        <v>0.594</v>
      </c>
      <c r="E512" s="5">
        <f>f_dq_discountratio(A512,B512)</f>
        <v>-0.336700336700335</v>
      </c>
      <c r="F512" s="6">
        <f t="shared" si="8"/>
        <v>29.3</v>
      </c>
      <c r="G512" s="5">
        <f>f_anal_disratiodevi(A512,B690,B512)</f>
        <v>0.961201485263936</v>
      </c>
    </row>
    <row r="513" spans="1:7">
      <c r="A513" s="3" t="s">
        <v>7</v>
      </c>
      <c r="B513" s="4">
        <v>42899</v>
      </c>
      <c r="C513" s="5">
        <f>f_dq_close(A513,B513,1)</f>
        <v>0.599</v>
      </c>
      <c r="D513" s="5">
        <f>f_nav_unit(A513,B513)</f>
        <v>0.6</v>
      </c>
      <c r="E513" s="5">
        <f>f_dq_discountratio(A513,B513)</f>
        <v>-0.166666666666671</v>
      </c>
      <c r="F513" s="6">
        <f t="shared" si="8"/>
        <v>31.2</v>
      </c>
      <c r="G513" s="5">
        <f>f_anal_disratiodevi(A513,B691,B513)</f>
        <v>1.02784162962463</v>
      </c>
    </row>
    <row r="514" spans="1:7">
      <c r="A514" s="3" t="s">
        <v>7</v>
      </c>
      <c r="B514" s="4">
        <v>42898</v>
      </c>
      <c r="C514" s="5">
        <f>f_dq_close(A514,B514,1)</f>
        <v>0.581</v>
      </c>
      <c r="D514" s="5">
        <f>f_nav_unit(A514,B514)</f>
        <v>0.582</v>
      </c>
      <c r="E514" s="5">
        <f>f_dq_discountratio(A514,B514)</f>
        <v>-0.171821305841924</v>
      </c>
      <c r="F514" s="6">
        <f t="shared" si="8"/>
        <v>31.1</v>
      </c>
      <c r="G514" s="5">
        <f>f_anal_disratiodevi(A514,B692,B514)</f>
        <v>1.03769661092247</v>
      </c>
    </row>
    <row r="515" spans="1:7">
      <c r="A515" s="3" t="s">
        <v>7</v>
      </c>
      <c r="B515" s="4">
        <v>42895</v>
      </c>
      <c r="C515" s="5">
        <f>f_dq_close(A515,B515,1)</f>
        <v>0.599</v>
      </c>
      <c r="D515" s="5">
        <f>f_nav_unit(A515,B515)</f>
        <v>0.6</v>
      </c>
      <c r="E515" s="5">
        <f>f_dq_discountratio(A515,B515)</f>
        <v>-0.166666666666671</v>
      </c>
      <c r="F515" s="6">
        <f t="shared" si="8"/>
        <v>31.2</v>
      </c>
      <c r="G515" s="5">
        <f>f_anal_disratiodevi(A515,B693,B515)</f>
        <v>1.05107424472793</v>
      </c>
    </row>
    <row r="516" spans="1:7">
      <c r="A516" s="3" t="s">
        <v>7</v>
      </c>
      <c r="B516" s="4">
        <v>42894</v>
      </c>
      <c r="C516" s="5">
        <f>f_dq_close(A516,B516,1)</f>
        <v>0.592</v>
      </c>
      <c r="D516" s="5">
        <f>f_nav_unit(A516,B516)</f>
        <v>0.599</v>
      </c>
      <c r="E516" s="5">
        <f>f_dq_discountratio(A516,B516)</f>
        <v>-1.16861435726211</v>
      </c>
      <c r="F516" s="6">
        <f t="shared" si="8"/>
        <v>21.9</v>
      </c>
      <c r="G516" s="5">
        <f>f_anal_disratiodevi(A516,B694,B516)</f>
        <v>0.7324091482809</v>
      </c>
    </row>
    <row r="517" spans="1:7">
      <c r="A517" s="3" t="s">
        <v>7</v>
      </c>
      <c r="B517" s="4">
        <v>42893</v>
      </c>
      <c r="C517" s="5">
        <f>f_dq_close(A517,B517,1)</f>
        <v>0.602</v>
      </c>
      <c r="D517" s="5">
        <f>f_nav_unit(A517,B517)</f>
        <v>0.605</v>
      </c>
      <c r="E517" s="5">
        <f>f_dq_discountratio(A517,B517)</f>
        <v>-0.495867768595037</v>
      </c>
      <c r="F517" s="6">
        <f t="shared" si="8"/>
        <v>27.8</v>
      </c>
      <c r="G517" s="5">
        <f>f_anal_disratiodevi(A517,B695,B517)</f>
        <v>0.961815776071531</v>
      </c>
    </row>
    <row r="518" spans="1:7">
      <c r="A518" s="3" t="s">
        <v>7</v>
      </c>
      <c r="B518" s="4">
        <v>42892</v>
      </c>
      <c r="C518" s="5">
        <f>f_dq_close(A518,B518,1)</f>
        <v>0.567</v>
      </c>
      <c r="D518" s="5">
        <f>f_nav_unit(A518,B518)</f>
        <v>0.575</v>
      </c>
      <c r="E518" s="5">
        <f>f_dq_discountratio(A518,B518)</f>
        <v>-1.39130434782608</v>
      </c>
      <c r="F518" s="6">
        <f t="shared" si="8"/>
        <v>20.4</v>
      </c>
      <c r="G518" s="5">
        <f>f_anal_disratiodevi(A518,B696,B518)</f>
        <v>0.676031105004621</v>
      </c>
    </row>
    <row r="519" spans="1:7">
      <c r="A519" s="3" t="s">
        <v>7</v>
      </c>
      <c r="B519" s="4">
        <v>42891</v>
      </c>
      <c r="C519" s="5">
        <f>f_dq_close(A519,B519,1)</f>
        <v>0.564</v>
      </c>
      <c r="D519" s="5">
        <f>f_nav_unit(A519,B519)</f>
        <v>0.569</v>
      </c>
      <c r="E519" s="5">
        <f>f_dq_discountratio(A519,B519)</f>
        <v>-0.878734622144117</v>
      </c>
      <c r="F519" s="6">
        <f t="shared" si="8"/>
        <v>25</v>
      </c>
      <c r="G519" s="5">
        <f>f_anal_disratiodevi(A519,B697,B519)</f>
        <v>0.85239193656675</v>
      </c>
    </row>
    <row r="520" spans="1:7">
      <c r="A520" s="3" t="s">
        <v>7</v>
      </c>
      <c r="B520" s="4">
        <v>42888</v>
      </c>
      <c r="C520" s="5">
        <f>f_dq_close(A520,B520,1)</f>
        <v>0.559</v>
      </c>
      <c r="D520" s="5">
        <f>f_nav_unit(A520,B520)</f>
        <v>0.557</v>
      </c>
      <c r="E520" s="5">
        <f>f_dq_discountratio(A520,B520)</f>
        <v>0.359066427289045</v>
      </c>
      <c r="F520" s="6">
        <f t="shared" si="8"/>
        <v>35.6</v>
      </c>
      <c r="G520" s="5">
        <f>f_anal_disratiodevi(A520,B698,B520)</f>
        <v>1.27101234581358</v>
      </c>
    </row>
    <row r="521" spans="1:7">
      <c r="A521" s="3" t="s">
        <v>7</v>
      </c>
      <c r="B521" s="4">
        <v>42887</v>
      </c>
      <c r="C521" s="5">
        <f>f_dq_close(A521,B521,1)</f>
        <v>0.536</v>
      </c>
      <c r="D521" s="5">
        <f>f_nav_unit(A521,B521)</f>
        <v>0.541</v>
      </c>
      <c r="E521" s="5">
        <f>f_dq_discountratio(A521,B521)</f>
        <v>-0.924214417744917</v>
      </c>
      <c r="F521" s="6">
        <f t="shared" si="8"/>
        <v>24.4</v>
      </c>
      <c r="G521" s="5">
        <f>f_anal_disratiodevi(A521,B699,B521)</f>
        <v>0.858259940830064</v>
      </c>
    </row>
    <row r="522" spans="1:7">
      <c r="A522" s="3" t="s">
        <v>7</v>
      </c>
      <c r="B522" s="4">
        <v>42886</v>
      </c>
      <c r="C522" s="5">
        <f>f_dq_close(A522,B522,1)</f>
        <v>0.573</v>
      </c>
      <c r="D522" s="5">
        <f>f_nav_unit(A522,B522)</f>
        <v>0.574</v>
      </c>
      <c r="E522" s="5">
        <f>f_dq_discountratio(A522,B522)</f>
        <v>-0.174216027874563</v>
      </c>
      <c r="F522" s="6">
        <f t="shared" si="8"/>
        <v>30.9</v>
      </c>
      <c r="G522" s="5">
        <f>f_anal_disratiodevi(A522,B700,B522)</f>
        <v>1.11711950504001</v>
      </c>
    </row>
    <row r="523" spans="1:7">
      <c r="A523" s="3" t="s">
        <v>7</v>
      </c>
      <c r="B523" s="4">
        <v>42881</v>
      </c>
      <c r="C523" s="5">
        <f>f_dq_close(A523,B523,1)</f>
        <v>0.572</v>
      </c>
      <c r="D523" s="5">
        <f>f_nav_unit(A523,B523)</f>
        <v>0.57</v>
      </c>
      <c r="E523" s="5">
        <f>f_dq_discountratio(A523,B523)</f>
        <v>0.350877192982457</v>
      </c>
      <c r="F523" s="6">
        <f t="shared" ref="F523:F586" si="9">PERCENTRANK($E$2:$E$1106,E523)*100</f>
        <v>35.5</v>
      </c>
      <c r="G523" s="5">
        <f>f_anal_disratiodevi(A523,B701,B523)</f>
        <v>1.30499216364897</v>
      </c>
    </row>
    <row r="524" spans="1:7">
      <c r="A524" s="3" t="s">
        <v>7</v>
      </c>
      <c r="B524" s="4">
        <v>42880</v>
      </c>
      <c r="C524" s="5">
        <f>f_dq_close(A524,B524,1)</f>
        <v>0.585</v>
      </c>
      <c r="D524" s="5">
        <f>f_nav_unit(A524,B524)</f>
        <v>0.58</v>
      </c>
      <c r="E524" s="5">
        <f>f_dq_discountratio(A524,B524)</f>
        <v>0.862068965517238</v>
      </c>
      <c r="F524" s="6">
        <f t="shared" si="9"/>
        <v>39.4</v>
      </c>
      <c r="G524" s="5">
        <f>f_anal_disratiodevi(A524,B702,B524)</f>
        <v>1.49213578915481</v>
      </c>
    </row>
    <row r="525" spans="1:7">
      <c r="A525" s="3" t="s">
        <v>7</v>
      </c>
      <c r="B525" s="4">
        <v>42879</v>
      </c>
      <c r="C525" s="5">
        <f>f_dq_close(A525,B525,1)</f>
        <v>0.574</v>
      </c>
      <c r="D525" s="5">
        <f>f_nav_unit(A525,B525)</f>
        <v>0.579</v>
      </c>
      <c r="E525" s="5">
        <f>f_dq_discountratio(A525,B525)</f>
        <v>-0.863557858376507</v>
      </c>
      <c r="F525" s="6">
        <f t="shared" si="9"/>
        <v>25.3</v>
      </c>
      <c r="G525" s="5">
        <f>f_anal_disratiodevi(A525,B703,B525)</f>
        <v>0.928513761646694</v>
      </c>
    </row>
    <row r="526" spans="1:7">
      <c r="A526" s="3" t="s">
        <v>7</v>
      </c>
      <c r="B526" s="4">
        <v>42878</v>
      </c>
      <c r="C526" s="5">
        <f>f_dq_close(A526,B526,1)</f>
        <v>0.558</v>
      </c>
      <c r="D526" s="5">
        <f>f_nav_unit(A526,B526)</f>
        <v>0.563</v>
      </c>
      <c r="E526" s="5">
        <f>f_dq_discountratio(A526,B526)</f>
        <v>-0.888099467140302</v>
      </c>
      <c r="F526" s="6">
        <f t="shared" si="9"/>
        <v>24.9</v>
      </c>
      <c r="G526" s="5">
        <f>f_anal_disratiodevi(A526,B704,B526)</f>
        <v>0.928779683171261</v>
      </c>
    </row>
    <row r="527" spans="1:7">
      <c r="A527" s="3" t="s">
        <v>7</v>
      </c>
      <c r="B527" s="4">
        <v>42877</v>
      </c>
      <c r="C527" s="5">
        <f>f_dq_close(A527,B527,1)</f>
        <v>0.576</v>
      </c>
      <c r="D527" s="5">
        <f>f_nav_unit(A527,B527)</f>
        <v>0.595</v>
      </c>
      <c r="E527" s="5">
        <f>f_dq_discountratio(A527,B527)</f>
        <v>-3.19327731092437</v>
      </c>
      <c r="F527" s="6">
        <f t="shared" si="9"/>
        <v>10.5</v>
      </c>
      <c r="G527" s="5">
        <f>f_anal_disratiodevi(A527,B705,B527)</f>
        <v>0.155384589693182</v>
      </c>
    </row>
    <row r="528" spans="1:7">
      <c r="A528" s="3" t="s">
        <v>7</v>
      </c>
      <c r="B528" s="4">
        <v>42874</v>
      </c>
      <c r="C528" s="5">
        <f>f_dq_close(A528,B528,1)</f>
        <v>0.588</v>
      </c>
      <c r="D528" s="5">
        <f>f_nav_unit(A528,B528)</f>
        <v>0.607</v>
      </c>
      <c r="E528" s="5">
        <f>f_dq_discountratio(A528,B528)</f>
        <v>-3.13014827018122</v>
      </c>
      <c r="F528" s="6">
        <f t="shared" si="9"/>
        <v>10.9</v>
      </c>
      <c r="G528" s="5">
        <f>f_anal_disratiodevi(A528,B706,B528)</f>
        <v>0.179161229941582</v>
      </c>
    </row>
    <row r="529" spans="1:7">
      <c r="A529" s="3" t="s">
        <v>7</v>
      </c>
      <c r="B529" s="4">
        <v>42873</v>
      </c>
      <c r="C529" s="5">
        <f>f_dq_close(A529,B529,1)</f>
        <v>0.591</v>
      </c>
      <c r="D529" s="5">
        <f>f_nav_unit(A529,B529)</f>
        <v>0.617</v>
      </c>
      <c r="E529" s="5">
        <f>f_dq_discountratio(A529,B529)</f>
        <v>-4.21393841166937</v>
      </c>
      <c r="F529" s="6">
        <f t="shared" si="9"/>
        <v>8</v>
      </c>
      <c r="G529" s="5">
        <f>f_anal_disratiodevi(A529,B707,B529)</f>
        <v>-0.186234168081816</v>
      </c>
    </row>
    <row r="530" spans="1:7">
      <c r="A530" s="3" t="s">
        <v>7</v>
      </c>
      <c r="B530" s="4">
        <v>42872</v>
      </c>
      <c r="C530" s="5">
        <f>f_dq_close(A530,B530,1)</f>
        <v>0.593</v>
      </c>
      <c r="D530" s="5">
        <f>f_nav_unit(A530,B530)</f>
        <v>0.626</v>
      </c>
      <c r="E530" s="5">
        <f>f_dq_discountratio(A530,B530)</f>
        <v>-5.27156549520767</v>
      </c>
      <c r="F530" s="6">
        <f t="shared" si="9"/>
        <v>4.7</v>
      </c>
      <c r="G530" s="5">
        <f>f_anal_disratiodevi(A530,B708,B530)</f>
        <v>-0.545587800927209</v>
      </c>
    </row>
    <row r="531" spans="1:7">
      <c r="A531" s="3" t="s">
        <v>7</v>
      </c>
      <c r="B531" s="4">
        <v>42871</v>
      </c>
      <c r="C531" s="5">
        <f>f_dq_close(A531,B531,1)</f>
        <v>0.586</v>
      </c>
      <c r="D531" s="5">
        <f>f_nav_unit(A531,B531)</f>
        <v>0.62</v>
      </c>
      <c r="E531" s="5">
        <f>f_dq_discountratio(A531,B531)</f>
        <v>-5.48387096774194</v>
      </c>
      <c r="F531" s="6">
        <f t="shared" si="9"/>
        <v>4.2</v>
      </c>
      <c r="G531" s="5">
        <f>f_anal_disratiodevi(A531,B709,B531)</f>
        <v>-0.620521630684885</v>
      </c>
    </row>
    <row r="532" spans="1:7">
      <c r="A532" s="3" t="s">
        <v>7</v>
      </c>
      <c r="B532" s="4">
        <v>42870</v>
      </c>
      <c r="C532" s="5">
        <f>f_dq_close(A532,B532,1)</f>
        <v>0.55</v>
      </c>
      <c r="D532" s="5">
        <f>f_nav_unit(A532,B532)</f>
        <v>0.59</v>
      </c>
      <c r="E532" s="5">
        <f>f_dq_discountratio(A532,B532)</f>
        <v>-6.77966101694915</v>
      </c>
      <c r="F532" s="6">
        <f t="shared" si="9"/>
        <v>2.3</v>
      </c>
      <c r="G532" s="5">
        <f>f_anal_disratiodevi(A532,B710,B532)</f>
        <v>-1.06598598653099</v>
      </c>
    </row>
    <row r="533" spans="1:7">
      <c r="A533" s="3" t="s">
        <v>7</v>
      </c>
      <c r="B533" s="4">
        <v>42867</v>
      </c>
      <c r="C533" s="5">
        <f>f_dq_close(A533,B533,1)</f>
        <v>0.55</v>
      </c>
      <c r="D533" s="5">
        <f>f_nav_unit(A533,B533)</f>
        <v>0.586</v>
      </c>
      <c r="E533" s="5">
        <f>f_dq_discountratio(A533,B533)</f>
        <v>-6.1433447098976</v>
      </c>
      <c r="F533" s="6">
        <f t="shared" si="9"/>
        <v>3.2</v>
      </c>
      <c r="G533" s="5">
        <f>f_anal_disratiodevi(A533,B711,B533)</f>
        <v>-0.861110723166033</v>
      </c>
    </row>
    <row r="534" spans="1:7">
      <c r="A534" s="3" t="s">
        <v>7</v>
      </c>
      <c r="B534" s="4">
        <v>42866</v>
      </c>
      <c r="C534" s="5">
        <f>f_dq_close(A534,B534,1)</f>
        <v>0.554</v>
      </c>
      <c r="D534" s="5">
        <f>f_nav_unit(A534,B534)</f>
        <v>0.584</v>
      </c>
      <c r="E534" s="5">
        <f>f_dq_discountratio(A534,B534)</f>
        <v>-5.13698630136985</v>
      </c>
      <c r="F534" s="6">
        <f t="shared" si="9"/>
        <v>4.9</v>
      </c>
      <c r="G534" s="5">
        <f>f_anal_disratiodevi(A534,B712,B534)</f>
        <v>-0.524456649681168</v>
      </c>
    </row>
    <row r="535" spans="1:7">
      <c r="A535" s="3" t="s">
        <v>7</v>
      </c>
      <c r="B535" s="4">
        <v>42865</v>
      </c>
      <c r="C535" s="5">
        <f>f_dq_close(A535,B535,1)</f>
        <v>0.565</v>
      </c>
      <c r="D535" s="5">
        <f>f_nav_unit(A535,B535)</f>
        <v>0.584</v>
      </c>
      <c r="E535" s="5">
        <f>f_dq_discountratio(A535,B535)</f>
        <v>-3.25342465753425</v>
      </c>
      <c r="F535" s="6">
        <f t="shared" si="9"/>
        <v>10.4</v>
      </c>
      <c r="G535" s="5">
        <f>f_anal_disratiodevi(A535,B713,B535)</f>
        <v>0.114214554615532</v>
      </c>
    </row>
    <row r="536" spans="1:7">
      <c r="A536" s="3" t="s">
        <v>7</v>
      </c>
      <c r="B536" s="4">
        <v>42864</v>
      </c>
      <c r="C536" s="5">
        <f>f_dq_close(A536,B536,1)</f>
        <v>0.594</v>
      </c>
      <c r="D536" s="5">
        <f>f_nav_unit(A536,B536)</f>
        <v>0.615</v>
      </c>
      <c r="E536" s="5">
        <f>f_dq_discountratio(A536,B536)</f>
        <v>-3.41463414634147</v>
      </c>
      <c r="F536" s="6">
        <f t="shared" si="9"/>
        <v>10</v>
      </c>
      <c r="G536" s="5">
        <f>f_anal_disratiodevi(A536,B714,B536)</f>
        <v>0.0612549360415845</v>
      </c>
    </row>
    <row r="537" spans="1:7">
      <c r="A537" s="3" t="s">
        <v>7</v>
      </c>
      <c r="B537" s="4">
        <v>42863</v>
      </c>
      <c r="C537" s="5">
        <f>f_dq_close(A537,B537,1)</f>
        <v>0.577</v>
      </c>
      <c r="D537" s="5">
        <f>f_nav_unit(A537,B537)</f>
        <v>0.603</v>
      </c>
      <c r="E537" s="5">
        <f>f_dq_discountratio(A537,B537)</f>
        <v>-4.31177446102819</v>
      </c>
      <c r="F537" s="6">
        <f t="shared" si="9"/>
        <v>7.6</v>
      </c>
      <c r="G537" s="5">
        <f>f_anal_disratiodevi(A537,B715,B537)</f>
        <v>-0.242908782285405</v>
      </c>
    </row>
    <row r="538" spans="1:7">
      <c r="A538" s="3" t="s">
        <v>7</v>
      </c>
      <c r="B538" s="4">
        <v>42860</v>
      </c>
      <c r="C538" s="5">
        <f>f_dq_close(A538,B538,1)</f>
        <v>0.605</v>
      </c>
      <c r="D538" s="5">
        <f>f_nav_unit(A538,B538)</f>
        <v>0.627</v>
      </c>
      <c r="E538" s="5">
        <f>f_dq_discountratio(A538,B538)</f>
        <v>-3.50877192982456</v>
      </c>
      <c r="F538" s="6">
        <f t="shared" si="9"/>
        <v>9.6</v>
      </c>
      <c r="G538" s="5">
        <f>f_anal_disratiodevi(A538,B716,B538)</f>
        <v>0.0296795317425796</v>
      </c>
    </row>
    <row r="539" spans="1:7">
      <c r="A539" s="3" t="s">
        <v>7</v>
      </c>
      <c r="B539" s="4">
        <v>42859</v>
      </c>
      <c r="C539" s="5">
        <f>f_dq_close(A539,B539,1)</f>
        <v>0.612</v>
      </c>
      <c r="D539" s="5">
        <f>f_nav_unit(A539,B539)</f>
        <v>0.643</v>
      </c>
      <c r="E539" s="5">
        <f>f_dq_discountratio(A539,B539)</f>
        <v>-4.82115085536547</v>
      </c>
      <c r="F539" s="6">
        <f t="shared" si="9"/>
        <v>5.6</v>
      </c>
      <c r="G539" s="5">
        <f>f_anal_disratiodevi(A539,B717,B539)</f>
        <v>-0.419555040415708</v>
      </c>
    </row>
    <row r="540" spans="1:7">
      <c r="A540" s="3" t="s">
        <v>7</v>
      </c>
      <c r="B540" s="4">
        <v>42858</v>
      </c>
      <c r="C540" s="5">
        <f>f_dq_close(A540,B540,1)</f>
        <v>0.608</v>
      </c>
      <c r="D540" s="5">
        <f>f_nav_unit(A540,B540)</f>
        <v>0.645</v>
      </c>
      <c r="E540" s="5">
        <f>f_dq_discountratio(A540,B540)</f>
        <v>-5.73643410852713</v>
      </c>
      <c r="F540" s="6">
        <f t="shared" si="9"/>
        <v>3.9</v>
      </c>
      <c r="G540" s="5">
        <f>f_anal_disratiodevi(A540,B718,B540)</f>
        <v>-0.734993464119889</v>
      </c>
    </row>
    <row r="541" spans="1:7">
      <c r="A541" s="3" t="s">
        <v>7</v>
      </c>
      <c r="B541" s="4">
        <v>42857</v>
      </c>
      <c r="C541" s="5">
        <f>f_dq_close(A541,B541,1)</f>
        <v>0.612</v>
      </c>
      <c r="D541" s="5">
        <f>f_nav_unit(A541,B541)</f>
        <v>0.654</v>
      </c>
      <c r="E541" s="5">
        <f>f_dq_discountratio(A541,B541)</f>
        <v>-6.42201834862386</v>
      </c>
      <c r="F541" s="6">
        <f t="shared" si="9"/>
        <v>2.7</v>
      </c>
      <c r="G541" s="5">
        <f>f_anal_disratiodevi(A541,B719,B541)</f>
        <v>-0.976403107404441</v>
      </c>
    </row>
    <row r="542" spans="1:7">
      <c r="A542" s="3" t="s">
        <v>7</v>
      </c>
      <c r="B542" s="4">
        <v>42853</v>
      </c>
      <c r="C542" s="5">
        <f>f_dq_close(A542,B542,1)</f>
        <v>0.613</v>
      </c>
      <c r="D542" s="5">
        <f>f_nav_unit(A542,B542)</f>
        <v>0.652</v>
      </c>
      <c r="E542" s="5">
        <f>f_dq_discountratio(A542,B542)</f>
        <v>-5.98159509202455</v>
      </c>
      <c r="F542" s="6">
        <f t="shared" si="9"/>
        <v>3.6</v>
      </c>
      <c r="G542" s="5">
        <f>f_anal_disratiodevi(A542,B720,B542)</f>
        <v>-0.836236464182618</v>
      </c>
    </row>
    <row r="543" spans="1:7">
      <c r="A543" s="3" t="s">
        <v>7</v>
      </c>
      <c r="B543" s="4">
        <v>42852</v>
      </c>
      <c r="C543" s="5">
        <f>f_dq_close(A543,B543,1)</f>
        <v>0.614</v>
      </c>
      <c r="D543" s="5">
        <f>f_nav_unit(A543,B543)</f>
        <v>0.646</v>
      </c>
      <c r="E543" s="5">
        <f>f_dq_discountratio(A543,B543)</f>
        <v>-4.95356037151703</v>
      </c>
      <c r="F543" s="6">
        <f t="shared" si="9"/>
        <v>5.3</v>
      </c>
      <c r="G543" s="5">
        <f>f_anal_disratiodevi(A543,B721,B543)</f>
        <v>-0.493615822815833</v>
      </c>
    </row>
    <row r="544" spans="1:7">
      <c r="A544" s="3" t="s">
        <v>7</v>
      </c>
      <c r="B544" s="4">
        <v>42851</v>
      </c>
      <c r="C544" s="5">
        <f>f_dq_close(A544,B544,1)</f>
        <v>0.611</v>
      </c>
      <c r="D544" s="5">
        <f>f_nav_unit(A544,B544)</f>
        <v>0.628</v>
      </c>
      <c r="E544" s="5">
        <f>f_dq_discountratio(A544,B544)</f>
        <v>-2.70700636942676</v>
      </c>
      <c r="F544" s="6">
        <f t="shared" si="9"/>
        <v>12.6</v>
      </c>
      <c r="G544" s="5">
        <f>f_anal_disratiodevi(A544,B722,B544)</f>
        <v>0.271170923956029</v>
      </c>
    </row>
    <row r="545" spans="1:7">
      <c r="A545" s="3" t="s">
        <v>7</v>
      </c>
      <c r="B545" s="4">
        <v>42850</v>
      </c>
      <c r="C545" s="5">
        <f>f_dq_close(A545,B545,1)</f>
        <v>0.614</v>
      </c>
      <c r="D545" s="5">
        <f>f_nav_unit(A545,B545)</f>
        <v>0.627</v>
      </c>
      <c r="E545" s="5">
        <f>f_dq_discountratio(A545,B545)</f>
        <v>-2.07336523125997</v>
      </c>
      <c r="F545" s="6">
        <f t="shared" si="9"/>
        <v>16</v>
      </c>
      <c r="G545" s="5">
        <f>f_anal_disratiodevi(A545,B723,B545)</f>
        <v>0.487845012896895</v>
      </c>
    </row>
    <row r="546" spans="1:7">
      <c r="A546" s="3" t="s">
        <v>7</v>
      </c>
      <c r="B546" s="4">
        <v>42849</v>
      </c>
      <c r="C546" s="5">
        <f>f_dq_close(A546,B546,1)</f>
        <v>0.608</v>
      </c>
      <c r="D546" s="5">
        <f>f_nav_unit(A546,B546)</f>
        <v>0.619</v>
      </c>
      <c r="E546" s="5">
        <f>f_dq_discountratio(A546,B546)</f>
        <v>-1.77705977382876</v>
      </c>
      <c r="F546" s="6">
        <f t="shared" si="9"/>
        <v>17.5</v>
      </c>
      <c r="G546" s="5">
        <f>f_anal_disratiodevi(A546,B724,B546)</f>
        <v>0.591050116040784</v>
      </c>
    </row>
    <row r="547" spans="1:7">
      <c r="A547" s="3" t="s">
        <v>7</v>
      </c>
      <c r="B547" s="4">
        <v>42846</v>
      </c>
      <c r="C547" s="5">
        <f>f_dq_close(A547,B547,1)</f>
        <v>0.625</v>
      </c>
      <c r="D547" s="5">
        <f>f_nav_unit(A547,B547)</f>
        <v>0.645</v>
      </c>
      <c r="E547" s="5">
        <f>f_dq_discountratio(A547,B547)</f>
        <v>-3.10077519379845</v>
      </c>
      <c r="F547" s="6">
        <f t="shared" si="9"/>
        <v>11.1</v>
      </c>
      <c r="G547" s="5">
        <f>f_anal_disratiodevi(A547,B725,B547)</f>
        <v>0.141163098786278</v>
      </c>
    </row>
    <row r="548" spans="1:7">
      <c r="A548" s="3" t="s">
        <v>7</v>
      </c>
      <c r="B548" s="4">
        <v>42845</v>
      </c>
      <c r="C548" s="5">
        <f>f_dq_close(A548,B548,1)</f>
        <v>0.631</v>
      </c>
      <c r="D548" s="5">
        <f>f_nav_unit(A548,B548)</f>
        <v>0.653</v>
      </c>
      <c r="E548" s="5">
        <f>f_dq_discountratio(A548,B548)</f>
        <v>-3.36906584992344</v>
      </c>
      <c r="F548" s="6">
        <f t="shared" si="9"/>
        <v>10.2</v>
      </c>
      <c r="G548" s="5">
        <f>f_anal_disratiodevi(A548,B726,B548)</f>
        <v>0.0485405301415538</v>
      </c>
    </row>
    <row r="549" spans="1:7">
      <c r="A549" s="3" t="s">
        <v>7</v>
      </c>
      <c r="B549" s="4">
        <v>42844</v>
      </c>
      <c r="C549" s="5">
        <f>f_dq_close(A549,B549,1)</f>
        <v>0.638</v>
      </c>
      <c r="D549" s="5">
        <f>f_nav_unit(A549,B549)</f>
        <v>0.649</v>
      </c>
      <c r="E549" s="5">
        <f>f_dq_discountratio(A549,B549)</f>
        <v>-1.69491525423729</v>
      </c>
      <c r="F549" s="6">
        <f t="shared" si="9"/>
        <v>17.9</v>
      </c>
      <c r="G549" s="5">
        <f>f_anal_disratiodevi(A549,B727,B549)</f>
        <v>0.62108126764362</v>
      </c>
    </row>
    <row r="550" spans="1:7">
      <c r="A550" s="3" t="s">
        <v>7</v>
      </c>
      <c r="B550" s="4">
        <v>42843</v>
      </c>
      <c r="C550" s="5">
        <f>f_dq_close(A550,B550,1)</f>
        <v>0.643</v>
      </c>
      <c r="D550" s="5">
        <f>f_nav_unit(A550,B550)</f>
        <v>0.653</v>
      </c>
      <c r="E550" s="5">
        <f>f_dq_discountratio(A550,B550)</f>
        <v>-1.53139356814701</v>
      </c>
      <c r="F550" s="6">
        <f t="shared" si="9"/>
        <v>19.2</v>
      </c>
      <c r="G550" s="5">
        <f>f_anal_disratiodevi(A550,B728,B550)</f>
        <v>0.679342398918934</v>
      </c>
    </row>
    <row r="551" spans="1:7">
      <c r="A551" s="3" t="s">
        <v>7</v>
      </c>
      <c r="B551" s="4">
        <v>42842</v>
      </c>
      <c r="C551" s="5">
        <f>f_dq_close(A551,B551,1)</f>
        <v>0.664</v>
      </c>
      <c r="D551" s="5">
        <f>f_nav_unit(A551,B551)</f>
        <v>0.67</v>
      </c>
      <c r="E551" s="5">
        <f>f_dq_discountratio(A551,B551)</f>
        <v>-0.8955223880597</v>
      </c>
      <c r="F551" s="6">
        <f t="shared" si="9"/>
        <v>24.7</v>
      </c>
      <c r="G551" s="5">
        <f>f_anal_disratiodevi(A551,B729,B551)</f>
        <v>0.90129309403665</v>
      </c>
    </row>
    <row r="552" spans="1:7">
      <c r="A552" s="3" t="s">
        <v>7</v>
      </c>
      <c r="B552" s="4">
        <v>42839</v>
      </c>
      <c r="C552" s="5">
        <f>f_dq_close(A552,B552,1)</f>
        <v>0.67</v>
      </c>
      <c r="D552" s="5">
        <f>f_nav_unit(A552,B552)</f>
        <v>0.686</v>
      </c>
      <c r="E552" s="5">
        <f>f_dq_discountratio(A552,B552)</f>
        <v>-2.33236151603499</v>
      </c>
      <c r="F552" s="6">
        <f t="shared" si="9"/>
        <v>15.1</v>
      </c>
      <c r="G552" s="5">
        <f>f_anal_disratiodevi(A552,B730,B552)</f>
        <v>0.410767582229015</v>
      </c>
    </row>
    <row r="553" spans="1:7">
      <c r="A553" s="3" t="s">
        <v>7</v>
      </c>
      <c r="B553" s="4">
        <v>42838</v>
      </c>
      <c r="C553" s="5">
        <f>f_dq_close(A553,B553,1)</f>
        <v>0.673</v>
      </c>
      <c r="D553" s="5">
        <f>f_nav_unit(A553,B553)</f>
        <v>0.706</v>
      </c>
      <c r="E553" s="5">
        <f>f_dq_discountratio(A553,B553)</f>
        <v>-4.67422096317279</v>
      </c>
      <c r="F553" s="6">
        <f t="shared" si="9"/>
        <v>6.3</v>
      </c>
      <c r="G553" s="5">
        <f>f_anal_disratiodevi(A553,B731,B553)</f>
        <v>-0.39490511477905</v>
      </c>
    </row>
    <row r="554" spans="1:7">
      <c r="A554" s="3" t="s">
        <v>7</v>
      </c>
      <c r="B554" s="4">
        <v>42837</v>
      </c>
      <c r="C554" s="5">
        <f>f_dq_close(A554,B554,1)</f>
        <v>0.669</v>
      </c>
      <c r="D554" s="5">
        <f>f_nav_unit(A554,B554)</f>
        <v>0.696</v>
      </c>
      <c r="E554" s="5">
        <f>f_dq_discountratio(A554,B554)</f>
        <v>-3.87931034482757</v>
      </c>
      <c r="F554" s="6">
        <f t="shared" si="9"/>
        <v>8.7</v>
      </c>
      <c r="G554" s="5">
        <f>f_anal_disratiodevi(A554,B732,B554)</f>
        <v>-0.125741287519426</v>
      </c>
    </row>
    <row r="555" spans="1:7">
      <c r="A555" s="3" t="s">
        <v>7</v>
      </c>
      <c r="B555" s="4">
        <v>42836</v>
      </c>
      <c r="C555" s="5">
        <f>f_dq_close(A555,B555,1)</f>
        <v>0.678</v>
      </c>
      <c r="D555" s="5">
        <f>f_nav_unit(A555,B555)</f>
        <v>0.712</v>
      </c>
      <c r="E555" s="5">
        <f>f_dq_discountratio(A555,B555)</f>
        <v>-4.77528089887639</v>
      </c>
      <c r="F555" s="6">
        <f t="shared" si="9"/>
        <v>5.7</v>
      </c>
      <c r="G555" s="5">
        <f>f_anal_disratiodevi(A555,B733,B555)</f>
        <v>-0.435704026074657</v>
      </c>
    </row>
    <row r="556" spans="1:7">
      <c r="A556" s="3" t="s">
        <v>7</v>
      </c>
      <c r="B556" s="4">
        <v>42835</v>
      </c>
      <c r="C556" s="5">
        <f>f_dq_close(A556,B556,1)</f>
        <v>0.671</v>
      </c>
      <c r="D556" s="5">
        <f>f_nav_unit(A556,B556)</f>
        <v>0.709</v>
      </c>
      <c r="E556" s="5">
        <f>f_dq_discountratio(A556,B556)</f>
        <v>-5.35966149506346</v>
      </c>
      <c r="F556" s="6">
        <f t="shared" si="9"/>
        <v>4.6</v>
      </c>
      <c r="G556" s="5">
        <f>f_anal_disratiodevi(A556,B734,B556)</f>
        <v>-0.641038809702647</v>
      </c>
    </row>
    <row r="557" spans="1:7">
      <c r="A557" s="3" t="s">
        <v>7</v>
      </c>
      <c r="B557" s="4">
        <v>42832</v>
      </c>
      <c r="C557" s="5">
        <f>f_dq_close(A557,B557,1)</f>
        <v>0.691</v>
      </c>
      <c r="D557" s="5">
        <f>f_nav_unit(A557,B557)</f>
        <v>0.737</v>
      </c>
      <c r="E557" s="5">
        <f>f_dq_discountratio(A557,B557)</f>
        <v>-6.2415196743555</v>
      </c>
      <c r="F557" s="6">
        <f t="shared" si="9"/>
        <v>3</v>
      </c>
      <c r="G557" s="5">
        <f>f_anal_disratiodevi(A557,B735,B557)</f>
        <v>-0.950954085865123</v>
      </c>
    </row>
    <row r="558" spans="1:7">
      <c r="A558" s="3" t="s">
        <v>7</v>
      </c>
      <c r="B558" s="4">
        <v>42831</v>
      </c>
      <c r="C558" s="5">
        <f>f_dq_close(A558,B558,1)</f>
        <v>0.69</v>
      </c>
      <c r="D558" s="5">
        <f>f_nav_unit(A558,B558)</f>
        <v>0.735</v>
      </c>
      <c r="E558" s="5">
        <f>f_dq_discountratio(A558,B558)</f>
        <v>-6.12244897959184</v>
      </c>
      <c r="F558" s="6">
        <f t="shared" si="9"/>
        <v>3.4</v>
      </c>
      <c r="G558" s="5">
        <f>f_anal_disratiodevi(A558,B736,B558)</f>
        <v>-0.920092463008219</v>
      </c>
    </row>
    <row r="559" spans="1:7">
      <c r="A559" s="3" t="s">
        <v>7</v>
      </c>
      <c r="B559" s="4">
        <v>42830</v>
      </c>
      <c r="C559" s="5">
        <f>f_dq_close(A559,B559,1)</f>
        <v>0.693</v>
      </c>
      <c r="D559" s="5">
        <f>f_nav_unit(A559,B559)</f>
        <v>0.733</v>
      </c>
      <c r="E559" s="5">
        <f>f_dq_discountratio(A559,B559)</f>
        <v>-5.45702592087313</v>
      </c>
      <c r="F559" s="6">
        <f t="shared" si="9"/>
        <v>4.3</v>
      </c>
      <c r="G559" s="5">
        <f>f_anal_disratiodevi(A559,B737,B559)</f>
        <v>-0.700123489581468</v>
      </c>
    </row>
    <row r="560" spans="1:7">
      <c r="A560" s="3" t="s">
        <v>7</v>
      </c>
      <c r="B560" s="4">
        <v>42825</v>
      </c>
      <c r="C560" s="5">
        <f>f_dq_close(A560,B560,1)</f>
        <v>0.674</v>
      </c>
      <c r="D560" s="5">
        <f>f_nav_unit(A560,B560)</f>
        <v>0.704</v>
      </c>
      <c r="E560" s="5">
        <f>f_dq_discountratio(A560,B560)</f>
        <v>-4.26136363636362</v>
      </c>
      <c r="F560" s="6">
        <f t="shared" si="9"/>
        <v>7.7</v>
      </c>
      <c r="G560" s="5">
        <f>f_anal_disratiodevi(A560,B738,B560)</f>
        <v>-0.295776032100503</v>
      </c>
    </row>
    <row r="561" spans="1:7">
      <c r="A561" s="3" t="s">
        <v>7</v>
      </c>
      <c r="B561" s="4">
        <v>42824</v>
      </c>
      <c r="C561" s="5">
        <f>f_dq_close(A561,B561,1)</f>
        <v>0.671</v>
      </c>
      <c r="D561" s="5">
        <f>f_nav_unit(A561,B561)</f>
        <v>0.692</v>
      </c>
      <c r="E561" s="5">
        <f>f_dq_discountratio(A561,B561)</f>
        <v>-3.03468208092484</v>
      </c>
      <c r="F561" s="6">
        <f t="shared" si="9"/>
        <v>11.4</v>
      </c>
      <c r="G561" s="5">
        <f>f_anal_disratiodevi(A561,B739,B561)</f>
        <v>0.120872414662875</v>
      </c>
    </row>
    <row r="562" spans="1:7">
      <c r="A562" s="3" t="s">
        <v>7</v>
      </c>
      <c r="B562" s="4">
        <v>42823</v>
      </c>
      <c r="C562" s="5">
        <f>f_dq_close(A562,B562,1)</f>
        <v>0.694</v>
      </c>
      <c r="D562" s="5">
        <f>f_nav_unit(A562,B562)</f>
        <v>0.722</v>
      </c>
      <c r="E562" s="5">
        <f>f_dq_discountratio(A562,B562)</f>
        <v>-3.87811634349031</v>
      </c>
      <c r="F562" s="6">
        <f t="shared" si="9"/>
        <v>8.8</v>
      </c>
      <c r="G562" s="5">
        <f>f_anal_disratiodevi(A562,B740,B562)</f>
        <v>-0.173055633979367</v>
      </c>
    </row>
    <row r="563" spans="1:7">
      <c r="A563" s="3" t="s">
        <v>7</v>
      </c>
      <c r="B563" s="4">
        <v>42822</v>
      </c>
      <c r="C563" s="5">
        <f>f_dq_close(A563,B563,1)</f>
        <v>0.711</v>
      </c>
      <c r="D563" s="5">
        <f>f_nav_unit(A563,B563)</f>
        <v>0.734</v>
      </c>
      <c r="E563" s="5">
        <f>f_dq_discountratio(A563,B563)</f>
        <v>-3.13351498637603</v>
      </c>
      <c r="F563" s="6">
        <f t="shared" si="9"/>
        <v>10.8</v>
      </c>
      <c r="G563" s="5">
        <f>f_anal_disratiodevi(A563,B741,B563)</f>
        <v>0.0780930757035177</v>
      </c>
    </row>
    <row r="564" spans="1:7">
      <c r="A564" s="3" t="s">
        <v>7</v>
      </c>
      <c r="B564" s="4">
        <v>42821</v>
      </c>
      <c r="C564" s="5">
        <f>f_dq_close(A564,B564,1)</f>
        <v>0.716</v>
      </c>
      <c r="D564" s="5">
        <f>f_nav_unit(A564,B564)</f>
        <v>0.738</v>
      </c>
      <c r="E564" s="5">
        <f>f_dq_discountratio(A564,B564)</f>
        <v>-2.98102981029811</v>
      </c>
      <c r="F564" s="6">
        <f t="shared" si="9"/>
        <v>11.6</v>
      </c>
      <c r="G564" s="5">
        <f>f_anal_disratiodevi(A564,B742,B564)</f>
        <v>0.128180832706225</v>
      </c>
    </row>
    <row r="565" spans="1:7">
      <c r="A565" s="3" t="s">
        <v>7</v>
      </c>
      <c r="B565" s="4">
        <v>42818</v>
      </c>
      <c r="C565" s="5">
        <f>f_dq_close(A565,B565,1)</f>
        <v>0.722</v>
      </c>
      <c r="D565" s="5">
        <f>f_nav_unit(A565,B565)</f>
        <v>0.755</v>
      </c>
      <c r="E565" s="5">
        <f>f_dq_discountratio(A565,B565)</f>
        <v>-4.37086092715232</v>
      </c>
      <c r="F565" s="6">
        <f t="shared" si="9"/>
        <v>7.2</v>
      </c>
      <c r="G565" s="5">
        <f>f_anal_disratiodevi(A565,B743,B565)</f>
        <v>-0.350585478753547</v>
      </c>
    </row>
    <row r="566" spans="1:7">
      <c r="A566" s="3" t="s">
        <v>7</v>
      </c>
      <c r="B566" s="4">
        <v>42817</v>
      </c>
      <c r="C566" s="5">
        <f>f_dq_close(A566,B566,1)</f>
        <v>0.71</v>
      </c>
      <c r="D566" s="5">
        <f>f_nav_unit(A566,B566)</f>
        <v>0.741</v>
      </c>
      <c r="E566" s="5">
        <f>f_dq_discountratio(A566,B566)</f>
        <v>-4.18353576248314</v>
      </c>
      <c r="F566" s="6">
        <f t="shared" si="9"/>
        <v>8.1</v>
      </c>
      <c r="G566" s="5">
        <f>f_anal_disratiodevi(A566,B744,B566)</f>
        <v>-0.292213482735665</v>
      </c>
    </row>
    <row r="567" spans="1:7">
      <c r="A567" s="3" t="s">
        <v>7</v>
      </c>
      <c r="B567" s="4">
        <v>42816</v>
      </c>
      <c r="C567" s="5">
        <f>f_dq_close(A567,B567,1)</f>
        <v>0.709</v>
      </c>
      <c r="D567" s="5">
        <f>f_nav_unit(A567,B567)</f>
        <v>0.741</v>
      </c>
      <c r="E567" s="5">
        <f>f_dq_discountratio(A567,B567)</f>
        <v>-4.31848852901485</v>
      </c>
      <c r="F567" s="6">
        <f t="shared" si="9"/>
        <v>7.5</v>
      </c>
      <c r="G567" s="5">
        <f>f_anal_disratiodevi(A567,B745,B567)</f>
        <v>-0.343046823005072</v>
      </c>
    </row>
    <row r="568" spans="1:7">
      <c r="A568" s="3" t="s">
        <v>7</v>
      </c>
      <c r="B568" s="4">
        <v>42815</v>
      </c>
      <c r="C568" s="5">
        <f>f_dq_close(A568,B568,1)</f>
        <v>0.714</v>
      </c>
      <c r="D568" s="5">
        <f>f_nav_unit(A568,B568)</f>
        <v>0.751</v>
      </c>
      <c r="E568" s="5">
        <f>f_dq_discountratio(A568,B568)</f>
        <v>-4.92676431424768</v>
      </c>
      <c r="F568" s="6">
        <f t="shared" si="9"/>
        <v>5.4</v>
      </c>
      <c r="G568" s="5">
        <f>f_anal_disratiodevi(A568,B746,B568)</f>
        <v>-0.556335522967882</v>
      </c>
    </row>
    <row r="569" spans="1:7">
      <c r="A569" s="3" t="s">
        <v>7</v>
      </c>
      <c r="B569" s="4">
        <v>42814</v>
      </c>
      <c r="C569" s="5">
        <f>f_dq_close(A569,B569,1)</f>
        <v>0.712</v>
      </c>
      <c r="D569" s="5">
        <f>f_nav_unit(A569,B569)</f>
        <v>0.745</v>
      </c>
      <c r="E569" s="5">
        <f>f_dq_discountratio(A569,B569)</f>
        <v>-4.42953020134229</v>
      </c>
      <c r="F569" s="6">
        <f t="shared" si="9"/>
        <v>6.9</v>
      </c>
      <c r="G569" s="5">
        <f>f_anal_disratiodevi(A569,B747,B569)</f>
        <v>-0.393407427460359</v>
      </c>
    </row>
    <row r="570" spans="1:7">
      <c r="A570" s="3" t="s">
        <v>7</v>
      </c>
      <c r="B570" s="4">
        <v>42811</v>
      </c>
      <c r="C570" s="5">
        <f>f_dq_close(A570,B570,1)</f>
        <v>0.709</v>
      </c>
      <c r="D570" s="5">
        <f>f_nav_unit(A570,B570)</f>
        <v>0.744</v>
      </c>
      <c r="E570" s="5">
        <f>f_dq_discountratio(A570,B570)</f>
        <v>-4.70430107526882</v>
      </c>
      <c r="F570" s="6">
        <f t="shared" si="9"/>
        <v>6</v>
      </c>
      <c r="G570" s="5">
        <f>f_anal_disratiodevi(A570,B748,B570)</f>
        <v>-0.493348402526458</v>
      </c>
    </row>
    <row r="571" spans="1:7">
      <c r="A571" s="3" t="s">
        <v>7</v>
      </c>
      <c r="B571" s="4">
        <v>42810</v>
      </c>
      <c r="C571" s="5">
        <f>f_dq_close(A571,B571,1)</f>
        <v>0.726</v>
      </c>
      <c r="D571" s="5">
        <f>f_nav_unit(A571,B571)</f>
        <v>0.758</v>
      </c>
      <c r="E571" s="5">
        <f>f_dq_discountratio(A571,B571)</f>
        <v>-4.22163588390502</v>
      </c>
      <c r="F571" s="6">
        <f t="shared" si="9"/>
        <v>7.9</v>
      </c>
      <c r="G571" s="5">
        <f>f_anal_disratiodevi(A571,B749,B571)</f>
        <v>-0.336072594207784</v>
      </c>
    </row>
    <row r="572" spans="1:7">
      <c r="A572" s="3" t="s">
        <v>7</v>
      </c>
      <c r="B572" s="4">
        <v>42809</v>
      </c>
      <c r="C572" s="5">
        <f>f_dq_close(A572,B572,1)</f>
        <v>0.72</v>
      </c>
      <c r="D572" s="5">
        <f>f_nav_unit(A572,B572)</f>
        <v>0.75</v>
      </c>
      <c r="E572" s="5">
        <f>f_dq_discountratio(A572,B572)</f>
        <v>-4</v>
      </c>
      <c r="F572" s="6">
        <f t="shared" si="9"/>
        <v>8.4</v>
      </c>
      <c r="G572" s="5">
        <f>f_anal_disratiodevi(A572,B750,B572)</f>
        <v>-0.268603061738012</v>
      </c>
    </row>
    <row r="573" spans="1:7">
      <c r="A573" s="3" t="s">
        <v>7</v>
      </c>
      <c r="B573" s="4">
        <v>42808</v>
      </c>
      <c r="C573" s="5">
        <f>f_dq_close(A573,B573,1)</f>
        <v>0.717</v>
      </c>
      <c r="D573" s="5">
        <f>f_nav_unit(A573,B573)</f>
        <v>0.75</v>
      </c>
      <c r="E573" s="5">
        <f>f_dq_discountratio(A573,B573)</f>
        <v>-4.4</v>
      </c>
      <c r="F573" s="6">
        <f t="shared" si="9"/>
        <v>7.1</v>
      </c>
      <c r="G573" s="5">
        <f>f_anal_disratiodevi(A573,B751,B573)</f>
        <v>-0.410379203827781</v>
      </c>
    </row>
    <row r="574" spans="1:7">
      <c r="A574" s="3" t="s">
        <v>7</v>
      </c>
      <c r="B574" s="4">
        <v>42807</v>
      </c>
      <c r="C574" s="5">
        <f>f_dq_close(A574,B574,1)</f>
        <v>0.728</v>
      </c>
      <c r="D574" s="5">
        <f>f_nav_unit(A574,B574)</f>
        <v>0.762</v>
      </c>
      <c r="E574" s="5">
        <f>f_dq_discountratio(A574,B574)</f>
        <v>-4.46194225721785</v>
      </c>
      <c r="F574" s="6">
        <f t="shared" si="9"/>
        <v>6.7</v>
      </c>
      <c r="G574" s="5">
        <f>f_anal_disratiodevi(A574,B752,B574)</f>
        <v>-0.438551005877055</v>
      </c>
    </row>
    <row r="575" spans="1:7">
      <c r="A575" s="3" t="s">
        <v>7</v>
      </c>
      <c r="B575" s="4">
        <v>42804</v>
      </c>
      <c r="C575" s="5">
        <f>f_dq_close(A575,B575,1)</f>
        <v>0.717</v>
      </c>
      <c r="D575" s="5">
        <f>f_nav_unit(A575,B575)</f>
        <v>0.745</v>
      </c>
      <c r="E575" s="5">
        <f>f_dq_discountratio(A575,B575)</f>
        <v>-3.75838926174497</v>
      </c>
      <c r="F575" s="6">
        <f t="shared" si="9"/>
        <v>9.2</v>
      </c>
      <c r="G575" s="5">
        <f>f_anal_disratiodevi(A575,B753,B575)</f>
        <v>-0.209706136784854</v>
      </c>
    </row>
    <row r="576" spans="1:7">
      <c r="A576" s="3" t="s">
        <v>7</v>
      </c>
      <c r="B576" s="4">
        <v>42803</v>
      </c>
      <c r="C576" s="5">
        <f>f_dq_close(A576,B576,1)</f>
        <v>0.718</v>
      </c>
      <c r="D576" s="5">
        <f>f_nav_unit(A576,B576)</f>
        <v>0.747</v>
      </c>
      <c r="E576" s="5">
        <f>f_dq_discountratio(A576,B576)</f>
        <v>-3.88219544846051</v>
      </c>
      <c r="F576" s="6">
        <f t="shared" si="9"/>
        <v>8.6</v>
      </c>
      <c r="G576" s="5">
        <f>f_anal_disratiodevi(A576,B754,B576)</f>
        <v>-0.258851920462447</v>
      </c>
    </row>
    <row r="577" spans="1:7">
      <c r="A577" s="3" t="s">
        <v>7</v>
      </c>
      <c r="B577" s="4">
        <v>42802</v>
      </c>
      <c r="C577" s="5">
        <f>f_dq_close(A577,B577,1)</f>
        <v>0.728</v>
      </c>
      <c r="D577" s="5">
        <f>f_nav_unit(A577,B577)</f>
        <v>0.757</v>
      </c>
      <c r="E577" s="5">
        <f>f_dq_discountratio(A577,B577)</f>
        <v>-3.83091149273448</v>
      </c>
      <c r="F577" s="6">
        <f t="shared" si="9"/>
        <v>9</v>
      </c>
      <c r="G577" s="5">
        <f>f_anal_disratiodevi(A577,B755,B577)</f>
        <v>-0.24986501770846</v>
      </c>
    </row>
    <row r="578" spans="1:7">
      <c r="A578" s="3" t="s">
        <v>7</v>
      </c>
      <c r="B578" s="4">
        <v>42801</v>
      </c>
      <c r="C578" s="5">
        <f>f_dq_close(A578,B578,1)</f>
        <v>0.733</v>
      </c>
      <c r="D578" s="5">
        <f>f_nav_unit(A578,B578)</f>
        <v>0.769</v>
      </c>
      <c r="E578" s="5">
        <f>f_dq_discountratio(A578,B578)</f>
        <v>-4.68140442132641</v>
      </c>
      <c r="F578" s="6">
        <f t="shared" si="9"/>
        <v>6.1</v>
      </c>
      <c r="G578" s="5">
        <f>f_anal_disratiodevi(A578,B756,B578)</f>
        <v>-0.539366116581253</v>
      </c>
    </row>
    <row r="579" spans="1:7">
      <c r="A579" s="3" t="s">
        <v>7</v>
      </c>
      <c r="B579" s="4">
        <v>42800</v>
      </c>
      <c r="C579" s="5">
        <f>f_dq_close(A579,B579,1)</f>
        <v>0.726</v>
      </c>
      <c r="D579" s="5">
        <f>f_nav_unit(A579,B579)</f>
        <v>0.755</v>
      </c>
      <c r="E579" s="5">
        <f>f_dq_discountratio(A579,B579)</f>
        <v>-3.84105960264901</v>
      </c>
      <c r="F579" s="6">
        <f t="shared" si="9"/>
        <v>8.9</v>
      </c>
      <c r="G579" s="5">
        <f>f_anal_disratiodevi(A579,B757,B579)</f>
        <v>-0.271430269300825</v>
      </c>
    </row>
    <row r="580" spans="1:7">
      <c r="A580" s="3" t="s">
        <v>7</v>
      </c>
      <c r="B580" s="4">
        <v>42797</v>
      </c>
      <c r="C580" s="5">
        <f>f_dq_close(A580,B580,1)</f>
        <v>0.704</v>
      </c>
      <c r="D580" s="5">
        <f>f_nav_unit(A580,B580)</f>
        <v>0.726</v>
      </c>
      <c r="E580" s="5">
        <f>f_dq_discountratio(A580,B580)</f>
        <v>-3.03030303030303</v>
      </c>
      <c r="F580" s="6">
        <f t="shared" si="9"/>
        <v>11.5</v>
      </c>
      <c r="G580" s="5">
        <f>f_anal_disratiodevi(A580,B758,B580)</f>
        <v>-0.0109133043973284</v>
      </c>
    </row>
    <row r="581" spans="1:7">
      <c r="A581" s="3" t="s">
        <v>7</v>
      </c>
      <c r="B581" s="4">
        <v>42796</v>
      </c>
      <c r="C581" s="5">
        <f>f_dq_close(A581,B581,1)</f>
        <v>0.698</v>
      </c>
      <c r="D581" s="5">
        <f>f_nav_unit(A581,B581)</f>
        <v>0.718</v>
      </c>
      <c r="E581" s="5">
        <f>f_dq_discountratio(A581,B581)</f>
        <v>-2.78551532033426</v>
      </c>
      <c r="F581" s="6">
        <f t="shared" si="9"/>
        <v>12.4</v>
      </c>
      <c r="G581" s="5">
        <f>f_anal_disratiodevi(A581,B759,B581)</f>
        <v>0.0663210224605071</v>
      </c>
    </row>
    <row r="582" spans="1:7">
      <c r="A582" s="3" t="s">
        <v>7</v>
      </c>
      <c r="B582" s="4">
        <v>42795</v>
      </c>
      <c r="C582" s="5">
        <f>f_dq_close(A582,B582,1)</f>
        <v>0.707</v>
      </c>
      <c r="D582" s="5">
        <f>f_nav_unit(A582,B582)</f>
        <v>0.728</v>
      </c>
      <c r="E582" s="5">
        <f>f_dq_discountratio(A582,B582)</f>
        <v>-2.88461538461539</v>
      </c>
      <c r="F582" s="6">
        <f t="shared" si="9"/>
        <v>12</v>
      </c>
      <c r="G582" s="5">
        <f>f_anal_disratiodevi(A582,B760,B582)</f>
        <v>0.0319982092599089</v>
      </c>
    </row>
    <row r="583" spans="1:7">
      <c r="A583" s="3" t="s">
        <v>7</v>
      </c>
      <c r="B583" s="4">
        <v>42794</v>
      </c>
      <c r="C583" s="5">
        <f>f_dq_close(A583,B583,1)</f>
        <v>0.705</v>
      </c>
      <c r="D583" s="5">
        <f>f_nav_unit(A583,B583)</f>
        <v>0.724</v>
      </c>
      <c r="E583" s="5">
        <f>f_dq_discountratio(A583,B583)</f>
        <v>-2.6243093922652</v>
      </c>
      <c r="F583" s="6">
        <f t="shared" si="9"/>
        <v>12.9</v>
      </c>
      <c r="G583" s="5">
        <f>f_anal_disratiodevi(A583,B761,B583)</f>
        <v>0.111898460038132</v>
      </c>
    </row>
    <row r="584" spans="1:7">
      <c r="A584" s="3" t="s">
        <v>7</v>
      </c>
      <c r="B584" s="4">
        <v>42793</v>
      </c>
      <c r="C584" s="5">
        <f>f_dq_close(A584,B584,1)</f>
        <v>0.702</v>
      </c>
      <c r="D584" s="5">
        <f>f_nav_unit(A584,B584)</f>
        <v>0.724</v>
      </c>
      <c r="E584" s="5">
        <f>f_dq_discountratio(A584,B584)</f>
        <v>-3.03867403314917</v>
      </c>
      <c r="F584" s="6">
        <f t="shared" si="9"/>
        <v>11.3</v>
      </c>
      <c r="G584" s="5">
        <f>f_anal_disratiodevi(A584,B762,B584)</f>
        <v>-0.0291433984261291</v>
      </c>
    </row>
    <row r="585" spans="1:7">
      <c r="A585" s="3" t="s">
        <v>7</v>
      </c>
      <c r="B585" s="4">
        <v>42790</v>
      </c>
      <c r="C585" s="5">
        <f>f_dq_close(A585,B585,1)</f>
        <v>0.715</v>
      </c>
      <c r="D585" s="5">
        <f>f_nav_unit(A585,B585)</f>
        <v>0.735</v>
      </c>
      <c r="E585" s="5">
        <f>f_dq_discountratio(A585,B585)</f>
        <v>-2.72108843537415</v>
      </c>
      <c r="F585" s="6">
        <f t="shared" si="9"/>
        <v>12.5</v>
      </c>
      <c r="G585" s="5">
        <f>f_anal_disratiodevi(A585,B763,B585)</f>
        <v>0.0654426881988854</v>
      </c>
    </row>
    <row r="586" spans="1:7">
      <c r="A586" s="3" t="s">
        <v>7</v>
      </c>
      <c r="B586" s="4">
        <v>42789</v>
      </c>
      <c r="C586" s="5">
        <f>f_dq_close(A586,B586,1)</f>
        <v>0.708</v>
      </c>
      <c r="D586" s="5">
        <f>f_nav_unit(A586,B586)</f>
        <v>0.725</v>
      </c>
      <c r="E586" s="5">
        <f>f_dq_discountratio(A586,B586)</f>
        <v>-2.3448275862069</v>
      </c>
      <c r="F586" s="6">
        <f t="shared" si="9"/>
        <v>15</v>
      </c>
      <c r="G586" s="5">
        <f>f_anal_disratiodevi(A586,B764,B586)</f>
        <v>0.176616087613903</v>
      </c>
    </row>
    <row r="587" spans="1:7">
      <c r="A587" s="3" t="s">
        <v>7</v>
      </c>
      <c r="B587" s="4">
        <v>42788</v>
      </c>
      <c r="C587" s="5">
        <f>f_dq_close(A587,B587,1)</f>
        <v>0.705</v>
      </c>
      <c r="D587" s="5">
        <f>f_nav_unit(A587,B587)</f>
        <v>0.719</v>
      </c>
      <c r="E587" s="5">
        <f>f_dq_discountratio(A587,B587)</f>
        <v>-1.9471488178025</v>
      </c>
      <c r="F587" s="6">
        <f t="shared" ref="F587:F650" si="10">PERCENTRANK($E$2:$E$1106,E587)*100</f>
        <v>16.9</v>
      </c>
      <c r="G587" s="5">
        <f>f_anal_disratiodevi(A587,B765,B587)</f>
        <v>0.294269601758052</v>
      </c>
    </row>
    <row r="588" spans="1:7">
      <c r="A588" s="3" t="s">
        <v>7</v>
      </c>
      <c r="B588" s="4">
        <v>42787</v>
      </c>
      <c r="C588" s="5">
        <f>f_dq_close(A588,B588,1)</f>
        <v>0.702</v>
      </c>
      <c r="D588" s="5">
        <f>f_nav_unit(A588,B588)</f>
        <v>0.721</v>
      </c>
      <c r="E588" s="5">
        <f>f_dq_discountratio(A588,B588)</f>
        <v>-2.63522884882108</v>
      </c>
      <c r="F588" s="6">
        <f t="shared" si="10"/>
        <v>12.8</v>
      </c>
      <c r="G588" s="5">
        <f>f_anal_disratiodevi(A588,B766,B588)</f>
        <v>0.0678023859128066</v>
      </c>
    </row>
    <row r="589" spans="1:7">
      <c r="A589" s="3" t="s">
        <v>7</v>
      </c>
      <c r="B589" s="4">
        <v>42786</v>
      </c>
      <c r="C589" s="5">
        <f>f_dq_close(A589,B589,1)</f>
        <v>0.683</v>
      </c>
      <c r="D589" s="5">
        <f>f_nav_unit(A589,B589)</f>
        <v>0.697</v>
      </c>
      <c r="E589" s="5">
        <f>f_dq_discountratio(A589,B589)</f>
        <v>-2.00860832137731</v>
      </c>
      <c r="F589" s="6">
        <f t="shared" si="10"/>
        <v>16.4</v>
      </c>
      <c r="G589" s="5">
        <f>f_anal_disratiodevi(A589,B767,B589)</f>
        <v>0.258480458810068</v>
      </c>
    </row>
    <row r="590" spans="1:7">
      <c r="A590" s="3" t="s">
        <v>7</v>
      </c>
      <c r="B590" s="4">
        <v>42783</v>
      </c>
      <c r="C590" s="5">
        <f>f_dq_close(A590,B590,1)</f>
        <v>0.67</v>
      </c>
      <c r="D590" s="5">
        <f>f_nav_unit(A590,B590)</f>
        <v>0.688</v>
      </c>
      <c r="E590" s="5">
        <f>f_dq_discountratio(A590,B590)</f>
        <v>-2.61627906976742</v>
      </c>
      <c r="F590" s="6">
        <f t="shared" si="10"/>
        <v>13</v>
      </c>
      <c r="G590" s="5">
        <f>f_anal_disratiodevi(A590,B768,B590)</f>
        <v>0.0635421613968244</v>
      </c>
    </row>
    <row r="591" spans="1:7">
      <c r="A591" s="3" t="s">
        <v>7</v>
      </c>
      <c r="B591" s="4">
        <v>42782</v>
      </c>
      <c r="C591" s="5">
        <f>f_dq_close(A591,B591,1)</f>
        <v>0.682</v>
      </c>
      <c r="D591" s="5">
        <f>f_nav_unit(A591,B591)</f>
        <v>0.7</v>
      </c>
      <c r="E591" s="5">
        <f>f_dq_discountratio(A591,B591)</f>
        <v>-2.57142857142856</v>
      </c>
      <c r="F591" s="6">
        <f t="shared" si="10"/>
        <v>13.4</v>
      </c>
      <c r="G591" s="5">
        <f>f_anal_disratiodevi(A591,B769,B591)</f>
        <v>0.074984153278012</v>
      </c>
    </row>
    <row r="592" spans="1:7">
      <c r="A592" s="3" t="s">
        <v>7</v>
      </c>
      <c r="B592" s="4">
        <v>42781</v>
      </c>
      <c r="C592" s="5">
        <f>f_dq_close(A592,B592,1)</f>
        <v>0.682</v>
      </c>
      <c r="D592" s="5">
        <f>f_nav_unit(A592,B592)</f>
        <v>0.696</v>
      </c>
      <c r="E592" s="5">
        <f>f_dq_discountratio(A592,B592)</f>
        <v>-2.01149425287355</v>
      </c>
      <c r="F592" s="6">
        <f t="shared" si="10"/>
        <v>16.3</v>
      </c>
      <c r="G592" s="5">
        <f>f_anal_disratiodevi(A592,B770,B592)</f>
        <v>0.24408790649109</v>
      </c>
    </row>
    <row r="593" spans="1:7">
      <c r="A593" s="3" t="s">
        <v>7</v>
      </c>
      <c r="B593" s="4">
        <v>42780</v>
      </c>
      <c r="C593" s="5">
        <f>f_dq_close(A593,B593,1)</f>
        <v>0.694</v>
      </c>
      <c r="D593" s="5">
        <f>f_nav_unit(A593,B593)</f>
        <v>0.71</v>
      </c>
      <c r="E593" s="5">
        <f>f_dq_discountratio(A593,B593)</f>
        <v>-2.25352112676056</v>
      </c>
      <c r="F593" s="6">
        <f t="shared" si="10"/>
        <v>15.3</v>
      </c>
      <c r="G593" s="5">
        <f>f_anal_disratiodevi(A593,B771,B593)</f>
        <v>0.162910227223469</v>
      </c>
    </row>
    <row r="594" spans="1:7">
      <c r="A594" s="3" t="s">
        <v>7</v>
      </c>
      <c r="B594" s="4">
        <v>42779</v>
      </c>
      <c r="C594" s="5">
        <f>f_dq_close(A594,B594,1)</f>
        <v>0.699</v>
      </c>
      <c r="D594" s="5">
        <f>f_nav_unit(A594,B594)</f>
        <v>0.714</v>
      </c>
      <c r="E594" s="5">
        <f>f_dq_discountratio(A594,B594)</f>
        <v>-2.10084033613446</v>
      </c>
      <c r="F594" s="6">
        <f t="shared" si="10"/>
        <v>15.9</v>
      </c>
      <c r="G594" s="5">
        <f>f_anal_disratiodevi(A594,B772,B594)</f>
        <v>0.20204863399237</v>
      </c>
    </row>
    <row r="595" spans="1:7">
      <c r="A595" s="3" t="s">
        <v>7</v>
      </c>
      <c r="B595" s="4">
        <v>42776</v>
      </c>
      <c r="C595" s="5">
        <f>f_dq_close(A595,B595,1)</f>
        <v>0.69</v>
      </c>
      <c r="D595" s="5">
        <f>f_nav_unit(A595,B595)</f>
        <v>0.707</v>
      </c>
      <c r="E595" s="5">
        <f>f_dq_discountratio(A595,B595)</f>
        <v>-2.40452616690241</v>
      </c>
      <c r="F595" s="6">
        <f t="shared" si="10"/>
        <v>14.4</v>
      </c>
      <c r="G595" s="5">
        <f>f_anal_disratiodevi(A595,B773,B595)</f>
        <v>0.104094212193074</v>
      </c>
    </row>
    <row r="596" spans="1:7">
      <c r="A596" s="3" t="s">
        <v>7</v>
      </c>
      <c r="B596" s="4">
        <v>42775</v>
      </c>
      <c r="C596" s="5">
        <f>f_dq_close(A596,B596,1)</f>
        <v>0.699</v>
      </c>
      <c r="D596" s="5">
        <f>f_nav_unit(A596,B596)</f>
        <v>0.717</v>
      </c>
      <c r="E596" s="5">
        <f>f_dq_discountratio(A596,B596)</f>
        <v>-2.51046025104603</v>
      </c>
      <c r="F596" s="6">
        <f t="shared" si="10"/>
        <v>13.9</v>
      </c>
      <c r="G596" s="5">
        <f>f_anal_disratiodevi(A596,B774,B596)</f>
        <v>0.0645683401199929</v>
      </c>
    </row>
    <row r="597" spans="1:7">
      <c r="A597" s="3" t="s">
        <v>7</v>
      </c>
      <c r="B597" s="4">
        <v>42774</v>
      </c>
      <c r="C597" s="5">
        <f>f_dq_close(A597,B597,1)</f>
        <v>0.69</v>
      </c>
      <c r="D597" s="5">
        <f>f_nav_unit(A597,B597)</f>
        <v>0.707</v>
      </c>
      <c r="E597" s="5">
        <f>f_dq_discountratio(A597,B597)</f>
        <v>-2.40452616690241</v>
      </c>
      <c r="F597" s="6">
        <f t="shared" si="10"/>
        <v>14.4</v>
      </c>
      <c r="G597" s="5">
        <f>f_anal_disratiodevi(A597,B775,B597)</f>
        <v>0.0893061249607822</v>
      </c>
    </row>
    <row r="598" spans="1:7">
      <c r="A598" s="3" t="s">
        <v>7</v>
      </c>
      <c r="B598" s="4">
        <v>42773</v>
      </c>
      <c r="C598" s="5">
        <f>f_dq_close(A598,B598,1)</f>
        <v>0.68</v>
      </c>
      <c r="D598" s="5">
        <f>f_nav_unit(A598,B598)</f>
        <v>0.693</v>
      </c>
      <c r="E598" s="5">
        <f>f_dq_discountratio(A598,B598)</f>
        <v>-1.87590187590186</v>
      </c>
      <c r="F598" s="6">
        <f t="shared" si="10"/>
        <v>17.2</v>
      </c>
      <c r="G598" s="5">
        <f>f_anal_disratiodevi(A598,B776,B598)</f>
        <v>0.243921576773026</v>
      </c>
    </row>
    <row r="599" spans="1:7">
      <c r="A599" s="3" t="s">
        <v>7</v>
      </c>
      <c r="B599" s="4">
        <v>42772</v>
      </c>
      <c r="C599" s="5">
        <f>f_dq_close(A599,B599,1)</f>
        <v>0.689</v>
      </c>
      <c r="D599" s="5">
        <f>f_nav_unit(A599,B599)</f>
        <v>0.703</v>
      </c>
      <c r="E599" s="5">
        <f>f_dq_discountratio(A599,B599)</f>
        <v>-1.99146514935988</v>
      </c>
      <c r="F599" s="6">
        <f t="shared" si="10"/>
        <v>16.7</v>
      </c>
      <c r="G599" s="5">
        <f>f_anal_disratiodevi(A599,B777,B599)</f>
        <v>0.20207178782927</v>
      </c>
    </row>
    <row r="600" spans="1:7">
      <c r="A600" s="3" t="s">
        <v>7</v>
      </c>
      <c r="B600" s="4">
        <v>42769</v>
      </c>
      <c r="C600" s="5">
        <f>f_dq_close(A600,B600,1)</f>
        <v>0.673</v>
      </c>
      <c r="D600" s="5">
        <f>f_nav_unit(A600,B600)</f>
        <v>0.683</v>
      </c>
      <c r="E600" s="5">
        <f>f_dq_discountratio(A600,B600)</f>
        <v>-1.46412884333822</v>
      </c>
      <c r="F600" s="6">
        <f t="shared" si="10"/>
        <v>19.6</v>
      </c>
      <c r="G600" s="5">
        <f>f_anal_disratiodevi(A600,B778,B600)</f>
        <v>0.353861193368692</v>
      </c>
    </row>
    <row r="601" spans="1:7">
      <c r="A601" s="3" t="s">
        <v>7</v>
      </c>
      <c r="B601" s="4">
        <v>42761</v>
      </c>
      <c r="C601" s="5">
        <f>f_dq_close(A601,B601,1)</f>
        <v>0.681</v>
      </c>
      <c r="D601" s="5">
        <f>f_nav_unit(A601,B601)</f>
        <v>0.693</v>
      </c>
      <c r="E601" s="5">
        <f>f_dq_discountratio(A601,B601)</f>
        <v>-1.73160173160172</v>
      </c>
      <c r="F601" s="6">
        <f t="shared" si="10"/>
        <v>17.7</v>
      </c>
      <c r="G601" s="5">
        <f>f_anal_disratiodevi(A601,B779,B601)</f>
        <v>0.26622232270782</v>
      </c>
    </row>
    <row r="602" spans="1:7">
      <c r="A602" s="3" t="s">
        <v>7</v>
      </c>
      <c r="B602" s="4">
        <v>42760</v>
      </c>
      <c r="C602" s="5">
        <f>f_dq_close(A602,B602,1)</f>
        <v>0.67</v>
      </c>
      <c r="D602" s="5">
        <f>f_nav_unit(A602,B602)</f>
        <v>0.681</v>
      </c>
      <c r="E602" s="5">
        <f>f_dq_discountratio(A602,B602)</f>
        <v>-1.61527165932452</v>
      </c>
      <c r="F602" s="6">
        <f t="shared" si="10"/>
        <v>18.6</v>
      </c>
      <c r="G602" s="5">
        <f>f_anal_disratiodevi(A602,B780,B602)</f>
        <v>0.297220340424438</v>
      </c>
    </row>
    <row r="603" spans="1:7">
      <c r="A603" s="3" t="s">
        <v>7</v>
      </c>
      <c r="B603" s="4">
        <v>42759</v>
      </c>
      <c r="C603" s="5">
        <f>f_dq_close(A603,B603,1)</f>
        <v>0.666</v>
      </c>
      <c r="D603" s="5">
        <f>f_nav_unit(A603,B603)</f>
        <v>0.673</v>
      </c>
      <c r="E603" s="5">
        <f>f_dq_discountratio(A603,B603)</f>
        <v>-1.04011887072808</v>
      </c>
      <c r="F603" s="6">
        <f t="shared" si="10"/>
        <v>23.4</v>
      </c>
      <c r="G603" s="5">
        <f>f_anal_disratiodevi(A603,B781,B603)</f>
        <v>0.468531398702034</v>
      </c>
    </row>
    <row r="604" spans="1:7">
      <c r="A604" s="3" t="s">
        <v>7</v>
      </c>
      <c r="B604" s="4">
        <v>42758</v>
      </c>
      <c r="C604" s="5">
        <f>f_dq_close(A604,B604,1)</f>
        <v>0.677</v>
      </c>
      <c r="D604" s="5">
        <f>f_nav_unit(A604,B604)</f>
        <v>0.695</v>
      </c>
      <c r="E604" s="5">
        <f>f_dq_discountratio(A604,B604)</f>
        <v>-2.58992805755395</v>
      </c>
      <c r="F604" s="6">
        <f t="shared" si="10"/>
        <v>13.3</v>
      </c>
      <c r="G604" s="5">
        <f>f_anal_disratiodevi(A604,B782,B604)</f>
        <v>0.00232814384224696</v>
      </c>
    </row>
    <row r="605" spans="1:7">
      <c r="A605" s="3" t="s">
        <v>7</v>
      </c>
      <c r="B605" s="4">
        <v>42755</v>
      </c>
      <c r="C605" s="5">
        <f>f_dq_close(A605,B605,1)</f>
        <v>0.678</v>
      </c>
      <c r="D605" s="5">
        <f>f_nav_unit(A605,B605)</f>
        <v>0.689</v>
      </c>
      <c r="E605" s="5">
        <f>f_dq_discountratio(A605,B605)</f>
        <v>-1.5965166908563</v>
      </c>
      <c r="F605" s="6">
        <f t="shared" si="10"/>
        <v>18.9</v>
      </c>
      <c r="G605" s="5">
        <f>f_anal_disratiodevi(A605,B783,B605)</f>
        <v>0.296400214177108</v>
      </c>
    </row>
    <row r="606" spans="1:7">
      <c r="A606" s="3" t="s">
        <v>7</v>
      </c>
      <c r="B606" s="4">
        <v>42754</v>
      </c>
      <c r="C606" s="5">
        <f>f_dq_close(A606,B606,1)</f>
        <v>0.66</v>
      </c>
      <c r="D606" s="5">
        <f>f_nav_unit(A606,B606)</f>
        <v>0.659</v>
      </c>
      <c r="E606" s="5">
        <f>f_dq_discountratio(A606,B606)</f>
        <v>0.151745068285281</v>
      </c>
      <c r="F606" s="6">
        <f t="shared" si="10"/>
        <v>33.9</v>
      </c>
      <c r="G606" s="5">
        <f>f_anal_disratiodevi(A606,B784,B606)</f>
        <v>0.815610426561324</v>
      </c>
    </row>
    <row r="607" spans="1:7">
      <c r="A607" s="3" t="s">
        <v>7</v>
      </c>
      <c r="B607" s="4">
        <v>42753</v>
      </c>
      <c r="C607" s="5">
        <f>f_dq_close(A607,B607,1)</f>
        <v>0.661</v>
      </c>
      <c r="D607" s="5">
        <f>f_nav_unit(A607,B607)</f>
        <v>0.66</v>
      </c>
      <c r="E607" s="5">
        <f>f_dq_discountratio(A607,B607)</f>
        <v>0.151515151515147</v>
      </c>
      <c r="F607" s="6">
        <f t="shared" si="10"/>
        <v>33.8</v>
      </c>
      <c r="G607" s="5">
        <f>f_anal_disratiodevi(A607,B785,B607)</f>
        <v>0.812858787207624</v>
      </c>
    </row>
    <row r="608" spans="1:7">
      <c r="A608" s="3" t="s">
        <v>7</v>
      </c>
      <c r="B608" s="4">
        <v>42752</v>
      </c>
      <c r="C608" s="5">
        <f>f_dq_close(A608,B608,1)</f>
        <v>0.688</v>
      </c>
      <c r="D608" s="5">
        <f>f_nav_unit(A608,B608)</f>
        <v>0.678</v>
      </c>
      <c r="E608" s="5">
        <f>f_dq_discountratio(A608,B608)</f>
        <v>1.4749262536873</v>
      </c>
      <c r="F608" s="6">
        <f t="shared" si="10"/>
        <v>44.2</v>
      </c>
      <c r="G608" s="5">
        <f>f_anal_disratiodevi(A608,B786,B608)</f>
        <v>1.205657023795</v>
      </c>
    </row>
    <row r="609" spans="1:7">
      <c r="A609" s="3" t="s">
        <v>7</v>
      </c>
      <c r="B609" s="4">
        <v>42751</v>
      </c>
      <c r="C609" s="5">
        <f>f_dq_close(A609,B609,1)</f>
        <v>0.649</v>
      </c>
      <c r="D609" s="5">
        <f>f_nav_unit(A609,B609)</f>
        <v>0.648</v>
      </c>
      <c r="E609" s="5">
        <f>f_dq_discountratio(A609,B609)</f>
        <v>0.154320987654311</v>
      </c>
      <c r="F609" s="6">
        <f t="shared" si="10"/>
        <v>34</v>
      </c>
      <c r="G609" s="5">
        <f>f_anal_disratiodevi(A609,B787,B609)</f>
        <v>0.807250305561495</v>
      </c>
    </row>
    <row r="610" spans="1:7">
      <c r="A610" s="3" t="s">
        <v>7</v>
      </c>
      <c r="B610" s="4">
        <v>42748</v>
      </c>
      <c r="C610" s="5">
        <f>f_dq_close(A610,B610,1)</f>
        <v>0.704</v>
      </c>
      <c r="D610" s="5">
        <f>f_nav_unit(A610,B610)</f>
        <v>0.7</v>
      </c>
      <c r="E610" s="5">
        <f>f_dq_discountratio(A610,B610)</f>
        <v>0.571428571428578</v>
      </c>
      <c r="F610" s="6">
        <f t="shared" si="10"/>
        <v>36.6</v>
      </c>
      <c r="G610" s="5">
        <f>f_anal_disratiodevi(A610,B788,B610)</f>
        <v>0.925904650097626</v>
      </c>
    </row>
    <row r="611" spans="1:7">
      <c r="A611" s="3" t="s">
        <v>7</v>
      </c>
      <c r="B611" s="4">
        <v>42747</v>
      </c>
      <c r="C611" s="5">
        <f>f_dq_close(A611,B611,1)</f>
        <v>0.743</v>
      </c>
      <c r="D611" s="5">
        <f>f_nav_unit(A611,B611)</f>
        <v>0.724</v>
      </c>
      <c r="E611" s="5">
        <f>f_dq_discountratio(A611,B611)</f>
        <v>2.62430939226519</v>
      </c>
      <c r="F611" s="6">
        <f t="shared" si="10"/>
        <v>52</v>
      </c>
      <c r="G611" s="5">
        <f>f_anal_disratiodevi(A611,B789,B611)</f>
        <v>1.52706634266907</v>
      </c>
    </row>
    <row r="612" spans="1:7">
      <c r="A612" s="3" t="s">
        <v>7</v>
      </c>
      <c r="B612" s="4">
        <v>42746</v>
      </c>
      <c r="C612" s="5">
        <f>f_dq_close(A612,B612,1)</f>
        <v>0.742</v>
      </c>
      <c r="D612" s="5">
        <f>f_nav_unit(A612,B612)</f>
        <v>0.733</v>
      </c>
      <c r="E612" s="5">
        <f>f_dq_discountratio(A612,B612)</f>
        <v>1.22783083219646</v>
      </c>
      <c r="F612" s="6">
        <f t="shared" si="10"/>
        <v>42.4</v>
      </c>
      <c r="G612" s="5">
        <f>f_anal_disratiodevi(A612,B790,B612)</f>
        <v>1.10916870811678</v>
      </c>
    </row>
    <row r="613" spans="1:7">
      <c r="A613" s="3" t="s">
        <v>7</v>
      </c>
      <c r="B613" s="4">
        <v>42745</v>
      </c>
      <c r="C613" s="5">
        <f>f_dq_close(A613,B613,1)</f>
        <v>0.741</v>
      </c>
      <c r="D613" s="5">
        <f>f_nav_unit(A613,B613)</f>
        <v>0.747</v>
      </c>
      <c r="E613" s="5">
        <f>f_dq_discountratio(A613,B613)</f>
        <v>-0.803212851405621</v>
      </c>
      <c r="F613" s="6">
        <f t="shared" si="10"/>
        <v>25.6</v>
      </c>
      <c r="G613" s="5">
        <f>f_anal_disratiodevi(A613,B791,B613)</f>
        <v>0.507791810074716</v>
      </c>
    </row>
    <row r="614" spans="1:7">
      <c r="A614" s="3" t="s">
        <v>7</v>
      </c>
      <c r="B614" s="4">
        <v>42744</v>
      </c>
      <c r="C614" s="5">
        <f>f_dq_close(A614,B614,1)</f>
        <v>0.747</v>
      </c>
      <c r="D614" s="5">
        <f>f_nav_unit(A614,B614)</f>
        <v>0.755</v>
      </c>
      <c r="E614" s="5">
        <f>f_dq_discountratio(A614,B614)</f>
        <v>-1.05960264900662</v>
      </c>
      <c r="F614" s="6">
        <f t="shared" si="10"/>
        <v>23.2</v>
      </c>
      <c r="G614" s="5">
        <f>f_anal_disratiodevi(A614,B792,B614)</f>
        <v>0.428651464321755</v>
      </c>
    </row>
    <row r="615" spans="1:7">
      <c r="A615" s="3" t="s">
        <v>7</v>
      </c>
      <c r="B615" s="4">
        <v>42741</v>
      </c>
      <c r="C615" s="5">
        <f>f_dq_close(A615,B615,1)</f>
        <v>0.75</v>
      </c>
      <c r="D615" s="5">
        <f>f_nav_unit(A615,B615)</f>
        <v>0.755</v>
      </c>
      <c r="E615" s="5">
        <f>f_dq_discountratio(A615,B615)</f>
        <v>-0.662251655629142</v>
      </c>
      <c r="F615" s="6">
        <f t="shared" si="10"/>
        <v>26.4</v>
      </c>
      <c r="G615" s="5">
        <f>f_anal_disratiodevi(A615,B793,B615)</f>
        <v>0.540356320782313</v>
      </c>
    </row>
    <row r="616" spans="1:7">
      <c r="A616" s="3" t="s">
        <v>7</v>
      </c>
      <c r="B616" s="4">
        <v>42740</v>
      </c>
      <c r="C616" s="5">
        <f>f_dq_close(A616,B616,1)</f>
        <v>0.771</v>
      </c>
      <c r="D616" s="5">
        <f>f_nav_unit(A616,B616)</f>
        <v>0.775</v>
      </c>
      <c r="E616" s="5">
        <f>f_dq_discountratio(A616,B616)</f>
        <v>-0.516129032258061</v>
      </c>
      <c r="F616" s="6">
        <f t="shared" si="10"/>
        <v>27.5</v>
      </c>
      <c r="G616" s="5">
        <f>f_anal_disratiodevi(A616,B794,B616)</f>
        <v>0.580142629761804</v>
      </c>
    </row>
    <row r="617" spans="1:7">
      <c r="A617" s="3" t="s">
        <v>7</v>
      </c>
      <c r="B617" s="4">
        <v>42739</v>
      </c>
      <c r="C617" s="5">
        <f>f_dq_close(A617,B617,1)</f>
        <v>0.78</v>
      </c>
      <c r="D617" s="5">
        <f>f_nav_unit(A617,B617)</f>
        <v>0.781</v>
      </c>
      <c r="E617" s="5">
        <f>f_dq_discountratio(A617,B617)</f>
        <v>-0.128040973111399</v>
      </c>
      <c r="F617" s="6">
        <f t="shared" si="10"/>
        <v>31.7</v>
      </c>
      <c r="G617" s="5">
        <f>f_anal_disratiodevi(A617,B795,B617)</f>
        <v>0.687210019434801</v>
      </c>
    </row>
    <row r="618" spans="1:7">
      <c r="A618" s="3" t="s">
        <v>7</v>
      </c>
      <c r="B618" s="4">
        <v>42738</v>
      </c>
      <c r="C618" s="5">
        <f>f_dq_close(A618,B618,1)</f>
        <v>0.767</v>
      </c>
      <c r="D618" s="5">
        <f>f_nav_unit(A618,B618)</f>
        <v>0.756</v>
      </c>
      <c r="E618" s="5">
        <f>f_dq_discountratio(A618,B618)</f>
        <v>1.45502645502646</v>
      </c>
      <c r="F618" s="6">
        <f t="shared" si="10"/>
        <v>44.1</v>
      </c>
      <c r="G618" s="5">
        <f>f_anal_disratiodevi(A618,B796,B618)</f>
        <v>1.14876653698272</v>
      </c>
    </row>
    <row r="619" spans="1:7">
      <c r="A619" s="3" t="s">
        <v>7</v>
      </c>
      <c r="B619" s="4">
        <v>42734</v>
      </c>
      <c r="C619" s="5">
        <f>f_dq_close(A619,B619,1)</f>
        <v>0.763</v>
      </c>
      <c r="D619" s="5">
        <f>f_nav_unit(A619,B619)</f>
        <v>0.756</v>
      </c>
      <c r="E619" s="5">
        <f>f_dq_discountratio(A619,B619)</f>
        <v>0.92592592592593</v>
      </c>
      <c r="F619" s="6">
        <f t="shared" si="10"/>
        <v>39.8</v>
      </c>
      <c r="G619" s="5">
        <f>f_anal_disratiodevi(A619,B797,B619)</f>
        <v>0.995849879309584</v>
      </c>
    </row>
    <row r="620" spans="1:7">
      <c r="A620" s="3" t="s">
        <v>7</v>
      </c>
      <c r="B620" s="4">
        <v>42733</v>
      </c>
      <c r="C620" s="5">
        <f>f_dq_close(A620,B620,1)</f>
        <v>0.76</v>
      </c>
      <c r="D620" s="5">
        <f>f_nav_unit(A620,B620)</f>
        <v>0.754</v>
      </c>
      <c r="E620" s="5">
        <f>f_dq_discountratio(A620,B620)</f>
        <v>0.795755968169765</v>
      </c>
      <c r="F620" s="6">
        <f t="shared" si="10"/>
        <v>38.5</v>
      </c>
      <c r="G620" s="5">
        <f>f_anal_disratiodevi(A620,B798,B620)</f>
        <v>0.96304786814909</v>
      </c>
    </row>
    <row r="621" spans="1:7">
      <c r="A621" s="3" t="s">
        <v>7</v>
      </c>
      <c r="B621" s="4">
        <v>42732</v>
      </c>
      <c r="C621" s="5">
        <f>f_dq_close(A621,B621,1)</f>
        <v>0.756</v>
      </c>
      <c r="D621" s="5">
        <f>f_nav_unit(A621,B621)</f>
        <v>0.752</v>
      </c>
      <c r="E621" s="5">
        <f>f_dq_discountratio(A621,B621)</f>
        <v>0.531914893617014</v>
      </c>
      <c r="F621" s="6">
        <f t="shared" si="10"/>
        <v>36.3</v>
      </c>
      <c r="G621" s="5">
        <f>f_anal_disratiodevi(A621,B799,B621)</f>
        <v>0.888166635688212</v>
      </c>
    </row>
    <row r="622" spans="1:7">
      <c r="A622" s="3" t="s">
        <v>7</v>
      </c>
      <c r="B622" s="4">
        <v>42731</v>
      </c>
      <c r="C622" s="5">
        <f>f_dq_close(A622,B622,1)</f>
        <v>0.768</v>
      </c>
      <c r="D622" s="5">
        <f>f_nav_unit(A622,B622)</f>
        <v>0.763</v>
      </c>
      <c r="E622" s="5">
        <f>f_dq_discountratio(A622,B622)</f>
        <v>0.655307994757526</v>
      </c>
      <c r="F622" s="6">
        <f t="shared" si="10"/>
        <v>37.2</v>
      </c>
      <c r="G622" s="5">
        <f>f_anal_disratiodevi(A622,B800,B622)</f>
        <v>0.927349221756122</v>
      </c>
    </row>
    <row r="623" spans="1:7">
      <c r="A623" s="3" t="s">
        <v>7</v>
      </c>
      <c r="B623" s="4">
        <v>42730</v>
      </c>
      <c r="C623" s="5">
        <f>f_dq_close(A623,B623,1)</f>
        <v>0.774</v>
      </c>
      <c r="D623" s="5">
        <f>f_nav_unit(A623,B623)</f>
        <v>0.767</v>
      </c>
      <c r="E623" s="5">
        <f>f_dq_discountratio(A623,B623)</f>
        <v>0.912646675358531</v>
      </c>
      <c r="F623" s="6">
        <f t="shared" si="10"/>
        <v>39.6</v>
      </c>
      <c r="G623" s="5">
        <f>f_anal_disratiodevi(A623,B801,B623)</f>
        <v>1.00653454723098</v>
      </c>
    </row>
    <row r="624" spans="1:7">
      <c r="A624" s="3" t="s">
        <v>7</v>
      </c>
      <c r="B624" s="4">
        <v>42727</v>
      </c>
      <c r="C624" s="5">
        <f>f_dq_close(A624,B624,1)</f>
        <v>0.761</v>
      </c>
      <c r="D624" s="5">
        <f>f_nav_unit(A624,B624)</f>
        <v>0.759</v>
      </c>
      <c r="E624" s="5">
        <f>f_dq_discountratio(A624,B624)</f>
        <v>0.263504611330689</v>
      </c>
      <c r="F624" s="6">
        <f t="shared" si="10"/>
        <v>35</v>
      </c>
      <c r="G624" s="5">
        <f>f_anal_disratiodevi(A624,B802,B624)</f>
        <v>0.811527703827228</v>
      </c>
    </row>
    <row r="625" spans="1:7">
      <c r="A625" s="3" t="s">
        <v>7</v>
      </c>
      <c r="B625" s="4">
        <v>42726</v>
      </c>
      <c r="C625" s="5">
        <f>f_dq_close(A625,B625,1)</f>
        <v>0.776</v>
      </c>
      <c r="D625" s="5">
        <f>f_nav_unit(A625,B625)</f>
        <v>0.779</v>
      </c>
      <c r="E625" s="5">
        <f>f_dq_discountratio(A625,B625)</f>
        <v>-0.385109114249038</v>
      </c>
      <c r="F625" s="6">
        <f t="shared" si="10"/>
        <v>28.9</v>
      </c>
      <c r="G625" s="5">
        <f>f_anal_disratiodevi(A625,B803,B625)</f>
        <v>0.619931550126416</v>
      </c>
    </row>
    <row r="626" spans="1:7">
      <c r="A626" s="3" t="s">
        <v>7</v>
      </c>
      <c r="B626" s="4">
        <v>42725</v>
      </c>
      <c r="C626" s="5">
        <f>f_dq_close(A626,B626,1)</f>
        <v>0.786</v>
      </c>
      <c r="D626" s="5">
        <f>f_nav_unit(A626,B626)</f>
        <v>0.785</v>
      </c>
      <c r="E626" s="5">
        <f>f_dq_discountratio(A626,B626)</f>
        <v>0.127388535031847</v>
      </c>
      <c r="F626" s="6">
        <f t="shared" si="10"/>
        <v>33.6</v>
      </c>
      <c r="G626" s="5">
        <f>f_anal_disratiodevi(A626,B804,B626)</f>
        <v>0.767360858120008</v>
      </c>
    </row>
    <row r="627" spans="1:7">
      <c r="A627" s="3" t="s">
        <v>7</v>
      </c>
      <c r="B627" s="4">
        <v>42724</v>
      </c>
      <c r="C627" s="5">
        <f>f_dq_close(A627,B627,1)</f>
        <v>0.782</v>
      </c>
      <c r="D627" s="5">
        <f>f_nav_unit(A627,B627)</f>
        <v>0.776</v>
      </c>
      <c r="E627" s="5">
        <f>f_dq_discountratio(A627,B627)</f>
        <v>0.773195876288657</v>
      </c>
      <c r="F627" s="6">
        <f t="shared" si="10"/>
        <v>38.4</v>
      </c>
      <c r="G627" s="5">
        <f>f_anal_disratiodevi(A627,B805,B627)</f>
        <v>0.955896367882225</v>
      </c>
    </row>
    <row r="628" spans="1:7">
      <c r="A628" s="3" t="s">
        <v>7</v>
      </c>
      <c r="B628" s="4">
        <v>42723</v>
      </c>
      <c r="C628" s="5">
        <f>f_dq_close(A628,B628,1)</f>
        <v>0.777</v>
      </c>
      <c r="D628" s="5">
        <f>f_nav_unit(A628,B628)</f>
        <v>0.776</v>
      </c>
      <c r="E628" s="5">
        <f>f_dq_discountratio(A628,B628)</f>
        <v>0.128865979381443</v>
      </c>
      <c r="F628" s="6">
        <f t="shared" si="10"/>
        <v>33.7</v>
      </c>
      <c r="G628" s="5">
        <f>f_anal_disratiodevi(A628,B806,B628)</f>
        <v>0.77024164671669</v>
      </c>
    </row>
    <row r="629" spans="1:7">
      <c r="A629" s="3" t="s">
        <v>7</v>
      </c>
      <c r="B629" s="4">
        <v>42720</v>
      </c>
      <c r="C629" s="5">
        <f>f_dq_close(A629,B629,1)</f>
        <v>0.787</v>
      </c>
      <c r="D629" s="5">
        <f>f_nav_unit(A629,B629)</f>
        <v>0.792</v>
      </c>
      <c r="E629" s="5">
        <f>f_dq_discountratio(A629,B629)</f>
        <v>-0.631313131313127</v>
      </c>
      <c r="F629" s="6">
        <f t="shared" si="10"/>
        <v>26.8</v>
      </c>
      <c r="G629" s="5">
        <f>f_anal_disratiodevi(A629,B807,B629)</f>
        <v>0.550732503212842</v>
      </c>
    </row>
    <row r="630" spans="1:7">
      <c r="A630" s="3" t="s">
        <v>7</v>
      </c>
      <c r="B630" s="4">
        <v>42719</v>
      </c>
      <c r="C630" s="5">
        <f>f_dq_close(A630,B630,1)</f>
        <v>0.78</v>
      </c>
      <c r="D630" s="5">
        <f>f_nav_unit(A630,B630)</f>
        <v>0.772</v>
      </c>
      <c r="E630" s="5">
        <f>f_dq_discountratio(A630,B630)</f>
        <v>1.03626943005182</v>
      </c>
      <c r="F630" s="6">
        <f t="shared" si="10"/>
        <v>40.8</v>
      </c>
      <c r="G630" s="5">
        <f>f_anal_disratiodevi(A630,B808,B630)</f>
        <v>1.03755568184881</v>
      </c>
    </row>
    <row r="631" spans="1:7">
      <c r="A631" s="3" t="s">
        <v>7</v>
      </c>
      <c r="B631" s="4">
        <v>42718</v>
      </c>
      <c r="C631" s="5">
        <f>f_dq_close(A631,B631,1)</f>
        <v>0.767</v>
      </c>
      <c r="D631" s="5">
        <f>f_nav_unit(A631,B631)</f>
        <v>0.76</v>
      </c>
      <c r="E631" s="5">
        <f>f_dq_discountratio(A631,B631)</f>
        <v>0.921052631578956</v>
      </c>
      <c r="F631" s="6">
        <f t="shared" si="10"/>
        <v>39.7</v>
      </c>
      <c r="G631" s="5">
        <f>f_anal_disratiodevi(A631,B809,B631)</f>
        <v>1.00965607122392</v>
      </c>
    </row>
    <row r="632" spans="1:7">
      <c r="A632" s="3" t="s">
        <v>7</v>
      </c>
      <c r="B632" s="4">
        <v>42717</v>
      </c>
      <c r="C632" s="5">
        <f>f_dq_close(A632,B632,1)</f>
        <v>0.783</v>
      </c>
      <c r="D632" s="5">
        <f>f_nav_unit(A632,B632)</f>
        <v>0.781</v>
      </c>
      <c r="E632" s="5">
        <f>f_dq_discountratio(A632,B632)</f>
        <v>0.256081946222797</v>
      </c>
      <c r="F632" s="6">
        <f t="shared" si="10"/>
        <v>34.8</v>
      </c>
      <c r="G632" s="5">
        <f>f_anal_disratiodevi(A632,B810,B632)</f>
        <v>0.81255960234445</v>
      </c>
    </row>
    <row r="633" spans="1:7">
      <c r="A633" s="3" t="s">
        <v>7</v>
      </c>
      <c r="B633" s="4">
        <v>42716</v>
      </c>
      <c r="C633" s="5">
        <f>f_dq_close(A633,B633,1)</f>
        <v>0.802</v>
      </c>
      <c r="D633" s="5">
        <f>f_nav_unit(A633,B633)</f>
        <v>0.781</v>
      </c>
      <c r="E633" s="5">
        <f>f_dq_discountratio(A633,B633)</f>
        <v>2.68886043533931</v>
      </c>
      <c r="F633" s="6">
        <f t="shared" si="10"/>
        <v>52.7</v>
      </c>
      <c r="G633" s="5">
        <f>f_anal_disratiodevi(A633,B811,B633)</f>
        <v>1.52835536183486</v>
      </c>
    </row>
    <row r="634" spans="1:7">
      <c r="A634" s="3" t="s">
        <v>7</v>
      </c>
      <c r="B634" s="4">
        <v>42713</v>
      </c>
      <c r="C634" s="5">
        <f>f_dq_close(A634,B634,1)</f>
        <v>0.891</v>
      </c>
      <c r="D634" s="5">
        <f>f_nav_unit(A634,B634)</f>
        <v>0.887</v>
      </c>
      <c r="E634" s="5">
        <f>f_dq_discountratio(A634,B634)</f>
        <v>0.450958286358505</v>
      </c>
      <c r="F634" s="6">
        <f t="shared" si="10"/>
        <v>36.1</v>
      </c>
      <c r="G634" s="5">
        <f>f_anal_disratiodevi(A634,B812,B634)</f>
        <v>0.876991284829917</v>
      </c>
    </row>
    <row r="635" spans="1:7">
      <c r="A635" s="3" t="s">
        <v>7</v>
      </c>
      <c r="B635" s="4">
        <v>42712</v>
      </c>
      <c r="C635" s="5">
        <f>f_dq_close(A635,B635,1)</f>
        <v>0.891</v>
      </c>
      <c r="D635" s="5">
        <f>f_nav_unit(A635,B635)</f>
        <v>0.899</v>
      </c>
      <c r="E635" s="5">
        <f>f_dq_discountratio(A635,B635)</f>
        <v>-0.889877641824255</v>
      </c>
      <c r="F635" s="6">
        <f t="shared" si="10"/>
        <v>24.8</v>
      </c>
      <c r="G635" s="5">
        <f>f_anal_disratiodevi(A635,B813,B635)</f>
        <v>0.483990165625547</v>
      </c>
    </row>
    <row r="636" spans="1:7">
      <c r="A636" s="3" t="s">
        <v>7</v>
      </c>
      <c r="B636" s="4">
        <v>42711</v>
      </c>
      <c r="C636" s="5">
        <f>f_dq_close(A636,B636,1)</f>
        <v>0.902</v>
      </c>
      <c r="D636" s="5">
        <f>f_nav_unit(A636,B636)</f>
        <v>0.917</v>
      </c>
      <c r="E636" s="5">
        <f>f_dq_discountratio(A636,B636)</f>
        <v>-1.63576881134133</v>
      </c>
      <c r="F636" s="6">
        <f t="shared" si="10"/>
        <v>18.2</v>
      </c>
      <c r="G636" s="5">
        <f>f_anal_disratiodevi(A636,B814,B636)</f>
        <v>0.264845466597803</v>
      </c>
    </row>
    <row r="637" spans="1:7">
      <c r="A637" s="3" t="s">
        <v>7</v>
      </c>
      <c r="B637" s="4">
        <v>42710</v>
      </c>
      <c r="C637" s="5">
        <f>f_dq_close(A637,B637,1)</f>
        <v>0.891</v>
      </c>
      <c r="D637" s="5">
        <f>f_nav_unit(A637,B637)</f>
        <v>0.905</v>
      </c>
      <c r="E637" s="5">
        <f>f_dq_discountratio(A637,B637)</f>
        <v>-1.54696132596686</v>
      </c>
      <c r="F637" s="6">
        <f t="shared" si="10"/>
        <v>19.1</v>
      </c>
      <c r="G637" s="5">
        <f>f_anal_disratiodevi(A637,B815,B637)</f>
        <v>0.285559170370116</v>
      </c>
    </row>
    <row r="638" spans="1:7">
      <c r="A638" s="3" t="s">
        <v>7</v>
      </c>
      <c r="B638" s="4">
        <v>42709</v>
      </c>
      <c r="C638" s="5">
        <f>f_dq_close(A638,B638,1)</f>
        <v>0.916</v>
      </c>
      <c r="D638" s="5">
        <f>f_nav_unit(A638,B638)</f>
        <v>0.926</v>
      </c>
      <c r="E638" s="5">
        <f>f_dq_discountratio(A638,B638)</f>
        <v>-1.07991360691145</v>
      </c>
      <c r="F638" s="6">
        <f t="shared" si="10"/>
        <v>23</v>
      </c>
      <c r="G638" s="5">
        <f>f_anal_disratiodevi(A638,B816,B638)</f>
        <v>0.421502615145894</v>
      </c>
    </row>
    <row r="639" spans="1:7">
      <c r="A639" s="3" t="s">
        <v>7</v>
      </c>
      <c r="B639" s="4">
        <v>42706</v>
      </c>
      <c r="C639" s="5">
        <f>f_dq_close(A639,B639,1)</f>
        <v>0.917</v>
      </c>
      <c r="D639" s="5">
        <f>f_nav_unit(A639,B639)</f>
        <v>0.926</v>
      </c>
      <c r="E639" s="5">
        <f>f_dq_discountratio(A639,B639)</f>
        <v>-0.971922246220303</v>
      </c>
      <c r="F639" s="6">
        <f t="shared" si="10"/>
        <v>23.7</v>
      </c>
      <c r="G639" s="5">
        <f>f_anal_disratiodevi(A639,B817,B639)</f>
        <v>0.453468785814195</v>
      </c>
    </row>
    <row r="640" spans="1:7">
      <c r="A640" s="3" t="s">
        <v>7</v>
      </c>
      <c r="B640" s="4">
        <v>42705</v>
      </c>
      <c r="C640" s="5">
        <f>f_dq_close(A640,B640,1)</f>
        <v>0.941</v>
      </c>
      <c r="D640" s="5">
        <f>f_nav_unit(A640,B640)</f>
        <v>0.958</v>
      </c>
      <c r="E640" s="5">
        <f>f_dq_discountratio(A640,B640)</f>
        <v>-1.77453027139874</v>
      </c>
      <c r="F640" s="6">
        <f t="shared" si="10"/>
        <v>17.6</v>
      </c>
      <c r="G640" s="5">
        <f>f_anal_disratiodevi(A640,B818,B640)</f>
        <v>0.215138533370674</v>
      </c>
    </row>
    <row r="641" spans="1:7">
      <c r="A641" s="3" t="s">
        <v>7</v>
      </c>
      <c r="B641" s="4">
        <v>42704</v>
      </c>
      <c r="C641" s="5">
        <f>f_dq_close(A641,B641,1)</f>
        <v>0.947</v>
      </c>
      <c r="D641" s="5">
        <f>f_nav_unit(A641,B641)</f>
        <v>0.96</v>
      </c>
      <c r="E641" s="5">
        <f>f_dq_discountratio(A641,B641)</f>
        <v>-1.35416666666667</v>
      </c>
      <c r="F641" s="6">
        <f t="shared" si="10"/>
        <v>20.8</v>
      </c>
      <c r="G641" s="5">
        <f>f_anal_disratiodevi(A641,B819,B641)</f>
        <v>0.334503793041814</v>
      </c>
    </row>
    <row r="642" spans="1:7">
      <c r="A642" s="3" t="s">
        <v>7</v>
      </c>
      <c r="B642" s="4">
        <v>42703</v>
      </c>
      <c r="C642" s="5">
        <f>f_dq_close(A642,B642,1)</f>
        <v>0.926</v>
      </c>
      <c r="D642" s="5">
        <f>f_nav_unit(A642,B642)</f>
        <v>0.94</v>
      </c>
      <c r="E642" s="5">
        <f>f_dq_discountratio(A642,B642)</f>
        <v>-1.48936170212765</v>
      </c>
      <c r="F642" s="6">
        <f t="shared" si="10"/>
        <v>19.5</v>
      </c>
      <c r="G642" s="5">
        <f>f_anal_disratiodevi(A642,B820,B642)</f>
        <v>0.297649885773625</v>
      </c>
    </row>
    <row r="643" spans="1:7">
      <c r="A643" s="3" t="s">
        <v>7</v>
      </c>
      <c r="B643" s="4">
        <v>42702</v>
      </c>
      <c r="C643" s="5">
        <f>f_dq_close(A643,B643,1)</f>
        <v>0.927</v>
      </c>
      <c r="D643" s="5">
        <f>f_nav_unit(A643,B643)</f>
        <v>0.947</v>
      </c>
      <c r="E643" s="5">
        <f>f_dq_discountratio(A643,B643)</f>
        <v>-2.11193241816261</v>
      </c>
      <c r="F643" s="6">
        <f t="shared" si="10"/>
        <v>15.8</v>
      </c>
      <c r="G643" s="5">
        <f>f_anal_disratiodevi(A643,B821,B643)</f>
        <v>0.116171542227867</v>
      </c>
    </row>
    <row r="644" spans="1:7">
      <c r="A644" s="3" t="s">
        <v>7</v>
      </c>
      <c r="B644" s="4">
        <v>42699</v>
      </c>
      <c r="C644" s="5">
        <f>f_dq_close(A644,B644,1)</f>
        <v>0.936</v>
      </c>
      <c r="D644" s="5">
        <f>f_nav_unit(A644,B644)</f>
        <v>0.949</v>
      </c>
      <c r="E644" s="5">
        <f>f_dq_discountratio(A644,B644)</f>
        <v>-1.36986301369862</v>
      </c>
      <c r="F644" s="6">
        <f t="shared" si="10"/>
        <v>20.5</v>
      </c>
      <c r="G644" s="5">
        <f>f_anal_disratiodevi(A644,B822,B644)</f>
        <v>0.332379591070116</v>
      </c>
    </row>
    <row r="645" spans="1:7">
      <c r="A645" s="3" t="s">
        <v>7</v>
      </c>
      <c r="B645" s="4">
        <v>42698</v>
      </c>
      <c r="C645" s="5">
        <f>f_dq_close(A645,B645,1)</f>
        <v>0.922</v>
      </c>
      <c r="D645" s="5">
        <f>f_nav_unit(A645,B645)</f>
        <v>0.931</v>
      </c>
      <c r="E645" s="5">
        <f>f_dq_discountratio(A645,B645)</f>
        <v>-0.966702470461867</v>
      </c>
      <c r="F645" s="6">
        <f t="shared" si="10"/>
        <v>23.8</v>
      </c>
      <c r="G645" s="5">
        <f>f_anal_disratiodevi(A645,B823,B645)</f>
        <v>0.447969916289817</v>
      </c>
    </row>
    <row r="646" spans="1:7">
      <c r="A646" s="3" t="s">
        <v>7</v>
      </c>
      <c r="B646" s="4">
        <v>42697</v>
      </c>
      <c r="C646" s="5">
        <f>f_dq_close(A646,B646,1)</f>
        <v>0.94</v>
      </c>
      <c r="D646" s="5">
        <f>f_nav_unit(A646,B646)</f>
        <v>0.947</v>
      </c>
      <c r="E646" s="5">
        <f>f_dq_discountratio(A646,B646)</f>
        <v>-0.739176346356918</v>
      </c>
      <c r="F646" s="6">
        <f t="shared" si="10"/>
        <v>26.2</v>
      </c>
      <c r="G646" s="5">
        <f>f_anal_disratiodevi(A646,B824,B646)</f>
        <v>0.515069777740792</v>
      </c>
    </row>
    <row r="647" spans="1:7">
      <c r="A647" s="3" t="s">
        <v>7</v>
      </c>
      <c r="B647" s="4">
        <v>42696</v>
      </c>
      <c r="C647" s="5">
        <f>f_dq_close(A647,B647,1)</f>
        <v>0.954</v>
      </c>
      <c r="D647" s="5">
        <f>f_nav_unit(A647,B647)</f>
        <v>0.957</v>
      </c>
      <c r="E647" s="5">
        <f>f_dq_discountratio(A647,B647)</f>
        <v>-0.313479623824453</v>
      </c>
      <c r="F647" s="6">
        <f t="shared" si="10"/>
        <v>29.7</v>
      </c>
      <c r="G647" s="5">
        <f>f_anal_disratiodevi(A647,B825,B647)</f>
        <v>0.63609226967386</v>
      </c>
    </row>
    <row r="648" spans="1:7">
      <c r="A648" s="3" t="s">
        <v>7</v>
      </c>
      <c r="B648" s="4">
        <v>42695</v>
      </c>
      <c r="C648" s="5">
        <f>f_dq_close(A648,B648,1)</f>
        <v>0.915</v>
      </c>
      <c r="D648" s="5">
        <f>f_nav_unit(A648,B648)</f>
        <v>0.936</v>
      </c>
      <c r="E648" s="5">
        <f>f_dq_discountratio(A648,B648)</f>
        <v>-2.24358974358975</v>
      </c>
      <c r="F648" s="6">
        <f t="shared" si="10"/>
        <v>15.4</v>
      </c>
      <c r="G648" s="5">
        <f>f_anal_disratiodevi(A648,B826,B648)</f>
        <v>0.0672800829057704</v>
      </c>
    </row>
    <row r="649" spans="1:7">
      <c r="A649" s="3" t="s">
        <v>7</v>
      </c>
      <c r="B649" s="4">
        <v>42692</v>
      </c>
      <c r="C649" s="5">
        <f>f_dq_close(A649,B649,1)</f>
        <v>0.907</v>
      </c>
      <c r="D649" s="5">
        <f>f_nav_unit(A649,B649)</f>
        <v>0.942</v>
      </c>
      <c r="E649" s="5">
        <f>f_dq_discountratio(A649,B649)</f>
        <v>-3.71549893842886</v>
      </c>
      <c r="F649" s="6">
        <f t="shared" si="10"/>
        <v>9.3</v>
      </c>
      <c r="G649" s="5">
        <f>f_anal_disratiodevi(A649,B827,B649)</f>
        <v>-0.367252262658758</v>
      </c>
    </row>
    <row r="650" spans="1:7">
      <c r="A650" s="3" t="s">
        <v>7</v>
      </c>
      <c r="B650" s="4">
        <v>42691</v>
      </c>
      <c r="C650" s="5">
        <f>f_dq_close(A650,B650,1)</f>
        <v>0.917</v>
      </c>
      <c r="D650" s="5">
        <f>f_nav_unit(A650,B650)</f>
        <v>0.948</v>
      </c>
      <c r="E650" s="5">
        <f>f_dq_discountratio(A650,B650)</f>
        <v>-3.27004219409281</v>
      </c>
      <c r="F650" s="6">
        <f t="shared" si="10"/>
        <v>10.3</v>
      </c>
      <c r="G650" s="5">
        <f>f_anal_disratiodevi(A650,B828,B650)</f>
        <v>-0.251232910483165</v>
      </c>
    </row>
    <row r="651" spans="1:7">
      <c r="A651" s="3" t="s">
        <v>7</v>
      </c>
      <c r="B651" s="4">
        <v>42690</v>
      </c>
      <c r="C651" s="5">
        <f>f_dq_close(A651,B651,1)</f>
        <v>0.939</v>
      </c>
      <c r="D651" s="5">
        <f>f_nav_unit(A651,B651)</f>
        <v>0.964</v>
      </c>
      <c r="E651" s="5">
        <f>f_dq_discountratio(A651,B651)</f>
        <v>-2.59336099585062</v>
      </c>
      <c r="F651" s="6">
        <f t="shared" ref="F651:F714" si="11">PERCENTRANK($E$2:$E$1106,E651)*100</f>
        <v>13.1</v>
      </c>
      <c r="G651" s="5">
        <f>f_anal_disratiodevi(A651,B829,B651)</f>
        <v>-0.0755005201439356</v>
      </c>
    </row>
    <row r="652" spans="1:7">
      <c r="A652" s="3" t="s">
        <v>7</v>
      </c>
      <c r="B652" s="4">
        <v>42689</v>
      </c>
      <c r="C652" s="5">
        <f>f_dq_close(A652,B652,1)</f>
        <v>0.968</v>
      </c>
      <c r="D652" s="5">
        <f>f_nav_unit(A652,B652)</f>
        <v>0.962</v>
      </c>
      <c r="E652" s="5">
        <f>f_dq_discountratio(A652,B652)</f>
        <v>0.623700623700629</v>
      </c>
      <c r="F652" s="6">
        <f t="shared" si="11"/>
        <v>36.9</v>
      </c>
      <c r="G652" s="5">
        <f>f_anal_disratiodevi(A652,B830,B652)</f>
        <v>0.808623020544533</v>
      </c>
    </row>
    <row r="653" spans="1:7">
      <c r="A653" s="3" t="s">
        <v>7</v>
      </c>
      <c r="B653" s="4">
        <v>42688</v>
      </c>
      <c r="C653" s="5">
        <f>f_dq_close(A653,B653,1)</f>
        <v>0.938</v>
      </c>
      <c r="D653" s="5">
        <f>f_nav_unit(A653,B653)</f>
        <v>0.949</v>
      </c>
      <c r="E653" s="5">
        <f>f_dq_discountratio(A653,B653)</f>
        <v>-1.15911485774499</v>
      </c>
      <c r="F653" s="6">
        <f t="shared" si="11"/>
        <v>22</v>
      </c>
      <c r="G653" s="5">
        <f>f_anal_disratiodevi(A653,B831,B653)</f>
        <v>0.322484453761152</v>
      </c>
    </row>
    <row r="654" spans="1:7">
      <c r="A654" s="3" t="s">
        <v>7</v>
      </c>
      <c r="B654" s="4">
        <v>42685</v>
      </c>
      <c r="C654" s="5">
        <f>f_dq_close(A654,B654,1)</f>
        <v>0.915</v>
      </c>
      <c r="D654" s="5">
        <f>f_nav_unit(A654,B654)</f>
        <v>0.937</v>
      </c>
      <c r="E654" s="5">
        <f>f_dq_discountratio(A654,B654)</f>
        <v>-2.34791889007471</v>
      </c>
      <c r="F654" s="6">
        <f t="shared" si="11"/>
        <v>14.9</v>
      </c>
      <c r="G654" s="5">
        <f>f_anal_disratiodevi(A654,B832,B654)</f>
        <v>-0.00493022245197283</v>
      </c>
    </row>
    <row r="655" spans="1:7">
      <c r="A655" s="3" t="s">
        <v>7</v>
      </c>
      <c r="B655" s="4">
        <v>42684</v>
      </c>
      <c r="C655" s="5">
        <f>f_dq_close(A655,B655,1)</f>
        <v>0.875</v>
      </c>
      <c r="D655" s="5">
        <f>f_nav_unit(A655,B655)</f>
        <v>0.933</v>
      </c>
      <c r="E655" s="5">
        <f>f_dq_discountratio(A655,B655)</f>
        <v>-6.21650589496249</v>
      </c>
      <c r="F655" s="6">
        <f t="shared" si="11"/>
        <v>3.1</v>
      </c>
      <c r="G655" s="5">
        <f>f_anal_disratiodevi(A655,B833,B655)</f>
        <v>-1.07278912662704</v>
      </c>
    </row>
    <row r="656" spans="1:7">
      <c r="A656" s="3" t="s">
        <v>7</v>
      </c>
      <c r="B656" s="4">
        <v>42683</v>
      </c>
      <c r="C656" s="5">
        <f>f_dq_close(A656,B656,1)</f>
        <v>0.866</v>
      </c>
      <c r="D656" s="5">
        <f>f_nav_unit(A656,B656)</f>
        <v>0.917</v>
      </c>
      <c r="E656" s="5">
        <f>f_dq_discountratio(A656,B656)</f>
        <v>-5.56161395856053</v>
      </c>
      <c r="F656" s="6">
        <f t="shared" si="11"/>
        <v>4.1</v>
      </c>
      <c r="G656" s="5">
        <f>f_anal_disratiodevi(A656,B834,B656)</f>
        <v>-0.903571830426837</v>
      </c>
    </row>
    <row r="657" spans="1:7">
      <c r="A657" s="3" t="s">
        <v>7</v>
      </c>
      <c r="B657" s="4">
        <v>42682</v>
      </c>
      <c r="C657" s="5">
        <f>f_dq_close(A657,B657,1)</f>
        <v>0.883</v>
      </c>
      <c r="D657" s="5">
        <f>f_nav_unit(A657,B657)</f>
        <v>0.939</v>
      </c>
      <c r="E657" s="5">
        <f>f_dq_discountratio(A657,B657)</f>
        <v>-5.96379126730564</v>
      </c>
      <c r="F657" s="6">
        <f t="shared" si="11"/>
        <v>3.7</v>
      </c>
      <c r="G657" s="5">
        <f>f_anal_disratiodevi(A657,B835,B657)</f>
        <v>-1.02438607979152</v>
      </c>
    </row>
    <row r="658" spans="1:7">
      <c r="A658" s="3" t="s">
        <v>7</v>
      </c>
      <c r="B658" s="4">
        <v>42681</v>
      </c>
      <c r="C658" s="5">
        <f>f_dq_close(A658,B658,1)</f>
        <v>0.872</v>
      </c>
      <c r="D658" s="5">
        <f>f_nav_unit(A658,B658)</f>
        <v>0.924</v>
      </c>
      <c r="E658" s="5">
        <f>f_dq_discountratio(A658,B658)</f>
        <v>-5.62770562770564</v>
      </c>
      <c r="F658" s="6">
        <f t="shared" si="11"/>
        <v>4</v>
      </c>
      <c r="G658" s="5">
        <f>f_anal_disratiodevi(A658,B836,B658)</f>
        <v>-0.942115832294204</v>
      </c>
    </row>
    <row r="659" spans="1:7">
      <c r="A659" s="3" t="s">
        <v>7</v>
      </c>
      <c r="B659" s="4">
        <v>42678</v>
      </c>
      <c r="C659" s="5">
        <f>f_dq_close(A659,B659,1)</f>
        <v>0.876</v>
      </c>
      <c r="D659" s="5">
        <f>f_nav_unit(A659,B659)</f>
        <v>0.936</v>
      </c>
      <c r="E659" s="5">
        <f>f_dq_discountratio(A659,B659)</f>
        <v>-6.41025641025642</v>
      </c>
      <c r="F659" s="6">
        <f t="shared" si="11"/>
        <v>2.8</v>
      </c>
      <c r="G659" s="5">
        <f>f_anal_disratiodevi(A659,B837,B659)</f>
        <v>-1.16961059144228</v>
      </c>
    </row>
    <row r="660" spans="1:7">
      <c r="A660" s="3" t="s">
        <v>7</v>
      </c>
      <c r="B660" s="4">
        <v>42677</v>
      </c>
      <c r="C660" s="5">
        <f>f_dq_close(A660,B660,1)</f>
        <v>0.882</v>
      </c>
      <c r="D660" s="5">
        <f>f_nav_unit(A660,B660)</f>
        <v>0.942</v>
      </c>
      <c r="E660" s="5">
        <f>f_dq_discountratio(A660,B660)</f>
        <v>-6.36942675159236</v>
      </c>
      <c r="F660" s="6">
        <f t="shared" si="11"/>
        <v>2.9</v>
      </c>
      <c r="G660" s="5">
        <f>f_anal_disratiodevi(A660,B838,B660)</f>
        <v>-1.17161052918175</v>
      </c>
    </row>
    <row r="661" spans="1:7">
      <c r="A661" s="3" t="s">
        <v>7</v>
      </c>
      <c r="B661" s="4">
        <v>42676</v>
      </c>
      <c r="C661" s="5">
        <f>f_dq_close(A661,B661,1)</f>
        <v>0.874</v>
      </c>
      <c r="D661" s="5">
        <f>f_nav_unit(A661,B661)</f>
        <v>0.936</v>
      </c>
      <c r="E661" s="5">
        <f>f_dq_discountratio(A661,B661)</f>
        <v>-6.62393162393163</v>
      </c>
      <c r="F661" s="6">
        <f t="shared" si="11"/>
        <v>2.6</v>
      </c>
      <c r="G661" s="5">
        <f>f_anal_disratiodevi(A661,B839,B661)</f>
        <v>-1.25562937101063</v>
      </c>
    </row>
    <row r="662" spans="1:7">
      <c r="A662" s="3" t="s">
        <v>7</v>
      </c>
      <c r="B662" s="4">
        <v>42675</v>
      </c>
      <c r="C662" s="5">
        <f>f_dq_close(A662,B662,1)</f>
        <v>0.888</v>
      </c>
      <c r="D662" s="5">
        <f>f_nav_unit(A662,B662)</f>
        <v>0.962</v>
      </c>
      <c r="E662" s="5">
        <f>f_dq_discountratio(A662,B662)</f>
        <v>-7.69230769230769</v>
      </c>
      <c r="F662" s="6">
        <f t="shared" si="11"/>
        <v>1.5</v>
      </c>
      <c r="G662" s="5">
        <f>f_anal_disratiodevi(A662,B840,B662)</f>
        <v>-1.56791905984277</v>
      </c>
    </row>
    <row r="663" spans="1:7">
      <c r="A663" s="3" t="s">
        <v>7</v>
      </c>
      <c r="B663" s="4">
        <v>42674</v>
      </c>
      <c r="C663" s="5">
        <f>f_dq_close(A663,B663,1)</f>
        <v>0.882</v>
      </c>
      <c r="D663" s="5">
        <f>f_nav_unit(A663,B663)</f>
        <v>0.949</v>
      </c>
      <c r="E663" s="5">
        <f>f_dq_discountratio(A663,B663)</f>
        <v>-7.06006322444678</v>
      </c>
      <c r="F663" s="6">
        <f t="shared" si="11"/>
        <v>2.1</v>
      </c>
      <c r="G663" s="5">
        <f>f_anal_disratiodevi(A663,B841,B663)</f>
        <v>-1.40741285270002</v>
      </c>
    </row>
    <row r="664" spans="1:7">
      <c r="A664" s="3" t="s">
        <v>7</v>
      </c>
      <c r="B664" s="4">
        <v>42671</v>
      </c>
      <c r="C664" s="5">
        <f>f_dq_close(A664,B664,1)</f>
        <v>0.877</v>
      </c>
      <c r="D664" s="5">
        <f>f_nav_unit(A664,B664)</f>
        <v>0.955</v>
      </c>
      <c r="E664" s="5">
        <f>f_dq_discountratio(A664,B664)</f>
        <v>-8.1675392670157</v>
      </c>
      <c r="F664" s="6">
        <f t="shared" si="11"/>
        <v>1.4</v>
      </c>
      <c r="G664" s="5">
        <f>f_anal_disratiodevi(A664,B842,B664)</f>
        <v>-1.73668790620219</v>
      </c>
    </row>
    <row r="665" spans="1:7">
      <c r="A665" s="3" t="s">
        <v>7</v>
      </c>
      <c r="B665" s="4">
        <v>42670</v>
      </c>
      <c r="C665" s="5">
        <f>f_dq_close(A665,B665,1)</f>
        <v>0.882</v>
      </c>
      <c r="D665" s="5">
        <f>f_nav_unit(A665,B665)</f>
        <v>0.969</v>
      </c>
      <c r="E665" s="5">
        <f>f_dq_discountratio(A665,B665)</f>
        <v>-8.97832817337461</v>
      </c>
      <c r="F665" s="6">
        <f t="shared" si="11"/>
        <v>1.2</v>
      </c>
      <c r="G665" s="5">
        <f>f_anal_disratiodevi(A665,B843,B665)</f>
        <v>-1.99438092254726</v>
      </c>
    </row>
    <row r="666" spans="1:7">
      <c r="A666" s="3" t="s">
        <v>7</v>
      </c>
      <c r="B666" s="4">
        <v>42669</v>
      </c>
      <c r="C666" s="5">
        <f>f_dq_close(A666,B666,1)</f>
        <v>0.879</v>
      </c>
      <c r="D666" s="5">
        <f>f_nav_unit(A666,B666)</f>
        <v>0.971</v>
      </c>
      <c r="E666" s="5">
        <f>f_dq_discountratio(A666,B666)</f>
        <v>-9.47476828012358</v>
      </c>
      <c r="F666" s="6">
        <f t="shared" si="11"/>
        <v>1</v>
      </c>
      <c r="G666" s="5">
        <f>f_anal_disratiodevi(A666,B844,B666)</f>
        <v>-2.15876466183294</v>
      </c>
    </row>
    <row r="667" spans="1:7">
      <c r="A667" s="3" t="s">
        <v>7</v>
      </c>
      <c r="B667" s="4">
        <v>42668</v>
      </c>
      <c r="C667" s="5">
        <f>f_dq_close(A667,B667,1)</f>
        <v>0.888</v>
      </c>
      <c r="D667" s="5">
        <f>f_nav_unit(A667,B667)</f>
        <v>0.985</v>
      </c>
      <c r="E667" s="5">
        <f>f_dq_discountratio(A667,B667)</f>
        <v>-9.84771573604061</v>
      </c>
      <c r="F667" s="6">
        <f t="shared" si="11"/>
        <v>0.5</v>
      </c>
      <c r="G667" s="5">
        <f>f_anal_disratiodevi(A667,B845,B667)</f>
        <v>-2.29518907858295</v>
      </c>
    </row>
    <row r="668" spans="1:7">
      <c r="A668" s="3" t="s">
        <v>7</v>
      </c>
      <c r="B668" s="4">
        <v>42667</v>
      </c>
      <c r="C668" s="5">
        <f>f_dq_close(A668,B668,1)</f>
        <v>0.891</v>
      </c>
      <c r="D668" s="5">
        <f>f_nav_unit(A668,B668)</f>
        <v>0.985</v>
      </c>
      <c r="E668" s="5">
        <f>f_dq_discountratio(A668,B668)</f>
        <v>-9.54314720812183</v>
      </c>
      <c r="F668" s="6">
        <f t="shared" si="11"/>
        <v>0.9</v>
      </c>
      <c r="G668" s="5">
        <f>f_anal_disratiodevi(A668,B846,B668)</f>
        <v>-2.22308920290991</v>
      </c>
    </row>
    <row r="669" spans="1:7">
      <c r="A669" s="3" t="s">
        <v>7</v>
      </c>
      <c r="B669" s="4">
        <v>42664</v>
      </c>
      <c r="C669" s="5">
        <f>f_dq_close(A669,B669,1)</f>
        <v>0.873</v>
      </c>
      <c r="D669" s="5">
        <f>f_nav_unit(A669,B669)</f>
        <v>0.97</v>
      </c>
      <c r="E669" s="5">
        <f>f_dq_discountratio(A669,B669)</f>
        <v>-10</v>
      </c>
      <c r="F669" s="6">
        <f t="shared" si="11"/>
        <v>0.4</v>
      </c>
      <c r="G669" s="5">
        <f>f_anal_disratiodevi(A669,B847,B669)</f>
        <v>-2.39843387656246</v>
      </c>
    </row>
    <row r="670" spans="1:7">
      <c r="A670" s="3" t="s">
        <v>7</v>
      </c>
      <c r="B670" s="4">
        <v>42663</v>
      </c>
      <c r="C670" s="5">
        <f>f_dq_close(A670,B670,1)</f>
        <v>0.88</v>
      </c>
      <c r="D670" s="5">
        <f>f_nav_unit(A670,B670)</f>
        <v>0.98</v>
      </c>
      <c r="E670" s="5">
        <f>f_dq_discountratio(A670,B670)</f>
        <v>-10.2040816326531</v>
      </c>
      <c r="F670" s="6">
        <f t="shared" si="11"/>
        <v>0.3</v>
      </c>
      <c r="G670" s="5">
        <f>f_anal_disratiodevi(A670,B848,B670)</f>
        <v>-2.51119591224741</v>
      </c>
    </row>
    <row r="671" spans="1:7">
      <c r="A671" s="3" t="s">
        <v>7</v>
      </c>
      <c r="B671" s="4">
        <v>42662</v>
      </c>
      <c r="C671" s="5">
        <f>f_dq_close(A671,B671,1)</f>
        <v>0.88</v>
      </c>
      <c r="D671" s="5">
        <f>f_nav_unit(A671,B671)</f>
        <v>0.974</v>
      </c>
      <c r="E671" s="5">
        <f>f_dq_discountratio(A671,B671)</f>
        <v>-9.65092402464065</v>
      </c>
      <c r="F671" s="6">
        <f t="shared" si="11"/>
        <v>0.8</v>
      </c>
      <c r="G671" s="5">
        <f>f_anal_disratiodevi(A671,B849,B671)</f>
        <v>-2.40794087439265</v>
      </c>
    </row>
    <row r="672" spans="1:7">
      <c r="A672" s="3" t="s">
        <v>7</v>
      </c>
      <c r="B672" s="4">
        <v>42661</v>
      </c>
      <c r="C672" s="5">
        <f>f_dq_close(A672,B672,1)</f>
        <v>0.889</v>
      </c>
      <c r="D672" s="5">
        <f>f_nav_unit(A672,B672)</f>
        <v>0.984</v>
      </c>
      <c r="E672" s="5">
        <f>f_dq_discountratio(A672,B672)</f>
        <v>-9.65447154471545</v>
      </c>
      <c r="F672" s="6">
        <f t="shared" si="11"/>
        <v>0.7</v>
      </c>
      <c r="G672" s="5">
        <f>f_anal_disratiodevi(A672,B850,B672)</f>
        <v>-2.46125093211399</v>
      </c>
    </row>
    <row r="673" spans="1:7">
      <c r="A673" s="3" t="s">
        <v>7</v>
      </c>
      <c r="B673" s="4">
        <v>42660</v>
      </c>
      <c r="C673" s="5">
        <f>f_dq_close(A673,B673,1)</f>
        <v>0.866</v>
      </c>
      <c r="D673" s="5">
        <f>f_nav_unit(A673,B673)</f>
        <v>0.958</v>
      </c>
      <c r="E673" s="5">
        <f>f_dq_discountratio(A673,B673)</f>
        <v>-9.60334029227558</v>
      </c>
      <c r="F673" s="6">
        <f t="shared" si="11"/>
        <v>0.9</v>
      </c>
      <c r="G673" s="5">
        <f>f_anal_disratiodevi(A673,B851,B673)</f>
        <v>-2.50142797792331</v>
      </c>
    </row>
    <row r="674" spans="1:7">
      <c r="A674" s="3" t="s">
        <v>7</v>
      </c>
      <c r="B674" s="4">
        <v>42657</v>
      </c>
      <c r="C674" s="5">
        <f>f_dq_close(A674,B674,1)</f>
        <v>0.887</v>
      </c>
      <c r="D674" s="5">
        <f>f_nav_unit(A674,B674)</f>
        <v>0.983</v>
      </c>
      <c r="E674" s="5">
        <f>f_dq_discountratio(A674,B674)</f>
        <v>-9.76602238046795</v>
      </c>
      <c r="F674" s="6">
        <f t="shared" si="11"/>
        <v>0.6</v>
      </c>
      <c r="G674" s="5">
        <f>f_anal_disratiodevi(A674,B852,B674)</f>
        <v>-2.60606079250653</v>
      </c>
    </row>
    <row r="675" spans="1:7">
      <c r="A675" s="3" t="s">
        <v>7</v>
      </c>
      <c r="B675" s="4">
        <v>42656</v>
      </c>
      <c r="C675" s="5">
        <f>f_dq_close(A675,B675,1)</f>
        <v>0.893</v>
      </c>
      <c r="D675" s="5">
        <f>f_nav_unit(A675,B675)</f>
        <v>0.995</v>
      </c>
      <c r="E675" s="5">
        <f>f_dq_discountratio(A675,B675)</f>
        <v>-10.251256281407</v>
      </c>
      <c r="F675" s="6">
        <f t="shared" si="11"/>
        <v>0.2</v>
      </c>
      <c r="G675" s="5">
        <f>f_anal_disratiodevi(A675,B853,B675)</f>
        <v>-2.81857842176467</v>
      </c>
    </row>
    <row r="676" spans="1:7">
      <c r="A676" s="3" t="s">
        <v>7</v>
      </c>
      <c r="B676" s="4">
        <v>42655</v>
      </c>
      <c r="C676" s="5">
        <f>f_dq_close(A676,B676,1)</f>
        <v>0.894</v>
      </c>
      <c r="D676" s="5">
        <f>f_nav_unit(A676,B676)</f>
        <v>0.997</v>
      </c>
      <c r="E676" s="5">
        <f>f_dq_discountratio(A676,B676)</f>
        <v>-10.3309929789368</v>
      </c>
      <c r="F676" s="6">
        <f t="shared" si="11"/>
        <v>0.1</v>
      </c>
      <c r="G676" s="5">
        <f>f_anal_disratiodevi(A676,B854,B676)</f>
        <v>-2.91856016954855</v>
      </c>
    </row>
    <row r="677" spans="1:7">
      <c r="A677" s="3" t="s">
        <v>7</v>
      </c>
      <c r="B677" s="4">
        <v>42654</v>
      </c>
      <c r="C677" s="5">
        <f>f_dq_close(A677,B677,1)</f>
        <v>0.902</v>
      </c>
      <c r="D677" s="5">
        <f>f_nav_unit(A677,B677)</f>
        <v>0.993</v>
      </c>
      <c r="E677" s="5">
        <f>f_dq_discountratio(A677,B677)</f>
        <v>-9.16414904330312</v>
      </c>
      <c r="F677" s="6">
        <f t="shared" si="11"/>
        <v>1.1</v>
      </c>
      <c r="G677" s="5">
        <f>f_anal_disratiodevi(A677,B855,B677)</f>
        <v>-2.61800189619363</v>
      </c>
    </row>
    <row r="678" spans="1:7">
      <c r="A678" s="3" t="s">
        <v>7</v>
      </c>
      <c r="B678" s="4">
        <v>42653</v>
      </c>
      <c r="C678" s="5">
        <f>f_dq_close(A678,B678,1)</f>
        <v>0.907</v>
      </c>
      <c r="D678" s="5">
        <f>f_nav_unit(A678,B678)</f>
        <v>0.989</v>
      </c>
      <c r="E678" s="5">
        <f>f_dq_discountratio(A678,B678)</f>
        <v>-8.2912032355915</v>
      </c>
      <c r="F678" s="6">
        <f t="shared" si="11"/>
        <v>1.3</v>
      </c>
      <c r="G678" s="5">
        <f>f_anal_disratiodevi(A678,B856,B678)</f>
        <v>-2.38901930575331</v>
      </c>
    </row>
    <row r="679" spans="1:7">
      <c r="A679" s="3" t="s">
        <v>7</v>
      </c>
      <c r="B679" s="4">
        <v>42643</v>
      </c>
      <c r="C679" s="5">
        <f>f_dq_close(A679,B679,1)</f>
        <v>0.869</v>
      </c>
      <c r="D679" s="5">
        <f>f_nav_unit(A679,B679)</f>
        <v>0.941</v>
      </c>
      <c r="E679" s="5">
        <f>f_dq_discountratio(A679,B679)</f>
        <v>-7.65143464399575</v>
      </c>
      <c r="F679" s="6">
        <f t="shared" si="11"/>
        <v>1.6</v>
      </c>
      <c r="G679" s="5">
        <f>f_anal_disratiodevi(A679,B857,B679)</f>
        <v>-2.21847508520542</v>
      </c>
    </row>
    <row r="680" spans="1:7">
      <c r="A680" s="3" t="s">
        <v>7</v>
      </c>
      <c r="B680" s="4">
        <v>42642</v>
      </c>
      <c r="C680" s="5">
        <f>f_dq_close(A680,B680,1)</f>
        <v>0.866</v>
      </c>
      <c r="D680" s="5">
        <f>f_nav_unit(A680,B680)</f>
        <v>0.937</v>
      </c>
      <c r="E680" s="5">
        <f>f_dq_discountratio(A680,B680)</f>
        <v>-7.57737459978656</v>
      </c>
      <c r="F680" s="6">
        <f t="shared" si="11"/>
        <v>1.8</v>
      </c>
      <c r="G680" s="5">
        <f>f_anal_disratiodevi(A680,B858,B680)</f>
        <v>-2.23682383283417</v>
      </c>
    </row>
    <row r="681" spans="1:7">
      <c r="A681" s="3" t="s">
        <v>7</v>
      </c>
      <c r="B681" s="4">
        <v>42641</v>
      </c>
      <c r="C681" s="5">
        <f>f_dq_close(A681,B681,1)</f>
        <v>0.863</v>
      </c>
      <c r="D681" s="5">
        <f>f_nav_unit(A681,B681)</f>
        <v>0.933</v>
      </c>
      <c r="E681" s="5">
        <f>f_dq_discountratio(A681,B681)</f>
        <v>-7.50267952840301</v>
      </c>
      <c r="F681" s="6">
        <f t="shared" si="11"/>
        <v>1.9</v>
      </c>
      <c r="G681" s="5">
        <f>f_anal_disratiodevi(A681,B859,B681)</f>
        <v>-2.22450048957902</v>
      </c>
    </row>
    <row r="682" spans="1:7">
      <c r="A682" s="3" t="s">
        <v>7</v>
      </c>
      <c r="B682" s="4">
        <v>42640</v>
      </c>
      <c r="C682" s="5">
        <f>f_dq_close(A682,B682,1)</f>
        <v>0.869</v>
      </c>
      <c r="D682" s="5">
        <f>f_nav_unit(A682,B682)</f>
        <v>0.935</v>
      </c>
      <c r="E682" s="5">
        <f>f_dq_discountratio(A682,B682)</f>
        <v>-7.05882352941177</v>
      </c>
      <c r="F682" s="6">
        <f t="shared" si="11"/>
        <v>2.2</v>
      </c>
      <c r="G682" s="5">
        <f>f_anal_disratiodevi(A682,B860,B682)</f>
        <v>-2.11011193431758</v>
      </c>
    </row>
    <row r="683" spans="1:7">
      <c r="A683" s="3" t="s">
        <v>7</v>
      </c>
      <c r="B683" s="4">
        <v>42639</v>
      </c>
      <c r="C683" s="5">
        <f>f_dq_close(A683,B683,1)</f>
        <v>0.849</v>
      </c>
      <c r="D683" s="5">
        <f>f_nav_unit(A683,B683)</f>
        <v>0.919</v>
      </c>
      <c r="E683" s="5">
        <f>f_dq_discountratio(A683,B683)</f>
        <v>-7.61697497279652</v>
      </c>
      <c r="F683" s="6">
        <f t="shared" si="11"/>
        <v>1.7</v>
      </c>
      <c r="G683" s="5">
        <f>f_anal_disratiodevi(A683,B861,B683)</f>
        <v>-2.34731435203642</v>
      </c>
    </row>
    <row r="684" spans="1:7">
      <c r="A684" s="3" t="s">
        <v>7</v>
      </c>
      <c r="B684" s="4">
        <v>42636</v>
      </c>
      <c r="C684" s="5">
        <f>f_dq_close(A684,B684,1)</f>
        <v>0.881</v>
      </c>
      <c r="D684" s="5">
        <f>f_nav_unit(A684,B684)</f>
        <v>0.95</v>
      </c>
      <c r="E684" s="5">
        <f>f_dq_discountratio(A684,B684)</f>
        <v>-7.26315789473684</v>
      </c>
      <c r="F684" s="6">
        <f t="shared" si="11"/>
        <v>1.9</v>
      </c>
      <c r="G684" s="5">
        <f>f_anal_disratiodevi(A684,B862,B684)</f>
        <v>-2.26557461263856</v>
      </c>
    </row>
    <row r="685" spans="1:7">
      <c r="A685" s="3" t="s">
        <v>7</v>
      </c>
      <c r="B685" s="4">
        <v>42635</v>
      </c>
      <c r="C685" s="5">
        <f>f_dq_close(A685,B685,1)</f>
        <v>0.891</v>
      </c>
      <c r="D685" s="5">
        <f>f_nav_unit(A685,B685)</f>
        <v>0.96</v>
      </c>
      <c r="E685" s="5">
        <f>f_dq_discountratio(A685,B685)</f>
        <v>-7.18749999999999</v>
      </c>
      <c r="F685" s="6">
        <f t="shared" si="11"/>
        <v>2</v>
      </c>
      <c r="G685" s="5">
        <f>f_anal_disratiodevi(A685,B863,B685)</f>
        <v>-2.28376941323797</v>
      </c>
    </row>
    <row r="686" spans="1:7">
      <c r="A686" s="3" t="s">
        <v>7</v>
      </c>
      <c r="B686" s="4">
        <v>42634</v>
      </c>
      <c r="C686" s="5">
        <f>f_dq_close(A686,B686,1)</f>
        <v>0.89</v>
      </c>
      <c r="D686" s="5">
        <f>f_nav_unit(A686,B686)</f>
        <v>0.954</v>
      </c>
      <c r="E686" s="5">
        <f>f_dq_discountratio(A686,B686)</f>
        <v>-6.70859538784067</v>
      </c>
      <c r="F686" s="6">
        <f t="shared" si="11"/>
        <v>2.5</v>
      </c>
      <c r="G686" s="5">
        <f>f_anal_disratiodevi(A686,B864,B686)</f>
        <v>-2.15409579217887</v>
      </c>
    </row>
    <row r="687" spans="1:7">
      <c r="A687" s="3" t="s">
        <v>7</v>
      </c>
      <c r="B687" s="4">
        <v>42633</v>
      </c>
      <c r="C687" s="5">
        <f>f_dq_close(A687,B687,1)</f>
        <v>0.886</v>
      </c>
      <c r="D687" s="5">
        <f>f_nav_unit(A687,B687)</f>
        <v>0.95</v>
      </c>
      <c r="E687" s="5">
        <f>f_dq_discountratio(A687,B687)</f>
        <v>-6.73684210526315</v>
      </c>
      <c r="F687" s="6">
        <f t="shared" si="11"/>
        <v>2.4</v>
      </c>
      <c r="G687" s="5">
        <f>f_anal_disratiodevi(A687,B865,B687)</f>
        <v>-2.20697799254705</v>
      </c>
    </row>
    <row r="688" spans="1:7">
      <c r="A688" s="3" t="s">
        <v>7</v>
      </c>
      <c r="B688" s="4">
        <v>42632</v>
      </c>
      <c r="C688" s="5">
        <f>f_dq_close(A688,B688,1)</f>
        <v>0.895</v>
      </c>
      <c r="D688" s="5">
        <f>f_nav_unit(A688,B688)</f>
        <v>0.956</v>
      </c>
      <c r="E688" s="5">
        <f>f_dq_discountratio(A688,B688)</f>
        <v>-6.38075313807531</v>
      </c>
      <c r="F688" s="6">
        <f t="shared" si="11"/>
        <v>2.8</v>
      </c>
      <c r="G688" s="5">
        <f>f_anal_disratiodevi(A688,B866,B688)</f>
        <v>-2.11574479087712</v>
      </c>
    </row>
    <row r="689" spans="1:7">
      <c r="A689" s="3" t="s">
        <v>7</v>
      </c>
      <c r="B689" s="4">
        <v>42627</v>
      </c>
      <c r="C689" s="5">
        <f>f_dq_close(A689,B689,1)</f>
        <v>0.89</v>
      </c>
      <c r="D689" s="5">
        <f>f_nav_unit(A689,B689)</f>
        <v>0.941</v>
      </c>
      <c r="E689" s="5">
        <f>f_dq_discountratio(A689,B689)</f>
        <v>-5.41976620616365</v>
      </c>
      <c r="F689" s="6">
        <f t="shared" si="11"/>
        <v>4.4</v>
      </c>
      <c r="G689" s="5">
        <f>f_anal_disratiodevi(A689,B867,B689)</f>
        <v>-1.78645298747476</v>
      </c>
    </row>
    <row r="690" spans="1:7">
      <c r="A690" s="3" t="s">
        <v>7</v>
      </c>
      <c r="B690" s="4">
        <v>42626</v>
      </c>
      <c r="C690" s="5">
        <f>f_dq_close(A690,B690,1)</f>
        <v>0.89</v>
      </c>
      <c r="D690" s="5">
        <f>f_nav_unit(A690,B690)</f>
        <v>0.941</v>
      </c>
      <c r="E690" s="5">
        <f>f_dq_discountratio(A690,B690)</f>
        <v>-5.41976620616365</v>
      </c>
      <c r="F690" s="6">
        <f t="shared" si="11"/>
        <v>4.4</v>
      </c>
      <c r="G690" s="5">
        <f>f_anal_disratiodevi(A690,B868,B690)</f>
        <v>-1.81380171094542</v>
      </c>
    </row>
    <row r="691" spans="1:7">
      <c r="A691" s="3" t="s">
        <v>7</v>
      </c>
      <c r="B691" s="4">
        <v>42625</v>
      </c>
      <c r="C691" s="5">
        <f>f_dq_close(A691,B691,1)</f>
        <v>0.886</v>
      </c>
      <c r="D691" s="5">
        <f>f_nav_unit(A691,B691)</f>
        <v>0.941</v>
      </c>
      <c r="E691" s="5">
        <f>f_dq_discountratio(A691,B691)</f>
        <v>-5.84484590860785</v>
      </c>
      <c r="F691" s="6">
        <f t="shared" si="11"/>
        <v>3.8</v>
      </c>
      <c r="G691" s="5">
        <f>f_anal_disratiodevi(A691,B869,B691)</f>
        <v>-2.0084702864385</v>
      </c>
    </row>
    <row r="692" spans="1:7">
      <c r="A692" s="3" t="s">
        <v>7</v>
      </c>
      <c r="B692" s="4">
        <v>42622</v>
      </c>
      <c r="C692" s="5">
        <f>f_dq_close(A692,B692,1)</f>
        <v>0.934</v>
      </c>
      <c r="D692" s="5">
        <f>f_nav_unit(A692,B692)</f>
        <v>0.994</v>
      </c>
      <c r="E692" s="5">
        <f>f_dq_discountratio(A692,B692)</f>
        <v>-6.03621730382293</v>
      </c>
      <c r="F692" s="6">
        <f t="shared" si="11"/>
        <v>3.5</v>
      </c>
      <c r="G692" s="5">
        <f>f_anal_disratiodevi(A692,B870,B692)</f>
        <v>-2.11911521557167</v>
      </c>
    </row>
    <row r="693" spans="1:7">
      <c r="A693" s="3" t="s">
        <v>7</v>
      </c>
      <c r="B693" s="4">
        <v>42621</v>
      </c>
      <c r="C693" s="5">
        <f>f_dq_close(A693,B693,1)</f>
        <v>0.95</v>
      </c>
      <c r="D693" s="5">
        <f>f_nav_unit(A693,B693)</f>
        <v>1.012</v>
      </c>
      <c r="E693" s="5">
        <f>f_dq_discountratio(A693,B693)</f>
        <v>-6.12648221343874</v>
      </c>
      <c r="F693" s="6">
        <f t="shared" si="11"/>
        <v>3.3</v>
      </c>
      <c r="G693" s="5">
        <f>f_anal_disratiodevi(A693,B871,B693)</f>
        <v>-2.19412301372919</v>
      </c>
    </row>
    <row r="694" spans="1:7">
      <c r="A694" s="3" t="s">
        <v>7</v>
      </c>
      <c r="B694" s="4">
        <v>42620</v>
      </c>
      <c r="C694" s="5">
        <f>f_dq_close(A694,B694,1)</f>
        <v>0.944</v>
      </c>
      <c r="D694" s="5">
        <f>f_nav_unit(A694,B694)</f>
        <v>1.002</v>
      </c>
      <c r="E694" s="5">
        <f>f_dq_discountratio(A694,B694)</f>
        <v>-5.78842315369262</v>
      </c>
      <c r="F694" s="6">
        <f t="shared" si="11"/>
        <v>3.8</v>
      </c>
      <c r="G694" s="5">
        <f>f_anal_disratiodevi(A694,B872,B694)</f>
        <v>-2.10158221352429</v>
      </c>
    </row>
    <row r="695" spans="1:7">
      <c r="A695" s="3" t="s">
        <v>7</v>
      </c>
      <c r="B695" s="4">
        <v>42619</v>
      </c>
      <c r="C695" s="5">
        <f>f_dq_close(A695,B695,1)</f>
        <v>0.962</v>
      </c>
      <c r="D695" s="5">
        <f>f_nav_unit(A695,B695)</f>
        <v>1.01</v>
      </c>
      <c r="E695" s="5">
        <f>f_dq_discountratio(A695,B695)</f>
        <v>-4.75247524752476</v>
      </c>
      <c r="F695" s="6">
        <f t="shared" si="11"/>
        <v>5.9</v>
      </c>
      <c r="G695" s="5">
        <f>f_anal_disratiodevi(A695,B873,B695)</f>
        <v>-1.7183672813632</v>
      </c>
    </row>
    <row r="696" spans="1:7">
      <c r="A696" s="3" t="s">
        <v>7</v>
      </c>
      <c r="B696" s="4">
        <v>42618</v>
      </c>
      <c r="C696" s="5">
        <f>f_dq_close(A696,B696,1)</f>
        <v>0.925</v>
      </c>
      <c r="D696" s="5">
        <f>f_nav_unit(A696,B696)</f>
        <v>0.976</v>
      </c>
      <c r="E696" s="5">
        <f>f_dq_discountratio(A696,B696)</f>
        <v>-5.22540983606556</v>
      </c>
      <c r="F696" s="6">
        <f t="shared" si="11"/>
        <v>4.8</v>
      </c>
      <c r="G696" s="5">
        <f>f_anal_disratiodevi(A696,B874,B696)</f>
        <v>-1.93864770669678</v>
      </c>
    </row>
    <row r="697" spans="1:7">
      <c r="A697" s="3" t="s">
        <v>7</v>
      </c>
      <c r="B697" s="4">
        <v>42615</v>
      </c>
      <c r="C697" s="5">
        <f>f_dq_close(A697,B697,1)</f>
        <v>0.921</v>
      </c>
      <c r="D697" s="5">
        <f>f_nav_unit(A697,B697)</f>
        <v>0.967</v>
      </c>
      <c r="E697" s="5">
        <f>f_dq_discountratio(A697,B697)</f>
        <v>-4.75698035160289</v>
      </c>
      <c r="F697" s="6">
        <f t="shared" si="11"/>
        <v>5.8</v>
      </c>
      <c r="G697" s="5">
        <f>f_anal_disratiodevi(A697,B875,B697)</f>
        <v>-1.77716941328642</v>
      </c>
    </row>
    <row r="698" spans="1:7">
      <c r="A698" s="3" t="s">
        <v>7</v>
      </c>
      <c r="B698" s="4">
        <v>42614</v>
      </c>
      <c r="C698" s="5">
        <f>f_dq_close(A698,B698,1)</f>
        <v>0.93</v>
      </c>
      <c r="D698" s="5">
        <f>f_nav_unit(A698,B698)</f>
        <v>0.975</v>
      </c>
      <c r="E698" s="5">
        <f>f_dq_discountratio(A698,B698)</f>
        <v>-4.61538461538461</v>
      </c>
      <c r="F698" s="6">
        <f t="shared" si="11"/>
        <v>6.4</v>
      </c>
      <c r="G698" s="5">
        <f>f_anal_disratiodevi(A698,B876,B698)</f>
        <v>-1.74384101394629</v>
      </c>
    </row>
    <row r="699" spans="1:7">
      <c r="A699" s="3" t="s">
        <v>7</v>
      </c>
      <c r="B699" s="4">
        <v>42613</v>
      </c>
      <c r="C699" s="5">
        <f>f_dq_close(A699,B699,1)</f>
        <v>0.941</v>
      </c>
      <c r="D699" s="5">
        <f>f_nav_unit(A699,B699)</f>
        <v>0.985</v>
      </c>
      <c r="E699" s="5">
        <f>f_dq_discountratio(A699,B699)</f>
        <v>-4.46700507614214</v>
      </c>
      <c r="F699" s="6">
        <f t="shared" si="11"/>
        <v>6.7</v>
      </c>
      <c r="G699" s="5">
        <f>f_anal_disratiodevi(A699,B877,B699)</f>
        <v>-1.70573641498976</v>
      </c>
    </row>
    <row r="700" spans="1:7">
      <c r="A700" s="3" t="s">
        <v>7</v>
      </c>
      <c r="B700" s="4">
        <v>42612</v>
      </c>
      <c r="C700" s="5">
        <f>f_dq_close(A700,B700,1)</f>
        <v>0.939</v>
      </c>
      <c r="D700" s="5">
        <f>f_nav_unit(A700,B700)</f>
        <v>0.989</v>
      </c>
      <c r="E700" s="5">
        <f>f_dq_discountratio(A700,B700)</f>
        <v>-5.05561172901922</v>
      </c>
      <c r="F700" s="6">
        <f t="shared" si="11"/>
        <v>5.1</v>
      </c>
      <c r="G700" s="5">
        <f>f_anal_disratiodevi(A700,B878,B700)</f>
        <v>-1.97583073006967</v>
      </c>
    </row>
    <row r="701" spans="1:7">
      <c r="A701" s="3" t="s">
        <v>7</v>
      </c>
      <c r="B701" s="4">
        <v>42611</v>
      </c>
      <c r="C701" s="5">
        <f>f_dq_close(A701,B701,1)</f>
        <v>0.936</v>
      </c>
      <c r="D701" s="5">
        <f>f_nav_unit(A701,B701)</f>
        <v>0.987</v>
      </c>
      <c r="E701" s="5">
        <f>f_dq_discountratio(A701,B701)</f>
        <v>-5.16717325227963</v>
      </c>
      <c r="F701" s="6">
        <f t="shared" si="11"/>
        <v>4.8</v>
      </c>
      <c r="G701" s="5">
        <f>f_anal_disratiodevi(A701,B879,B701)</f>
        <v>-2.05399959619776</v>
      </c>
    </row>
    <row r="702" spans="1:7">
      <c r="A702" s="3" t="s">
        <v>7</v>
      </c>
      <c r="B702" s="4">
        <v>42608</v>
      </c>
      <c r="C702" s="5">
        <f>f_dq_close(A702,B702,1)</f>
        <v>0.934</v>
      </c>
      <c r="D702" s="5">
        <f>f_nav_unit(A702,B702)</f>
        <v>0.984</v>
      </c>
      <c r="E702" s="5">
        <f>f_dq_discountratio(A702,B702)</f>
        <v>-5.08130081300813</v>
      </c>
      <c r="F702" s="6">
        <f t="shared" si="11"/>
        <v>5</v>
      </c>
      <c r="G702" s="5">
        <f>f_anal_disratiodevi(A702,B880,B702)</f>
        <v>-2.04977142138219</v>
      </c>
    </row>
    <row r="703" spans="1:7">
      <c r="A703" s="3" t="s">
        <v>7</v>
      </c>
      <c r="B703" s="4">
        <v>42607</v>
      </c>
      <c r="C703" s="5">
        <f>f_dq_close(A703,B703,1)</f>
        <v>0.933</v>
      </c>
      <c r="D703" s="5">
        <f>f_nav_unit(A703,B703)</f>
        <v>0.976</v>
      </c>
      <c r="E703" s="5">
        <f>f_dq_discountratio(A703,B703)</f>
        <v>-4.40573770491802</v>
      </c>
      <c r="F703" s="6">
        <f t="shared" si="11"/>
        <v>7</v>
      </c>
      <c r="G703" s="5">
        <f>f_anal_disratiodevi(A703,B881,B703)</f>
        <v>-1.78730573446295</v>
      </c>
    </row>
    <row r="704" spans="1:7">
      <c r="A704" s="3" t="s">
        <v>7</v>
      </c>
      <c r="B704" s="4">
        <v>42606</v>
      </c>
      <c r="C704" s="5">
        <f>f_dq_close(A704,B704,1)</f>
        <v>0.944</v>
      </c>
      <c r="D704" s="5">
        <f>f_nav_unit(A704,B704)</f>
        <v>0.986</v>
      </c>
      <c r="E704" s="5">
        <f>f_dq_discountratio(A704,B704)</f>
        <v>-4.25963488843814</v>
      </c>
      <c r="F704" s="6">
        <f t="shared" si="11"/>
        <v>7.8</v>
      </c>
      <c r="G704" s="5">
        <f>f_anal_disratiodevi(A704,B882,B704)</f>
        <v>-1.74953588747769</v>
      </c>
    </row>
    <row r="705" spans="1:7">
      <c r="A705" s="3" t="s">
        <v>7</v>
      </c>
      <c r="B705" s="4">
        <v>42605</v>
      </c>
      <c r="C705" s="5">
        <f>f_dq_close(A705,B705,1)</f>
        <v>0.93</v>
      </c>
      <c r="D705" s="5">
        <f>f_nav_unit(A705,B705)</f>
        <v>0.972</v>
      </c>
      <c r="E705" s="5">
        <f>f_dq_discountratio(A705,B705)</f>
        <v>-4.32098765432098</v>
      </c>
      <c r="F705" s="6">
        <f t="shared" si="11"/>
        <v>7.4</v>
      </c>
      <c r="G705" s="5">
        <f>f_anal_disratiodevi(A705,B883,B705)</f>
        <v>-1.80140393257517</v>
      </c>
    </row>
    <row r="706" spans="1:7">
      <c r="A706" s="3" t="s">
        <v>7</v>
      </c>
      <c r="B706" s="4">
        <v>42604</v>
      </c>
      <c r="C706" s="5">
        <f>f_dq_close(A706,B706,1)</f>
        <v>0.923</v>
      </c>
      <c r="D706" s="5">
        <f>f_nav_unit(A706,B706)</f>
        <v>0.966</v>
      </c>
      <c r="E706" s="5">
        <f>f_dq_discountratio(A706,B706)</f>
        <v>-4.45134575569357</v>
      </c>
      <c r="F706" s="6">
        <f t="shared" si="11"/>
        <v>6.8</v>
      </c>
      <c r="G706" s="5">
        <f>f_anal_disratiodevi(A706,B884,B706)</f>
        <v>-1.88733703839503</v>
      </c>
    </row>
    <row r="707" spans="1:7">
      <c r="A707" s="3" t="s">
        <v>7</v>
      </c>
      <c r="B707" s="4">
        <v>42601</v>
      </c>
      <c r="C707" s="5">
        <f>f_dq_close(A707,B707,1)</f>
        <v>0.956</v>
      </c>
      <c r="D707" s="5">
        <f>f_nav_unit(A707,B707)</f>
        <v>0.999</v>
      </c>
      <c r="E707" s="5">
        <f>f_dq_discountratio(A707,B707)</f>
        <v>-4.30430430430431</v>
      </c>
      <c r="F707" s="6">
        <f t="shared" si="11"/>
        <v>7.6</v>
      </c>
      <c r="G707" s="5">
        <f>f_anal_disratiodevi(A707,B885,B707)</f>
        <v>-1.85215121044349</v>
      </c>
    </row>
    <row r="708" spans="1:7">
      <c r="A708" s="3" t="s">
        <v>7</v>
      </c>
      <c r="B708" s="4">
        <v>42600</v>
      </c>
      <c r="C708" s="5">
        <f>f_dq_close(A708,B708,1)</f>
        <v>0.958</v>
      </c>
      <c r="D708" s="5">
        <f>f_nav_unit(A708,B708)</f>
        <v>0.997</v>
      </c>
      <c r="E708" s="5">
        <f>f_dq_discountratio(A708,B708)</f>
        <v>-3.91173520561685</v>
      </c>
      <c r="F708" s="6">
        <f t="shared" si="11"/>
        <v>8.6</v>
      </c>
      <c r="G708" s="5">
        <f>f_anal_disratiodevi(A708,B886,B708)</f>
        <v>-1.7025652358639</v>
      </c>
    </row>
    <row r="709" spans="1:7">
      <c r="A709" s="3" t="s">
        <v>7</v>
      </c>
      <c r="B709" s="4">
        <v>42599</v>
      </c>
      <c r="C709" s="5">
        <f>f_dq_close(A709,B709,1)</f>
        <v>0.961</v>
      </c>
      <c r="D709" s="5">
        <f>f_nav_unit(A709,B709)</f>
        <v>1.001</v>
      </c>
      <c r="E709" s="5">
        <f>f_dq_discountratio(A709,B709)</f>
        <v>-3.99600399600399</v>
      </c>
      <c r="F709" s="6">
        <f t="shared" si="11"/>
        <v>8.5</v>
      </c>
      <c r="G709" s="5">
        <f>f_anal_disratiodevi(A709,B887,B709)</f>
        <v>-1.76666323464818</v>
      </c>
    </row>
    <row r="710" spans="1:7">
      <c r="A710" s="3" t="s">
        <v>7</v>
      </c>
      <c r="B710" s="4">
        <v>42598</v>
      </c>
      <c r="C710" s="5">
        <f>f_dq_close(A710,B710,1)</f>
        <v>0.964</v>
      </c>
      <c r="D710" s="5">
        <f>f_nav_unit(A710,B710)</f>
        <v>0.995</v>
      </c>
      <c r="E710" s="5">
        <f>f_dq_discountratio(A710,B710)</f>
        <v>-3.11557788944724</v>
      </c>
      <c r="F710" s="6">
        <f t="shared" si="11"/>
        <v>11</v>
      </c>
      <c r="G710" s="5">
        <f>f_anal_disratiodevi(A710,B888,B710)</f>
        <v>-1.38612308439994</v>
      </c>
    </row>
    <row r="711" spans="1:7">
      <c r="A711" s="3" t="s">
        <v>7</v>
      </c>
      <c r="B711" s="4">
        <v>42597</v>
      </c>
      <c r="C711" s="5">
        <f>f_dq_close(A711,B711,1)</f>
        <v>0.972</v>
      </c>
      <c r="D711" s="5">
        <f>f_nav_unit(A711,B711)</f>
        <v>0.989</v>
      </c>
      <c r="E711" s="5">
        <f>f_dq_discountratio(A711,B711)</f>
        <v>-1.71890798786654</v>
      </c>
      <c r="F711" s="6">
        <f t="shared" si="11"/>
        <v>17.8</v>
      </c>
      <c r="G711" s="5">
        <f>f_anal_disratiodevi(A711,B889,B711)</f>
        <v>-0.754211335904887</v>
      </c>
    </row>
    <row r="712" spans="1:7">
      <c r="A712" s="3" t="s">
        <v>7</v>
      </c>
      <c r="B712" s="4">
        <v>42594</v>
      </c>
      <c r="C712" s="5">
        <f>f_dq_close(A712,B712,1)</f>
        <v>0.897</v>
      </c>
      <c r="D712" s="5">
        <f>f_nav_unit(A712,B712)</f>
        <v>0.93</v>
      </c>
      <c r="E712" s="5">
        <f>f_dq_discountratio(A712,B712)</f>
        <v>-3.5483870967742</v>
      </c>
      <c r="F712" s="6">
        <f t="shared" si="11"/>
        <v>9.5</v>
      </c>
      <c r="G712" s="5">
        <f>f_anal_disratiodevi(A712,B890,B712)</f>
        <v>-1.61315552194632</v>
      </c>
    </row>
    <row r="713" spans="1:7">
      <c r="A713" s="3" t="s">
        <v>7</v>
      </c>
      <c r="B713" s="4">
        <v>42593</v>
      </c>
      <c r="C713" s="5">
        <f>f_dq_close(A713,B713,1)</f>
        <v>0.885</v>
      </c>
      <c r="D713" s="5">
        <f>f_nav_unit(A713,B713)</f>
        <v>0.912</v>
      </c>
      <c r="E713" s="5">
        <f>f_dq_discountratio(A713,B713)</f>
        <v>-2.96052631578948</v>
      </c>
      <c r="F713" s="6">
        <f t="shared" si="11"/>
        <v>11.8</v>
      </c>
      <c r="G713" s="5">
        <f>f_anal_disratiodevi(A713,B891,B713)</f>
        <v>-1.35709520154326</v>
      </c>
    </row>
    <row r="714" spans="1:7">
      <c r="A714" s="3" t="s">
        <v>7</v>
      </c>
      <c r="B714" s="4">
        <v>42592</v>
      </c>
      <c r="C714" s="5">
        <f>f_dq_close(A714,B714,1)</f>
        <v>0.901</v>
      </c>
      <c r="D714" s="5">
        <f>f_nav_unit(A714,B714)</f>
        <v>0.942</v>
      </c>
      <c r="E714" s="5">
        <f>f_dq_discountratio(A714,B714)</f>
        <v>-4.3524416135881</v>
      </c>
      <c r="F714" s="6">
        <f t="shared" si="11"/>
        <v>7.3</v>
      </c>
      <c r="G714" s="5">
        <f>f_anal_disratiodevi(A714,B892,B714)</f>
        <v>-2.02706713532984</v>
      </c>
    </row>
    <row r="715" spans="1:7">
      <c r="A715" s="3" t="s">
        <v>7</v>
      </c>
      <c r="B715" s="4">
        <v>42591</v>
      </c>
      <c r="C715" s="5">
        <f>f_dq_close(A715,B715,1)</f>
        <v>0.913</v>
      </c>
      <c r="D715" s="5">
        <f>f_nav_unit(A715,B715)</f>
        <v>0.956</v>
      </c>
      <c r="E715" s="5">
        <f>f_dq_discountratio(A715,B715)</f>
        <v>-4.49790794979079</v>
      </c>
      <c r="F715" s="6">
        <f t="shared" ref="F715:F778" si="12">PERCENTRANK($E$2:$E$1106,E715)*100</f>
        <v>6.6</v>
      </c>
      <c r="G715" s="5">
        <f>f_anal_disratiodevi(A715,B893,B715)</f>
        <v>-2.13309758476707</v>
      </c>
    </row>
    <row r="716" spans="1:7">
      <c r="A716" s="3" t="s">
        <v>7</v>
      </c>
      <c r="B716" s="4">
        <v>42590</v>
      </c>
      <c r="C716" s="5">
        <f>f_dq_close(A716,B716,1)</f>
        <v>0.903</v>
      </c>
      <c r="D716" s="5">
        <f>f_nav_unit(A716,B716)</f>
        <v>0.936</v>
      </c>
      <c r="E716" s="5">
        <f>f_dq_discountratio(A716,B716)</f>
        <v>-3.52564102564102</v>
      </c>
      <c r="F716" s="6">
        <f t="shared" si="12"/>
        <v>9.6</v>
      </c>
      <c r="G716" s="5">
        <f>f_anal_disratiodevi(A716,B894,B716)</f>
        <v>-1.70557515316885</v>
      </c>
    </row>
    <row r="717" spans="1:7">
      <c r="A717" s="3" t="s">
        <v>7</v>
      </c>
      <c r="B717" s="4">
        <v>42587</v>
      </c>
      <c r="C717" s="5">
        <f>f_dq_close(A717,B717,1)</f>
        <v>0.893</v>
      </c>
      <c r="D717" s="5">
        <f>f_nav_unit(A717,B717)</f>
        <v>0.919</v>
      </c>
      <c r="E717" s="5">
        <f>f_dq_discountratio(A717,B717)</f>
        <v>-2.82916213275299</v>
      </c>
      <c r="F717" s="6">
        <f t="shared" si="12"/>
        <v>12.1</v>
      </c>
      <c r="G717" s="5">
        <f>f_anal_disratiodevi(A717,B895,B717)</f>
        <v>-1.39273253971729</v>
      </c>
    </row>
    <row r="718" spans="1:7">
      <c r="A718" s="3" t="s">
        <v>7</v>
      </c>
      <c r="B718" s="4">
        <v>42586</v>
      </c>
      <c r="C718" s="5">
        <f>f_dq_close(A718,B718,1)</f>
        <v>0.905</v>
      </c>
      <c r="D718" s="5">
        <f>f_nav_unit(A718,B718)</f>
        <v>0.937</v>
      </c>
      <c r="E718" s="5">
        <f>f_dq_discountratio(A718,B718)</f>
        <v>-3.41515474919958</v>
      </c>
      <c r="F718" s="6">
        <f t="shared" si="12"/>
        <v>9.9</v>
      </c>
      <c r="G718" s="5">
        <f>f_anal_disratiodevi(A718,B896,B718)</f>
        <v>-1.69597867695047</v>
      </c>
    </row>
    <row r="719" spans="1:7">
      <c r="A719" s="3" t="s">
        <v>7</v>
      </c>
      <c r="B719" s="4">
        <v>42585</v>
      </c>
      <c r="C719" s="5">
        <f>f_dq_close(A719,B719,1)</f>
        <v>0.896</v>
      </c>
      <c r="D719" s="5">
        <f>f_nav_unit(A719,B719)</f>
        <v>0.919</v>
      </c>
      <c r="E719" s="5">
        <f>f_dq_discountratio(A719,B719)</f>
        <v>-2.50272034820457</v>
      </c>
      <c r="F719" s="6">
        <f t="shared" si="12"/>
        <v>14</v>
      </c>
      <c r="G719" s="5">
        <f>f_anal_disratiodevi(A719,B897,B719)</f>
        <v>-1.26928440609557</v>
      </c>
    </row>
    <row r="720" spans="1:7">
      <c r="A720" s="3" t="s">
        <v>7</v>
      </c>
      <c r="B720" s="4">
        <v>42584</v>
      </c>
      <c r="C720" s="5">
        <f>f_dq_close(A720,B720,1)</f>
        <v>0.908</v>
      </c>
      <c r="D720" s="5">
        <f>f_nav_unit(A720,B720)</f>
        <v>0.923</v>
      </c>
      <c r="E720" s="5">
        <f>f_dq_discountratio(A720,B720)</f>
        <v>-1.62513542795233</v>
      </c>
      <c r="F720" s="6">
        <f t="shared" si="12"/>
        <v>18.5</v>
      </c>
      <c r="G720" s="5">
        <f>f_anal_disratiodevi(A720,B898,B720)</f>
        <v>-0.848125794423371</v>
      </c>
    </row>
    <row r="721" spans="1:7">
      <c r="A721" s="3" t="s">
        <v>7</v>
      </c>
      <c r="B721" s="4">
        <v>42583</v>
      </c>
      <c r="C721" s="5">
        <f>f_dq_close(A721,B721,1)</f>
        <v>0.899</v>
      </c>
      <c r="D721" s="5">
        <f>f_nav_unit(A721,B721)</f>
        <v>0.909</v>
      </c>
      <c r="E721" s="5">
        <f>f_dq_discountratio(A721,B721)</f>
        <v>-1.1001100110011</v>
      </c>
      <c r="F721" s="6">
        <f t="shared" si="12"/>
        <v>22.8</v>
      </c>
      <c r="G721" s="5">
        <f>f_anal_disratiodevi(A721,B899,B721)</f>
        <v>-0.597068822682658</v>
      </c>
    </row>
    <row r="722" spans="1:7">
      <c r="A722" s="3" t="s">
        <v>7</v>
      </c>
      <c r="B722" s="4">
        <v>42580</v>
      </c>
      <c r="C722" s="5">
        <f>f_dq_close(A722,B722,1)</f>
        <v>0.907</v>
      </c>
      <c r="D722" s="5">
        <f>f_nav_unit(A722,B722)</f>
        <v>0.931</v>
      </c>
      <c r="E722" s="5">
        <f>f_dq_discountratio(A722,B722)</f>
        <v>-2.57787325456499</v>
      </c>
      <c r="F722" s="6">
        <f t="shared" si="12"/>
        <v>13.4</v>
      </c>
      <c r="G722" s="5">
        <f>f_anal_disratiodevi(A722,B900,B722)</f>
        <v>-1.33415442987646</v>
      </c>
    </row>
    <row r="723" spans="1:7">
      <c r="A723" s="3" t="s">
        <v>7</v>
      </c>
      <c r="B723" s="4">
        <v>42579</v>
      </c>
      <c r="C723" s="5">
        <f>f_dq_close(A723,B723,1)</f>
        <v>0.922</v>
      </c>
      <c r="D723" s="5">
        <f>f_nav_unit(A723,B723)</f>
        <v>0.946</v>
      </c>
      <c r="E723" s="5">
        <f>f_dq_discountratio(A723,B723)</f>
        <v>-2.53699788583509</v>
      </c>
      <c r="F723" s="6">
        <f t="shared" si="12"/>
        <v>13.7</v>
      </c>
      <c r="G723" s="5">
        <f>f_anal_disratiodevi(A723,B901,B723)</f>
        <v>-1.3144686943808</v>
      </c>
    </row>
    <row r="724" spans="1:7">
      <c r="A724" s="3" t="s">
        <v>7</v>
      </c>
      <c r="B724" s="4">
        <v>42578</v>
      </c>
      <c r="C724" s="5">
        <f>f_dq_close(A724,B724,1)</f>
        <v>0.933</v>
      </c>
      <c r="D724" s="5">
        <f>f_nav_unit(A724,B724)</f>
        <v>0.96</v>
      </c>
      <c r="E724" s="5">
        <f>f_dq_discountratio(A724,B724)</f>
        <v>-2.8125</v>
      </c>
      <c r="F724" s="6">
        <f t="shared" si="12"/>
        <v>12.2</v>
      </c>
      <c r="G724" s="5">
        <f>f_anal_disratiodevi(A724,B902,B724)</f>
        <v>-1.45185154709664</v>
      </c>
    </row>
    <row r="725" spans="1:7">
      <c r="A725" s="3" t="s">
        <v>7</v>
      </c>
      <c r="B725" s="4">
        <v>42577</v>
      </c>
      <c r="C725" s="5">
        <f>f_dq_close(A725,B725,1)</f>
        <v>1.029</v>
      </c>
      <c r="D725" s="5">
        <f>f_nav_unit(A725,B725)</f>
        <v>1.068</v>
      </c>
      <c r="E725" s="5">
        <f>f_dq_discountratio(A725,B725)</f>
        <v>-3.65168539325844</v>
      </c>
      <c r="F725" s="6">
        <f t="shared" si="12"/>
        <v>9.4</v>
      </c>
      <c r="G725" s="5">
        <f>f_anal_disratiodevi(A725,B903,B725)</f>
        <v>-1.87437607398414</v>
      </c>
    </row>
    <row r="726" spans="1:7">
      <c r="A726" s="3" t="s">
        <v>7</v>
      </c>
      <c r="B726" s="4">
        <v>42576</v>
      </c>
      <c r="C726" s="5">
        <f>f_dq_close(A726,B726,1)</f>
        <v>1.009</v>
      </c>
      <c r="D726" s="5">
        <f>f_nav_unit(A726,B726)</f>
        <v>1.038</v>
      </c>
      <c r="E726" s="5">
        <f>f_dq_discountratio(A726,B726)</f>
        <v>-2.79383429672448</v>
      </c>
      <c r="F726" s="6">
        <f t="shared" si="12"/>
        <v>12.3</v>
      </c>
      <c r="G726" s="5">
        <f>f_anal_disratiodevi(A726,B904,B726)</f>
        <v>-1.47345595889724</v>
      </c>
    </row>
    <row r="727" spans="1:7">
      <c r="A727" s="3" t="s">
        <v>7</v>
      </c>
      <c r="B727" s="4">
        <v>42573</v>
      </c>
      <c r="C727" s="5">
        <f>f_dq_close(A727,B727,1)</f>
        <v>1.015</v>
      </c>
      <c r="D727" s="5">
        <f>f_nav_unit(A727,B727)</f>
        <v>1.042</v>
      </c>
      <c r="E727" s="5">
        <f>f_dq_discountratio(A727,B727)</f>
        <v>-2.59117082533591</v>
      </c>
      <c r="F727" s="6">
        <f t="shared" si="12"/>
        <v>13.2</v>
      </c>
      <c r="G727" s="5">
        <f>f_anal_disratiodevi(A727,B905,B727)</f>
        <v>-1.38697557548405</v>
      </c>
    </row>
    <row r="728" spans="1:7">
      <c r="A728" s="3" t="s">
        <v>7</v>
      </c>
      <c r="B728" s="4">
        <v>42572</v>
      </c>
      <c r="C728" s="5">
        <f>f_dq_close(A728,B728,1)</f>
        <v>1.028</v>
      </c>
      <c r="D728" s="5">
        <f>f_nav_unit(A728,B728)</f>
        <v>1.055</v>
      </c>
      <c r="E728" s="5">
        <f>f_dq_discountratio(A728,B728)</f>
        <v>-2.55924170616113</v>
      </c>
      <c r="F728" s="6">
        <f t="shared" si="12"/>
        <v>13.6</v>
      </c>
      <c r="G728" s="5">
        <f>f_anal_disratiodevi(A728,B906,B728)</f>
        <v>-1.3793718728318</v>
      </c>
    </row>
    <row r="729" spans="1:7">
      <c r="A729" s="3" t="s">
        <v>7</v>
      </c>
      <c r="B729" s="4">
        <v>42571</v>
      </c>
      <c r="C729" s="5">
        <f>f_dq_close(A729,B729,1)</f>
        <v>1.028</v>
      </c>
      <c r="D729" s="5">
        <f>f_nav_unit(A729,B729)</f>
        <v>1.059</v>
      </c>
      <c r="E729" s="5">
        <f>f_dq_discountratio(A729,B729)</f>
        <v>-2.92728989612842</v>
      </c>
      <c r="F729" s="6">
        <f t="shared" si="12"/>
        <v>11.9</v>
      </c>
      <c r="G729" s="5">
        <f>f_anal_disratiodevi(A729,B907,B729)</f>
        <v>-1.57202762806021</v>
      </c>
    </row>
    <row r="730" spans="1:7">
      <c r="A730" s="3" t="s">
        <v>7</v>
      </c>
      <c r="B730" s="4">
        <v>42570</v>
      </c>
      <c r="C730" s="5">
        <f>f_dq_close(A730,B730,1)</f>
        <v>1.04</v>
      </c>
      <c r="D730" s="5">
        <f>f_nav_unit(A730,B730)</f>
        <v>1.063</v>
      </c>
      <c r="E730" s="5">
        <f>f_dq_discountratio(A730,B730)</f>
        <v>-2.16368767638757</v>
      </c>
      <c r="F730" s="6">
        <f t="shared" si="12"/>
        <v>15.6</v>
      </c>
      <c r="G730" s="5">
        <f>f_anal_disratiodevi(A730,B908,B730)</f>
        <v>-1.20946856258177</v>
      </c>
    </row>
    <row r="731" spans="1:7">
      <c r="A731" s="3" t="s">
        <v>7</v>
      </c>
      <c r="B731" s="4">
        <v>42569</v>
      </c>
      <c r="C731" s="5">
        <f>f_dq_close(A731,B731,1)</f>
        <v>1.017</v>
      </c>
      <c r="D731" s="5">
        <f>f_nav_unit(A731,B731)</f>
        <v>1.043</v>
      </c>
      <c r="E731" s="5">
        <f>f_dq_discountratio(A731,B731)</f>
        <v>-2.4928092042186</v>
      </c>
      <c r="F731" s="6">
        <f t="shared" si="12"/>
        <v>14.2</v>
      </c>
      <c r="G731" s="5">
        <f>f_anal_disratiodevi(A731,B909,B731)</f>
        <v>-1.37931242312594</v>
      </c>
    </row>
    <row r="732" spans="1:7">
      <c r="A732" s="3" t="s">
        <v>7</v>
      </c>
      <c r="B732" s="4">
        <v>42566</v>
      </c>
      <c r="C732" s="5">
        <f>f_dq_close(A732,B732,1)</f>
        <v>1.03</v>
      </c>
      <c r="D732" s="5">
        <f>f_nav_unit(A732,B732)</f>
        <v>1.055</v>
      </c>
      <c r="E732" s="5">
        <f>f_dq_discountratio(A732,B732)</f>
        <v>-2.36966824644549</v>
      </c>
      <c r="F732" s="6">
        <f t="shared" si="12"/>
        <v>14.7</v>
      </c>
      <c r="G732" s="5">
        <f>f_anal_disratiodevi(A732,B910,B732)</f>
        <v>-1.33497629385859</v>
      </c>
    </row>
    <row r="733" spans="1:7">
      <c r="A733" s="3" t="s">
        <v>7</v>
      </c>
      <c r="B733" s="4">
        <v>42565</v>
      </c>
      <c r="C733" s="5">
        <f>f_dq_close(A733,B733,1)</f>
        <v>1.049</v>
      </c>
      <c r="D733" s="5">
        <f>f_nav_unit(A733,B733)</f>
        <v>1.082</v>
      </c>
      <c r="E733" s="5">
        <f>f_dq_discountratio(A733,B733)</f>
        <v>-3.04990757855824</v>
      </c>
      <c r="F733" s="6">
        <f t="shared" si="12"/>
        <v>11.2</v>
      </c>
      <c r="G733" s="5">
        <f>f_anal_disratiodevi(A733,B911,B733)</f>
        <v>-1.69053198604182</v>
      </c>
    </row>
    <row r="734" spans="1:7">
      <c r="A734" s="3" t="s">
        <v>7</v>
      </c>
      <c r="B734" s="4">
        <v>42564</v>
      </c>
      <c r="C734" s="5">
        <f>f_dq_close(A734,B734,1)</f>
        <v>1.047</v>
      </c>
      <c r="D734" s="5">
        <f>f_nav_unit(A734,B734)</f>
        <v>1.076</v>
      </c>
      <c r="E734" s="5">
        <f>f_dq_discountratio(A734,B734)</f>
        <v>-2.69516728624537</v>
      </c>
      <c r="F734" s="6">
        <f t="shared" si="12"/>
        <v>12.7</v>
      </c>
      <c r="G734" s="5">
        <f>f_anal_disratiodevi(A734,B912,B734)</f>
        <v>-1.53617107384664</v>
      </c>
    </row>
    <row r="735" spans="1:7">
      <c r="A735" s="3" t="s">
        <v>7</v>
      </c>
      <c r="B735" s="4">
        <v>42563</v>
      </c>
      <c r="C735" s="5">
        <f>f_dq_close(A735,B735,1)</f>
        <v>1.016</v>
      </c>
      <c r="D735" s="5">
        <f>f_nav_unit(A735,B735)</f>
        <v>1.042</v>
      </c>
      <c r="E735" s="5">
        <f>f_dq_discountratio(A735,B735)</f>
        <v>-2.49520153550864</v>
      </c>
      <c r="F735" s="6">
        <f t="shared" si="12"/>
        <v>14.1</v>
      </c>
      <c r="G735" s="5">
        <f>f_anal_disratiodevi(A735,B913,B735)</f>
        <v>-1.45197248839541</v>
      </c>
    </row>
    <row r="736" spans="1:7">
      <c r="A736" s="3" t="s">
        <v>7</v>
      </c>
      <c r="B736" s="4">
        <v>42562</v>
      </c>
      <c r="C736" s="5">
        <f>f_dq_close(A736,B736,1)</f>
        <v>1.001</v>
      </c>
      <c r="D736" s="5">
        <f>f_nav_unit(A736,B736)</f>
        <v>1.018</v>
      </c>
      <c r="E736" s="5">
        <f>f_dq_discountratio(A736,B736)</f>
        <v>-1.66994106090375</v>
      </c>
      <c r="F736" s="6">
        <f t="shared" si="12"/>
        <v>18</v>
      </c>
      <c r="G736" s="5">
        <f>f_anal_disratiodevi(A736,B914,B736)</f>
        <v>-1.05509403293745</v>
      </c>
    </row>
    <row r="737" spans="1:7">
      <c r="A737" s="3" t="s">
        <v>7</v>
      </c>
      <c r="B737" s="4">
        <v>42559</v>
      </c>
      <c r="C737" s="5">
        <f>f_dq_close(A737,B737,1)</f>
        <v>1.018</v>
      </c>
      <c r="D737" s="5">
        <f>f_nav_unit(A737,B737)</f>
        <v>1.034</v>
      </c>
      <c r="E737" s="5">
        <f>f_dq_discountratio(A737,B737)</f>
        <v>-1.54738878143134</v>
      </c>
      <c r="F737" s="6">
        <f t="shared" si="12"/>
        <v>19</v>
      </c>
      <c r="G737" s="5">
        <f>f_anal_disratiodevi(A737,B915,B737)</f>
        <v>-1.00530380775349</v>
      </c>
    </row>
    <row r="738" spans="1:7">
      <c r="A738" s="3" t="s">
        <v>7</v>
      </c>
      <c r="B738" s="4">
        <v>42558</v>
      </c>
      <c r="C738" s="5">
        <f>f_dq_close(A738,B738,1)</f>
        <v>1.022</v>
      </c>
      <c r="D738" s="5">
        <f>f_nav_unit(A738,B738)</f>
        <v>1.03</v>
      </c>
      <c r="E738" s="5">
        <f>f_dq_discountratio(A738,B738)</f>
        <v>-0.776699029126215</v>
      </c>
      <c r="F738" s="6">
        <f t="shared" si="12"/>
        <v>26</v>
      </c>
      <c r="G738" s="5">
        <f>f_anal_disratiodevi(A738,B916,B738)</f>
        <v>-0.626377136517904</v>
      </c>
    </row>
    <row r="739" spans="1:7">
      <c r="A739" s="3" t="s">
        <v>7</v>
      </c>
      <c r="B739" s="4">
        <v>42557</v>
      </c>
      <c r="C739" s="5">
        <f>f_dq_close(A739,B739,1)</f>
        <v>1.028</v>
      </c>
      <c r="D739" s="5">
        <f>f_nav_unit(A739,B739)</f>
        <v>1.037</v>
      </c>
      <c r="E739" s="5">
        <f>f_dq_discountratio(A739,B739)</f>
        <v>-0.867888138862094</v>
      </c>
      <c r="F739" s="6">
        <f t="shared" si="12"/>
        <v>25.2</v>
      </c>
      <c r="G739" s="5">
        <f>f_anal_disratiodevi(A739,B917,B739)</f>
        <v>-0.680619077587249</v>
      </c>
    </row>
    <row r="740" spans="1:7">
      <c r="A740" s="3" t="s">
        <v>7</v>
      </c>
      <c r="B740" s="4">
        <v>42556</v>
      </c>
      <c r="C740" s="5">
        <f>f_dq_close(A740,B740,1)</f>
        <v>1.029</v>
      </c>
      <c r="D740" s="5">
        <f>f_nav_unit(A740,B740)</f>
        <v>1.041</v>
      </c>
      <c r="E740" s="5">
        <f>f_dq_discountratio(A740,B740)</f>
        <v>-1.15273775216138</v>
      </c>
      <c r="F740" s="6">
        <f t="shared" si="12"/>
        <v>22.1</v>
      </c>
      <c r="G740" s="5">
        <f>f_anal_disratiodevi(A740,B918,B740)</f>
        <v>-0.831983598505235</v>
      </c>
    </row>
    <row r="741" spans="1:7">
      <c r="A741" s="3" t="s">
        <v>7</v>
      </c>
      <c r="B741" s="4">
        <v>42555</v>
      </c>
      <c r="C741" s="5">
        <f>f_dq_close(A741,B741,1)</f>
        <v>1.029</v>
      </c>
      <c r="D741" s="5">
        <f>f_nav_unit(A741,B741)</f>
        <v>1.043</v>
      </c>
      <c r="E741" s="5">
        <f>f_dq_discountratio(A741,B741)</f>
        <v>-1.34228187919463</v>
      </c>
      <c r="F741" s="6">
        <f t="shared" si="12"/>
        <v>20.9</v>
      </c>
      <c r="G741" s="5">
        <f>f_anal_disratiodevi(A741,B919,B741)</f>
        <v>-0.934231524054768</v>
      </c>
    </row>
    <row r="742" spans="1:7">
      <c r="A742" s="3" t="s">
        <v>7</v>
      </c>
      <c r="B742" s="4">
        <v>42552</v>
      </c>
      <c r="C742" s="5">
        <f>f_dq_close(A742,B742,1)</f>
        <v>0.991</v>
      </c>
      <c r="D742" s="5">
        <f>f_nav_unit(A742,B742)</f>
        <v>1.011</v>
      </c>
      <c r="E742" s="5">
        <f>f_dq_discountratio(A742,B742)</f>
        <v>-1.9782393669634</v>
      </c>
      <c r="F742" s="6">
        <f t="shared" si="12"/>
        <v>16.8</v>
      </c>
      <c r="G742" s="5">
        <f>f_anal_disratiodevi(A742,B920,B742)</f>
        <v>-1.26346302591059</v>
      </c>
    </row>
    <row r="743" spans="1:7">
      <c r="A743" s="3" t="s">
        <v>7</v>
      </c>
      <c r="B743" s="4">
        <v>42551</v>
      </c>
      <c r="C743" s="5">
        <f>f_dq_close(A743,B743,1)</f>
        <v>1.004</v>
      </c>
      <c r="D743" s="5">
        <f>f_nav_unit(A743,B743)</f>
        <v>1.025</v>
      </c>
      <c r="E743" s="5">
        <f>f_dq_discountratio(A743,B743)</f>
        <v>-2.04878048780487</v>
      </c>
      <c r="F743" s="6">
        <f t="shared" si="12"/>
        <v>16.2</v>
      </c>
      <c r="G743" s="5">
        <f>f_anal_disratiodevi(A743,B921,B743)</f>
        <v>-1.3136376683663</v>
      </c>
    </row>
    <row r="744" spans="1:7">
      <c r="A744" s="3" t="s">
        <v>7</v>
      </c>
      <c r="B744" s="4">
        <v>42550</v>
      </c>
      <c r="C744" s="5">
        <f>f_dq_close(A744,B744,1)</f>
        <v>1.001</v>
      </c>
      <c r="D744" s="5">
        <f>f_nav_unit(A744,B744)</f>
        <v>1.012</v>
      </c>
      <c r="E744" s="5">
        <f>f_dq_discountratio(A744,B744)</f>
        <v>-1.08695652173915</v>
      </c>
      <c r="F744" s="6">
        <f t="shared" si="12"/>
        <v>23</v>
      </c>
      <c r="G744" s="5">
        <f>f_anal_disratiodevi(A744,B922,B744)</f>
        <v>-0.844890166935655</v>
      </c>
    </row>
    <row r="745" spans="1:7">
      <c r="A745" s="3" t="s">
        <v>7</v>
      </c>
      <c r="B745" s="4">
        <v>42549</v>
      </c>
      <c r="C745" s="5">
        <f>f_dq_close(A745,B745,1)</f>
        <v>1.001</v>
      </c>
      <c r="D745" s="5">
        <f>f_nav_unit(A745,B745)</f>
        <v>1.018</v>
      </c>
      <c r="E745" s="5">
        <f>f_dq_discountratio(A745,B745)</f>
        <v>-1.66994106090375</v>
      </c>
      <c r="F745" s="6">
        <f t="shared" si="12"/>
        <v>18</v>
      </c>
      <c r="G745" s="5">
        <f>f_anal_disratiodevi(A745,B923,B745)</f>
        <v>-1.14804945974335</v>
      </c>
    </row>
    <row r="746" spans="1:7">
      <c r="A746" s="3" t="s">
        <v>7</v>
      </c>
      <c r="B746" s="4">
        <v>42548</v>
      </c>
      <c r="C746" s="5">
        <f>f_dq_close(A746,B746,1)</f>
        <v>0.983</v>
      </c>
      <c r="D746" s="5">
        <f>f_nav_unit(A746,B746)</f>
        <v>0.998</v>
      </c>
      <c r="E746" s="5">
        <f>f_dq_discountratio(A746,B746)</f>
        <v>-1.50300601202404</v>
      </c>
      <c r="F746" s="6">
        <f t="shared" si="12"/>
        <v>19.4</v>
      </c>
      <c r="G746" s="5">
        <f>f_anal_disratiodevi(A746,B924,B746)</f>
        <v>-1.0766516159636</v>
      </c>
    </row>
    <row r="747" spans="1:7">
      <c r="A747" s="3" t="s">
        <v>7</v>
      </c>
      <c r="B747" s="4">
        <v>42545</v>
      </c>
      <c r="C747" s="5">
        <f>f_dq_close(A747,B747,1)</f>
        <v>0.931</v>
      </c>
      <c r="D747" s="5">
        <f>f_nav_unit(A747,B747)</f>
        <v>0.94</v>
      </c>
      <c r="E747" s="5">
        <f>f_dq_discountratio(A747,B747)</f>
        <v>-0.957446808510631</v>
      </c>
      <c r="F747" s="6">
        <f t="shared" si="12"/>
        <v>24</v>
      </c>
      <c r="G747" s="5">
        <f>f_anal_disratiodevi(A747,B925,B747)</f>
        <v>-0.813369566343499</v>
      </c>
    </row>
    <row r="748" spans="1:7">
      <c r="A748" s="3" t="s">
        <v>7</v>
      </c>
      <c r="B748" s="4">
        <v>42544</v>
      </c>
      <c r="C748" s="5">
        <f>f_dq_close(A748,B748,1)</f>
        <v>0.941</v>
      </c>
      <c r="D748" s="5">
        <f>f_nav_unit(A748,B748)</f>
        <v>0.95</v>
      </c>
      <c r="E748" s="5">
        <f>f_dq_discountratio(A748,B748)</f>
        <v>-0.94736842105263</v>
      </c>
      <c r="F748" s="6">
        <f t="shared" si="12"/>
        <v>24</v>
      </c>
      <c r="G748" s="5">
        <f>f_anal_disratiodevi(A748,B926,B748)</f>
        <v>-0.816520814773975</v>
      </c>
    </row>
    <row r="749" spans="1:7">
      <c r="A749" s="3" t="s">
        <v>7</v>
      </c>
      <c r="B749" s="4">
        <v>42543</v>
      </c>
      <c r="C749" s="5">
        <f>f_dq_close(A749,B749,1)</f>
        <v>0.953</v>
      </c>
      <c r="D749" s="5">
        <f>f_nav_unit(A749,B749)</f>
        <v>0.957</v>
      </c>
      <c r="E749" s="5">
        <f>f_dq_discountratio(A749,B749)</f>
        <v>-0.417972831765934</v>
      </c>
      <c r="F749" s="6">
        <f t="shared" si="12"/>
        <v>28.4</v>
      </c>
      <c r="G749" s="5">
        <f>f_anal_disratiodevi(A749,B927,B749)</f>
        <v>-0.562554039359966</v>
      </c>
    </row>
    <row r="750" spans="1:7">
      <c r="A750" s="3" t="s">
        <v>7</v>
      </c>
      <c r="B750" s="4">
        <v>42542</v>
      </c>
      <c r="C750" s="5">
        <f>f_dq_close(A750,B750,1)</f>
        <v>0.917</v>
      </c>
      <c r="D750" s="5">
        <f>f_nav_unit(A750,B750)</f>
        <v>0.911</v>
      </c>
      <c r="E750" s="5">
        <f>f_dq_discountratio(A750,B750)</f>
        <v>0.658616904500553</v>
      </c>
      <c r="F750" s="6">
        <f t="shared" si="12"/>
        <v>37.5</v>
      </c>
      <c r="G750" s="5">
        <f>f_anal_disratiodevi(A750,B928,B750)</f>
        <v>-0.0444432543423017</v>
      </c>
    </row>
    <row r="751" spans="1:7">
      <c r="A751" s="3" t="s">
        <v>7</v>
      </c>
      <c r="B751" s="4">
        <v>42541</v>
      </c>
      <c r="C751" s="5">
        <f>f_dq_close(A751,B751,1)</f>
        <v>0.929</v>
      </c>
      <c r="D751" s="5">
        <f>f_nav_unit(A751,B751)</f>
        <v>0.931</v>
      </c>
      <c r="E751" s="5">
        <f>f_dq_discountratio(A751,B751)</f>
        <v>-0.214822771213752</v>
      </c>
      <c r="F751" s="6">
        <f t="shared" si="12"/>
        <v>30.2</v>
      </c>
      <c r="G751" s="5">
        <f>f_anal_disratiodevi(A751,B929,B751)</f>
        <v>-0.472846320494737</v>
      </c>
    </row>
    <row r="752" spans="1:7">
      <c r="A752" s="3" t="s">
        <v>7</v>
      </c>
      <c r="B752" s="4">
        <v>42538</v>
      </c>
      <c r="C752" s="5">
        <f>f_dq_close(A752,B752,1)</f>
        <v>0.934</v>
      </c>
      <c r="D752" s="5">
        <f>f_nav_unit(A752,B752)</f>
        <v>0.933</v>
      </c>
      <c r="E752" s="5">
        <f>f_dq_discountratio(A752,B752)</f>
        <v>0.107181136120049</v>
      </c>
      <c r="F752" s="6">
        <f t="shared" si="12"/>
        <v>33.5</v>
      </c>
      <c r="G752" s="5">
        <f>f_anal_disratiodevi(A752,B930,B752)</f>
        <v>-0.333571968064942</v>
      </c>
    </row>
    <row r="753" spans="1:7">
      <c r="A753" s="3" t="s">
        <v>7</v>
      </c>
      <c r="B753" s="4">
        <v>42537</v>
      </c>
      <c r="C753" s="5">
        <f>f_dq_close(A753,B753,1)</f>
        <v>0.919</v>
      </c>
      <c r="D753" s="5">
        <f>f_nav_unit(A753,B753)</f>
        <v>0.915</v>
      </c>
      <c r="E753" s="5">
        <f>f_dq_discountratio(A753,B753)</f>
        <v>0.437158469945365</v>
      </c>
      <c r="F753" s="6">
        <f t="shared" si="12"/>
        <v>36</v>
      </c>
      <c r="G753" s="5">
        <f>f_anal_disratiodevi(A753,B931,B753)</f>
        <v>-0.193490330455387</v>
      </c>
    </row>
    <row r="754" spans="1:7">
      <c r="A754" s="3" t="s">
        <v>7</v>
      </c>
      <c r="B754" s="4">
        <v>42536</v>
      </c>
      <c r="C754" s="5">
        <f>f_dq_close(A754,B754,1)</f>
        <v>0.946</v>
      </c>
      <c r="D754" s="5">
        <f>f_nav_unit(A754,B754)</f>
        <v>0.937</v>
      </c>
      <c r="E754" s="5">
        <f>f_dq_discountratio(A754,B754)</f>
        <v>0.960512273212366</v>
      </c>
      <c r="F754" s="6">
        <f t="shared" si="12"/>
        <v>40.3</v>
      </c>
      <c r="G754" s="5">
        <f>f_anal_disratiodevi(A754,B932,B754)</f>
        <v>0.0322921561351124</v>
      </c>
    </row>
    <row r="755" spans="1:7">
      <c r="A755" s="3" t="s">
        <v>7</v>
      </c>
      <c r="B755" s="4">
        <v>42535</v>
      </c>
      <c r="C755" s="5">
        <f>f_dq_close(A755,B755,1)</f>
        <v>0.889</v>
      </c>
      <c r="D755" s="5">
        <f>f_nav_unit(A755,B755)</f>
        <v>0.878</v>
      </c>
      <c r="E755" s="5">
        <f>f_dq_discountratio(A755,B755)</f>
        <v>1.25284738041003</v>
      </c>
      <c r="F755" s="6">
        <f t="shared" si="12"/>
        <v>42.7</v>
      </c>
      <c r="G755" s="5">
        <f>f_anal_disratiodevi(A755,B933,B755)</f>
        <v>0.146928760449599</v>
      </c>
    </row>
    <row r="756" spans="1:7">
      <c r="A756" s="3" t="s">
        <v>7</v>
      </c>
      <c r="B756" s="4">
        <v>42534</v>
      </c>
      <c r="C756" s="5">
        <f>f_dq_close(A756,B756,1)</f>
        <v>0.897</v>
      </c>
      <c r="D756" s="5">
        <f>f_nav_unit(A756,B756)</f>
        <v>0.876</v>
      </c>
      <c r="E756" s="5">
        <f>f_dq_discountratio(A756,B756)</f>
        <v>2.3972602739726</v>
      </c>
      <c r="F756" s="6">
        <f t="shared" si="12"/>
        <v>50.3</v>
      </c>
      <c r="G756" s="5">
        <f>f_anal_disratiodevi(A756,B934,B756)</f>
        <v>0.597452521444164</v>
      </c>
    </row>
    <row r="757" spans="1:7">
      <c r="A757" s="3" t="s">
        <v>7</v>
      </c>
      <c r="B757" s="4">
        <v>42529</v>
      </c>
      <c r="C757" s="5">
        <f>f_dq_close(A757,B757,1)</f>
        <v>0.997</v>
      </c>
      <c r="D757" s="5">
        <f>f_nav_unit(A757,B757)</f>
        <v>0.99</v>
      </c>
      <c r="E757" s="5">
        <f>f_dq_discountratio(A757,B757)</f>
        <v>0.707070707070701</v>
      </c>
      <c r="F757" s="6">
        <f t="shared" si="12"/>
        <v>37.7</v>
      </c>
      <c r="G757" s="5">
        <f>f_anal_disratiodevi(A757,B935,B757)</f>
        <v>-0.128640447002805</v>
      </c>
    </row>
    <row r="758" spans="1:7">
      <c r="A758" s="3" t="s">
        <v>7</v>
      </c>
      <c r="B758" s="4">
        <v>42528</v>
      </c>
      <c r="C758" s="5">
        <f>f_dq_close(A758,B758,1)</f>
        <v>0.994</v>
      </c>
      <c r="D758" s="5">
        <f>f_nav_unit(A758,B758)</f>
        <v>1.001</v>
      </c>
      <c r="E758" s="5">
        <f>f_dq_discountratio(A758,B758)</f>
        <v>-0.699300699300687</v>
      </c>
      <c r="F758" s="6">
        <f t="shared" si="12"/>
        <v>26.3</v>
      </c>
      <c r="G758" s="5">
        <f>f_anal_disratiodevi(A758,B936,B758)</f>
        <v>-0.660894838854925</v>
      </c>
    </row>
    <row r="759" spans="1:7">
      <c r="A759" s="3" t="s">
        <v>7</v>
      </c>
      <c r="B759" s="4">
        <v>42527</v>
      </c>
      <c r="C759" s="5">
        <f>f_dq_close(A759,B759,1)</f>
        <v>0.989</v>
      </c>
      <c r="D759" s="5">
        <f>f_nav_unit(A759,B759)</f>
        <v>1.003</v>
      </c>
      <c r="E759" s="5">
        <f>f_dq_discountratio(A759,B759)</f>
        <v>-1.39581256231305</v>
      </c>
      <c r="F759" s="6">
        <f t="shared" si="12"/>
        <v>20.3</v>
      </c>
      <c r="G759" s="5">
        <f>f_anal_disratiodevi(A759,B937,B759)</f>
        <v>-0.921767294223872</v>
      </c>
    </row>
    <row r="760" spans="1:7">
      <c r="A760" s="3" t="s">
        <v>7</v>
      </c>
      <c r="B760" s="4">
        <v>42524</v>
      </c>
      <c r="C760" s="5">
        <f>f_dq_close(A760,B760,1)</f>
        <v>0.991</v>
      </c>
      <c r="D760" s="5">
        <f>f_nav_unit(A760,B760)</f>
        <v>1.009</v>
      </c>
      <c r="E760" s="5">
        <f>f_dq_discountratio(A760,B760)</f>
        <v>-1.78394449950445</v>
      </c>
      <c r="F760" s="6">
        <f t="shared" si="12"/>
        <v>17.3</v>
      </c>
      <c r="G760" s="5">
        <f>f_anal_disratiodevi(A760,B938,B760)</f>
        <v>-1.05825119003601</v>
      </c>
    </row>
    <row r="761" spans="1:7">
      <c r="A761" s="3" t="s">
        <v>7</v>
      </c>
      <c r="B761" s="4">
        <v>42523</v>
      </c>
      <c r="C761" s="5">
        <f>f_dq_close(A761,B761,1)</f>
        <v>0.968</v>
      </c>
      <c r="D761" s="5">
        <f>f_nav_unit(A761,B761)</f>
        <v>0.969</v>
      </c>
      <c r="E761" s="5">
        <f>f_dq_discountratio(A761,B761)</f>
        <v>-0.10319917440661</v>
      </c>
      <c r="F761" s="6">
        <f t="shared" si="12"/>
        <v>32</v>
      </c>
      <c r="G761" s="5">
        <f>f_anal_disratiodevi(A761,B939,B761)</f>
        <v>-0.47579458870021</v>
      </c>
    </row>
    <row r="762" spans="1:7">
      <c r="A762" s="3" t="s">
        <v>7</v>
      </c>
      <c r="B762" s="4">
        <v>42522</v>
      </c>
      <c r="C762" s="5">
        <f>f_dq_close(A762,B762,1)</f>
        <v>0.956</v>
      </c>
      <c r="D762" s="5">
        <f>f_nav_unit(A762,B762)</f>
        <v>0.951</v>
      </c>
      <c r="E762" s="5">
        <f>f_dq_discountratio(A762,B762)</f>
        <v>0.525762355415349</v>
      </c>
      <c r="F762" s="6">
        <f t="shared" si="12"/>
        <v>36.2</v>
      </c>
      <c r="G762" s="5">
        <f>f_anal_disratiodevi(A762,B940,B762)</f>
        <v>-0.269868145274723</v>
      </c>
    </row>
    <row r="763" spans="1:7">
      <c r="A763" s="3" t="s">
        <v>7</v>
      </c>
      <c r="B763" s="4">
        <v>42521</v>
      </c>
      <c r="C763" s="5">
        <f>f_dq_close(A763,B763,1)</f>
        <v>0.959</v>
      </c>
      <c r="D763" s="5">
        <f>f_nav_unit(A763,B763)</f>
        <v>0.944</v>
      </c>
      <c r="E763" s="5">
        <f>f_dq_discountratio(A763,B763)</f>
        <v>1.58898305084747</v>
      </c>
      <c r="F763" s="6">
        <f t="shared" si="12"/>
        <v>45</v>
      </c>
      <c r="G763" s="5">
        <f>f_anal_disratiodevi(A763,B941,B763)</f>
        <v>0.0800925968281446</v>
      </c>
    </row>
    <row r="764" spans="1:7">
      <c r="A764" s="3" t="s">
        <v>7</v>
      </c>
      <c r="B764" s="4">
        <v>42520</v>
      </c>
      <c r="C764" s="5">
        <f>f_dq_close(A764,B764,1)</f>
        <v>0.872</v>
      </c>
      <c r="D764" s="5">
        <f>f_nav_unit(A764,B764)</f>
        <v>0.852</v>
      </c>
      <c r="E764" s="5">
        <f>f_dq_discountratio(A764,B764)</f>
        <v>2.3474178403756</v>
      </c>
      <c r="F764" s="6">
        <f t="shared" si="12"/>
        <v>49.9</v>
      </c>
      <c r="G764" s="5">
        <f>f_anal_disratiodevi(A764,B942,B764)</f>
        <v>0.341257740917491</v>
      </c>
    </row>
    <row r="765" spans="1:7">
      <c r="A765" s="3" t="s">
        <v>7</v>
      </c>
      <c r="B765" s="4">
        <v>42517</v>
      </c>
      <c r="C765" s="5">
        <f>f_dq_close(A765,B765,1)</f>
        <v>0.882</v>
      </c>
      <c r="D765" s="5">
        <f>f_nav_unit(A765,B765)</f>
        <v>0.864</v>
      </c>
      <c r="E765" s="5">
        <f>f_dq_discountratio(A765,B765)</f>
        <v>2.08333333333333</v>
      </c>
      <c r="F765" s="6">
        <f t="shared" si="12"/>
        <v>48.5</v>
      </c>
      <c r="G765" s="5">
        <f>f_anal_disratiodevi(A765,B943,B765)</f>
        <v>0.248631452956782</v>
      </c>
    </row>
    <row r="766" spans="1:7">
      <c r="A766" s="3" t="s">
        <v>7</v>
      </c>
      <c r="B766" s="4">
        <v>42516</v>
      </c>
      <c r="C766" s="5">
        <f>f_dq_close(A766,B766,1)</f>
        <v>0.894</v>
      </c>
      <c r="D766" s="5">
        <f>f_nav_unit(A766,B766)</f>
        <v>0.878</v>
      </c>
      <c r="E766" s="5">
        <f>f_dq_discountratio(A766,B766)</f>
        <v>1.82232346241458</v>
      </c>
      <c r="F766" s="6">
        <f t="shared" si="12"/>
        <v>46.9</v>
      </c>
      <c r="G766" s="5">
        <f>f_anal_disratiodevi(A766,B944,B766)</f>
        <v>0.162490435537705</v>
      </c>
    </row>
    <row r="767" spans="1:7">
      <c r="A767" s="3" t="s">
        <v>7</v>
      </c>
      <c r="B767" s="4">
        <v>42515</v>
      </c>
      <c r="C767" s="5">
        <f>f_dq_close(A767,B767,1)</f>
        <v>0.87</v>
      </c>
      <c r="D767" s="5">
        <f>f_nav_unit(A767,B767)</f>
        <v>0.86</v>
      </c>
      <c r="E767" s="5">
        <f>f_dq_discountratio(A767,B767)</f>
        <v>1.16279069767442</v>
      </c>
      <c r="F767" s="6">
        <f t="shared" si="12"/>
        <v>41.9</v>
      </c>
      <c r="G767" s="5">
        <f>f_anal_disratiodevi(A767,B945,B767)</f>
        <v>-0.0639417077527609</v>
      </c>
    </row>
    <row r="768" spans="1:7">
      <c r="A768" s="3" t="s">
        <v>7</v>
      </c>
      <c r="B768" s="4">
        <v>42514</v>
      </c>
      <c r="C768" s="5">
        <f>f_dq_close(A768,B768,1)</f>
        <v>0.866</v>
      </c>
      <c r="D768" s="5">
        <f>f_nav_unit(A768,B768)</f>
        <v>0.868</v>
      </c>
      <c r="E768" s="5">
        <f>f_dq_discountratio(A768,B768)</f>
        <v>-0.230414746543783</v>
      </c>
      <c r="F768" s="6">
        <f t="shared" si="12"/>
        <v>30.1</v>
      </c>
      <c r="G768" s="5">
        <f>f_anal_disratiodevi(A768,B946,B768)</f>
        <v>-0.536633454971758</v>
      </c>
    </row>
    <row r="769" spans="1:7">
      <c r="A769" s="3" t="s">
        <v>7</v>
      </c>
      <c r="B769" s="4">
        <v>42513</v>
      </c>
      <c r="C769" s="5">
        <f>f_dq_close(A769,B769,1)</f>
        <v>0.879</v>
      </c>
      <c r="D769" s="5">
        <f>f_nav_unit(A769,B769)</f>
        <v>0.889</v>
      </c>
      <c r="E769" s="5">
        <f>f_dq_discountratio(A769,B769)</f>
        <v>-1.12485939257593</v>
      </c>
      <c r="F769" s="6">
        <f t="shared" si="12"/>
        <v>22.3</v>
      </c>
      <c r="G769" s="5">
        <f>f_anal_disratiodevi(A769,B947,B769)</f>
        <v>-0.834239171092703</v>
      </c>
    </row>
    <row r="770" spans="1:7">
      <c r="A770" s="3" t="s">
        <v>7</v>
      </c>
      <c r="B770" s="4">
        <v>42510</v>
      </c>
      <c r="C770" s="5">
        <f>f_dq_close(A770,B770,1)</f>
        <v>0.867</v>
      </c>
      <c r="D770" s="5">
        <f>f_nav_unit(A770,B770)</f>
        <v>0.859</v>
      </c>
      <c r="E770" s="5">
        <f>f_dq_discountratio(A770,B770)</f>
        <v>0.93131548311991</v>
      </c>
      <c r="F770" s="6">
        <f t="shared" si="12"/>
        <v>39.9</v>
      </c>
      <c r="G770" s="5">
        <f>f_anal_disratiodevi(A770,B948,B770)</f>
        <v>-0.0104448444665827</v>
      </c>
    </row>
    <row r="771" spans="1:7">
      <c r="A771" s="3" t="s">
        <v>7</v>
      </c>
      <c r="B771" s="4">
        <v>42509</v>
      </c>
      <c r="C771" s="5">
        <f>f_dq_close(A771,B771,1)</f>
        <v>0.839</v>
      </c>
      <c r="D771" s="5">
        <f>f_nav_unit(A771,B771)</f>
        <v>0.833</v>
      </c>
      <c r="E771" s="5">
        <f>f_dq_discountratio(A771,B771)</f>
        <v>0.720288115246093</v>
      </c>
      <c r="F771" s="6">
        <f t="shared" si="12"/>
        <v>37.8</v>
      </c>
      <c r="G771" s="5">
        <f>f_anal_disratiodevi(A771,B949,B771)</f>
        <v>-0.0856826038189457</v>
      </c>
    </row>
    <row r="772" spans="1:7">
      <c r="A772" s="3" t="s">
        <v>7</v>
      </c>
      <c r="B772" s="4">
        <v>42508</v>
      </c>
      <c r="C772" s="5">
        <f>f_dq_close(A772,B772,1)</f>
        <v>0.833</v>
      </c>
      <c r="D772" s="5">
        <f>f_nav_unit(A772,B772)</f>
        <v>0.817</v>
      </c>
      <c r="E772" s="5">
        <f>f_dq_discountratio(A772,B772)</f>
        <v>1.95838433292534</v>
      </c>
      <c r="F772" s="6">
        <f t="shared" si="12"/>
        <v>48</v>
      </c>
      <c r="G772" s="5">
        <f>f_anal_disratiodevi(A772,B950,B772)</f>
        <v>0.0226365512556677</v>
      </c>
    </row>
    <row r="773" spans="1:7">
      <c r="A773" s="3" t="s">
        <v>7</v>
      </c>
      <c r="B773" s="4">
        <v>42507</v>
      </c>
      <c r="C773" s="5">
        <f>f_dq_close(A773,B773,1)</f>
        <v>0.872</v>
      </c>
      <c r="D773" s="5">
        <f>f_nav_unit(A773,B773)</f>
        <v>0.873</v>
      </c>
      <c r="E773" s="5">
        <f>f_dq_discountratio(A773,B773)</f>
        <v>-0.114547537227949</v>
      </c>
      <c r="F773" s="6">
        <f t="shared" si="12"/>
        <v>31.8</v>
      </c>
      <c r="G773" s="5">
        <f>f_anal_disratiodevi(A773,B951,B773)</f>
        <v>-0.200475659951944</v>
      </c>
    </row>
    <row r="774" spans="1:7">
      <c r="A774" s="3" t="s">
        <v>7</v>
      </c>
      <c r="B774" s="4">
        <v>42506</v>
      </c>
      <c r="C774" s="5">
        <f>f_dq_close(A774,B774,1)</f>
        <v>0.863</v>
      </c>
      <c r="D774" s="5">
        <f>f_nav_unit(A774,B774)</f>
        <v>0.852</v>
      </c>
      <c r="E774" s="5">
        <f>f_dq_discountratio(A774,B774)</f>
        <v>1.29107981220657</v>
      </c>
      <c r="F774" s="6">
        <f t="shared" si="12"/>
        <v>42.9</v>
      </c>
      <c r="G774" s="5">
        <f>f_anal_disratiodevi(A774,B952,B774)</f>
        <v>-0.0696786441288083</v>
      </c>
    </row>
    <row r="775" spans="1:7">
      <c r="A775" s="3" t="s">
        <v>7</v>
      </c>
      <c r="B775" s="4">
        <v>42503</v>
      </c>
      <c r="C775" s="5">
        <f>f_dq_close(A775,B775,1)</f>
        <v>0.837</v>
      </c>
      <c r="D775" s="5">
        <f>f_nav_unit(A775,B775)</f>
        <v>0.822</v>
      </c>
      <c r="E775" s="5">
        <f>f_dq_discountratio(A775,B775)</f>
        <v>1.82481751824817</v>
      </c>
      <c r="F775" s="6">
        <f t="shared" si="12"/>
        <v>47</v>
      </c>
      <c r="G775" s="5">
        <f>f_anal_disratiodevi(A775,B953,B775)</f>
        <v>-0.0298385635141796</v>
      </c>
    </row>
    <row r="776" spans="1:7">
      <c r="A776" s="3" t="s">
        <v>7</v>
      </c>
      <c r="B776" s="4">
        <v>42502</v>
      </c>
      <c r="C776" s="5">
        <f>f_dq_close(A776,B776,1)</f>
        <v>0.844</v>
      </c>
      <c r="D776" s="5">
        <f>f_nav_unit(A776,B776)</f>
        <v>0.832</v>
      </c>
      <c r="E776" s="5">
        <f>f_dq_discountratio(A776,B776)</f>
        <v>1.44230769230769</v>
      </c>
      <c r="F776" s="6">
        <f t="shared" si="12"/>
        <v>43.8</v>
      </c>
      <c r="G776" s="5">
        <f>f_anal_disratiodevi(A776,B954,B776)</f>
        <v>-0.0752532912590853</v>
      </c>
    </row>
    <row r="777" spans="1:7">
      <c r="A777" s="3" t="s">
        <v>7</v>
      </c>
      <c r="B777" s="4">
        <v>42501</v>
      </c>
      <c r="C777" s="5">
        <f>f_dq_close(A777,B777,1)</f>
        <v>0.844</v>
      </c>
      <c r="D777" s="5">
        <f>f_nav_unit(A777,B777)</f>
        <v>0.832</v>
      </c>
      <c r="E777" s="5">
        <f>f_dq_discountratio(A777,B777)</f>
        <v>1.44230769230769</v>
      </c>
      <c r="F777" s="6">
        <f t="shared" si="12"/>
        <v>43.8</v>
      </c>
      <c r="G777" s="5">
        <f>f_anal_disratiodevi(A777,B955,B777)</f>
        <v>-0.0864155859558894</v>
      </c>
    </row>
    <row r="778" spans="1:7">
      <c r="A778" s="3" t="s">
        <v>7</v>
      </c>
      <c r="B778" s="4">
        <v>42500</v>
      </c>
      <c r="C778" s="5">
        <f>f_dq_close(A778,B778,1)</f>
        <v>0.869</v>
      </c>
      <c r="D778" s="5">
        <f>f_nav_unit(A778,B778)</f>
        <v>0.852</v>
      </c>
      <c r="E778" s="5">
        <f>f_dq_discountratio(A778,B778)</f>
        <v>1.99530516431925</v>
      </c>
      <c r="F778" s="6">
        <f t="shared" si="12"/>
        <v>48.1</v>
      </c>
      <c r="G778" s="5">
        <f>f_anal_disratiodevi(A778,B956,B778)</f>
        <v>-0.0430076429974895</v>
      </c>
    </row>
    <row r="779" spans="1:7">
      <c r="A779" s="3" t="s">
        <v>7</v>
      </c>
      <c r="B779" s="4">
        <v>42499</v>
      </c>
      <c r="C779" s="5">
        <f>f_dq_close(A779,B779,1)</f>
        <v>0.868</v>
      </c>
      <c r="D779" s="5">
        <f>f_nav_unit(A779,B779)</f>
        <v>0.853</v>
      </c>
      <c r="E779" s="5">
        <f>f_dq_discountratio(A779,B779)</f>
        <v>1.75849941383353</v>
      </c>
      <c r="F779" s="6">
        <f t="shared" ref="F779:F842" si="13">PERCENTRANK($E$2:$E$1106,E779)*100</f>
        <v>46.6</v>
      </c>
      <c r="G779" s="5">
        <f>f_anal_disratiodevi(A779,B957,B779)</f>
        <v>-0.0748128426979158</v>
      </c>
    </row>
    <row r="780" spans="1:7">
      <c r="A780" s="3" t="s">
        <v>7</v>
      </c>
      <c r="B780" s="4">
        <v>42496</v>
      </c>
      <c r="C780" s="5">
        <f>f_dq_close(A780,B780,1)</f>
        <v>0.926</v>
      </c>
      <c r="D780" s="5">
        <f>f_nav_unit(A780,B780)</f>
        <v>0.923</v>
      </c>
      <c r="E780" s="5">
        <f>f_dq_discountratio(A780,B780)</f>
        <v>0.325027085590457</v>
      </c>
      <c r="F780" s="6">
        <f t="shared" si="13"/>
        <v>35.5</v>
      </c>
      <c r="G780" s="5">
        <f>f_anal_disratiodevi(A780,B958,B780)</f>
        <v>-0.217583480934741</v>
      </c>
    </row>
    <row r="781" spans="1:7">
      <c r="A781" s="3" t="s">
        <v>7</v>
      </c>
      <c r="B781" s="4">
        <v>42495</v>
      </c>
      <c r="C781" s="5">
        <f>f_dq_close(A781,B781,1)</f>
        <v>1.001</v>
      </c>
      <c r="D781" s="5">
        <f>f_nav_unit(A781,B781)</f>
        <v>1.009</v>
      </c>
      <c r="E781" s="5">
        <f>f_dq_discountratio(A781,B781)</f>
        <v>-0.792864222001988</v>
      </c>
      <c r="F781" s="6">
        <f t="shared" si="13"/>
        <v>25.9</v>
      </c>
      <c r="G781" s="5">
        <f>f_anal_disratiodevi(A781,B959,B781)</f>
        <v>-0.325292566991493</v>
      </c>
    </row>
    <row r="782" spans="1:7">
      <c r="A782" s="3" t="s">
        <v>7</v>
      </c>
      <c r="B782" s="4">
        <v>42494</v>
      </c>
      <c r="C782" s="5">
        <f>f_dq_close(A782,B782,1)</f>
        <v>0.989</v>
      </c>
      <c r="D782" s="5">
        <f>f_nav_unit(A782,B782)</f>
        <v>0.997</v>
      </c>
      <c r="E782" s="5">
        <f>f_dq_discountratio(A782,B782)</f>
        <v>-0.802407221664991</v>
      </c>
      <c r="F782" s="6">
        <f t="shared" si="13"/>
        <v>25.7</v>
      </c>
      <c r="G782" s="5">
        <f>f_anal_disratiodevi(A782,B960,B782)</f>
        <v>-0.331357636497041</v>
      </c>
    </row>
    <row r="783" spans="1:7">
      <c r="A783" s="3" t="s">
        <v>7</v>
      </c>
      <c r="B783" s="4">
        <v>42493</v>
      </c>
      <c r="C783" s="5">
        <f>f_dq_close(A783,B783,1)</f>
        <v>1.001</v>
      </c>
      <c r="D783" s="5">
        <f>f_nav_unit(A783,B783)</f>
        <v>1.003</v>
      </c>
      <c r="E783" s="5">
        <f>f_dq_discountratio(A783,B783)</f>
        <v>-0.19940179461615</v>
      </c>
      <c r="F783" s="6">
        <f t="shared" si="13"/>
        <v>30.4</v>
      </c>
      <c r="G783" s="5">
        <f>f_anal_disratiodevi(A783,B961,B783)</f>
        <v>-0.280833066943896</v>
      </c>
    </row>
    <row r="784" spans="1:7">
      <c r="A784" s="3" t="s">
        <v>7</v>
      </c>
      <c r="B784" s="4">
        <v>42489</v>
      </c>
      <c r="C784" s="5">
        <f>f_dq_close(A784,B784,1)</f>
        <v>0.939</v>
      </c>
      <c r="D784" s="5">
        <f>f_nav_unit(A784,B784)</f>
        <v>0.934</v>
      </c>
      <c r="E784" s="5">
        <f>f_dq_discountratio(A784,B784)</f>
        <v>0.535331905781566</v>
      </c>
      <c r="F784" s="6">
        <f t="shared" si="13"/>
        <v>36.4</v>
      </c>
      <c r="G784" s="5">
        <f>f_anal_disratiodevi(A784,B962,B784)</f>
        <v>-0.220492112352156</v>
      </c>
    </row>
    <row r="785" spans="1:7">
      <c r="A785" s="3" t="s">
        <v>7</v>
      </c>
      <c r="B785" s="4">
        <v>42488</v>
      </c>
      <c r="C785" s="5">
        <f>f_dq_close(A785,B785,1)</f>
        <v>0.958</v>
      </c>
      <c r="D785" s="5">
        <f>f_nav_unit(A785,B785)</f>
        <v>0.948</v>
      </c>
      <c r="E785" s="5">
        <f>f_dq_discountratio(A785,B785)</f>
        <v>1.0548523206751</v>
      </c>
      <c r="F785" s="6">
        <f t="shared" si="13"/>
        <v>41.1</v>
      </c>
      <c r="G785" s="5">
        <f>f_anal_disratiodevi(A785,B963,B785)</f>
        <v>-0.182811576422068</v>
      </c>
    </row>
    <row r="786" spans="1:7">
      <c r="A786" s="3" t="s">
        <v>7</v>
      </c>
      <c r="B786" s="4">
        <v>42487</v>
      </c>
      <c r="C786" s="5">
        <f>f_dq_close(A786,B786,1)</f>
        <v>0.951</v>
      </c>
      <c r="D786" s="5">
        <f>f_nav_unit(A786,B786)</f>
        <v>0.942</v>
      </c>
      <c r="E786" s="5">
        <f>f_dq_discountratio(A786,B786)</f>
        <v>0.955414012738864</v>
      </c>
      <c r="F786" s="6">
        <f t="shared" si="13"/>
        <v>40.2</v>
      </c>
      <c r="G786" s="5">
        <f>f_anal_disratiodevi(A786,B964,B786)</f>
        <v>-0.206727160663861</v>
      </c>
    </row>
    <row r="787" spans="1:7">
      <c r="A787" s="3" t="s">
        <v>7</v>
      </c>
      <c r="B787" s="4">
        <v>42486</v>
      </c>
      <c r="C787" s="5">
        <f>f_dq_close(A787,B787,1)</f>
        <v>0.975</v>
      </c>
      <c r="D787" s="5">
        <f>f_nav_unit(A787,B787)</f>
        <v>0.95</v>
      </c>
      <c r="E787" s="5">
        <f>f_dq_discountratio(A787,B787)</f>
        <v>2.63157894736843</v>
      </c>
      <c r="F787" s="6">
        <f t="shared" si="13"/>
        <v>52.2</v>
      </c>
      <c r="G787" s="5">
        <f>f_anal_disratiodevi(A787,B965,B787)</f>
        <v>-0.0743480012935696</v>
      </c>
    </row>
    <row r="788" spans="1:7">
      <c r="A788" s="3" t="s">
        <v>7</v>
      </c>
      <c r="B788" s="4">
        <v>42485</v>
      </c>
      <c r="C788" s="5">
        <f>f_dq_close(A788,B788,1)</f>
        <v>0.941</v>
      </c>
      <c r="D788" s="5">
        <f>f_nav_unit(A788,B788)</f>
        <v>0.924</v>
      </c>
      <c r="E788" s="5">
        <f>f_dq_discountratio(A788,B788)</f>
        <v>1.83982683982682</v>
      </c>
      <c r="F788" s="6">
        <f t="shared" si="13"/>
        <v>47.2</v>
      </c>
      <c r="G788" s="5">
        <f>f_anal_disratiodevi(A788,B966,B788)</f>
        <v>-0.157695192576816</v>
      </c>
    </row>
    <row r="789" spans="1:7">
      <c r="A789" s="3" t="s">
        <v>7</v>
      </c>
      <c r="B789" s="4">
        <v>42482</v>
      </c>
      <c r="C789" s="5">
        <f>f_dq_close(A789,B789,1)</f>
        <v>0.955</v>
      </c>
      <c r="D789" s="5">
        <f>f_nav_unit(A789,B789)</f>
        <v>0.933</v>
      </c>
      <c r="E789" s="5">
        <f>f_dq_discountratio(A789,B789)</f>
        <v>2.35798499464093</v>
      </c>
      <c r="F789" s="6">
        <f t="shared" si="13"/>
        <v>50</v>
      </c>
      <c r="G789" s="5">
        <f>f_anal_disratiodevi(A789,B967,B789)</f>
        <v>-0.128663325877546</v>
      </c>
    </row>
    <row r="790" spans="1:7">
      <c r="A790" s="3" t="s">
        <v>7</v>
      </c>
      <c r="B790" s="4">
        <v>42481</v>
      </c>
      <c r="C790" s="5">
        <f>f_dq_close(A790,B790,1)</f>
        <v>0.944</v>
      </c>
      <c r="D790" s="5">
        <f>f_nav_unit(A790,B790)</f>
        <v>0.911</v>
      </c>
      <c r="E790" s="5">
        <f>f_dq_discountratio(A790,B790)</f>
        <v>3.62239297475302</v>
      </c>
      <c r="F790" s="6">
        <f t="shared" si="13"/>
        <v>57.5</v>
      </c>
      <c r="G790" s="5">
        <f>f_anal_disratiodevi(A790,B968,B790)</f>
        <v>-0.0449925981238847</v>
      </c>
    </row>
    <row r="791" spans="1:7">
      <c r="A791" s="3" t="s">
        <v>7</v>
      </c>
      <c r="B791" s="4">
        <v>42480</v>
      </c>
      <c r="C791" s="5">
        <f>f_dq_close(A791,B791,1)</f>
        <v>0.96</v>
      </c>
      <c r="D791" s="5">
        <f>f_nav_unit(A791,B791)</f>
        <v>0.941</v>
      </c>
      <c r="E791" s="5">
        <f>f_dq_discountratio(A791,B791)</f>
        <v>2.01912858661</v>
      </c>
      <c r="F791" s="6">
        <f t="shared" si="13"/>
        <v>48.3</v>
      </c>
      <c r="G791" s="5">
        <f>f_anal_disratiodevi(A791,B969,B791)</f>
        <v>-0.183762527891776</v>
      </c>
    </row>
    <row r="792" spans="1:7">
      <c r="A792" s="3" t="s">
        <v>7</v>
      </c>
      <c r="B792" s="4">
        <v>42479</v>
      </c>
      <c r="C792" s="5">
        <f>f_dq_close(A792,B792,1)</f>
        <v>1.06</v>
      </c>
      <c r="D792" s="5">
        <f>f_nav_unit(A792,B792)</f>
        <v>1.051</v>
      </c>
      <c r="E792" s="5">
        <f>f_dq_discountratio(A792,B792)</f>
        <v>0.856327307326366</v>
      </c>
      <c r="F792" s="6">
        <f t="shared" si="13"/>
        <v>39.2</v>
      </c>
      <c r="G792" s="5">
        <f>f_anal_disratiodevi(A792,B970,B792)</f>
        <v>-0.281164353757974</v>
      </c>
    </row>
    <row r="793" spans="1:7">
      <c r="A793" s="3" t="s">
        <v>7</v>
      </c>
      <c r="B793" s="4">
        <v>42478</v>
      </c>
      <c r="C793" s="5">
        <f>f_dq_close(A793,B793,1)</f>
        <v>1.057</v>
      </c>
      <c r="D793" s="5">
        <f>f_nav_unit(A793,B793)</f>
        <v>1.045</v>
      </c>
      <c r="E793" s="5">
        <f>f_dq_discountratio(A793,B793)</f>
        <v>1.14832535885168</v>
      </c>
      <c r="F793" s="6">
        <f t="shared" si="13"/>
        <v>41.8</v>
      </c>
      <c r="G793" s="5">
        <f>f_anal_disratiodevi(A793,B971,B793)</f>
        <v>-0.268221173821828</v>
      </c>
    </row>
    <row r="794" spans="1:7">
      <c r="A794" s="3" t="s">
        <v>7</v>
      </c>
      <c r="B794" s="4">
        <v>42475</v>
      </c>
      <c r="C794" s="5">
        <f>f_dq_close(A794,B794,1)</f>
        <v>1.093</v>
      </c>
      <c r="D794" s="5">
        <f>f_nav_unit(A794,B794)</f>
        <v>1.086</v>
      </c>
      <c r="E794" s="5">
        <f>f_dq_discountratio(A794,B794)</f>
        <v>0.644567219152847</v>
      </c>
      <c r="F794" s="6">
        <f t="shared" si="13"/>
        <v>37.1</v>
      </c>
      <c r="G794" s="5">
        <f>f_anal_disratiodevi(A794,B972,B794)</f>
        <v>-0.314041943732334</v>
      </c>
    </row>
    <row r="795" spans="1:7">
      <c r="A795" s="3" t="s">
        <v>7</v>
      </c>
      <c r="B795" s="4">
        <v>42474</v>
      </c>
      <c r="C795" s="5">
        <f>f_dq_close(A795,B795,1)</f>
        <v>1.119</v>
      </c>
      <c r="D795" s="5">
        <f>f_nav_unit(A795,B795)</f>
        <v>1.098</v>
      </c>
      <c r="E795" s="5">
        <f>f_dq_discountratio(A795,B795)</f>
        <v>1.91256830601092</v>
      </c>
      <c r="F795" s="6">
        <f t="shared" si="13"/>
        <v>47.7</v>
      </c>
      <c r="G795" s="5">
        <f>f_anal_disratiodevi(A795,B973,B795)</f>
        <v>-0.225837962810664</v>
      </c>
    </row>
    <row r="796" spans="1:7">
      <c r="A796" s="3" t="s">
        <v>7</v>
      </c>
      <c r="B796" s="4">
        <v>42473</v>
      </c>
      <c r="C796" s="5">
        <f>f_dq_close(A796,B796,1)</f>
        <v>1.071</v>
      </c>
      <c r="D796" s="5">
        <f>f_nav_unit(A796,B796)</f>
        <v>1.072</v>
      </c>
      <c r="E796" s="5">
        <f>f_dq_discountratio(A796,B796)</f>
        <v>-0.093283582089565</v>
      </c>
      <c r="F796" s="6">
        <f t="shared" si="13"/>
        <v>32.1</v>
      </c>
      <c r="G796" s="5">
        <f>f_anal_disratiodevi(A796,B974,B796)</f>
        <v>-0.378950148948002</v>
      </c>
    </row>
    <row r="797" spans="1:7">
      <c r="A797" s="3" t="s">
        <v>7</v>
      </c>
      <c r="B797" s="4">
        <v>42472</v>
      </c>
      <c r="C797" s="5">
        <f>f_dq_close(A797,B797,1)</f>
        <v>1.057</v>
      </c>
      <c r="D797" s="5">
        <f>f_nav_unit(A797,B797)</f>
        <v>1.046</v>
      </c>
      <c r="E797" s="5">
        <f>f_dq_discountratio(A797,B797)</f>
        <v>1.05162523900573</v>
      </c>
      <c r="F797" s="6">
        <f t="shared" si="13"/>
        <v>41</v>
      </c>
      <c r="G797" s="5">
        <f>f_anal_disratiodevi(A797,B975,B797)</f>
        <v>-0.296672168308521</v>
      </c>
    </row>
    <row r="798" spans="1:7">
      <c r="A798" s="3" t="s">
        <v>7</v>
      </c>
      <c r="B798" s="4">
        <v>42471</v>
      </c>
      <c r="C798" s="5">
        <f>f_dq_close(A798,B798,1)</f>
        <v>1.052</v>
      </c>
      <c r="D798" s="5">
        <f>f_nav_unit(A798,B798)</f>
        <v>1.062</v>
      </c>
      <c r="E798" s="5">
        <f>f_dq_discountratio(A798,B798)</f>
        <v>-0.941619585687381</v>
      </c>
      <c r="F798" s="6">
        <f t="shared" si="13"/>
        <v>24.1</v>
      </c>
      <c r="G798" s="5">
        <f>f_anal_disratiodevi(A798,B976,B798)</f>
        <v>-0.450968991557357</v>
      </c>
    </row>
    <row r="799" spans="1:7">
      <c r="A799" s="3" t="s">
        <v>7</v>
      </c>
      <c r="B799" s="4">
        <v>42468</v>
      </c>
      <c r="C799" s="5">
        <f>f_dq_close(A799,B799,1)</f>
        <v>1.017</v>
      </c>
      <c r="D799" s="5">
        <f>f_nav_unit(A799,B799)</f>
        <v>1.017</v>
      </c>
      <c r="E799" s="5">
        <f>f_dq_discountratio(A799,B799)</f>
        <v>0</v>
      </c>
      <c r="F799" s="6">
        <f t="shared" si="13"/>
        <v>32.5</v>
      </c>
      <c r="G799" s="5">
        <f>f_anal_disratiodevi(A799,B977,B799)</f>
        <v>-0.390852999324385</v>
      </c>
    </row>
    <row r="800" spans="1:7">
      <c r="A800" s="3" t="s">
        <v>7</v>
      </c>
      <c r="B800" s="4">
        <v>42467</v>
      </c>
      <c r="C800" s="5">
        <f>f_dq_close(A800,B800,1)</f>
        <v>1.027</v>
      </c>
      <c r="D800" s="5">
        <f>f_nav_unit(A800,B800)</f>
        <v>1.033</v>
      </c>
      <c r="E800" s="5">
        <f>f_dq_discountratio(A800,B800)</f>
        <v>-0.580832526621489</v>
      </c>
      <c r="F800" s="6">
        <f t="shared" si="13"/>
        <v>27.2</v>
      </c>
      <c r="G800" s="5">
        <f>f_anal_disratiodevi(A800,B978,B800)</f>
        <v>-0.441387365021031</v>
      </c>
    </row>
    <row r="801" spans="1:7">
      <c r="A801" s="3" t="s">
        <v>7</v>
      </c>
      <c r="B801" s="4">
        <v>42466</v>
      </c>
      <c r="C801" s="5">
        <f>f_dq_close(A801,B801,1)</f>
        <v>1.068</v>
      </c>
      <c r="D801" s="5">
        <f>f_nav_unit(A801,B801)</f>
        <v>1.075</v>
      </c>
      <c r="E801" s="5">
        <f>f_dq_discountratio(A801,B801)</f>
        <v>-0.651162790697668</v>
      </c>
      <c r="F801" s="6">
        <f t="shared" si="13"/>
        <v>26.6</v>
      </c>
      <c r="G801" s="5">
        <f>f_anal_disratiodevi(A801,B979,B801)</f>
        <v>-0.455329276537974</v>
      </c>
    </row>
    <row r="802" spans="1:7">
      <c r="A802" s="3" t="s">
        <v>7</v>
      </c>
      <c r="B802" s="4">
        <v>42465</v>
      </c>
      <c r="C802" s="5">
        <f>f_dq_close(A802,B802,1)</f>
        <v>1.085</v>
      </c>
      <c r="D802" s="5">
        <f>f_nav_unit(A802,B802)</f>
        <v>1.061</v>
      </c>
      <c r="E802" s="5">
        <f>f_dq_discountratio(A802,B802)</f>
        <v>2.26201696512724</v>
      </c>
      <c r="F802" s="6">
        <f t="shared" si="13"/>
        <v>49.1</v>
      </c>
      <c r="G802" s="5">
        <f>f_anal_disratiodevi(A802,B980,B802)</f>
        <v>-0.260037023631967</v>
      </c>
    </row>
    <row r="803" spans="1:7">
      <c r="A803" s="3" t="s">
        <v>7</v>
      </c>
      <c r="B803" s="4">
        <v>42461</v>
      </c>
      <c r="C803" s="5">
        <f>f_dq_close(A803,B803,1)</f>
        <v>1.005</v>
      </c>
      <c r="D803" s="5">
        <f>f_nav_unit(A803,B803)</f>
        <v>0.996</v>
      </c>
      <c r="E803" s="5">
        <f>f_dq_discountratio(A803,B803)</f>
        <v>0.903614457831314</v>
      </c>
      <c r="F803" s="6">
        <f t="shared" si="13"/>
        <v>39.5</v>
      </c>
      <c r="G803" s="5">
        <f>f_anal_disratiodevi(A803,B981,B803)</f>
        <v>-0.363011201317478</v>
      </c>
    </row>
    <row r="804" spans="1:7">
      <c r="A804" s="3" t="s">
        <v>7</v>
      </c>
      <c r="B804" s="4">
        <v>42460</v>
      </c>
      <c r="C804" s="5">
        <f>f_dq_close(A804,B804,1)</f>
        <v>1.028</v>
      </c>
      <c r="D804" s="5">
        <f>f_nav_unit(A804,B804)</f>
        <v>1.022</v>
      </c>
      <c r="E804" s="5">
        <f>f_dq_discountratio(A804,B804)</f>
        <v>0.58708414872799</v>
      </c>
      <c r="F804" s="6">
        <f t="shared" si="13"/>
        <v>36.7</v>
      </c>
      <c r="G804" s="5">
        <f>f_anal_disratiodevi(A804,B982,B804)</f>
        <v>-0.393040004170112</v>
      </c>
    </row>
    <row r="805" spans="1:7">
      <c r="A805" s="3" t="s">
        <v>7</v>
      </c>
      <c r="B805" s="4">
        <v>42459</v>
      </c>
      <c r="C805" s="5">
        <f>f_dq_close(A805,B805,1)</f>
        <v>1.03</v>
      </c>
      <c r="D805" s="5">
        <f>f_nav_unit(A805,B805)</f>
        <v>1.028</v>
      </c>
      <c r="E805" s="5">
        <f>f_dq_discountratio(A805,B805)</f>
        <v>0.194552529182879</v>
      </c>
      <c r="F805" s="6">
        <f t="shared" si="13"/>
        <v>34.1</v>
      </c>
      <c r="G805" s="5">
        <f>f_anal_disratiodevi(A805,B983,B805)</f>
        <v>-0.423006321496698</v>
      </c>
    </row>
    <row r="806" spans="1:7">
      <c r="A806" s="3" t="s">
        <v>7</v>
      </c>
      <c r="B806" s="4">
        <v>42458</v>
      </c>
      <c r="C806" s="5">
        <f>f_dq_close(A806,B806,1)</f>
        <v>0.936</v>
      </c>
      <c r="D806" s="5">
        <f>f_nav_unit(A806,B806)</f>
        <v>0.938</v>
      </c>
      <c r="E806" s="5">
        <f>f_dq_discountratio(A806,B806)</f>
        <v>-0.213219616204674</v>
      </c>
      <c r="F806" s="6">
        <f t="shared" si="13"/>
        <v>30.3</v>
      </c>
      <c r="G806" s="5">
        <f>f_anal_disratiodevi(A806,B984,B806)</f>
        <v>-0.454610970567921</v>
      </c>
    </row>
    <row r="807" spans="1:7">
      <c r="A807" s="3" t="s">
        <v>7</v>
      </c>
      <c r="B807" s="4">
        <v>42457</v>
      </c>
      <c r="C807" s="5">
        <f>f_dq_close(A807,B807,1)</f>
        <v>0.968</v>
      </c>
      <c r="D807" s="5">
        <f>f_nav_unit(A807,B807)</f>
        <v>0.98</v>
      </c>
      <c r="E807" s="5">
        <f>f_dq_discountratio(A807,B807)</f>
        <v>-1.22448979591837</v>
      </c>
      <c r="F807" s="6">
        <f t="shared" si="13"/>
        <v>21.6</v>
      </c>
      <c r="G807" s="5">
        <f>f_anal_disratiodevi(A807,B985,B807)</f>
        <v>-0.520490308427386</v>
      </c>
    </row>
    <row r="808" spans="1:7">
      <c r="A808" s="3" t="s">
        <v>7</v>
      </c>
      <c r="B808" s="4">
        <v>42454</v>
      </c>
      <c r="C808" s="5">
        <f>f_dq_close(A808,B808,1)</f>
        <v>0.993</v>
      </c>
      <c r="D808" s="5">
        <f>f_nav_unit(A808,B808)</f>
        <v>0.993</v>
      </c>
      <c r="E808" s="5">
        <f>f_dq_discountratio(A808,B808)</f>
        <v>0</v>
      </c>
      <c r="F808" s="6">
        <f t="shared" si="13"/>
        <v>32.5</v>
      </c>
      <c r="G808" s="5">
        <f>f_anal_disratiodevi(A808,B986,B808)</f>
        <v>-0.45797250880564</v>
      </c>
    </row>
    <row r="809" spans="1:7">
      <c r="A809" s="3" t="s">
        <v>7</v>
      </c>
      <c r="B809" s="4">
        <v>42453</v>
      </c>
      <c r="C809" s="5">
        <f>f_dq_close(A809,B809,1)</f>
        <v>0.993</v>
      </c>
      <c r="D809" s="5">
        <f>f_nav_unit(A809,B809)</f>
        <v>1.003</v>
      </c>
      <c r="E809" s="5">
        <f>f_dq_discountratio(A809,B809)</f>
        <v>-0.997008973080749</v>
      </c>
      <c r="F809" s="6">
        <f t="shared" si="13"/>
        <v>23.6</v>
      </c>
      <c r="G809" s="5">
        <f>f_anal_disratiodevi(A809,B987,B809)</f>
        <v>-0.522083560321964</v>
      </c>
    </row>
    <row r="810" spans="1:7">
      <c r="A810" s="3" t="s">
        <v>7</v>
      </c>
      <c r="B810" s="4">
        <v>42452</v>
      </c>
      <c r="C810" s="5">
        <f>f_dq_close(A810,B810,1)</f>
        <v>1.055</v>
      </c>
      <c r="D810" s="5">
        <f>f_nav_unit(A810,B810)</f>
        <v>1.039</v>
      </c>
      <c r="E810" s="5">
        <f>f_dq_discountratio(A810,B810)</f>
        <v>1.53994225216554</v>
      </c>
      <c r="F810" s="6">
        <f t="shared" si="13"/>
        <v>44.7</v>
      </c>
      <c r="G810" s="5">
        <f>f_anal_disratiodevi(A810,B988,B810)</f>
        <v>-0.391173777683029</v>
      </c>
    </row>
    <row r="811" spans="1:7">
      <c r="A811" s="3" t="s">
        <v>7</v>
      </c>
      <c r="B811" s="4">
        <v>42451</v>
      </c>
      <c r="C811" s="5">
        <f>f_dq_close(A811,B811,1)</f>
        <v>0.998</v>
      </c>
      <c r="D811" s="5">
        <f>f_nav_unit(A811,B811)</f>
        <v>1.003</v>
      </c>
      <c r="E811" s="5">
        <f>f_dq_discountratio(A811,B811)</f>
        <v>-0.498504486540363</v>
      </c>
      <c r="F811" s="6">
        <f t="shared" si="13"/>
        <v>27.8</v>
      </c>
      <c r="G811" s="5">
        <f>f_anal_disratiodevi(A811,B989,B811)</f>
        <v>-0.510653378624338</v>
      </c>
    </row>
    <row r="812" spans="1:7">
      <c r="A812" s="3" t="s">
        <v>7</v>
      </c>
      <c r="B812" s="4">
        <v>42450</v>
      </c>
      <c r="C812" s="5">
        <f>f_dq_close(A812,B812,1)</f>
        <v>1.021</v>
      </c>
      <c r="D812" s="5">
        <f>f_nav_unit(A812,B812)</f>
        <v>1.009</v>
      </c>
      <c r="E812" s="5">
        <f>f_dq_discountratio(A812,B812)</f>
        <v>1.18929633300298</v>
      </c>
      <c r="F812" s="6">
        <f t="shared" si="13"/>
        <v>42.1</v>
      </c>
      <c r="G812" s="5">
        <f>f_anal_disratiodevi(A812,B990,B812)</f>
        <v>-0.428312969167913</v>
      </c>
    </row>
    <row r="813" spans="1:7">
      <c r="A813" s="3" t="s">
        <v>7</v>
      </c>
      <c r="B813" s="4">
        <v>42447</v>
      </c>
      <c r="C813" s="5">
        <f>f_dq_close(A813,B813,1)</f>
        <v>0.963</v>
      </c>
      <c r="D813" s="5">
        <f>f_nav_unit(A813,B813)</f>
        <v>0.966</v>
      </c>
      <c r="E813" s="5">
        <f>f_dq_discountratio(A813,B813)</f>
        <v>-0.310559006211175</v>
      </c>
      <c r="F813" s="6">
        <f t="shared" si="13"/>
        <v>29.8</v>
      </c>
      <c r="G813" s="5">
        <f>f_anal_disratiodevi(A813,B991,B813)</f>
        <v>-0.514711128665788</v>
      </c>
    </row>
    <row r="814" spans="1:7">
      <c r="A814" s="3" t="s">
        <v>7</v>
      </c>
      <c r="B814" s="4">
        <v>42446</v>
      </c>
      <c r="C814" s="5">
        <f>f_dq_close(A814,B814,1)</f>
        <v>0.875</v>
      </c>
      <c r="D814" s="5">
        <f>f_nav_unit(A814,B814)</f>
        <v>0.886</v>
      </c>
      <c r="E814" s="5">
        <f>f_dq_discountratio(A814,B814)</f>
        <v>-1.24153498871332</v>
      </c>
      <c r="F814" s="6">
        <f t="shared" si="13"/>
        <v>21.2</v>
      </c>
      <c r="G814" s="5">
        <f>f_anal_disratiodevi(A814,B992,B814)</f>
        <v>-0.57067303864408</v>
      </c>
    </row>
    <row r="815" spans="1:7">
      <c r="A815" s="3" t="s">
        <v>7</v>
      </c>
      <c r="B815" s="4">
        <v>42445</v>
      </c>
      <c r="C815" s="5">
        <f>f_dq_close(A815,B815,1)</f>
        <v>0.795</v>
      </c>
      <c r="D815" s="5">
        <f>f_nav_unit(A815,B815)</f>
        <v>0.786</v>
      </c>
      <c r="E815" s="5">
        <f>f_dq_discountratio(A815,B815)</f>
        <v>1.14503816793894</v>
      </c>
      <c r="F815" s="6">
        <f t="shared" si="13"/>
        <v>41.7</v>
      </c>
      <c r="G815" s="5">
        <f>f_anal_disratiodevi(A815,B993,B815)</f>
        <v>-0.449449738078025</v>
      </c>
    </row>
    <row r="816" spans="1:7">
      <c r="A816" s="3" t="s">
        <v>7</v>
      </c>
      <c r="B816" s="4">
        <v>42444</v>
      </c>
      <c r="C816" s="5">
        <f>f_dq_close(A816,B816,1)</f>
        <v>0.797</v>
      </c>
      <c r="D816" s="5">
        <f>f_nav_unit(A816,B816)</f>
        <v>0.804</v>
      </c>
      <c r="E816" s="5">
        <f>f_dq_discountratio(A816,B816)</f>
        <v>-0.870646766169159</v>
      </c>
      <c r="F816" s="6">
        <f t="shared" si="13"/>
        <v>25.1</v>
      </c>
      <c r="G816" s="5">
        <f>f_anal_disratiodevi(A816,B994,B816)</f>
        <v>-0.564230698694442</v>
      </c>
    </row>
    <row r="817" spans="1:7">
      <c r="A817" s="3" t="s">
        <v>7</v>
      </c>
      <c r="B817" s="4">
        <v>42443</v>
      </c>
      <c r="C817" s="5">
        <f>f_dq_close(A817,B817,1)</f>
        <v>0.818</v>
      </c>
      <c r="D817" s="5">
        <f>f_nav_unit(A817,B817)</f>
        <v>0.828</v>
      </c>
      <c r="E817" s="5">
        <f>f_dq_discountratio(A817,B817)</f>
        <v>-1.20772946859904</v>
      </c>
      <c r="F817" s="6">
        <f t="shared" si="13"/>
        <v>21.7</v>
      </c>
      <c r="G817" s="5">
        <f>f_anal_disratiodevi(A817,B995,B817)</f>
        <v>-0.588321935049667</v>
      </c>
    </row>
    <row r="818" spans="1:7">
      <c r="A818" s="3" t="s">
        <v>7</v>
      </c>
      <c r="B818" s="4">
        <v>42440</v>
      </c>
      <c r="C818" s="5">
        <f>f_dq_close(A818,B818,1)</f>
        <v>0.745</v>
      </c>
      <c r="D818" s="5">
        <f>f_nav_unit(A818,B818)</f>
        <v>0.742</v>
      </c>
      <c r="E818" s="5">
        <f>f_dq_discountratio(A818,B818)</f>
        <v>0.404312668463613</v>
      </c>
      <c r="F818" s="6">
        <f t="shared" si="13"/>
        <v>35.8</v>
      </c>
      <c r="G818" s="5">
        <f>f_anal_disratiodevi(A818,B996,B818)</f>
        <v>-0.507190947311348</v>
      </c>
    </row>
    <row r="819" spans="1:7">
      <c r="A819" s="3" t="s">
        <v>7</v>
      </c>
      <c r="B819" s="4">
        <v>42439</v>
      </c>
      <c r="C819" s="5">
        <f>f_dq_close(A819,B819,1)</f>
        <v>0.745</v>
      </c>
      <c r="D819" s="5">
        <f>f_nav_unit(A819,B819)</f>
        <v>0.743</v>
      </c>
      <c r="E819" s="5">
        <f>f_dq_discountratio(A819,B819)</f>
        <v>0.26917900403769</v>
      </c>
      <c r="F819" s="6">
        <f t="shared" si="13"/>
        <v>35.1</v>
      </c>
      <c r="G819" s="5">
        <f>f_anal_disratiodevi(A819,B997,B819)</f>
        <v>-0.518972577606898</v>
      </c>
    </row>
    <row r="820" spans="1:7">
      <c r="A820" s="3" t="s">
        <v>7</v>
      </c>
      <c r="B820" s="4">
        <v>42438</v>
      </c>
      <c r="C820" s="5">
        <f>f_dq_close(A820,B820,1)</f>
        <v>0.75</v>
      </c>
      <c r="D820" s="5">
        <f>f_nav_unit(A820,B820)</f>
        <v>0.773</v>
      </c>
      <c r="E820" s="5">
        <f>f_dq_discountratio(A820,B820)</f>
        <v>-2.97542043984477</v>
      </c>
      <c r="F820" s="6">
        <f t="shared" si="13"/>
        <v>11.7</v>
      </c>
      <c r="G820" s="5">
        <f>f_anal_disratiodevi(A820,B998,B820)</f>
        <v>-0.69719488754886</v>
      </c>
    </row>
    <row r="821" spans="1:7">
      <c r="A821" s="3" t="s">
        <v>7</v>
      </c>
      <c r="B821" s="4">
        <v>42437</v>
      </c>
      <c r="C821" s="5">
        <f>f_dq_close(A821,B821,1)</f>
        <v>0.785</v>
      </c>
      <c r="D821" s="5">
        <f>f_nav_unit(A821,B821)</f>
        <v>0.801</v>
      </c>
      <c r="E821" s="5">
        <f>f_dq_discountratio(A821,B821)</f>
        <v>-1.99750312109863</v>
      </c>
      <c r="F821" s="6">
        <f t="shared" si="13"/>
        <v>16.6</v>
      </c>
      <c r="G821" s="5">
        <f>f_anal_disratiodevi(A821,B999,B821)</f>
        <v>-0.648680134473495</v>
      </c>
    </row>
    <row r="822" spans="1:7">
      <c r="A822" s="3" t="s">
        <v>7</v>
      </c>
      <c r="B822" s="4">
        <v>42436</v>
      </c>
      <c r="C822" s="5">
        <f>f_dq_close(A822,B822,1)</f>
        <v>0.748</v>
      </c>
      <c r="D822" s="5">
        <f>f_nav_unit(A822,B822)</f>
        <v>0.759</v>
      </c>
      <c r="E822" s="5">
        <f>f_dq_discountratio(A822,B822)</f>
        <v>-1.44927536231885</v>
      </c>
      <c r="F822" s="6">
        <f t="shared" si="13"/>
        <v>19.7</v>
      </c>
      <c r="G822" s="5">
        <f>f_anal_disratiodevi(A822,B1000,B822)</f>
        <v>-0.623443501969439</v>
      </c>
    </row>
    <row r="823" spans="1:7">
      <c r="A823" s="3" t="s">
        <v>7</v>
      </c>
      <c r="B823" s="4">
        <v>42433</v>
      </c>
      <c r="C823" s="5">
        <f>f_dq_close(A823,B823,1)</f>
        <v>0.718</v>
      </c>
      <c r="D823" s="5">
        <f>f_nav_unit(A823,B823)</f>
        <v>0.719</v>
      </c>
      <c r="E823" s="5">
        <f>f_dq_discountratio(A823,B823)</f>
        <v>-0.139082058414464</v>
      </c>
      <c r="F823" s="6">
        <f t="shared" si="13"/>
        <v>31.7</v>
      </c>
      <c r="G823" s="5">
        <f>f_anal_disratiodevi(A823,B1001,B823)</f>
        <v>-0.558027246416839</v>
      </c>
    </row>
    <row r="824" spans="1:7">
      <c r="A824" s="3" t="s">
        <v>7</v>
      </c>
      <c r="B824" s="4">
        <v>42432</v>
      </c>
      <c r="C824" s="5">
        <f>f_dq_close(A824,B824,1)</f>
        <v>0.798</v>
      </c>
      <c r="D824" s="5">
        <f>f_nav_unit(A824,B824)</f>
        <v>0.808</v>
      </c>
      <c r="E824" s="5">
        <f>f_dq_discountratio(A824,B824)</f>
        <v>-1.23762376237624</v>
      </c>
      <c r="F824" s="6">
        <f t="shared" si="13"/>
        <v>21.3</v>
      </c>
      <c r="G824" s="5">
        <f>f_anal_disratiodevi(A824,B1002,B824)</f>
        <v>-0.622795953501663</v>
      </c>
    </row>
    <row r="825" spans="1:7">
      <c r="A825" s="3" t="s">
        <v>7</v>
      </c>
      <c r="B825" s="4">
        <v>42431</v>
      </c>
      <c r="C825" s="5">
        <f>f_dq_close(A825,B825,1)</f>
        <v>0.82</v>
      </c>
      <c r="D825" s="5">
        <f>f_nav_unit(A825,B825)</f>
        <v>0.814</v>
      </c>
      <c r="E825" s="5">
        <f>f_dq_discountratio(A825,B825)</f>
        <v>0.737100737100738</v>
      </c>
      <c r="F825" s="6">
        <f t="shared" si="13"/>
        <v>38.2</v>
      </c>
      <c r="G825" s="5">
        <f>f_anal_disratiodevi(A825,B1003,B825)</f>
        <v>-0.521574348293829</v>
      </c>
    </row>
    <row r="826" spans="1:7">
      <c r="A826" s="3" t="s">
        <v>7</v>
      </c>
      <c r="B826" s="4">
        <v>42430</v>
      </c>
      <c r="C826" s="5">
        <f>f_dq_close(A826,B826,1)</f>
        <v>0.757</v>
      </c>
      <c r="D826" s="5">
        <f>f_nav_unit(A826,B826)</f>
        <v>0.738</v>
      </c>
      <c r="E826" s="5">
        <f>f_dq_discountratio(A826,B826)</f>
        <v>2.57452574525745</v>
      </c>
      <c r="F826" s="6">
        <f t="shared" si="13"/>
        <v>51.7</v>
      </c>
      <c r="G826" s="5">
        <f>f_anal_disratiodevi(A826,B1004,B826)</f>
        <v>-0.425067736550794</v>
      </c>
    </row>
    <row r="827" spans="1:7">
      <c r="A827" s="3" t="s">
        <v>7</v>
      </c>
      <c r="B827" s="4">
        <v>42429</v>
      </c>
      <c r="C827" s="5">
        <f>f_dq_close(A827,B827,1)</f>
        <v>0.753</v>
      </c>
      <c r="D827" s="5">
        <f>f_nav_unit(A827,B827)</f>
        <v>0.686</v>
      </c>
      <c r="E827" s="5">
        <f>f_dq_discountratio(A827,B827)</f>
        <v>9.7667638483965</v>
      </c>
      <c r="F827" s="6">
        <f t="shared" si="13"/>
        <v>79.4</v>
      </c>
      <c r="G827" s="5">
        <f>f_anal_disratiodevi(A827,B1005,B827)</f>
        <v>-0.0383818023191867</v>
      </c>
    </row>
    <row r="828" spans="1:7">
      <c r="A828" s="3" t="s">
        <v>7</v>
      </c>
      <c r="B828" s="4">
        <v>42426</v>
      </c>
      <c r="C828" s="5">
        <f>f_dq_close(A828,B828,1)</f>
        <v>0.837</v>
      </c>
      <c r="D828" s="5">
        <f>f_nav_unit(A828,B828)</f>
        <v>0.812</v>
      </c>
      <c r="E828" s="5">
        <f>f_dq_discountratio(A828,B828)</f>
        <v>3.07881773399015</v>
      </c>
      <c r="F828" s="6">
        <f t="shared" si="13"/>
        <v>54.9</v>
      </c>
      <c r="G828" s="5">
        <f>f_anal_disratiodevi(A828,B1006,B828)</f>
        <v>-0.399434757638754</v>
      </c>
    </row>
    <row r="829" spans="1:7">
      <c r="A829" s="3" t="s">
        <v>7</v>
      </c>
      <c r="B829" s="4">
        <v>42425</v>
      </c>
      <c r="C829" s="5">
        <f>f_dq_close(A829,B829,1)</f>
        <v>0.884</v>
      </c>
      <c r="D829" s="5">
        <f>f_nav_unit(A829,B829)</f>
        <v>0.835</v>
      </c>
      <c r="E829" s="5">
        <f>f_dq_discountratio(A829,B829)</f>
        <v>5.86826347305389</v>
      </c>
      <c r="F829" s="6">
        <f t="shared" si="13"/>
        <v>67.7</v>
      </c>
      <c r="G829" s="5">
        <f>f_anal_disratiodevi(A829,B1007,B829)</f>
        <v>-0.251972984156061</v>
      </c>
    </row>
    <row r="830" spans="1:7">
      <c r="A830" s="3" t="s">
        <v>7</v>
      </c>
      <c r="B830" s="4">
        <v>42424</v>
      </c>
      <c r="C830" s="5">
        <f>f_dq_close(A830,B830,1)</f>
        <v>0.982</v>
      </c>
      <c r="D830" s="5">
        <f>f_nav_unit(A830,B830)</f>
        <v>1.001</v>
      </c>
      <c r="E830" s="5">
        <f>f_dq_discountratio(A830,B830)</f>
        <v>-1.89810189810189</v>
      </c>
      <c r="F830" s="6">
        <f t="shared" si="13"/>
        <v>17.1</v>
      </c>
      <c r="G830" s="5">
        <f>f_anal_disratiodevi(A830,B1008,B830)</f>
        <v>-0.676492794560386</v>
      </c>
    </row>
    <row r="831" spans="1:7">
      <c r="A831" s="3" t="s">
        <v>7</v>
      </c>
      <c r="B831" s="4">
        <v>42423</v>
      </c>
      <c r="C831" s="5">
        <f>f_dq_close(A831,B831,1)</f>
        <v>0.998</v>
      </c>
      <c r="D831" s="5">
        <f>f_nav_unit(A831,B831)</f>
        <v>1.017</v>
      </c>
      <c r="E831" s="5">
        <f>f_dq_discountratio(A831,B831)</f>
        <v>-1.86823992133726</v>
      </c>
      <c r="F831" s="6">
        <f t="shared" si="13"/>
        <v>17.3</v>
      </c>
      <c r="G831" s="5">
        <f>f_anal_disratiodevi(A831,B1009,B831)</f>
        <v>-0.683662279411712</v>
      </c>
    </row>
    <row r="832" spans="1:7">
      <c r="A832" s="3" t="s">
        <v>7</v>
      </c>
      <c r="B832" s="4">
        <v>42422</v>
      </c>
      <c r="C832" s="5">
        <f>f_dq_close(A832,B832,1)</f>
        <v>1.029</v>
      </c>
      <c r="D832" s="5">
        <f>f_nav_unit(A832,B832)</f>
        <v>1.043</v>
      </c>
      <c r="E832" s="5">
        <f>f_dq_discountratio(A832,B832)</f>
        <v>-1.34228187919463</v>
      </c>
      <c r="F832" s="6">
        <f t="shared" si="13"/>
        <v>20.9</v>
      </c>
      <c r="G832" s="5">
        <f>f_anal_disratiodevi(A832,B1010,B832)</f>
        <v>-0.664351376103492</v>
      </c>
    </row>
    <row r="833" spans="1:7">
      <c r="A833" s="3" t="s">
        <v>7</v>
      </c>
      <c r="B833" s="4">
        <v>42419</v>
      </c>
      <c r="C833" s="5">
        <f>f_dq_close(A833,B833,1)</f>
        <v>0.996</v>
      </c>
      <c r="D833" s="5">
        <f>f_nav_unit(A833,B833)</f>
        <v>1.009</v>
      </c>
      <c r="E833" s="5">
        <f>f_dq_discountratio(A833,B833)</f>
        <v>-1.28840436075321</v>
      </c>
      <c r="F833" s="6">
        <f t="shared" si="13"/>
        <v>21.1</v>
      </c>
      <c r="G833" s="5">
        <f>f_anal_disratiodevi(A833,B1011,B833)</f>
        <v>-0.669380161019349</v>
      </c>
    </row>
    <row r="834" spans="1:7">
      <c r="A834" s="3" t="s">
        <v>7</v>
      </c>
      <c r="B834" s="4">
        <v>42418</v>
      </c>
      <c r="C834" s="5">
        <f>f_dq_close(A834,B834,1)</f>
        <v>0.986</v>
      </c>
      <c r="D834" s="5">
        <f>f_nav_unit(A834,B834)</f>
        <v>0.989</v>
      </c>
      <c r="E834" s="5">
        <f>f_dq_discountratio(A834,B834)</f>
        <v>-0.303336703741153</v>
      </c>
      <c r="F834" s="6">
        <f t="shared" si="13"/>
        <v>29.8</v>
      </c>
      <c r="G834" s="5">
        <f>f_anal_disratiodevi(A834,B1012,B834)</f>
        <v>-0.622470487187233</v>
      </c>
    </row>
    <row r="835" spans="1:7">
      <c r="A835" s="3" t="s">
        <v>7</v>
      </c>
      <c r="B835" s="4">
        <v>42417</v>
      </c>
      <c r="C835" s="5">
        <f>f_dq_close(A835,B835,1)</f>
        <v>1.01</v>
      </c>
      <c r="D835" s="5">
        <f>f_nav_unit(A835,B835)</f>
        <v>1.012</v>
      </c>
      <c r="E835" s="5">
        <f>f_dq_discountratio(A835,B835)</f>
        <v>-0.197628458498023</v>
      </c>
      <c r="F835" s="6">
        <f t="shared" si="13"/>
        <v>30.5</v>
      </c>
      <c r="G835" s="5">
        <f>f_anal_disratiodevi(A835,B1013,B835)</f>
        <v>-0.621612301446055</v>
      </c>
    </row>
    <row r="836" spans="1:7">
      <c r="A836" s="3" t="s">
        <v>7</v>
      </c>
      <c r="B836" s="4">
        <v>42416</v>
      </c>
      <c r="C836" s="5">
        <f>f_dq_close(A836,B836,1)</f>
        <v>0.994</v>
      </c>
      <c r="D836" s="5">
        <f>f_nav_unit(A836,B836)</f>
        <v>0.998</v>
      </c>
      <c r="E836" s="5">
        <f>f_dq_discountratio(A836,B836)</f>
        <v>-0.400801603206413</v>
      </c>
      <c r="F836" s="6">
        <f t="shared" si="13"/>
        <v>28.8</v>
      </c>
      <c r="G836" s="5">
        <f>f_anal_disratiodevi(A836,B1014,B836)</f>
        <v>-0.631462091192766</v>
      </c>
    </row>
    <row r="837" spans="1:7">
      <c r="A837" s="3" t="s">
        <v>7</v>
      </c>
      <c r="B837" s="4">
        <v>42415</v>
      </c>
      <c r="C837" s="5">
        <f>f_dq_close(A837,B837,1)</f>
        <v>0.92</v>
      </c>
      <c r="D837" s="5">
        <f>f_nav_unit(A837,B837)</f>
        <v>0.918</v>
      </c>
      <c r="E837" s="5">
        <f>f_dq_discountratio(A837,B837)</f>
        <v>0.217864923747269</v>
      </c>
      <c r="F837" s="6">
        <f t="shared" si="13"/>
        <v>34.3</v>
      </c>
      <c r="G837" s="5">
        <f>f_anal_disratiodevi(A837,B1015,B837)</f>
        <v>-0.585350847925374</v>
      </c>
    </row>
    <row r="838" spans="1:7">
      <c r="A838" s="3" t="s">
        <v>7</v>
      </c>
      <c r="B838" s="4">
        <v>42405</v>
      </c>
      <c r="C838" s="5">
        <f>f_dq_close(A838,B838,1)</f>
        <v>0.916</v>
      </c>
      <c r="D838" s="5">
        <f>f_nav_unit(A838,B838)</f>
        <v>0.901</v>
      </c>
      <c r="E838" s="5">
        <f>f_dq_discountratio(A838,B838)</f>
        <v>1.66481687014428</v>
      </c>
      <c r="F838" s="6">
        <f t="shared" si="13"/>
        <v>45.6</v>
      </c>
      <c r="G838" s="5">
        <f>f_anal_disratiodevi(A838,B1016,B838)</f>
        <v>-0.515408219251102</v>
      </c>
    </row>
    <row r="839" spans="1:7">
      <c r="A839" s="3" t="s">
        <v>7</v>
      </c>
      <c r="B839" s="4">
        <v>42404</v>
      </c>
      <c r="C839" s="5">
        <f>f_dq_close(A839,B839,1)</f>
        <v>0.925</v>
      </c>
      <c r="D839" s="5">
        <f>f_nav_unit(A839,B839)</f>
        <v>0.929</v>
      </c>
      <c r="E839" s="5">
        <f>f_dq_discountratio(A839,B839)</f>
        <v>-0.430570505920347</v>
      </c>
      <c r="F839" s="6">
        <f t="shared" si="13"/>
        <v>28.2</v>
      </c>
      <c r="G839" s="5">
        <f>f_anal_disratiodevi(A839,B1017,B839)</f>
        <v>-0.6196009050737</v>
      </c>
    </row>
    <row r="840" spans="1:7">
      <c r="A840" s="3" t="s">
        <v>7</v>
      </c>
      <c r="B840" s="4">
        <v>42403</v>
      </c>
      <c r="C840" s="5">
        <f>f_dq_close(A840,B840,1)</f>
        <v>0.881</v>
      </c>
      <c r="D840" s="5">
        <f>f_nav_unit(A840,B840)</f>
        <v>0.897</v>
      </c>
      <c r="E840" s="5">
        <f>f_dq_discountratio(A840,B840)</f>
        <v>-1.78372352285396</v>
      </c>
      <c r="F840" s="6">
        <f t="shared" si="13"/>
        <v>17.4</v>
      </c>
      <c r="G840" s="5">
        <f>f_anal_disratiodevi(A840,B1018,B840)</f>
        <v>-0.688670514025772</v>
      </c>
    </row>
    <row r="841" spans="1:7">
      <c r="A841" s="3" t="s">
        <v>7</v>
      </c>
      <c r="B841" s="4">
        <v>42402</v>
      </c>
      <c r="C841" s="5">
        <f>f_dq_close(A841,B841,1)</f>
        <v>0.856</v>
      </c>
      <c r="D841" s="5">
        <f>f_nav_unit(A841,B841)</f>
        <v>0.884</v>
      </c>
      <c r="E841" s="5">
        <f>f_dq_discountratio(A841,B841)</f>
        <v>-3.16742081447964</v>
      </c>
      <c r="F841" s="6">
        <f t="shared" si="13"/>
        <v>10.6</v>
      </c>
      <c r="G841" s="5">
        <f>f_anal_disratiodevi(A841,B1019,B841)</f>
        <v>-0.759723318697439</v>
      </c>
    </row>
    <row r="842" spans="1:7">
      <c r="A842" s="3" t="s">
        <v>7</v>
      </c>
      <c r="B842" s="4">
        <v>42401</v>
      </c>
      <c r="C842" s="5">
        <f>f_dq_close(A842,B842,1)</f>
        <v>0.789</v>
      </c>
      <c r="D842" s="5">
        <f>f_nav_unit(A842,B842)</f>
        <v>0.808</v>
      </c>
      <c r="E842" s="5">
        <f>f_dq_discountratio(A842,B842)</f>
        <v>-2.35148514851485</v>
      </c>
      <c r="F842" s="6">
        <f t="shared" si="13"/>
        <v>14.8</v>
      </c>
      <c r="G842" s="5">
        <f>f_anal_disratiodevi(A842,B1020,B842)</f>
        <v>-0.721247178073852</v>
      </c>
    </row>
    <row r="843" spans="1:7">
      <c r="A843" s="3" t="s">
        <v>7</v>
      </c>
      <c r="B843" s="4">
        <v>42398</v>
      </c>
      <c r="C843" s="5">
        <f>f_dq_close(A843,B843,1)</f>
        <v>0.803</v>
      </c>
      <c r="D843" s="5">
        <f>f_nav_unit(A843,B843)</f>
        <v>0.812</v>
      </c>
      <c r="E843" s="5">
        <f>f_dq_discountratio(A843,B843)</f>
        <v>-1.10837438423645</v>
      </c>
      <c r="F843" s="6">
        <f t="shared" ref="F843:F906" si="14">PERCENTRANK($E$2:$E$1106,E843)*100</f>
        <v>22.7</v>
      </c>
      <c r="G843" s="5">
        <f>f_anal_disratiodevi(A843,B1021,B843)</f>
        <v>-0.664114597263341</v>
      </c>
    </row>
    <row r="844" spans="1:7">
      <c r="A844" s="3" t="s">
        <v>7</v>
      </c>
      <c r="B844" s="4">
        <v>42397</v>
      </c>
      <c r="C844" s="5">
        <f>f_dq_close(A844,B844,1)</f>
        <v>0.771</v>
      </c>
      <c r="D844" s="5">
        <f>f_nav_unit(A844,B844)</f>
        <v>0.734</v>
      </c>
      <c r="E844" s="5">
        <f>f_dq_discountratio(A844,B844)</f>
        <v>5.04087193460492</v>
      </c>
      <c r="F844" s="6">
        <f t="shared" si="14"/>
        <v>64.4</v>
      </c>
      <c r="G844" s="5">
        <f>f_anal_disratiodevi(A844,B1022,B844)</f>
        <v>-0.364609453731976</v>
      </c>
    </row>
    <row r="845" spans="1:7">
      <c r="A845" s="3" t="s">
        <v>7</v>
      </c>
      <c r="B845" s="4">
        <v>42396</v>
      </c>
      <c r="C845" s="5">
        <f>f_dq_close(A845,B845,1)</f>
        <v>0.857</v>
      </c>
      <c r="D845" s="5">
        <f>f_nav_unit(A845,B845)</f>
        <v>0.818</v>
      </c>
      <c r="E845" s="5">
        <f>f_dq_discountratio(A845,B845)</f>
        <v>4.7677261613692</v>
      </c>
      <c r="F845" s="6">
        <f t="shared" si="14"/>
        <v>62.7</v>
      </c>
      <c r="G845" s="5">
        <f>f_anal_disratiodevi(A845,B1023,B845)</f>
        <v>-0.38050911028015</v>
      </c>
    </row>
    <row r="846" spans="1:7">
      <c r="A846" s="3" t="s">
        <v>7</v>
      </c>
      <c r="B846" s="4">
        <v>42395</v>
      </c>
      <c r="C846" s="5">
        <f>f_dq_close(A846,B846,1)</f>
        <v>0.882</v>
      </c>
      <c r="D846" s="5">
        <f>f_nav_unit(A846,B846)</f>
        <v>0.819</v>
      </c>
      <c r="E846" s="5">
        <f>f_dq_discountratio(A846,B846)</f>
        <v>7.69230769230771</v>
      </c>
      <c r="F846" s="6">
        <f t="shared" si="14"/>
        <v>74.7</v>
      </c>
      <c r="G846" s="5">
        <f>f_anal_disratiodevi(A846,B1024,B846)</f>
        <v>-0.236639605421431</v>
      </c>
    </row>
    <row r="847" spans="1:7">
      <c r="A847" s="3" t="s">
        <v>7</v>
      </c>
      <c r="B847" s="4">
        <v>42394</v>
      </c>
      <c r="C847" s="5">
        <f>f_dq_close(A847,B847,1)</f>
        <v>0.98</v>
      </c>
      <c r="D847" s="5">
        <f>f_nav_unit(A847,B847)</f>
        <v>0.963</v>
      </c>
      <c r="E847" s="5">
        <f>f_dq_discountratio(A847,B847)</f>
        <v>1.76531671858775</v>
      </c>
      <c r="F847" s="6">
        <f t="shared" si="14"/>
        <v>46.7</v>
      </c>
      <c r="G847" s="5">
        <f>f_anal_disratiodevi(A847,B1025,B847)</f>
        <v>-0.53220163119678</v>
      </c>
    </row>
    <row r="848" spans="1:7">
      <c r="A848" s="3" t="s">
        <v>7</v>
      </c>
      <c r="B848" s="4">
        <v>42391</v>
      </c>
      <c r="C848" s="5">
        <f>f_dq_close(A848,B848,1)</f>
        <v>0.969</v>
      </c>
      <c r="D848" s="5">
        <f>f_nav_unit(A848,B848)</f>
        <v>0.955</v>
      </c>
      <c r="E848" s="5">
        <f>f_dq_discountratio(A848,B848)</f>
        <v>1.46596858638743</v>
      </c>
      <c r="F848" s="6">
        <f t="shared" si="14"/>
        <v>44.2</v>
      </c>
      <c r="G848" s="5">
        <f>f_anal_disratiodevi(A848,B1026,B848)</f>
        <v>-0.549408324439014</v>
      </c>
    </row>
    <row r="849" spans="1:7">
      <c r="A849" s="3" t="s">
        <v>7</v>
      </c>
      <c r="B849" s="4">
        <v>42390</v>
      </c>
      <c r="C849" s="5">
        <f>f_dq_close(A849,B849,1)</f>
        <v>0.922</v>
      </c>
      <c r="D849" s="5">
        <f>f_nav_unit(A849,B849)</f>
        <v>0.923</v>
      </c>
      <c r="E849" s="5">
        <f>f_dq_discountratio(A849,B849)</f>
        <v>-0.108342361863489</v>
      </c>
      <c r="F849" s="6">
        <f t="shared" si="14"/>
        <v>31.9</v>
      </c>
      <c r="G849" s="5">
        <f>f_anal_disratiodevi(A849,B1027,B849)</f>
        <v>-0.628546300633378</v>
      </c>
    </row>
    <row r="850" spans="1:7">
      <c r="A850" s="3" t="s">
        <v>7</v>
      </c>
      <c r="B850" s="4">
        <v>42389</v>
      </c>
      <c r="C850" s="5">
        <f>f_dq_close(A850,B850,1)</f>
        <v>0.981</v>
      </c>
      <c r="D850" s="5">
        <f>f_nav_unit(A850,B850)</f>
        <v>1.005</v>
      </c>
      <c r="E850" s="5">
        <f>f_dq_discountratio(A850,B850)</f>
        <v>-2.38805970149253</v>
      </c>
      <c r="F850" s="6">
        <f t="shared" si="14"/>
        <v>14.5</v>
      </c>
      <c r="G850" s="5">
        <f>f_anal_disratiodevi(A850,B1028,B850)</f>
        <v>-0.743194618801312</v>
      </c>
    </row>
    <row r="851" spans="1:7">
      <c r="A851" s="3" t="s">
        <v>7</v>
      </c>
      <c r="B851" s="4">
        <v>42388</v>
      </c>
      <c r="C851" s="5">
        <f>f_dq_close(A851,B851,1)</f>
        <v>1.017</v>
      </c>
      <c r="D851" s="5">
        <f>f_nav_unit(A851,B851)</f>
        <v>1.039</v>
      </c>
      <c r="E851" s="5">
        <f>f_dq_discountratio(A851,B851)</f>
        <v>-2.11742059672763</v>
      </c>
      <c r="F851" s="6">
        <f t="shared" si="14"/>
        <v>15.7</v>
      </c>
      <c r="G851" s="5">
        <f>f_anal_disratiodevi(A851,B1029,B851)</f>
        <v>-0.731359020667096</v>
      </c>
    </row>
    <row r="852" spans="1:7">
      <c r="A852" s="3" t="s">
        <v>7</v>
      </c>
      <c r="B852" s="4">
        <v>42387</v>
      </c>
      <c r="C852" s="5">
        <f>f_dq_close(A852,B852,1)</f>
        <v>0.945</v>
      </c>
      <c r="D852" s="5">
        <f>f_nav_unit(A852,B852)</f>
        <v>0.978</v>
      </c>
      <c r="E852" s="5">
        <f>f_dq_discountratio(A852,B852)</f>
        <v>-3.37423312883436</v>
      </c>
      <c r="F852" s="6">
        <f t="shared" si="14"/>
        <v>10.1</v>
      </c>
      <c r="G852" s="5">
        <f>f_anal_disratiodevi(A852,B1030,B852)</f>
        <v>-0.795446373694706</v>
      </c>
    </row>
    <row r="853" spans="1:7">
      <c r="A853" s="3" t="s">
        <v>7</v>
      </c>
      <c r="B853" s="4">
        <v>42384</v>
      </c>
      <c r="C853" s="5">
        <f>f_dq_close(A853,B853,1)</f>
        <v>0.889</v>
      </c>
      <c r="D853" s="5">
        <f>f_nav_unit(A853,B853)</f>
        <v>0.924</v>
      </c>
      <c r="E853" s="5">
        <f>f_dq_discountratio(A853,B853)</f>
        <v>-3.7878787878788</v>
      </c>
      <c r="F853" s="6">
        <f t="shared" si="14"/>
        <v>9.1</v>
      </c>
      <c r="G853" s="5">
        <f>f_anal_disratiodevi(A853,B1031,B853)</f>
        <v>-0.817117623018386</v>
      </c>
    </row>
    <row r="854" spans="1:7">
      <c r="A854" s="3" t="s">
        <v>7</v>
      </c>
      <c r="B854" s="4">
        <v>42383</v>
      </c>
      <c r="C854" s="5">
        <f>f_dq_close(A854,B854,1)</f>
        <v>0.946</v>
      </c>
      <c r="D854" s="5">
        <f>f_nav_unit(A854,B854)</f>
        <v>0.98</v>
      </c>
      <c r="E854" s="5">
        <f>f_dq_discountratio(A854,B854)</f>
        <v>-3.46938775510205</v>
      </c>
      <c r="F854" s="6">
        <f t="shared" si="14"/>
        <v>9.7</v>
      </c>
      <c r="G854" s="5">
        <f>f_anal_disratiodevi(A854,B1032,B854)</f>
        <v>-0.803441500643402</v>
      </c>
    </row>
    <row r="855" spans="1:7">
      <c r="A855" s="3" t="s">
        <v>7</v>
      </c>
      <c r="B855" s="4">
        <v>42382</v>
      </c>
      <c r="C855" s="5">
        <f>f_dq_close(A855,B855,1)</f>
        <v>0.86</v>
      </c>
      <c r="D855" s="5">
        <f>f_nav_unit(A855,B855)</f>
        <v>0.874</v>
      </c>
      <c r="E855" s="5">
        <f>f_dq_discountratio(A855,B855)</f>
        <v>-1.60183066361557</v>
      </c>
      <c r="F855" s="6">
        <f t="shared" si="14"/>
        <v>18.8</v>
      </c>
      <c r="G855" s="5">
        <f>f_anal_disratiodevi(A855,B1033,B855)</f>
        <v>-0.713553029346645</v>
      </c>
    </row>
    <row r="856" spans="1:7">
      <c r="A856" s="3" t="s">
        <v>7</v>
      </c>
      <c r="B856" s="4">
        <v>42381</v>
      </c>
      <c r="C856" s="5">
        <f>f_dq_close(A856,B856,1)</f>
        <v>0.956</v>
      </c>
      <c r="D856" s="5">
        <f>f_nav_unit(A856,B856)</f>
        <v>0.954</v>
      </c>
      <c r="E856" s="5">
        <f>f_dq_discountratio(A856,B856)</f>
        <v>0.209643605870014</v>
      </c>
      <c r="F856" s="6">
        <f t="shared" si="14"/>
        <v>34.2</v>
      </c>
      <c r="G856" s="5">
        <f>f_anal_disratiodevi(A856,B1034,B856)</f>
        <v>-0.625336256316776</v>
      </c>
    </row>
    <row r="857" spans="1:7">
      <c r="A857" s="3" t="s">
        <v>7</v>
      </c>
      <c r="B857" s="4">
        <v>42380</v>
      </c>
      <c r="C857" s="5">
        <f>f_dq_close(A857,B857,1)</f>
        <v>0.944</v>
      </c>
      <c r="D857" s="5">
        <f>f_nav_unit(A857,B857)</f>
        <v>0.923</v>
      </c>
      <c r="E857" s="5">
        <f>f_dq_discountratio(A857,B857)</f>
        <v>2.27518959913324</v>
      </c>
      <c r="F857" s="6">
        <f t="shared" si="14"/>
        <v>49.2</v>
      </c>
      <c r="G857" s="5">
        <f>f_anal_disratiodevi(A857,B1035,B857)</f>
        <v>-0.522030699213731</v>
      </c>
    </row>
    <row r="858" spans="1:7">
      <c r="A858" s="3" t="s">
        <v>7</v>
      </c>
      <c r="B858" s="4">
        <v>42377</v>
      </c>
      <c r="C858" s="5">
        <f>f_dq_close(A858,B858,1)</f>
        <v>1.049</v>
      </c>
      <c r="D858" s="5">
        <f>f_nav_unit(A858,B858)</f>
        <v>1.061</v>
      </c>
      <c r="E858" s="5">
        <f>f_dq_discountratio(A858,B858)</f>
        <v>-1.13100848256362</v>
      </c>
      <c r="F858" s="6">
        <f t="shared" si="14"/>
        <v>22.2</v>
      </c>
      <c r="G858" s="5">
        <f>f_anal_disratiodevi(A858,B1036,B858)</f>
        <v>-0.691257565321461</v>
      </c>
    </row>
    <row r="859" spans="1:7">
      <c r="A859" s="3" t="s">
        <v>7</v>
      </c>
      <c r="B859" s="4">
        <v>42376</v>
      </c>
      <c r="C859" s="5">
        <f>f_dq_close(A859,B859,1)</f>
        <v>1.148</v>
      </c>
      <c r="D859" s="5">
        <f>f_nav_unit(A859,B859)</f>
        <v>1.077</v>
      </c>
      <c r="E859" s="5">
        <f>f_dq_discountratio(A859,B859)</f>
        <v>6.59238625812442</v>
      </c>
      <c r="F859" s="6">
        <f t="shared" si="14"/>
        <v>70.7</v>
      </c>
      <c r="G859" s="5">
        <f>f_anal_disratiodevi(A859,B1037,B859)</f>
        <v>-0.304619769338891</v>
      </c>
    </row>
    <row r="860" spans="1:7">
      <c r="A860" s="3" t="s">
        <v>7</v>
      </c>
      <c r="B860" s="4">
        <v>42375</v>
      </c>
      <c r="C860" s="5">
        <f>f_dq_close(A860,B860,1)</f>
        <v>1.275</v>
      </c>
      <c r="D860" s="5">
        <f>f_nav_unit(A860,B860)</f>
        <v>1.301</v>
      </c>
      <c r="E860" s="5">
        <f>f_dq_discountratio(A860,B860)</f>
        <v>-1.99846272098386</v>
      </c>
      <c r="F860" s="6">
        <f t="shared" si="14"/>
        <v>16.5</v>
      </c>
      <c r="G860" s="5">
        <f>f_anal_disratiodevi(A860,B1038,B860)</f>
        <v>-0.733012830679574</v>
      </c>
    </row>
    <row r="861" spans="1:7">
      <c r="A861" s="3" t="s">
        <v>7</v>
      </c>
      <c r="B861" s="4">
        <v>42374</v>
      </c>
      <c r="C861" s="5">
        <f>f_dq_close(A861,B861,1)</f>
        <v>1.277</v>
      </c>
      <c r="D861" s="5">
        <f>f_nav_unit(A861,B861)</f>
        <v>1.255</v>
      </c>
      <c r="E861" s="5">
        <f>f_dq_discountratio(A861,B861)</f>
        <v>1.75298804780877</v>
      </c>
      <c r="F861" s="6">
        <f t="shared" si="14"/>
        <v>46.5</v>
      </c>
      <c r="G861" s="5">
        <f>f_anal_disratiodevi(A861,B1039,B861)</f>
        <v>-0.546443210621457</v>
      </c>
    </row>
    <row r="862" spans="1:7">
      <c r="A862" s="3" t="s">
        <v>7</v>
      </c>
      <c r="B862" s="4">
        <v>42373</v>
      </c>
      <c r="C862" s="5">
        <f>f_dq_close(A862,B862,1)</f>
        <v>1.37</v>
      </c>
      <c r="D862" s="5">
        <f>f_nav_unit(A862,B862)</f>
        <v>1.331</v>
      </c>
      <c r="E862" s="5">
        <f>f_dq_discountratio(A862,B862)</f>
        <v>2.93012772351617</v>
      </c>
      <c r="F862" s="6">
        <f t="shared" si="14"/>
        <v>53.8</v>
      </c>
      <c r="G862" s="5">
        <f>f_anal_disratiodevi(A862,B1040,B862)</f>
        <v>-0.487433698960537</v>
      </c>
    </row>
    <row r="863" spans="1:7">
      <c r="A863" s="3" t="s">
        <v>7</v>
      </c>
      <c r="B863" s="4">
        <v>42369</v>
      </c>
      <c r="C863" s="5">
        <f>f_dq_close(A863,B863,1)</f>
        <v>1.522</v>
      </c>
      <c r="D863" s="5">
        <f>f_nav_unit(A863,B863)</f>
        <v>1.541</v>
      </c>
      <c r="E863" s="5">
        <f>f_dq_discountratio(A863,B863)</f>
        <v>-1.23296560674886</v>
      </c>
      <c r="F863" s="6">
        <f t="shared" si="14"/>
        <v>21.4</v>
      </c>
      <c r="G863" s="5">
        <f>f_anal_disratiodevi(A863,B1041,B863)</f>
        <v>-0.693537867270872</v>
      </c>
    </row>
    <row r="864" spans="1:7">
      <c r="A864" s="3" t="s">
        <v>7</v>
      </c>
      <c r="B864" s="4">
        <v>42368</v>
      </c>
      <c r="C864" s="5">
        <f>f_dq_close(A864,B864,1)</f>
        <v>1.586</v>
      </c>
      <c r="D864" s="5">
        <f>f_nav_unit(A864,B864)</f>
        <v>1.599</v>
      </c>
      <c r="E864" s="5">
        <f>f_dq_discountratio(A864,B864)</f>
        <v>-0.813008130081294</v>
      </c>
      <c r="F864" s="6">
        <f t="shared" si="14"/>
        <v>25.4</v>
      </c>
      <c r="G864" s="5">
        <f>f_anal_disratiodevi(A864,B1042,B864)</f>
        <v>-0.672439144572677</v>
      </c>
    </row>
    <row r="865" spans="1:7">
      <c r="A865" s="3" t="s">
        <v>7</v>
      </c>
      <c r="B865" s="4">
        <v>42367</v>
      </c>
      <c r="C865" s="5">
        <f>f_dq_close(A865,B865,1)</f>
        <v>1.575</v>
      </c>
      <c r="D865" s="5">
        <f>f_nav_unit(A865,B865)</f>
        <v>1.573</v>
      </c>
      <c r="E865" s="5">
        <f>f_dq_discountratio(A865,B865)</f>
        <v>0.127145581691046</v>
      </c>
      <c r="F865" s="6">
        <f t="shared" si="14"/>
        <v>33.6</v>
      </c>
      <c r="G865" s="5">
        <f>f_anal_disratiodevi(A865,B1043,B865)</f>
        <v>-0.62587973036491</v>
      </c>
    </row>
    <row r="866" spans="1:7">
      <c r="A866" s="3" t="s">
        <v>7</v>
      </c>
      <c r="B866" s="4">
        <v>42366</v>
      </c>
      <c r="C866" s="5">
        <f>f_dq_close(A866,B866,1)</f>
        <v>1.565</v>
      </c>
      <c r="D866" s="5">
        <f>f_nav_unit(A866,B866)</f>
        <v>1.573</v>
      </c>
      <c r="E866" s="5">
        <f>f_dq_discountratio(A866,B866)</f>
        <v>-0.508582326764151</v>
      </c>
      <c r="F866" s="6">
        <f t="shared" si="14"/>
        <v>27.6</v>
      </c>
      <c r="G866" s="5">
        <f>f_anal_disratiodevi(A866,B1044,B866)</f>
        <v>-0.659827321788022</v>
      </c>
    </row>
    <row r="867" spans="1:7">
      <c r="A867" s="3" t="s">
        <v>7</v>
      </c>
      <c r="B867" s="4">
        <v>42363</v>
      </c>
      <c r="C867" s="5">
        <f>f_dq_close(A867,B867,1)</f>
        <v>1.635</v>
      </c>
      <c r="D867" s="5">
        <f>f_nav_unit(A867,B867)</f>
        <v>1.63</v>
      </c>
      <c r="E867" s="5">
        <f>f_dq_discountratio(A867,B867)</f>
        <v>0.306748466257667</v>
      </c>
      <c r="F867" s="6">
        <f t="shared" si="14"/>
        <v>35.3</v>
      </c>
      <c r="G867" s="5">
        <f>f_anal_disratiodevi(A867,B1045,B867)</f>
        <v>-0.619043867051061</v>
      </c>
    </row>
    <row r="868" spans="1:7">
      <c r="A868" s="3" t="s">
        <v>7</v>
      </c>
      <c r="B868" s="4">
        <v>42362</v>
      </c>
      <c r="C868" s="5">
        <f>f_dq_close(A868,B868,1)</f>
        <v>1.662</v>
      </c>
      <c r="D868" s="5">
        <f>f_nav_unit(A868,B868)</f>
        <v>1.636</v>
      </c>
      <c r="E868" s="5">
        <f>f_dq_discountratio(A868,B868)</f>
        <v>1.58924205378974</v>
      </c>
      <c r="F868" s="6">
        <f t="shared" si="14"/>
        <v>45.1</v>
      </c>
      <c r="G868" s="5">
        <f>f_anal_disratiodevi(A868,B1046,B868)</f>
        <v>-0.553688126804239</v>
      </c>
    </row>
    <row r="869" spans="1:7">
      <c r="A869" s="3" t="s">
        <v>7</v>
      </c>
      <c r="B869" s="4">
        <v>42361</v>
      </c>
      <c r="C869" s="5">
        <f>f_dq_close(A869,B869,1)</f>
        <v>1.644</v>
      </c>
      <c r="D869" s="5">
        <f>f_nav_unit(A869,B869)</f>
        <v>1.624</v>
      </c>
      <c r="E869" s="5">
        <f>f_dq_discountratio(A869,B869)</f>
        <v>1.23152709359604</v>
      </c>
      <c r="F869" s="6">
        <f t="shared" si="14"/>
        <v>42.5</v>
      </c>
      <c r="G869" s="5">
        <f>f_anal_disratiodevi(A869,B1047,B869)</f>
        <v>-0.570762328383841</v>
      </c>
    </row>
    <row r="870" spans="1:7">
      <c r="A870" s="3" t="s">
        <v>7</v>
      </c>
      <c r="B870" s="4">
        <v>42360</v>
      </c>
      <c r="C870" s="5">
        <f>f_dq_close(A870,B870,1)</f>
        <v>1.7</v>
      </c>
      <c r="D870" s="5">
        <f>f_nav_unit(A870,B870)</f>
        <v>1.674</v>
      </c>
      <c r="E870" s="5">
        <f>f_dq_discountratio(A870,B870)</f>
        <v>1.5531660692951</v>
      </c>
      <c r="F870" s="6">
        <f t="shared" si="14"/>
        <v>44.9</v>
      </c>
      <c r="G870" s="5">
        <f>f_anal_disratiodevi(A870,B1048,B870)</f>
        <v>-0.554575451372992</v>
      </c>
    </row>
    <row r="871" spans="1:7">
      <c r="A871" s="3" t="s">
        <v>7</v>
      </c>
      <c r="B871" s="4">
        <v>42359</v>
      </c>
      <c r="C871" s="5">
        <f>f_dq_close(A871,B871,1)</f>
        <v>1.697</v>
      </c>
      <c r="D871" s="5">
        <f>f_nav_unit(A871,B871)</f>
        <v>1.666</v>
      </c>
      <c r="E871" s="5">
        <f>f_dq_discountratio(A871,B871)</f>
        <v>1.8607442977191</v>
      </c>
      <c r="F871" s="6">
        <f t="shared" si="14"/>
        <v>47.5</v>
      </c>
      <c r="G871" s="5">
        <f>f_anal_disratiodevi(A871,B1049,B871)</f>
        <v>-0.539922690142265</v>
      </c>
    </row>
    <row r="872" spans="1:7">
      <c r="A872" s="3" t="s">
        <v>7</v>
      </c>
      <c r="B872" s="4">
        <v>42356</v>
      </c>
      <c r="C872" s="5">
        <f>f_dq_close(A872,B872,1)</f>
        <v>1.667</v>
      </c>
      <c r="D872" s="5">
        <f>f_nav_unit(A872,B872)</f>
        <v>1.667</v>
      </c>
      <c r="E872" s="5">
        <f>f_dq_discountratio(A872,B872)</f>
        <v>0</v>
      </c>
      <c r="F872" s="6">
        <f t="shared" si="14"/>
        <v>32.5</v>
      </c>
      <c r="G872" s="5">
        <f>f_anal_disratiodevi(A872,B1050,B872)</f>
        <v>-0.634856344854098</v>
      </c>
    </row>
    <row r="873" spans="1:7">
      <c r="A873" s="3" t="s">
        <v>7</v>
      </c>
      <c r="B873" s="4">
        <v>42355</v>
      </c>
      <c r="C873" s="5">
        <f>f_dq_close(A873,B873,1)</f>
        <v>1.689</v>
      </c>
      <c r="D873" s="5">
        <f>f_nav_unit(A873,B873)</f>
        <v>1.675</v>
      </c>
      <c r="E873" s="5">
        <f>f_dq_discountratio(A873,B873)</f>
        <v>0.835820895522388</v>
      </c>
      <c r="F873" s="6">
        <f t="shared" si="14"/>
        <v>38.7</v>
      </c>
      <c r="G873" s="5">
        <f>f_anal_disratiodevi(A873,B1051,B873)</f>
        <v>-0.595319898241523</v>
      </c>
    </row>
    <row r="874" spans="1:7">
      <c r="A874" s="3" t="s">
        <v>7</v>
      </c>
      <c r="B874" s="4">
        <v>42354</v>
      </c>
      <c r="C874" s="5">
        <f>f_dq_close(A874,B874,1)</f>
        <v>1.617</v>
      </c>
      <c r="D874" s="5">
        <f>f_nav_unit(A874,B874)</f>
        <v>1.613</v>
      </c>
      <c r="E874" s="5">
        <f>f_dq_discountratio(A874,B874)</f>
        <v>0.247985120892746</v>
      </c>
      <c r="F874" s="6">
        <f t="shared" si="14"/>
        <v>34.6</v>
      </c>
      <c r="G874" s="5">
        <f>f_anal_disratiodevi(A874,B1052,B874)</f>
        <v>-0.62786607369206</v>
      </c>
    </row>
    <row r="875" spans="1:7">
      <c r="A875" s="3" t="s">
        <v>7</v>
      </c>
      <c r="B875" s="4">
        <v>42353</v>
      </c>
      <c r="C875" s="5">
        <f>f_dq_close(A875,B875,1)</f>
        <v>1.611</v>
      </c>
      <c r="D875" s="5">
        <f>f_nav_unit(A875,B875)</f>
        <v>1.597</v>
      </c>
      <c r="E875" s="5">
        <f>f_dq_discountratio(A875,B875)</f>
        <v>0.876643706950531</v>
      </c>
      <c r="F875" s="6">
        <f t="shared" si="14"/>
        <v>39.4</v>
      </c>
      <c r="G875" s="5">
        <f>f_anal_disratiodevi(A875,B1053,B875)</f>
        <v>-0.60147749935799</v>
      </c>
    </row>
    <row r="876" spans="1:7">
      <c r="A876" s="3" t="s">
        <v>7</v>
      </c>
      <c r="B876" s="4">
        <v>42352</v>
      </c>
      <c r="C876" s="5">
        <f>f_dq_close(A876,B876,1)</f>
        <v>1.599</v>
      </c>
      <c r="D876" s="5">
        <f>f_nav_unit(A876,B876)</f>
        <v>1.563</v>
      </c>
      <c r="E876" s="5">
        <f>f_dq_discountratio(A876,B876)</f>
        <v>2.30326295585412</v>
      </c>
      <c r="F876" s="6">
        <f t="shared" si="14"/>
        <v>49.5</v>
      </c>
      <c r="G876" s="5">
        <f>f_anal_disratiodevi(A876,B1054,B876)</f>
        <v>-0.528613096110859</v>
      </c>
    </row>
    <row r="877" spans="1:7">
      <c r="A877" s="3" t="s">
        <v>7</v>
      </c>
      <c r="B877" s="4">
        <v>42349</v>
      </c>
      <c r="C877" s="5">
        <f>f_dq_close(A877,B877,1)</f>
        <v>1.522</v>
      </c>
      <c r="D877" s="5">
        <f>f_nav_unit(A877,B877)</f>
        <v>1.532</v>
      </c>
      <c r="E877" s="5">
        <f>f_dq_discountratio(A877,B877)</f>
        <v>-0.652741514360311</v>
      </c>
      <c r="F877" s="6">
        <f t="shared" si="14"/>
        <v>26.5</v>
      </c>
      <c r="G877" s="5">
        <f>f_anal_disratiodevi(A877,B1055,B877)</f>
        <v>-0.66053176701722</v>
      </c>
    </row>
    <row r="878" spans="1:7">
      <c r="A878" s="3" t="s">
        <v>7</v>
      </c>
      <c r="B878" s="4">
        <v>42348</v>
      </c>
      <c r="C878" s="5">
        <f>f_dq_close(A878,B878,1)</f>
        <v>1.53</v>
      </c>
      <c r="D878" s="5">
        <f>f_nav_unit(A878,B878)</f>
        <v>1.554</v>
      </c>
      <c r="E878" s="5">
        <f>f_dq_discountratio(A878,B878)</f>
        <v>-1.54440154440154</v>
      </c>
      <c r="F878" s="6">
        <f t="shared" si="14"/>
        <v>19.2</v>
      </c>
      <c r="G878" s="5">
        <f>f_anal_disratiodevi(A878,B1056,B878)</f>
        <v>-0.702100357661092</v>
      </c>
    </row>
    <row r="879" spans="1:7">
      <c r="A879" s="3" t="s">
        <v>7</v>
      </c>
      <c r="B879" s="4">
        <v>42347</v>
      </c>
      <c r="C879" s="5">
        <f>f_dq_close(A879,B879,1)</f>
        <v>1.508</v>
      </c>
      <c r="D879" s="5">
        <f>f_nav_unit(A879,B879)</f>
        <v>1.528</v>
      </c>
      <c r="E879" s="5">
        <f>f_dq_discountratio(A879,B879)</f>
        <v>-1.30890052356021</v>
      </c>
      <c r="F879" s="6">
        <f t="shared" si="14"/>
        <v>21.1</v>
      </c>
      <c r="G879" s="5">
        <f>f_anal_disratiodevi(A879,B1057,B879)</f>
        <v>-0.689758007061306</v>
      </c>
    </row>
    <row r="880" spans="1:7">
      <c r="A880" s="3" t="s">
        <v>7</v>
      </c>
      <c r="B880" s="4">
        <v>42346</v>
      </c>
      <c r="C880" s="5">
        <f>f_dq_close(A880,B880,1)</f>
        <v>1.527</v>
      </c>
      <c r="D880" s="5">
        <f>f_nav_unit(A880,B880)</f>
        <v>1.548</v>
      </c>
      <c r="E880" s="5">
        <f>f_dq_discountratio(A880,B880)</f>
        <v>-1.35658914728684</v>
      </c>
      <c r="F880" s="6">
        <f t="shared" si="14"/>
        <v>20.7</v>
      </c>
      <c r="G880" s="5">
        <f>f_anal_disratiodevi(A880,B1058,B880)</f>
        <v>-0.690662626736651</v>
      </c>
    </row>
    <row r="881" spans="1:7">
      <c r="A881" s="3" t="s">
        <v>7</v>
      </c>
      <c r="B881" s="4">
        <v>42345</v>
      </c>
      <c r="C881" s="5">
        <f>f_dq_close(A881,B881,1)</f>
        <v>1.578</v>
      </c>
      <c r="D881" s="5">
        <f>f_nav_unit(A881,B881)</f>
        <v>1.593</v>
      </c>
      <c r="E881" s="5">
        <f>f_dq_discountratio(A881,B881)</f>
        <v>-0.941619585687381</v>
      </c>
      <c r="F881" s="6">
        <f t="shared" si="14"/>
        <v>24.1</v>
      </c>
      <c r="G881" s="5">
        <f>f_anal_disratiodevi(A881,B1059,B881)</f>
        <v>-0.669939387353521</v>
      </c>
    </row>
    <row r="882" spans="1:7">
      <c r="A882" s="3" t="s">
        <v>7</v>
      </c>
      <c r="B882" s="4">
        <v>42342</v>
      </c>
      <c r="C882" s="5">
        <f>f_dq_close(A882,B882,1)</f>
        <v>1.55</v>
      </c>
      <c r="D882" s="5">
        <f>f_nav_unit(A882,B882)</f>
        <v>1.551</v>
      </c>
      <c r="E882" s="5">
        <f>f_dq_discountratio(A882,B882)</f>
        <v>-0.064474532559633</v>
      </c>
      <c r="F882" s="6">
        <f t="shared" si="14"/>
        <v>32.4</v>
      </c>
      <c r="G882" s="5">
        <f>f_anal_disratiodevi(A882,B1060,B882)</f>
        <v>-0.627469084258452</v>
      </c>
    </row>
    <row r="883" spans="1:7">
      <c r="A883" s="3" t="s">
        <v>7</v>
      </c>
      <c r="B883" s="4">
        <v>42341</v>
      </c>
      <c r="C883" s="5">
        <f>f_dq_close(A883,B883,1)</f>
        <v>1.606</v>
      </c>
      <c r="D883" s="5">
        <f>f_nav_unit(A883,B883)</f>
        <v>1.567</v>
      </c>
      <c r="E883" s="5">
        <f>f_dq_discountratio(A883,B883)</f>
        <v>2.4888321633695</v>
      </c>
      <c r="F883" s="6">
        <f t="shared" si="14"/>
        <v>50.9</v>
      </c>
      <c r="G883" s="5">
        <f>f_anal_disratiodevi(A883,B1061,B883)</f>
        <v>-0.506851989401499</v>
      </c>
    </row>
    <row r="884" spans="1:7">
      <c r="A884" s="3" t="s">
        <v>7</v>
      </c>
      <c r="B884" s="4">
        <v>42340</v>
      </c>
      <c r="C884" s="5">
        <f>f_dq_close(A884,B884,1)</f>
        <v>1.512</v>
      </c>
      <c r="D884" s="5">
        <f>f_nav_unit(A884,B884)</f>
        <v>1.483</v>
      </c>
      <c r="E884" s="5">
        <f>f_dq_discountratio(A884,B884)</f>
        <v>1.95549561699258</v>
      </c>
      <c r="F884" s="6">
        <f t="shared" si="14"/>
        <v>48</v>
      </c>
      <c r="G884" s="5">
        <f>f_anal_disratiodevi(A884,B1062,B884)</f>
        <v>-0.529750665056343</v>
      </c>
    </row>
    <row r="885" spans="1:7">
      <c r="A885" s="3" t="s">
        <v>7</v>
      </c>
      <c r="B885" s="4">
        <v>42339</v>
      </c>
      <c r="C885" s="5">
        <f>f_dq_close(A885,B885,1)</f>
        <v>1.535</v>
      </c>
      <c r="D885" s="5">
        <f>f_nav_unit(A885,B885)</f>
        <v>1.524</v>
      </c>
      <c r="E885" s="5">
        <f>f_dq_discountratio(A885,B885)</f>
        <v>0.721784776902878</v>
      </c>
      <c r="F885" s="6">
        <f t="shared" si="14"/>
        <v>37.9</v>
      </c>
      <c r="G885" s="5">
        <f>f_anal_disratiodevi(A885,B1063,B885)</f>
        <v>-0.585236773251993</v>
      </c>
    </row>
    <row r="886" spans="1:7">
      <c r="A886" s="3" t="s">
        <v>7</v>
      </c>
      <c r="B886" s="4">
        <v>42338</v>
      </c>
      <c r="C886" s="5">
        <f>f_dq_close(A886,B886,1)</f>
        <v>1.569</v>
      </c>
      <c r="D886" s="5">
        <f>f_nav_unit(A886,B886)</f>
        <v>1.542</v>
      </c>
      <c r="E886" s="5">
        <f>f_dq_discountratio(A886,B886)</f>
        <v>1.75097276264591</v>
      </c>
      <c r="F886" s="6">
        <f t="shared" si="14"/>
        <v>46.4</v>
      </c>
      <c r="G886" s="5">
        <f>f_anal_disratiodevi(A886,B1064,B886)</f>
        <v>-0.535685209967314</v>
      </c>
    </row>
    <row r="887" spans="1:7">
      <c r="A887" s="3" t="s">
        <v>7</v>
      </c>
      <c r="B887" s="4">
        <v>42335</v>
      </c>
      <c r="C887" s="5">
        <f>f_dq_close(A887,B887,1)</f>
        <v>1.54</v>
      </c>
      <c r="D887" s="5">
        <f>f_nav_unit(A887,B887)</f>
        <v>1.522</v>
      </c>
      <c r="E887" s="5">
        <f>f_dq_discountratio(A887,B887)</f>
        <v>1.1826544021025</v>
      </c>
      <c r="F887" s="6">
        <f t="shared" si="14"/>
        <v>42</v>
      </c>
      <c r="G887" s="5">
        <f>f_anal_disratiodevi(A887,B1065,B887)</f>
        <v>-0.559966549945922</v>
      </c>
    </row>
    <row r="888" spans="1:7">
      <c r="A888" s="3" t="s">
        <v>7</v>
      </c>
      <c r="B888" s="4">
        <v>42334</v>
      </c>
      <c r="C888" s="5">
        <f>f_dq_close(A888,B888,1)</f>
        <v>1.704</v>
      </c>
      <c r="D888" s="5">
        <f>f_nav_unit(A888,B888)</f>
        <v>1.686</v>
      </c>
      <c r="E888" s="5">
        <f>f_dq_discountratio(A888,B888)</f>
        <v>1.067615658363</v>
      </c>
      <c r="F888" s="6">
        <f t="shared" si="14"/>
        <v>41.3</v>
      </c>
      <c r="G888" s="5">
        <f>f_anal_disratiodevi(A888,B1066,B888)</f>
        <v>-0.563644208012165</v>
      </c>
    </row>
    <row r="889" spans="1:7">
      <c r="A889" s="3" t="s">
        <v>7</v>
      </c>
      <c r="B889" s="4">
        <v>42333</v>
      </c>
      <c r="C889" s="5">
        <f>f_dq_close(A889,B889,1)</f>
        <v>1.774</v>
      </c>
      <c r="D889" s="5">
        <f>f_nav_unit(A889,B889)</f>
        <v>1.743</v>
      </c>
      <c r="E889" s="5">
        <f>f_dq_discountratio(A889,B889)</f>
        <v>1.77854274239815</v>
      </c>
      <c r="F889" s="6">
        <f t="shared" si="14"/>
        <v>46.8</v>
      </c>
      <c r="G889" s="5">
        <f>f_anal_disratiodevi(A889,B1067,B889)</f>
        <v>-0.529475890855906</v>
      </c>
    </row>
    <row r="890" spans="1:7">
      <c r="A890" s="3" t="s">
        <v>7</v>
      </c>
      <c r="B890" s="4">
        <v>42332</v>
      </c>
      <c r="C890" s="5">
        <f>f_dq_close(A890,B890,1)</f>
        <v>1.688</v>
      </c>
      <c r="D890" s="5">
        <f>f_nav_unit(A890,B890)</f>
        <v>1.669</v>
      </c>
      <c r="E890" s="5">
        <f>f_dq_discountratio(A890,B890)</f>
        <v>1.13840623127621</v>
      </c>
      <c r="F890" s="6">
        <f t="shared" si="14"/>
        <v>41.6</v>
      </c>
      <c r="G890" s="5">
        <f>f_anal_disratiodevi(A890,B1068,B890)</f>
        <v>-0.557580513906524</v>
      </c>
    </row>
    <row r="891" spans="1:7">
      <c r="A891" s="3" t="s">
        <v>7</v>
      </c>
      <c r="B891" s="4">
        <v>42331</v>
      </c>
      <c r="C891" s="5">
        <f>f_dq_close(A891,B891,1)</f>
        <v>1.619</v>
      </c>
      <c r="D891" s="5">
        <f>f_nav_unit(A891,B891)</f>
        <v>1.629</v>
      </c>
      <c r="E891" s="5">
        <f>f_dq_discountratio(A891,B891)</f>
        <v>-0.613873542050336</v>
      </c>
      <c r="F891" s="6">
        <f t="shared" si="14"/>
        <v>26.9</v>
      </c>
      <c r="G891" s="5">
        <f>f_anal_disratiodevi(A891,B1069,B891)</f>
        <v>-0.637212807967359</v>
      </c>
    </row>
    <row r="892" spans="1:7">
      <c r="A892" s="3" t="s">
        <v>7</v>
      </c>
      <c r="B892" s="4">
        <v>42328</v>
      </c>
      <c r="C892" s="5">
        <f>f_dq_close(A892,B892,1)</f>
        <v>1.654</v>
      </c>
      <c r="D892" s="5">
        <f>f_nav_unit(A892,B892)</f>
        <v>1.657</v>
      </c>
      <c r="E892" s="5">
        <f>f_dq_discountratio(A892,B892)</f>
        <v>-0.181050090525048</v>
      </c>
      <c r="F892" s="6">
        <f t="shared" si="14"/>
        <v>30.7</v>
      </c>
      <c r="G892" s="5">
        <f>f_anal_disratiodevi(A892,B1070,B892)</f>
        <v>-0.616626081068919</v>
      </c>
    </row>
    <row r="893" spans="1:7">
      <c r="A893" s="3" t="s">
        <v>7</v>
      </c>
      <c r="B893" s="4">
        <v>42327</v>
      </c>
      <c r="C893" s="5">
        <f>f_dq_close(A893,B893,1)</f>
        <v>1.644</v>
      </c>
      <c r="D893" s="5">
        <f>f_nav_unit(A893,B893)</f>
        <v>1.632</v>
      </c>
      <c r="E893" s="5">
        <f>f_dq_discountratio(A893,B893)</f>
        <v>0.735294117647056</v>
      </c>
      <c r="F893" s="6">
        <f t="shared" si="14"/>
        <v>38.1</v>
      </c>
      <c r="G893" s="5">
        <f>f_anal_disratiodevi(A893,B1071,B893)</f>
        <v>-0.573751520920251</v>
      </c>
    </row>
    <row r="894" spans="1:7">
      <c r="A894" s="3" t="s">
        <v>7</v>
      </c>
      <c r="B894" s="4">
        <v>42326</v>
      </c>
      <c r="C894" s="5">
        <f>f_dq_close(A894,B894,1)</f>
        <v>1.548</v>
      </c>
      <c r="D894" s="5">
        <f>f_nav_unit(A894,B894)</f>
        <v>1.532</v>
      </c>
      <c r="E894" s="5">
        <f>f_dq_discountratio(A894,B894)</f>
        <v>1.04438642297651</v>
      </c>
      <c r="F894" s="6">
        <f t="shared" si="14"/>
        <v>40.9</v>
      </c>
      <c r="G894" s="5">
        <f>f_anal_disratiodevi(A894,B1072,B894)</f>
        <v>-0.558490311143648</v>
      </c>
    </row>
    <row r="895" spans="1:7">
      <c r="A895" s="3" t="s">
        <v>7</v>
      </c>
      <c r="B895" s="4">
        <v>42325</v>
      </c>
      <c r="C895" s="5">
        <f>f_dq_close(A895,B895,1)</f>
        <v>1.608</v>
      </c>
      <c r="D895" s="5">
        <f>f_nav_unit(A895,B895)</f>
        <v>1.582</v>
      </c>
      <c r="E895" s="5">
        <f>f_dq_discountratio(A895,B895)</f>
        <v>1.64348925410873</v>
      </c>
      <c r="F895" s="6">
        <f t="shared" si="14"/>
        <v>45.4</v>
      </c>
      <c r="G895" s="5">
        <f>f_anal_disratiodevi(A895,B1073,B895)</f>
        <v>-0.529987347099132</v>
      </c>
    </row>
    <row r="896" spans="1:7">
      <c r="A896" s="3" t="s">
        <v>7</v>
      </c>
      <c r="B896" s="4">
        <v>42324</v>
      </c>
      <c r="C896" s="5">
        <f>f_dq_close(A896,B896,1)</f>
        <v>1.678</v>
      </c>
      <c r="D896" s="5">
        <f>f_nav_unit(A896,B896)</f>
        <v>1.656</v>
      </c>
      <c r="E896" s="5">
        <f>f_dq_discountratio(A896,B896)</f>
        <v>1.32850241545894</v>
      </c>
      <c r="F896" s="6">
        <f t="shared" si="14"/>
        <v>43.3</v>
      </c>
      <c r="G896" s="5">
        <f>f_anal_disratiodevi(A896,B1074,B896)</f>
        <v>-0.543127384030138</v>
      </c>
    </row>
    <row r="897" spans="1:7">
      <c r="A897" s="3" t="s">
        <v>7</v>
      </c>
      <c r="B897" s="4">
        <v>42321</v>
      </c>
      <c r="C897" s="5">
        <f>f_dq_close(A897,B897,1)</f>
        <v>1.57</v>
      </c>
      <c r="D897" s="5">
        <f>f_nav_unit(A897,B897)</f>
        <v>1.577</v>
      </c>
      <c r="E897" s="5">
        <f>f_dq_discountratio(A897,B897)</f>
        <v>-0.443880786303097</v>
      </c>
      <c r="F897" s="6">
        <f t="shared" si="14"/>
        <v>28.1</v>
      </c>
      <c r="G897" s="5">
        <f>f_anal_disratiodevi(A897,B1075,B897)</f>
        <v>-0.623725573808116</v>
      </c>
    </row>
    <row r="898" spans="1:7">
      <c r="A898" s="3" t="s">
        <v>7</v>
      </c>
      <c r="B898" s="4">
        <v>42320</v>
      </c>
      <c r="C898" s="5">
        <f>f_dq_close(A898,B898,1)</f>
        <v>1.64</v>
      </c>
      <c r="D898" s="5">
        <f>f_nav_unit(A898,B898)</f>
        <v>1.643</v>
      </c>
      <c r="E898" s="5">
        <f>f_dq_discountratio(A898,B898)</f>
        <v>-0.182592818015836</v>
      </c>
      <c r="F898" s="6">
        <f t="shared" si="14"/>
        <v>30.7</v>
      </c>
      <c r="G898" s="5">
        <f>f_anal_disratiodevi(A898,B1076,B898)</f>
        <v>-0.611547519762592</v>
      </c>
    </row>
    <row r="899" spans="1:7">
      <c r="A899" s="3" t="s">
        <v>7</v>
      </c>
      <c r="B899" s="4">
        <v>42319</v>
      </c>
      <c r="C899" s="5">
        <f>f_dq_close(A899,B899,1)</f>
        <v>1.678</v>
      </c>
      <c r="D899" s="5">
        <f>f_nav_unit(A899,B899)</f>
        <v>1.661</v>
      </c>
      <c r="E899" s="5">
        <f>f_dq_discountratio(A899,B899)</f>
        <v>1.02347983142685</v>
      </c>
      <c r="F899" s="6">
        <f t="shared" si="14"/>
        <v>40.6</v>
      </c>
      <c r="G899" s="5">
        <f>f_anal_disratiodevi(A899,B1077,B899)</f>
        <v>-0.55542129502727</v>
      </c>
    </row>
    <row r="900" spans="1:7">
      <c r="A900" s="3" t="s">
        <v>7</v>
      </c>
      <c r="B900" s="4">
        <v>42318</v>
      </c>
      <c r="C900" s="5">
        <f>f_dq_close(A900,B900,1)</f>
        <v>1.64</v>
      </c>
      <c r="D900" s="5">
        <f>f_nav_unit(A900,B900)</f>
        <v>1.603</v>
      </c>
      <c r="E900" s="5">
        <f>f_dq_discountratio(A900,B900)</f>
        <v>2.30817217716781</v>
      </c>
      <c r="F900" s="6">
        <f t="shared" si="14"/>
        <v>49.8</v>
      </c>
      <c r="G900" s="5">
        <f>f_anal_disratiodevi(A900,B1078,B900)</f>
        <v>-0.495728885419402</v>
      </c>
    </row>
    <row r="901" spans="1:7">
      <c r="A901" s="3" t="s">
        <v>7</v>
      </c>
      <c r="B901" s="4">
        <v>42317</v>
      </c>
      <c r="C901" s="5">
        <f>f_dq_close(A901,B901,1)</f>
        <v>1.685</v>
      </c>
      <c r="D901" s="5">
        <f>f_nav_unit(A901,B901)</f>
        <v>1.591</v>
      </c>
      <c r="E901" s="5">
        <f>f_dq_discountratio(A901,B901)</f>
        <v>5.90823381521057</v>
      </c>
      <c r="F901" s="6">
        <f t="shared" si="14"/>
        <v>67.8</v>
      </c>
      <c r="G901" s="5">
        <f>f_anal_disratiodevi(A901,B1079,B901)</f>
        <v>-0.329183543618589</v>
      </c>
    </row>
    <row r="902" spans="1:7">
      <c r="A902" s="3" t="s">
        <v>7</v>
      </c>
      <c r="B902" s="4">
        <v>42314</v>
      </c>
      <c r="C902" s="5">
        <f>f_dq_close(A902,B902,1)</f>
        <v>1.621</v>
      </c>
      <c r="D902" s="5">
        <f>f_nav_unit(A902,B902)</f>
        <v>1.54</v>
      </c>
      <c r="E902" s="5">
        <f>f_dq_discountratio(A902,B902)</f>
        <v>5.25974025974025</v>
      </c>
      <c r="F902" s="6">
        <f t="shared" si="14"/>
        <v>64.8</v>
      </c>
      <c r="G902" s="5">
        <f>f_anal_disratiodevi(A902,B1080,B902)</f>
        <v>-0.357871293030383</v>
      </c>
    </row>
    <row r="903" spans="1:7">
      <c r="A903" s="3" t="s">
        <v>7</v>
      </c>
      <c r="B903" s="4">
        <v>42313</v>
      </c>
      <c r="C903" s="5">
        <f>f_dq_close(A903,B903,1)</f>
        <v>1.474</v>
      </c>
      <c r="D903" s="5">
        <f>f_nav_unit(A903,B903)</f>
        <v>1.446</v>
      </c>
      <c r="E903" s="5">
        <f>f_dq_discountratio(A903,B903)</f>
        <v>1.93637621023512</v>
      </c>
      <c r="F903" s="6">
        <f t="shared" si="14"/>
        <v>47.8</v>
      </c>
      <c r="G903" s="5">
        <f>f_anal_disratiodevi(A903,B1081,B903)</f>
        <v>-0.509582203627786</v>
      </c>
    </row>
    <row r="904" spans="1:7">
      <c r="A904" s="3" t="s">
        <v>7</v>
      </c>
      <c r="B904" s="4">
        <v>42312</v>
      </c>
      <c r="C904" s="5">
        <f>f_dq_close(A904,B904,1)</f>
        <v>1.43</v>
      </c>
      <c r="D904" s="5">
        <f>f_nav_unit(A904,B904)</f>
        <v>1.464</v>
      </c>
      <c r="E904" s="5">
        <f>f_dq_discountratio(A904,B904)</f>
        <v>-2.3224043715847</v>
      </c>
      <c r="F904" s="6">
        <f t="shared" si="14"/>
        <v>15.2</v>
      </c>
      <c r="G904" s="5">
        <f>f_anal_disratiodevi(A904,B1082,B904)</f>
        <v>-0.705237607405344</v>
      </c>
    </row>
    <row r="905" spans="1:7">
      <c r="A905" s="3" t="s">
        <v>7</v>
      </c>
      <c r="B905" s="4">
        <v>42311</v>
      </c>
      <c r="C905" s="5">
        <f>f_dq_close(A905,B905,1)</f>
        <v>1.3</v>
      </c>
      <c r="D905" s="5">
        <f>f_nav_unit(A905,B905)</f>
        <v>1.314</v>
      </c>
      <c r="E905" s="5">
        <f>f_dq_discountratio(A905,B905)</f>
        <v>-1.0654490106545</v>
      </c>
      <c r="F905" s="6">
        <f t="shared" si="14"/>
        <v>23.1</v>
      </c>
      <c r="G905" s="5">
        <f>f_anal_disratiodevi(A905,B1083,B905)</f>
        <v>-0.648377652031382</v>
      </c>
    </row>
    <row r="906" spans="1:7">
      <c r="A906" s="3" t="s">
        <v>7</v>
      </c>
      <c r="B906" s="4">
        <v>42310</v>
      </c>
      <c r="C906" s="5">
        <f>f_dq_close(A906,B906,1)</f>
        <v>1.297</v>
      </c>
      <c r="D906" s="5">
        <f>f_nav_unit(A906,B906)</f>
        <v>1.316</v>
      </c>
      <c r="E906" s="5">
        <f>f_dq_discountratio(A906,B906)</f>
        <v>-1.44376899696049</v>
      </c>
      <c r="F906" s="6">
        <f t="shared" si="14"/>
        <v>19.9</v>
      </c>
      <c r="G906" s="5">
        <f>f_anal_disratiodevi(A906,B1084,B906)</f>
        <v>-0.666272592482282</v>
      </c>
    </row>
    <row r="907" spans="1:7">
      <c r="A907" s="3" t="s">
        <v>7</v>
      </c>
      <c r="B907" s="4">
        <v>42307</v>
      </c>
      <c r="C907" s="5">
        <f>f_dq_close(A907,B907,1)</f>
        <v>1.355</v>
      </c>
      <c r="D907" s="5">
        <f>f_nav_unit(A907,B907)</f>
        <v>1.363</v>
      </c>
      <c r="E907" s="5">
        <f>f_dq_discountratio(A907,B907)</f>
        <v>-0.586940572267058</v>
      </c>
      <c r="F907" s="6">
        <f t="shared" ref="F907:F970" si="15">PERCENTRANK($E$2:$E$1106,E907)*100</f>
        <v>27</v>
      </c>
      <c r="G907" s="5">
        <f>f_anal_disratiodevi(A907,B1085,B907)</f>
        <v>-0.627840114602369</v>
      </c>
    </row>
    <row r="908" spans="1:7">
      <c r="A908" s="3" t="s">
        <v>7</v>
      </c>
      <c r="B908" s="4">
        <v>42306</v>
      </c>
      <c r="C908" s="5">
        <f>f_dq_close(A908,B908,1)</f>
        <v>1.352</v>
      </c>
      <c r="D908" s="5">
        <f>f_nav_unit(A908,B908)</f>
        <v>1.367</v>
      </c>
      <c r="E908" s="5">
        <f>f_dq_discountratio(A908,B908)</f>
        <v>-1.09729334308705</v>
      </c>
      <c r="F908" s="6">
        <f t="shared" si="15"/>
        <v>22.9</v>
      </c>
      <c r="G908" s="5">
        <f>f_anal_disratiodevi(A908,B1086,B908)</f>
        <v>-0.652107448477002</v>
      </c>
    </row>
    <row r="909" spans="1:7">
      <c r="A909" s="3" t="s">
        <v>7</v>
      </c>
      <c r="B909" s="4">
        <v>42305</v>
      </c>
      <c r="C909" s="5">
        <f>f_dq_close(A909,B909,1)</f>
        <v>1.34</v>
      </c>
      <c r="D909" s="5">
        <f>f_nav_unit(A909,B909)</f>
        <v>1.353</v>
      </c>
      <c r="E909" s="5">
        <f>f_dq_discountratio(A909,B909)</f>
        <v>-0.960827790096075</v>
      </c>
      <c r="F909" s="6">
        <f t="shared" si="15"/>
        <v>23.9</v>
      </c>
      <c r="G909" s="5">
        <f>f_anal_disratiodevi(A909,B1087,B909)</f>
        <v>-0.646650541359106</v>
      </c>
    </row>
    <row r="910" spans="1:7">
      <c r="A910" s="3" t="s">
        <v>7</v>
      </c>
      <c r="B910" s="4">
        <v>42304</v>
      </c>
      <c r="C910" s="5">
        <f>f_dq_close(A910,B910,1)</f>
        <v>1.441</v>
      </c>
      <c r="D910" s="5">
        <f>f_nav_unit(A910,B910)</f>
        <v>1.425</v>
      </c>
      <c r="E910" s="5">
        <f>f_dq_discountratio(A910,B910)</f>
        <v>1.12280701754386</v>
      </c>
      <c r="F910" s="6">
        <f t="shared" si="15"/>
        <v>41.4</v>
      </c>
      <c r="G910" s="5">
        <f>f_anal_disratiodevi(A910,B1088,B910)</f>
        <v>-0.551468845165607</v>
      </c>
    </row>
    <row r="911" spans="1:7">
      <c r="A911" s="3" t="s">
        <v>7</v>
      </c>
      <c r="B911" s="4">
        <v>42303</v>
      </c>
      <c r="C911" s="5">
        <f>f_dq_close(A911,B911,1)</f>
        <v>1.406</v>
      </c>
      <c r="D911" s="5">
        <f>f_nav_unit(A911,B911)</f>
        <v>1.392</v>
      </c>
      <c r="E911" s="5">
        <f>f_dq_discountratio(A911,B911)</f>
        <v>1.00574712643677</v>
      </c>
      <c r="F911" s="6">
        <f t="shared" si="15"/>
        <v>40.5</v>
      </c>
      <c r="G911" s="5">
        <f>f_anal_disratiodevi(A911,B1089,B911)</f>
        <v>-0.556955054086166</v>
      </c>
    </row>
    <row r="912" spans="1:7">
      <c r="A912" s="3" t="s">
        <v>7</v>
      </c>
      <c r="B912" s="4">
        <v>42300</v>
      </c>
      <c r="C912" s="5">
        <f>f_dq_close(A912,B912,1)</f>
        <v>1.436</v>
      </c>
      <c r="D912" s="5">
        <f>f_nav_unit(A912,B912)</f>
        <v>1.4</v>
      </c>
      <c r="E912" s="5">
        <f>f_dq_discountratio(A912,B912)</f>
        <v>2.57142857142858</v>
      </c>
      <c r="F912" s="6">
        <f t="shared" si="15"/>
        <v>51.6</v>
      </c>
      <c r="G912" s="5">
        <f>f_anal_disratiodevi(A912,B1090,B912)</f>
        <v>-0.48476999710716</v>
      </c>
    </row>
    <row r="913" spans="1:7">
      <c r="A913" s="3" t="s">
        <v>7</v>
      </c>
      <c r="B913" s="4">
        <v>42299</v>
      </c>
      <c r="C913" s="5">
        <f>f_dq_close(A913,B913,1)</f>
        <v>1.382</v>
      </c>
      <c r="D913" s="5">
        <f>f_nav_unit(A913,B913)</f>
        <v>1.332</v>
      </c>
      <c r="E913" s="5">
        <f>f_dq_discountratio(A913,B913)</f>
        <v>3.75375375375373</v>
      </c>
      <c r="F913" s="6">
        <f t="shared" si="15"/>
        <v>58.4</v>
      </c>
      <c r="G913" s="5">
        <f>f_anal_disratiodevi(A913,B1091,B913)</f>
        <v>-0.430084302060634</v>
      </c>
    </row>
    <row r="914" spans="1:7">
      <c r="A914" s="3" t="s">
        <v>7</v>
      </c>
      <c r="B914" s="4">
        <v>42298</v>
      </c>
      <c r="C914" s="5">
        <f>f_dq_close(A914,B914,1)</f>
        <v>1.269</v>
      </c>
      <c r="D914" s="5">
        <f>f_nav_unit(A914,B914)</f>
        <v>1.232</v>
      </c>
      <c r="E914" s="5">
        <f>f_dq_discountratio(A914,B914)</f>
        <v>3.00324675324675</v>
      </c>
      <c r="F914" s="6">
        <f t="shared" si="15"/>
        <v>54.2</v>
      </c>
      <c r="G914" s="5">
        <f>f_anal_disratiodevi(A914,B1092,B914)</f>
        <v>-0.464740824227018</v>
      </c>
    </row>
    <row r="915" spans="1:7">
      <c r="A915" s="3" t="s">
        <v>7</v>
      </c>
      <c r="B915" s="4">
        <v>42297</v>
      </c>
      <c r="C915" s="5">
        <f>f_dq_close(A915,B915,1)</f>
        <v>1.41</v>
      </c>
      <c r="D915" s="5">
        <f>f_nav_unit(A915,B915)</f>
        <v>1.383</v>
      </c>
      <c r="E915" s="5">
        <f>f_dq_discountratio(A915,B915)</f>
        <v>1.9522776572668</v>
      </c>
      <c r="F915" s="6">
        <f t="shared" si="15"/>
        <v>47.9</v>
      </c>
      <c r="G915" s="5">
        <f>f_anal_disratiodevi(A915,B1093,B915)</f>
        <v>-0.513151658464085</v>
      </c>
    </row>
    <row r="916" spans="1:7">
      <c r="A916" s="3" t="s">
        <v>7</v>
      </c>
      <c r="B916" s="4">
        <v>42296</v>
      </c>
      <c r="C916" s="5">
        <f>f_dq_close(A916,B916,1)</f>
        <v>1.326</v>
      </c>
      <c r="D916" s="5">
        <f>f_nav_unit(A916,B916)</f>
        <v>1.315</v>
      </c>
      <c r="E916" s="5">
        <f>f_dq_discountratio(A916,B916)</f>
        <v>0.836501901140685</v>
      </c>
      <c r="F916" s="6">
        <f t="shared" si="15"/>
        <v>38.8</v>
      </c>
      <c r="G916" s="5">
        <f>f_anal_disratiodevi(A916,B1094,B916)</f>
        <v>-0.565290772156962</v>
      </c>
    </row>
    <row r="917" spans="1:7">
      <c r="A917" s="3" t="s">
        <v>7</v>
      </c>
      <c r="B917" s="4">
        <v>42293</v>
      </c>
      <c r="C917" s="5">
        <f>f_dq_close(A917,B917,1)</f>
        <v>1.366</v>
      </c>
      <c r="D917" s="5">
        <f>f_nav_unit(A917,B917)</f>
        <v>1.327</v>
      </c>
      <c r="E917" s="5">
        <f>f_dq_discountratio(A917,B917)</f>
        <v>2.93896006028638</v>
      </c>
      <c r="F917" s="6">
        <f t="shared" si="15"/>
        <v>53.9</v>
      </c>
      <c r="G917" s="5">
        <f>f_anal_disratiodevi(A917,B1095,B917)</f>
        <v>-0.469465223225142</v>
      </c>
    </row>
    <row r="918" spans="1:7">
      <c r="A918" s="3" t="s">
        <v>7</v>
      </c>
      <c r="B918" s="4">
        <v>42292</v>
      </c>
      <c r="C918" s="5">
        <f>f_dq_close(A918,B918,1)</f>
        <v>1.322</v>
      </c>
      <c r="D918" s="5">
        <f>f_nav_unit(A918,B918)</f>
        <v>1.283</v>
      </c>
      <c r="E918" s="5">
        <f>f_dq_discountratio(A918,B918)</f>
        <v>3.03975058456742</v>
      </c>
      <c r="F918" s="6">
        <f t="shared" si="15"/>
        <v>54.5</v>
      </c>
      <c r="G918" s="5">
        <f>f_anal_disratiodevi(A918,B1096,B918)</f>
        <v>-0.465654802875068</v>
      </c>
    </row>
    <row r="919" spans="1:7">
      <c r="A919" s="3" t="s">
        <v>7</v>
      </c>
      <c r="B919" s="4">
        <v>42291</v>
      </c>
      <c r="C919" s="5">
        <f>f_dq_close(A919,B919,1)</f>
        <v>1.202</v>
      </c>
      <c r="D919" s="5">
        <f>f_nav_unit(A919,B919)</f>
        <v>1.192</v>
      </c>
      <c r="E919" s="5">
        <f>f_dq_discountratio(A919,B919)</f>
        <v>0.838926174496635</v>
      </c>
      <c r="F919" s="6">
        <f t="shared" si="15"/>
        <v>39</v>
      </c>
      <c r="G919" s="5">
        <f>f_anal_disratiodevi(A919,B1097,B919)</f>
        <v>-0.568358526666804</v>
      </c>
    </row>
    <row r="920" spans="1:7">
      <c r="A920" s="3" t="s">
        <v>7</v>
      </c>
      <c r="B920" s="4">
        <v>42290</v>
      </c>
      <c r="C920" s="5">
        <f>f_dq_close(A920,B920,1)</f>
        <v>1.256</v>
      </c>
      <c r="D920" s="5">
        <f>f_nav_unit(A920,B920)</f>
        <v>1.222</v>
      </c>
      <c r="E920" s="5">
        <f>f_dq_discountratio(A920,B920)</f>
        <v>2.7823240589198</v>
      </c>
      <c r="F920" s="6">
        <f t="shared" si="15"/>
        <v>53.1</v>
      </c>
      <c r="G920" s="5">
        <f>f_anal_disratiodevi(A920,B1098,B920)</f>
        <v>-0.480539243153744</v>
      </c>
    </row>
    <row r="921" spans="1:7">
      <c r="A921" s="3" t="s">
        <v>7</v>
      </c>
      <c r="B921" s="4">
        <v>42289</v>
      </c>
      <c r="C921" s="5">
        <f>f_dq_close(A921,B921,1)</f>
        <v>1.23</v>
      </c>
      <c r="D921" s="5">
        <f>f_nav_unit(A921,B921)</f>
        <v>1.198</v>
      </c>
      <c r="E921" s="5">
        <f>f_dq_discountratio(A921,B921)</f>
        <v>2.67111853088482</v>
      </c>
      <c r="F921" s="6">
        <f t="shared" si="15"/>
        <v>52.6</v>
      </c>
      <c r="G921" s="5">
        <f>f_anal_disratiodevi(A921,B1099,B921)</f>
        <v>-0.486818420602545</v>
      </c>
    </row>
    <row r="922" spans="1:7">
      <c r="A922" s="3" t="s">
        <v>7</v>
      </c>
      <c r="B922" s="4">
        <v>42286</v>
      </c>
      <c r="C922" s="5">
        <f>f_dq_close(A922,B922,1)</f>
        <v>1.119</v>
      </c>
      <c r="D922" s="5">
        <f>f_nav_unit(A922,B922)</f>
        <v>1.1</v>
      </c>
      <c r="E922" s="5">
        <f>f_dq_discountratio(A922,B922)</f>
        <v>1.72727272727271</v>
      </c>
      <c r="F922" s="6">
        <f t="shared" si="15"/>
        <v>46.1</v>
      </c>
      <c r="G922" s="5">
        <f>f_anal_disratiodevi(A922,B1100,B922)</f>
        <v>-0.532225098152378</v>
      </c>
    </row>
    <row r="923" spans="1:7">
      <c r="A923" s="3" t="s">
        <v>7</v>
      </c>
      <c r="B923" s="4">
        <v>42285</v>
      </c>
      <c r="C923" s="5">
        <f>f_dq_close(A923,B923,1)</f>
        <v>1.101</v>
      </c>
      <c r="D923" s="5">
        <f>f_nav_unit(A923,B923)</f>
        <v>1.073</v>
      </c>
      <c r="E923" s="5">
        <f>f_dq_discountratio(A923,B923)</f>
        <v>2.60950605778192</v>
      </c>
      <c r="F923" s="6">
        <f t="shared" si="15"/>
        <v>51.9</v>
      </c>
      <c r="G923" s="5">
        <f>f_anal_disratiodevi(A923,B1101,B923)</f>
        <v>-0.49331179809543</v>
      </c>
    </row>
    <row r="924" spans="1:7">
      <c r="A924" s="3" t="s">
        <v>7</v>
      </c>
      <c r="B924" s="4">
        <v>42277</v>
      </c>
      <c r="C924" s="5">
        <f>f_dq_close(A924,B924,1)</f>
        <v>1.001</v>
      </c>
      <c r="D924" s="5">
        <f>f_nav_unit(A924,B924)</f>
        <v>0.984</v>
      </c>
      <c r="E924" s="5">
        <f>f_dq_discountratio(A924,B924)</f>
        <v>1.72764227642275</v>
      </c>
      <c r="F924" s="6">
        <f t="shared" si="15"/>
        <v>46.1</v>
      </c>
      <c r="G924" s="5">
        <f>f_anal_disratiodevi(A924,B1102,B924)</f>
        <v>-0.538142193178691</v>
      </c>
    </row>
    <row r="925" spans="1:7">
      <c r="A925" s="3" t="s">
        <v>7</v>
      </c>
      <c r="B925" s="4">
        <v>42276</v>
      </c>
      <c r="C925" s="5">
        <f>f_dq_close(A925,B925,1)</f>
        <v>1.031</v>
      </c>
      <c r="D925" s="5">
        <f>f_nav_unit(A925,B925)</f>
        <v>1</v>
      </c>
      <c r="E925" s="5">
        <f>f_dq_discountratio(A925,B925)</f>
        <v>3.09999999999999</v>
      </c>
      <c r="F925" s="6">
        <f t="shared" si="15"/>
        <v>55.1</v>
      </c>
      <c r="G925" s="5">
        <f>f_anal_disratiodevi(A925,B1103,B925)</f>
        <v>-0.481488958500672</v>
      </c>
    </row>
    <row r="926" spans="1:7">
      <c r="A926" s="3" t="s">
        <v>7</v>
      </c>
      <c r="B926" s="4">
        <v>42275</v>
      </c>
      <c r="C926" s="5">
        <f>f_dq_close(A926,B926,1)</f>
        <v>1.069</v>
      </c>
      <c r="D926" s="5">
        <f>f_nav_unit(A926,B926)</f>
        <v>1.022</v>
      </c>
      <c r="E926" s="5">
        <f>f_dq_discountratio(A926,B926)</f>
        <v>4.59882583170255</v>
      </c>
      <c r="F926" s="6">
        <f t="shared" si="15"/>
        <v>62.1</v>
      </c>
      <c r="G926" s="5">
        <f>f_anal_disratiodevi(A926,B1104,B926)</f>
        <v>-0.419279361262495</v>
      </c>
    </row>
    <row r="927" spans="1:7">
      <c r="A927" s="3" t="s">
        <v>7</v>
      </c>
      <c r="B927" s="4">
        <v>42272</v>
      </c>
      <c r="C927" s="5">
        <f>f_dq_close(A927,B927,1)</f>
        <v>0.972</v>
      </c>
      <c r="D927" s="5">
        <f>f_nav_unit(A927,B927)</f>
        <v>0.933</v>
      </c>
      <c r="E927" s="5">
        <f>f_dq_discountratio(A927,B927)</f>
        <v>4.18006430868167</v>
      </c>
      <c r="F927" s="6">
        <f t="shared" si="15"/>
        <v>60.5</v>
      </c>
      <c r="G927" s="5">
        <f>f_anal_disratiodevi(A927,B1105,B927)</f>
        <v>-0.444024472295255</v>
      </c>
    </row>
    <row r="928" spans="1:7">
      <c r="A928" s="3" t="s">
        <v>7</v>
      </c>
      <c r="B928" s="4">
        <v>42271</v>
      </c>
      <c r="C928" s="5">
        <f>f_dq_close(A928,B928,1)</f>
        <v>1.08</v>
      </c>
      <c r="D928" s="5">
        <f>f_nav_unit(A928,B928)</f>
        <v>1.021</v>
      </c>
      <c r="E928" s="5">
        <f>f_dq_discountratio(A928,B928)</f>
        <v>5.77864838393733</v>
      </c>
      <c r="F928" s="6">
        <f t="shared" si="15"/>
        <v>67.2</v>
      </c>
      <c r="G928" s="5">
        <f>f_anal_disratiodevi(A928,B1106,B928)</f>
        <v>-0.375651667909759</v>
      </c>
    </row>
    <row r="929" spans="1:7">
      <c r="A929" s="3" t="s">
        <v>7</v>
      </c>
      <c r="B929" s="4">
        <v>42270</v>
      </c>
      <c r="C929" s="5">
        <f>f_dq_close(A929,B929,1)</f>
        <v>1.078</v>
      </c>
      <c r="D929" s="5">
        <f>f_nav_unit(A929,B929)</f>
        <v>0.989</v>
      </c>
      <c r="E929" s="5">
        <f>f_dq_discountratio(A929,B929)</f>
        <v>8.9989888776542</v>
      </c>
      <c r="F929" s="6">
        <f t="shared" si="15"/>
        <v>78</v>
      </c>
      <c r="G929" s="5">
        <f>f_anal_disratiodevi(A929,#REF!,B929)</f>
        <v>-0.0315774865407059</v>
      </c>
    </row>
    <row r="930" spans="1:7">
      <c r="A930" s="3" t="s">
        <v>7</v>
      </c>
      <c r="B930" s="4">
        <v>42269</v>
      </c>
      <c r="C930" s="5">
        <f>f_dq_close(A930,B930,1)</f>
        <v>1.063</v>
      </c>
      <c r="D930" s="5">
        <f>f_nav_unit(A930,B930)</f>
        <v>0.987</v>
      </c>
      <c r="E930" s="5">
        <f>f_dq_discountratio(A930,B930)</f>
        <v>7.7001013171226</v>
      </c>
      <c r="F930" s="6">
        <f t="shared" si="15"/>
        <v>74.8</v>
      </c>
      <c r="G930" s="5">
        <f>f_anal_disratiodevi(A930,#REF!,B930)</f>
        <v>-0.120279275993174</v>
      </c>
    </row>
    <row r="931" spans="1:7">
      <c r="A931" s="3" t="s">
        <v>7</v>
      </c>
      <c r="B931" s="4">
        <v>42268</v>
      </c>
      <c r="C931" s="5">
        <f>f_dq_close(A931,B931,1)</f>
        <v>1.03</v>
      </c>
      <c r="D931" s="5">
        <f>f_nav_unit(A931,B931)</f>
        <v>0.984</v>
      </c>
      <c r="E931" s="5">
        <f>f_dq_discountratio(A931,B931)</f>
        <v>4.67479674796749</v>
      </c>
      <c r="F931" s="6">
        <f t="shared" si="15"/>
        <v>62.4</v>
      </c>
      <c r="G931" s="5">
        <f>f_anal_disratiodevi(A931,#REF!,B931)</f>
        <v>-0.326717122642253</v>
      </c>
    </row>
    <row r="932" spans="1:7">
      <c r="A932" s="3" t="s">
        <v>7</v>
      </c>
      <c r="B932" s="4">
        <v>42265</v>
      </c>
      <c r="C932" s="5">
        <f>f_dq_close(A932,B932,1)</f>
        <v>0.936</v>
      </c>
      <c r="D932" s="5">
        <f>f_nav_unit(A932,B932)</f>
        <v>0.896</v>
      </c>
      <c r="E932" s="5">
        <f>f_dq_discountratio(A932,B932)</f>
        <v>4.46428571428572</v>
      </c>
      <c r="F932" s="6">
        <f t="shared" si="15"/>
        <v>61.5</v>
      </c>
      <c r="G932" s="5">
        <f>f_anal_disratiodevi(A932,#REF!,B932)</f>
        <v>-0.34143304036884</v>
      </c>
    </row>
    <row r="933" spans="1:7">
      <c r="A933" s="3" t="s">
        <v>7</v>
      </c>
      <c r="B933" s="4">
        <v>42264</v>
      </c>
      <c r="C933" s="5">
        <f>f_dq_close(A933,B933,1)</f>
        <v>0.905</v>
      </c>
      <c r="D933" s="5">
        <f>f_nav_unit(A933,B933)</f>
        <v>0.85</v>
      </c>
      <c r="E933" s="5">
        <f>f_dq_discountratio(A933,B933)</f>
        <v>6.47058823529412</v>
      </c>
      <c r="F933" s="6">
        <f t="shared" si="15"/>
        <v>70.1</v>
      </c>
      <c r="G933" s="5">
        <f>f_anal_disratiodevi(A933,#REF!,B933)</f>
        <v>-0.205259768261425</v>
      </c>
    </row>
    <row r="934" spans="1:7">
      <c r="A934" s="3" t="s">
        <v>7</v>
      </c>
      <c r="B934" s="4">
        <v>42263</v>
      </c>
      <c r="C934" s="5">
        <f>f_dq_close(A934,B934,1)</f>
        <v>0.941</v>
      </c>
      <c r="D934" s="5">
        <f>f_nav_unit(A934,B934)</f>
        <v>0.85</v>
      </c>
      <c r="E934" s="5">
        <f>f_dq_discountratio(A934,B934)</f>
        <v>10.7058823529412</v>
      </c>
      <c r="F934" s="6">
        <f t="shared" si="15"/>
        <v>80.6</v>
      </c>
      <c r="G934" s="5">
        <f>f_anal_disratiodevi(A934,#REF!,B934)</f>
        <v>0.0825236868616134</v>
      </c>
    </row>
    <row r="935" spans="1:7">
      <c r="A935" s="3" t="s">
        <v>7</v>
      </c>
      <c r="B935" s="4">
        <v>42262</v>
      </c>
      <c r="C935" s="5">
        <f>f_dq_close(A935,B935,1)</f>
        <v>0.855</v>
      </c>
      <c r="D935" s="5">
        <f>f_nav_unit(A935,B935)</f>
        <v>0.745</v>
      </c>
      <c r="E935" s="5">
        <f>f_dq_discountratio(A935,B935)</f>
        <v>14.7651006711409</v>
      </c>
      <c r="F935" s="6">
        <f t="shared" si="15"/>
        <v>87.6</v>
      </c>
      <c r="G935" s="5">
        <f>f_anal_disratiodevi(A935,#REF!,B935)</f>
        <v>0.358352743017693</v>
      </c>
    </row>
    <row r="936" spans="1:7">
      <c r="A936" s="3" t="s">
        <v>7</v>
      </c>
      <c r="B936" s="4">
        <v>42261</v>
      </c>
      <c r="C936" s="5">
        <f>f_dq_close(A936,B936,1)</f>
        <v>0.95</v>
      </c>
      <c r="D936" s="5">
        <f>f_nav_unit(A936,B936)</f>
        <v>0.845</v>
      </c>
      <c r="E936" s="5">
        <f>f_dq_discountratio(A936,B936)</f>
        <v>12.4260355029586</v>
      </c>
      <c r="F936" s="6">
        <f t="shared" si="15"/>
        <v>83.6</v>
      </c>
      <c r="G936" s="5">
        <f>f_anal_disratiodevi(A936,#REF!,B936)</f>
        <v>0.200025108110419</v>
      </c>
    </row>
    <row r="937" spans="1:7">
      <c r="A937" s="3" t="s">
        <v>7</v>
      </c>
      <c r="B937" s="4">
        <v>42258</v>
      </c>
      <c r="C937" s="5">
        <f>f_dq_close(A937,B937,1)</f>
        <v>1.055</v>
      </c>
      <c r="D937" s="5">
        <f>f_nav_unit(A937,B937)</f>
        <v>0.991</v>
      </c>
      <c r="E937" s="5">
        <f>f_dq_discountratio(A937,B937)</f>
        <v>6.45812310797174</v>
      </c>
      <c r="F937" s="6">
        <f t="shared" si="15"/>
        <v>70</v>
      </c>
      <c r="G937" s="5">
        <f>f_anal_disratiodevi(A937,#REF!,B937)</f>
        <v>-0.204375546529379</v>
      </c>
    </row>
    <row r="938" spans="1:7">
      <c r="A938" s="3" t="s">
        <v>7</v>
      </c>
      <c r="B938" s="4">
        <v>42257</v>
      </c>
      <c r="C938" s="5">
        <f>f_dq_close(A938,B938,1)</f>
        <v>1.07</v>
      </c>
      <c r="D938" s="5">
        <f>f_nav_unit(A938,B938)</f>
        <v>0.973</v>
      </c>
      <c r="E938" s="5">
        <f>f_dq_discountratio(A938,B938)</f>
        <v>9.96916752312436</v>
      </c>
      <c r="F938" s="6">
        <f t="shared" si="15"/>
        <v>79.8</v>
      </c>
      <c r="G938" s="5">
        <f>f_anal_disratiodevi(A938,B1107,B938)</f>
        <v>-0.193853005386835</v>
      </c>
    </row>
    <row r="939" spans="1:7">
      <c r="A939" s="3" t="s">
        <v>7</v>
      </c>
      <c r="B939" s="4">
        <v>42256</v>
      </c>
      <c r="C939" s="5">
        <f>f_dq_close(A939,B939,1)</f>
        <v>1.112</v>
      </c>
      <c r="D939" s="5">
        <f>f_nav_unit(A939,B939)</f>
        <v>1.006</v>
      </c>
      <c r="E939" s="5">
        <f>f_dq_discountratio(A939,B939)</f>
        <v>10.5367793240557</v>
      </c>
      <c r="F939" s="6">
        <f t="shared" si="15"/>
        <v>80.4</v>
      </c>
      <c r="G939" s="5">
        <f>f_anal_disratiodevi(A939,B1108,B939)</f>
        <v>-0.168910360924756</v>
      </c>
    </row>
    <row r="940" spans="1:7">
      <c r="A940" s="3" t="s">
        <v>7</v>
      </c>
      <c r="B940" s="4">
        <v>42255</v>
      </c>
      <c r="C940" s="5">
        <f>f_dq_close(A940,B940,1)</f>
        <v>1.011</v>
      </c>
      <c r="D940" s="5">
        <f>f_nav_unit(A940,B940)</f>
        <v>0.948</v>
      </c>
      <c r="E940" s="5">
        <f>f_dq_discountratio(A940,B940)</f>
        <v>6.64556962025316</v>
      </c>
      <c r="F940" s="6">
        <f t="shared" si="15"/>
        <v>70.8</v>
      </c>
      <c r="G940" s="5">
        <f>f_anal_disratiodevi(A940,B1109,B940)</f>
        <v>-0.344472086566909</v>
      </c>
    </row>
    <row r="941" spans="1:7">
      <c r="A941" s="3" t="s">
        <v>7</v>
      </c>
      <c r="B941" s="4">
        <v>42254</v>
      </c>
      <c r="C941" s="5">
        <f>f_dq_close(A941,B941,1)</f>
        <v>0.919</v>
      </c>
      <c r="D941" s="5">
        <f>f_nav_unit(A941,B941)</f>
        <v>0.86</v>
      </c>
      <c r="E941" s="5">
        <f>f_dq_discountratio(A941,B941)</f>
        <v>6.86046511627907</v>
      </c>
      <c r="F941" s="6">
        <f t="shared" si="15"/>
        <v>71.6</v>
      </c>
      <c r="G941" s="5">
        <f>f_anal_disratiodevi(A941,B1110,B941)</f>
        <v>-0.335052887270306</v>
      </c>
    </row>
    <row r="942" spans="1:7">
      <c r="A942" s="3" t="s">
        <v>7</v>
      </c>
      <c r="B942" s="4">
        <v>42249</v>
      </c>
      <c r="C942" s="5">
        <f>f_dq_close(A942,B942,1)</f>
        <v>0.835</v>
      </c>
      <c r="D942" s="5">
        <f>f_nav_unit(A942,B942)</f>
        <v>0.847</v>
      </c>
      <c r="E942" s="5">
        <f>f_dq_discountratio(A942,B942)</f>
        <v>-1.41676505312869</v>
      </c>
      <c r="F942" s="6">
        <f t="shared" si="15"/>
        <v>20.1</v>
      </c>
      <c r="G942" s="5">
        <f>f_anal_disratiodevi(A942,B1111,B942)</f>
        <v>-0.709221036435075</v>
      </c>
    </row>
    <row r="943" spans="1:7">
      <c r="A943" s="3" t="s">
        <v>7</v>
      </c>
      <c r="B943" s="4">
        <v>42248</v>
      </c>
      <c r="C943" s="5">
        <f>f_dq_close(A943,B943,1)</f>
        <v>0.91</v>
      </c>
      <c r="D943" s="5">
        <f>f_nav_unit(A943,B943)</f>
        <v>0.875</v>
      </c>
      <c r="E943" s="5">
        <f>f_dq_discountratio(A943,B943)</f>
        <v>4</v>
      </c>
      <c r="F943" s="6">
        <f t="shared" si="15"/>
        <v>59.5</v>
      </c>
      <c r="G943" s="5">
        <f>f_anal_disratiodevi(A943,B1112,B943)</f>
        <v>-0.469308966907876</v>
      </c>
    </row>
    <row r="944" spans="1:7">
      <c r="A944" s="3" t="s">
        <v>7</v>
      </c>
      <c r="B944" s="4">
        <v>42247</v>
      </c>
      <c r="C944" s="5">
        <f>f_dq_close(A944,B944,1)</f>
        <v>1.011</v>
      </c>
      <c r="D944" s="5">
        <f>f_nav_unit(A944,B944)</f>
        <v>0.999</v>
      </c>
      <c r="E944" s="5">
        <f>f_dq_discountratio(A944,B944)</f>
        <v>1.2012012012012</v>
      </c>
      <c r="F944" s="6">
        <f t="shared" si="15"/>
        <v>42.3</v>
      </c>
      <c r="G944" s="5">
        <f>f_anal_disratiodevi(A944,B1113,B944)</f>
        <v>-0.599104551536166</v>
      </c>
    </row>
    <row r="945" spans="1:7">
      <c r="A945" s="3" t="s">
        <v>7</v>
      </c>
      <c r="B945" s="4">
        <v>42244</v>
      </c>
      <c r="C945" s="5">
        <f>f_dq_close(A945,B945,1)</f>
        <v>1.118</v>
      </c>
      <c r="D945" s="5">
        <f>f_nav_unit(A945,B945)</f>
        <v>1.072</v>
      </c>
      <c r="E945" s="5">
        <f>f_dq_discountratio(A945,B945)</f>
        <v>4.29104477611941</v>
      </c>
      <c r="F945" s="6">
        <f t="shared" si="15"/>
        <v>60.9</v>
      </c>
      <c r="G945" s="5">
        <f>f_anal_disratiodevi(A945,B1114,B945)</f>
        <v>-0.463144635842768</v>
      </c>
    </row>
    <row r="946" spans="1:7">
      <c r="A946" s="3" t="s">
        <v>7</v>
      </c>
      <c r="B946" s="4">
        <v>42243</v>
      </c>
      <c r="C946" s="5">
        <f>f_dq_close(A946,B946,1)</f>
        <v>1.016</v>
      </c>
      <c r="D946" s="5">
        <f>f_nav_unit(A946,B946)</f>
        <v>0.966</v>
      </c>
      <c r="E946" s="5">
        <f>f_dq_discountratio(A946,B946)</f>
        <v>5.17598343685302</v>
      </c>
      <c r="F946" s="6">
        <f t="shared" si="15"/>
        <v>64.5</v>
      </c>
      <c r="G946" s="5">
        <f>f_anal_disratiodevi(A946,B1115,B946)</f>
        <v>-0.423573785797022</v>
      </c>
    </row>
    <row r="947" spans="1:7">
      <c r="A947" s="3" t="s">
        <v>7</v>
      </c>
      <c r="B947" s="4">
        <v>42242</v>
      </c>
      <c r="C947" s="5">
        <f>f_dq_close(A947,B947,1)</f>
        <v>0.305</v>
      </c>
      <c r="D947" s="5">
        <f>f_nav_unit(A947,B947)</f>
        <v>0.924</v>
      </c>
      <c r="E947" s="5">
        <f>f_dq_discountratio(A947,B947)</f>
        <v>0</v>
      </c>
      <c r="F947" s="6">
        <f t="shared" si="15"/>
        <v>32.5</v>
      </c>
      <c r="G947" s="5">
        <f>f_anal_disratiodevi(A947,B1116,B947)</f>
        <v>-0.659200780127269</v>
      </c>
    </row>
    <row r="948" spans="1:7">
      <c r="A948" s="3" t="s">
        <v>7</v>
      </c>
      <c r="B948" s="4">
        <v>42241</v>
      </c>
      <c r="C948" s="5">
        <f>f_dq_close(A948,B948,1)</f>
        <v>0.305</v>
      </c>
      <c r="D948" s="5">
        <f>f_nav_unit(A948,B948)</f>
        <v>1</v>
      </c>
      <c r="E948" s="5">
        <f>f_dq_discountratio(A948,B948)</f>
        <v>-69.5</v>
      </c>
      <c r="F948" s="6">
        <f t="shared" si="15"/>
        <v>0</v>
      </c>
      <c r="G948" s="5">
        <f>f_anal_disratiodevi(A948,B1117,B948)</f>
        <v>-3.82045596401112</v>
      </c>
    </row>
    <row r="949" spans="1:7">
      <c r="A949" s="3" t="s">
        <v>7</v>
      </c>
      <c r="B949" s="4">
        <v>42240</v>
      </c>
      <c r="C949" s="5">
        <f>f_dq_close(A949,B949,1)</f>
        <v>0.339</v>
      </c>
      <c r="D949" s="5">
        <f>f_nav_unit(A949,B949)</f>
        <v>0.176</v>
      </c>
      <c r="E949" s="5">
        <f>f_dq_discountratio(A949,B949)</f>
        <v>92.6136363636364</v>
      </c>
      <c r="F949" s="6">
        <f t="shared" si="15"/>
        <v>99.8</v>
      </c>
      <c r="G949" s="5">
        <f>f_anal_disratiodevi(A949,B1118,B949)</f>
        <v>3.68899495114604</v>
      </c>
    </row>
    <row r="950" spans="1:7">
      <c r="A950" s="3" t="s">
        <v>7</v>
      </c>
      <c r="B950" s="4">
        <v>42237</v>
      </c>
      <c r="C950" s="5">
        <f>f_dq_close(A950,B950,1)</f>
        <v>0.377</v>
      </c>
      <c r="D950" s="5">
        <f>f_nav_unit(A950,B950)</f>
        <v>0.265</v>
      </c>
      <c r="E950" s="5">
        <f>f_dq_discountratio(A950,B950)</f>
        <v>42.2641509433962</v>
      </c>
      <c r="F950" s="6">
        <f t="shared" si="15"/>
        <v>98.4</v>
      </c>
      <c r="G950" s="5">
        <f>f_anal_disratiodevi(A950,B1119,B950)</f>
        <v>1.37524053649998</v>
      </c>
    </row>
    <row r="951" spans="1:7">
      <c r="A951" s="3" t="s">
        <v>7</v>
      </c>
      <c r="B951" s="4">
        <v>42236</v>
      </c>
      <c r="C951" s="5">
        <f>f_dq_close(A951,B951,1)</f>
        <v>0.419</v>
      </c>
      <c r="D951" s="5">
        <f>f_nav_unit(A951,B951)</f>
        <v>0.345</v>
      </c>
      <c r="E951" s="5">
        <f>f_dq_discountratio(A951,B951)</f>
        <v>21.4492753623188</v>
      </c>
      <c r="F951" s="6">
        <f t="shared" si="15"/>
        <v>95</v>
      </c>
      <c r="G951" s="5">
        <f>f_anal_disratiodevi(A951,B1120,B951)</f>
        <v>0.354636386747104</v>
      </c>
    </row>
    <row r="952" spans="1:7">
      <c r="A952" s="3" t="s">
        <v>7</v>
      </c>
      <c r="B952" s="4">
        <v>42235</v>
      </c>
      <c r="C952" s="5">
        <f>f_dq_close(A952,B952,1)</f>
        <v>0.465</v>
      </c>
      <c r="D952" s="5">
        <f>f_nav_unit(A952,B952)</f>
        <v>0.375</v>
      </c>
      <c r="E952" s="5">
        <f>f_dq_discountratio(A952,B952)</f>
        <v>24</v>
      </c>
      <c r="F952" s="6">
        <f t="shared" si="15"/>
        <v>96</v>
      </c>
      <c r="G952" s="5">
        <f>f_anal_disratiodevi(A952,B1121,B952)</f>
        <v>0.481795699068603</v>
      </c>
    </row>
    <row r="953" spans="1:7">
      <c r="A953" s="3" t="s">
        <v>7</v>
      </c>
      <c r="B953" s="4">
        <v>42234</v>
      </c>
      <c r="C953" s="5">
        <f>f_dq_close(A953,B953,1)</f>
        <v>0.438</v>
      </c>
      <c r="D953" s="5">
        <f>f_nav_unit(A953,B953)</f>
        <v>0.345</v>
      </c>
      <c r="E953" s="5">
        <f>f_dq_discountratio(A953,B953)</f>
        <v>26.9565217391304</v>
      </c>
      <c r="F953" s="6">
        <f t="shared" si="15"/>
        <v>97.1</v>
      </c>
      <c r="G953" s="5">
        <f>f_anal_disratiodevi(A953,B1122,B953)</f>
        <v>0.623548262705975</v>
      </c>
    </row>
    <row r="954" spans="1:7">
      <c r="A954" s="3" t="s">
        <v>7</v>
      </c>
      <c r="B954" s="4">
        <v>42233</v>
      </c>
      <c r="C954" s="5">
        <f>f_dq_close(A954,B954,1)</f>
        <v>0.487</v>
      </c>
      <c r="D954" s="5">
        <f>f_nav_unit(A954,B954)</f>
        <v>0.419</v>
      </c>
      <c r="E954" s="5">
        <f>f_dq_discountratio(A954,B954)</f>
        <v>16.2291169451074</v>
      </c>
      <c r="F954" s="6">
        <f t="shared" si="15"/>
        <v>90.2</v>
      </c>
      <c r="G954" s="5">
        <f>f_anal_disratiodevi(A954,B1123,B954)</f>
        <v>0.084872162072212</v>
      </c>
    </row>
    <row r="955" spans="1:7">
      <c r="A955" s="3" t="s">
        <v>7</v>
      </c>
      <c r="B955" s="4">
        <v>42230</v>
      </c>
      <c r="C955" s="5">
        <f>f_dq_close(A955,B955,1)</f>
        <v>0.522</v>
      </c>
      <c r="D955" s="5">
        <f>f_nav_unit(A955,B955)</f>
        <v>0.422</v>
      </c>
      <c r="E955" s="5">
        <f>f_dq_discountratio(A955,B955)</f>
        <v>23.696682464455</v>
      </c>
      <c r="F955" s="6">
        <f t="shared" si="15"/>
        <v>95.7</v>
      </c>
      <c r="G955" s="5">
        <f>f_anal_disratiodevi(A955,B1124,B955)</f>
        <v>0.440054232145754</v>
      </c>
    </row>
    <row r="956" spans="1:7">
      <c r="A956" s="3" t="s">
        <v>7</v>
      </c>
      <c r="B956" s="4">
        <v>42229</v>
      </c>
      <c r="C956" s="5">
        <f>f_dq_close(A956,B956,1)</f>
        <v>0.519</v>
      </c>
      <c r="D956" s="5">
        <f>f_nav_unit(A956,B956)</f>
        <v>0.428</v>
      </c>
      <c r="E956" s="5">
        <f>f_dq_discountratio(A956,B956)</f>
        <v>21.2616822429907</v>
      </c>
      <c r="F956" s="6">
        <f t="shared" si="15"/>
        <v>94.9</v>
      </c>
      <c r="G956" s="5">
        <f>f_anal_disratiodevi(A956,B1125,B956)</f>
        <v>0.313669232664514</v>
      </c>
    </row>
    <row r="957" spans="1:7">
      <c r="A957" s="3" t="s">
        <v>7</v>
      </c>
      <c r="B957" s="4">
        <v>42228</v>
      </c>
      <c r="C957" s="5">
        <f>f_dq_close(A957,B957,1)</f>
        <v>0.472</v>
      </c>
      <c r="D957" s="5">
        <f>f_nav_unit(A957,B957)</f>
        <v>0.394</v>
      </c>
      <c r="E957" s="5">
        <f>f_dq_discountratio(A957,B957)</f>
        <v>19.7969543147208</v>
      </c>
      <c r="F957" s="6">
        <f t="shared" si="15"/>
        <v>93.9</v>
      </c>
      <c r="G957" s="5">
        <f>f_anal_disratiodevi(A957,B1126,B957)</f>
        <v>0.240882367908992</v>
      </c>
    </row>
    <row r="958" spans="1:7">
      <c r="A958" s="3" t="s">
        <v>7</v>
      </c>
      <c r="B958" s="4">
        <v>42227</v>
      </c>
      <c r="C958" s="5">
        <f>f_dq_close(A958,B958,1)</f>
        <v>0.492</v>
      </c>
      <c r="D958" s="5">
        <f>f_nav_unit(A958,B958)</f>
        <v>0.432</v>
      </c>
      <c r="E958" s="5">
        <f>f_dq_discountratio(A958,B958)</f>
        <v>13.8888888888889</v>
      </c>
      <c r="F958" s="6">
        <f t="shared" si="15"/>
        <v>86</v>
      </c>
      <c r="G958" s="5">
        <f>f_anal_disratiodevi(A958,B1127,B958)</f>
        <v>-0.0460264936082747</v>
      </c>
    </row>
    <row r="959" spans="1:7">
      <c r="A959" s="3" t="s">
        <v>7</v>
      </c>
      <c r="B959" s="4">
        <v>42226</v>
      </c>
      <c r="C959" s="5">
        <f>f_dq_close(A959,B959,1)</f>
        <v>0.447</v>
      </c>
      <c r="D959" s="5">
        <f>f_nav_unit(A959,B959)</f>
        <v>0.436</v>
      </c>
      <c r="E959" s="5">
        <f>f_dq_discountratio(A959,B959)</f>
        <v>2.52293577981653</v>
      </c>
      <c r="F959" s="6">
        <f t="shared" si="15"/>
        <v>51.2</v>
      </c>
      <c r="G959" s="5">
        <f>f_anal_disratiodevi(A959,B1128,B959)</f>
        <v>-0.598965780689606</v>
      </c>
    </row>
    <row r="960" spans="1:7">
      <c r="A960" s="3" t="s">
        <v>7</v>
      </c>
      <c r="B960" s="4">
        <v>42223</v>
      </c>
      <c r="C960" s="5">
        <f>f_dq_close(A960,B960,1)</f>
        <v>0.406</v>
      </c>
      <c r="D960" s="5">
        <f>f_nav_unit(A960,B960)</f>
        <v>0.371</v>
      </c>
      <c r="E960" s="5">
        <f>f_dq_discountratio(A960,B960)</f>
        <v>9.43396226415094</v>
      </c>
      <c r="F960" s="6">
        <f t="shared" si="15"/>
        <v>78.8</v>
      </c>
      <c r="G960" s="5">
        <f>f_anal_disratiodevi(A960,B1129,B960)</f>
        <v>-0.264924301055748</v>
      </c>
    </row>
    <row r="961" spans="1:7">
      <c r="A961" s="3" t="s">
        <v>7</v>
      </c>
      <c r="B961" s="4">
        <v>42222</v>
      </c>
      <c r="C961" s="5">
        <f>f_dq_close(A961,B961,1)</f>
        <v>0.369</v>
      </c>
      <c r="D961" s="5">
        <f>f_nav_unit(A961,B961)</f>
        <v>0.325</v>
      </c>
      <c r="E961" s="5">
        <f>f_dq_discountratio(A961,B961)</f>
        <v>13.5384615384615</v>
      </c>
      <c r="F961" s="6">
        <f t="shared" si="15"/>
        <v>85.3</v>
      </c>
      <c r="G961" s="5">
        <f>f_anal_disratiodevi(A961,B1130,B961)</f>
        <v>-0.0653156703119131</v>
      </c>
    </row>
    <row r="962" spans="1:7">
      <c r="A962" s="3" t="s">
        <v>7</v>
      </c>
      <c r="B962" s="4">
        <v>42221</v>
      </c>
      <c r="C962" s="5">
        <f>f_dq_close(A962,B962,1)</f>
        <v>0.405</v>
      </c>
      <c r="D962" s="5">
        <f>f_nav_unit(A962,B962)</f>
        <v>0.335</v>
      </c>
      <c r="E962" s="5">
        <f>f_dq_discountratio(A962,B962)</f>
        <v>20.8955223880597</v>
      </c>
      <c r="F962" s="6">
        <f t="shared" si="15"/>
        <v>94.6</v>
      </c>
      <c r="G962" s="5">
        <f>f_anal_disratiodevi(A962,B1131,B962)</f>
        <v>0.296545681436562</v>
      </c>
    </row>
    <row r="963" spans="1:7">
      <c r="A963" s="3" t="s">
        <v>7</v>
      </c>
      <c r="B963" s="4">
        <v>42220</v>
      </c>
      <c r="C963" s="5">
        <f>f_dq_close(A963,B963,1)</f>
        <v>0.45</v>
      </c>
      <c r="D963" s="5">
        <f>f_nav_unit(A963,B963)</f>
        <v>0.355</v>
      </c>
      <c r="E963" s="5">
        <f>f_dq_discountratio(A963,B963)</f>
        <v>26.7605633802817</v>
      </c>
      <c r="F963" s="6">
        <f t="shared" si="15"/>
        <v>97</v>
      </c>
      <c r="G963" s="5">
        <f>f_anal_disratiodevi(A963,B1132,B963)</f>
        <v>0.587256905706562</v>
      </c>
    </row>
    <row r="964" spans="1:7">
      <c r="A964" s="3" t="s">
        <v>7</v>
      </c>
      <c r="B964" s="4">
        <v>42219</v>
      </c>
      <c r="C964" s="5">
        <f>f_dq_close(A964,B964,1)</f>
        <v>0.433</v>
      </c>
      <c r="D964" s="5">
        <f>f_nav_unit(A964,B964)</f>
        <v>0.288</v>
      </c>
      <c r="E964" s="5">
        <f>f_dq_discountratio(A964,B964)</f>
        <v>50.3472222222222</v>
      </c>
      <c r="F964" s="6">
        <f t="shared" si="15"/>
        <v>98.9</v>
      </c>
      <c r="G964" s="5">
        <f>f_anal_disratiodevi(A964,B1133,B964)</f>
        <v>1.74240110305047</v>
      </c>
    </row>
    <row r="965" spans="1:7">
      <c r="A965" s="3" t="s">
        <v>7</v>
      </c>
      <c r="B965" s="4">
        <v>42216</v>
      </c>
      <c r="C965" s="5">
        <f>f_dq_close(A965,B965,1)</f>
        <v>0.481</v>
      </c>
      <c r="D965" s="5">
        <f>f_nav_unit(A965,B965)</f>
        <v>0.354</v>
      </c>
      <c r="E965" s="5">
        <f>f_dq_discountratio(A965,B965)</f>
        <v>35.8757062146893</v>
      </c>
      <c r="F965" s="6">
        <f t="shared" si="15"/>
        <v>97.8</v>
      </c>
      <c r="G965" s="5">
        <f>f_anal_disratiodevi(A965,B1134,B965)</f>
        <v>1.06046025031155</v>
      </c>
    </row>
    <row r="966" spans="1:7">
      <c r="A966" s="3" t="s">
        <v>7</v>
      </c>
      <c r="B966" s="4">
        <v>42215</v>
      </c>
      <c r="C966" s="5">
        <f>f_dq_close(A966,B966,1)</f>
        <v>0.534</v>
      </c>
      <c r="D966" s="5">
        <f>f_nav_unit(A966,B966)</f>
        <v>0.366</v>
      </c>
      <c r="E966" s="5">
        <f>f_dq_discountratio(A966,B966)</f>
        <v>45.9016393442623</v>
      </c>
      <c r="F966" s="6">
        <f t="shared" si="15"/>
        <v>98.7</v>
      </c>
      <c r="G966" s="5">
        <f>f_anal_disratiodevi(A966,B1135,B966)</f>
        <v>1.56542496316539</v>
      </c>
    </row>
    <row r="967" spans="1:7">
      <c r="A967" s="3" t="s">
        <v>7</v>
      </c>
      <c r="B967" s="4">
        <v>42214</v>
      </c>
      <c r="C967" s="5">
        <f>f_dq_close(A967,B967,1)</f>
        <v>0.593</v>
      </c>
      <c r="D967" s="5">
        <f>f_nav_unit(A967,B967)</f>
        <v>0.428</v>
      </c>
      <c r="E967" s="5">
        <f>f_dq_discountratio(A967,B967)</f>
        <v>38.5514018691589</v>
      </c>
      <c r="F967" s="6">
        <f t="shared" si="15"/>
        <v>98.1</v>
      </c>
      <c r="G967" s="5">
        <f>f_anal_disratiodevi(A967,B1136,B967)</f>
        <v>1.22484523383993</v>
      </c>
    </row>
    <row r="968" spans="1:7">
      <c r="A968" s="3" t="s">
        <v>7</v>
      </c>
      <c r="B968" s="4">
        <v>42213</v>
      </c>
      <c r="C968" s="5">
        <f>f_dq_close(A968,B968,1)</f>
        <v>0.558</v>
      </c>
      <c r="D968" s="5">
        <f>f_nav_unit(A968,B968)</f>
        <v>0.377</v>
      </c>
      <c r="E968" s="5">
        <f>f_dq_discountratio(A968,B968)</f>
        <v>48.0106100795756</v>
      </c>
      <c r="F968" s="6">
        <f t="shared" si="15"/>
        <v>98.8</v>
      </c>
      <c r="G968" s="5">
        <f>f_anal_disratiodevi(A968,B1137,B968)</f>
        <v>1.70870607372361</v>
      </c>
    </row>
    <row r="969" spans="1:7">
      <c r="A969" s="3" t="s">
        <v>7</v>
      </c>
      <c r="B969" s="4">
        <v>42212</v>
      </c>
      <c r="C969" s="5">
        <f>f_dq_close(A969,B969,1)</f>
        <v>0.62</v>
      </c>
      <c r="D969" s="5">
        <f>f_nav_unit(A969,B969)</f>
        <v>0.429</v>
      </c>
      <c r="E969" s="5">
        <f>f_dq_discountratio(A969,B969)</f>
        <v>44.5221445221445</v>
      </c>
      <c r="F969" s="6">
        <f t="shared" si="15"/>
        <v>98.5</v>
      </c>
      <c r="G969" s="5">
        <f>f_anal_disratiodevi(A969,B1138,B969)</f>
        <v>1.56138820512338</v>
      </c>
    </row>
    <row r="970" spans="1:7">
      <c r="A970" s="3" t="s">
        <v>7</v>
      </c>
      <c r="B970" s="4">
        <v>42209</v>
      </c>
      <c r="C970" s="5">
        <f>f_dq_close(A970,B970,1)</f>
        <v>0.689</v>
      </c>
      <c r="D970" s="5">
        <f>f_nav_unit(A970,B970)</f>
        <v>0.539</v>
      </c>
      <c r="E970" s="5">
        <f>f_dq_discountratio(A970,B970)</f>
        <v>27.8293135435992</v>
      </c>
      <c r="F970" s="6">
        <f t="shared" si="15"/>
        <v>97.1</v>
      </c>
      <c r="G970" s="5">
        <f>f_anal_disratiodevi(A970,B1139,B970)</f>
        <v>0.745035283060104</v>
      </c>
    </row>
    <row r="971" spans="1:7">
      <c r="A971" s="3" t="s">
        <v>7</v>
      </c>
      <c r="B971" s="4">
        <v>42208</v>
      </c>
      <c r="C971" s="5">
        <f>f_dq_close(A971,B971,1)</f>
        <v>0.733</v>
      </c>
      <c r="D971" s="5">
        <f>f_nav_unit(A971,B971)</f>
        <v>0.573</v>
      </c>
      <c r="E971" s="5">
        <f>f_dq_discountratio(A971,B971)</f>
        <v>27.9232111692845</v>
      </c>
      <c r="F971" s="6">
        <f t="shared" ref="F971:F1034" si="16">PERCENTRANK($E$2:$E$1106,E971)*100</f>
        <v>97.3</v>
      </c>
      <c r="G971" s="5">
        <f>f_anal_disratiodevi(A971,B1140,B971)</f>
        <v>0.75770372560059</v>
      </c>
    </row>
    <row r="972" spans="1:7">
      <c r="A972" s="3" t="s">
        <v>7</v>
      </c>
      <c r="B972" s="4">
        <v>42207</v>
      </c>
      <c r="C972" s="5">
        <f>f_dq_close(A972,B972,1)</f>
        <v>0.671</v>
      </c>
      <c r="D972" s="5">
        <f>f_nav_unit(A972,B972)</f>
        <v>0.538</v>
      </c>
      <c r="E972" s="5">
        <f>f_dq_discountratio(A972,B972)</f>
        <v>24.7211895910781</v>
      </c>
      <c r="F972" s="6">
        <f t="shared" si="16"/>
        <v>96.1</v>
      </c>
      <c r="G972" s="5">
        <f>f_anal_disratiodevi(A972,B1141,B972)</f>
        <v>0.604359000689946</v>
      </c>
    </row>
    <row r="973" spans="1:7">
      <c r="A973" s="3" t="s">
        <v>7</v>
      </c>
      <c r="B973" s="4">
        <v>42206</v>
      </c>
      <c r="C973" s="5">
        <f>f_dq_close(A973,B973,1)</f>
        <v>0.624</v>
      </c>
      <c r="D973" s="5">
        <f>f_nav_unit(A973,B973)</f>
        <v>0.532</v>
      </c>
      <c r="E973" s="5">
        <f>f_dq_discountratio(A973,B973)</f>
        <v>17.2932330827068</v>
      </c>
      <c r="F973" s="6">
        <f t="shared" si="16"/>
        <v>91.6</v>
      </c>
      <c r="G973" s="5">
        <f>f_anal_disratiodevi(A973,B1142,B973)</f>
        <v>0.237080019449927</v>
      </c>
    </row>
    <row r="974" spans="1:7">
      <c r="A974" s="3" t="s">
        <v>7</v>
      </c>
      <c r="B974" s="4">
        <v>42205</v>
      </c>
      <c r="C974" s="5">
        <f>f_dq_close(A974,B974,1)</f>
        <v>0.569</v>
      </c>
      <c r="D974" s="5">
        <f>f_nav_unit(A974,B974)</f>
        <v>0.512</v>
      </c>
      <c r="E974" s="5">
        <f>f_dq_discountratio(A974,B974)</f>
        <v>11.1328125</v>
      </c>
      <c r="F974" s="6">
        <f t="shared" si="16"/>
        <v>81.7</v>
      </c>
      <c r="G974" s="5">
        <f>f_anal_disratiodevi(A974,B1143,B974)</f>
        <v>-0.0692027544251459</v>
      </c>
    </row>
    <row r="975" spans="1:7">
      <c r="A975" s="3" t="s">
        <v>7</v>
      </c>
      <c r="B975" s="4">
        <v>42202</v>
      </c>
      <c r="C975" s="5">
        <f>f_dq_close(A975,B975,1)</f>
        <v>0.517</v>
      </c>
      <c r="D975" s="5">
        <f>f_nav_unit(A975,B975)</f>
        <v>0.484</v>
      </c>
      <c r="E975" s="5">
        <f>f_dq_discountratio(A975,B975)</f>
        <v>6.81818181818183</v>
      </c>
      <c r="F975" s="6">
        <f t="shared" si="16"/>
        <v>71.5</v>
      </c>
      <c r="G975" s="5">
        <f>f_anal_disratiodevi(A975,B1144,B975)</f>
        <v>-0.282918992416107</v>
      </c>
    </row>
    <row r="976" spans="1:7">
      <c r="A976" s="3" t="s">
        <v>7</v>
      </c>
      <c r="B976" s="4">
        <v>42201</v>
      </c>
      <c r="C976" s="5">
        <f>f_dq_close(A976,B976,1)</f>
        <v>0.47</v>
      </c>
      <c r="D976" s="5">
        <f>f_nav_unit(A976,B976)</f>
        <v>0.401</v>
      </c>
      <c r="E976" s="5">
        <f>f_dq_discountratio(A976,B976)</f>
        <v>17.2069825436409</v>
      </c>
      <c r="F976" s="6">
        <f t="shared" si="16"/>
        <v>91.5</v>
      </c>
      <c r="G976" s="5">
        <f>f_anal_disratiodevi(A976,B1145,B976)</f>
        <v>0.241246105866607</v>
      </c>
    </row>
    <row r="977" spans="1:7">
      <c r="A977" s="3" t="s">
        <v>7</v>
      </c>
      <c r="B977" s="4">
        <v>42200</v>
      </c>
      <c r="C977" s="5">
        <f>f_dq_close(A977,B977,1)</f>
        <v>0.522</v>
      </c>
      <c r="D977" s="5">
        <f>f_nav_unit(A977,B977)</f>
        <v>0.381</v>
      </c>
      <c r="E977" s="5">
        <f>f_dq_discountratio(A977,B977)</f>
        <v>37.007874015748</v>
      </c>
      <c r="F977" s="6">
        <f t="shared" si="16"/>
        <v>98</v>
      </c>
      <c r="G977" s="5">
        <f>f_anal_disratiodevi(A977,B1146,B977)</f>
        <v>1.23991267363258</v>
      </c>
    </row>
    <row r="978" spans="1:7">
      <c r="A978" s="3" t="s">
        <v>7</v>
      </c>
      <c r="B978" s="4">
        <v>42199</v>
      </c>
      <c r="C978" s="5">
        <f>f_dq_close(A978,B978,1)</f>
        <v>0.58</v>
      </c>
      <c r="D978" s="5">
        <f>f_nav_unit(A978,B978)</f>
        <v>0.461</v>
      </c>
      <c r="E978" s="5">
        <f>f_dq_discountratio(A978,B978)</f>
        <v>25.8134490238612</v>
      </c>
      <c r="F978" s="6">
        <f t="shared" si="16"/>
        <v>96.5</v>
      </c>
      <c r="G978" s="5">
        <f>f_anal_disratiodevi(A978,B1147,B978)</f>
        <v>0.691163252928549</v>
      </c>
    </row>
    <row r="979" spans="1:7">
      <c r="A979" s="3" t="s">
        <v>7</v>
      </c>
      <c r="B979" s="4">
        <v>42198</v>
      </c>
      <c r="C979" s="5">
        <f>f_dq_close(A979,B979,1)</f>
        <v>0.644</v>
      </c>
      <c r="D979" s="5">
        <f>f_nav_unit(A979,B979)</f>
        <v>0.463</v>
      </c>
      <c r="E979" s="5">
        <f>f_dq_discountratio(A979,B979)</f>
        <v>39.0928725701944</v>
      </c>
      <c r="F979" s="6">
        <f t="shared" si="16"/>
        <v>98.3</v>
      </c>
      <c r="G979" s="5">
        <f>f_anal_disratiodevi(A979,B1148,B979)</f>
        <v>1.36815494368509</v>
      </c>
    </row>
    <row r="980" spans="1:7">
      <c r="A980" s="3" t="s">
        <v>7</v>
      </c>
      <c r="B980" s="4">
        <v>42195</v>
      </c>
      <c r="C980" s="5">
        <f>f_dq_close(A980,B980,1)</f>
        <v>0.62</v>
      </c>
      <c r="D980" s="5">
        <f>f_nav_unit(A980,B980)</f>
        <v>0.4</v>
      </c>
      <c r="E980" s="5">
        <f>f_dq_discountratio(A980,B980)</f>
        <v>55</v>
      </c>
      <c r="F980" s="6">
        <f t="shared" si="16"/>
        <v>99</v>
      </c>
      <c r="G980" s="5">
        <f>f_anal_disratiodevi(A980,B1149,B980)</f>
        <v>2.1913886017554</v>
      </c>
    </row>
    <row r="981" spans="1:7">
      <c r="A981" s="3" t="s">
        <v>7</v>
      </c>
      <c r="B981" s="4">
        <v>42194</v>
      </c>
      <c r="C981" s="5">
        <f>f_dq_close(A981,B981,1)</f>
        <v>0.564</v>
      </c>
      <c r="D981" s="5">
        <f>f_nav_unit(A981,B981)</f>
        <v>0.36</v>
      </c>
      <c r="E981" s="5">
        <f>f_dq_discountratio(A981,B981)</f>
        <v>56.6666666666667</v>
      </c>
      <c r="F981" s="6">
        <f t="shared" si="16"/>
        <v>99.3</v>
      </c>
      <c r="G981" s="5">
        <f>f_anal_disratiodevi(A981,B1150,B981)</f>
        <v>2.32349795268421</v>
      </c>
    </row>
    <row r="982" spans="1:7">
      <c r="A982" s="3" t="s">
        <v>7</v>
      </c>
      <c r="B982" s="4">
        <v>42193</v>
      </c>
      <c r="C982" s="5">
        <f>f_dq_close(A982,B982,1)</f>
        <v>0.513</v>
      </c>
      <c r="D982" s="5">
        <f>f_nav_unit(A982,B982)</f>
        <v>0.33</v>
      </c>
      <c r="E982" s="5">
        <f>f_dq_discountratio(A982,B982)</f>
        <v>55.4545454545454</v>
      </c>
      <c r="F982" s="6">
        <f t="shared" si="16"/>
        <v>99.1</v>
      </c>
      <c r="G982" s="5">
        <f>f_anal_disratiodevi(A982,B1151,B982)</f>
        <v>2.31359144697852</v>
      </c>
    </row>
    <row r="983" spans="1:7">
      <c r="A983" s="3" t="s">
        <v>7</v>
      </c>
      <c r="B983" s="4">
        <v>42192</v>
      </c>
      <c r="C983" s="5">
        <f>f_dq_close(A983,B983,1)</f>
        <v>0.57</v>
      </c>
      <c r="D983" s="5">
        <f>f_nav_unit(A983,B983)</f>
        <v>0.326</v>
      </c>
      <c r="E983" s="5">
        <f>f_dq_discountratio(A983,B983)</f>
        <v>74.8466257668711</v>
      </c>
      <c r="F983" s="6">
        <f t="shared" si="16"/>
        <v>99.7</v>
      </c>
      <c r="G983" s="5">
        <f>f_anal_disratiodevi(A983,B1152,B983)</f>
        <v>3.39220900647816</v>
      </c>
    </row>
    <row r="984" spans="1:7">
      <c r="A984" s="3" t="s">
        <v>7</v>
      </c>
      <c r="B984" s="4">
        <v>42191</v>
      </c>
      <c r="C984" s="5">
        <f>f_dq_close(A984,B984,1)</f>
        <v>0.633</v>
      </c>
      <c r="D984" s="5">
        <f>f_nav_unit(A984,B984)</f>
        <v>0.382</v>
      </c>
      <c r="E984" s="5">
        <f>f_dq_discountratio(A984,B984)</f>
        <v>65.7068062827225</v>
      </c>
      <c r="F984" s="6">
        <f t="shared" si="16"/>
        <v>99.6</v>
      </c>
      <c r="G984" s="5">
        <f>f_anal_disratiodevi(A984,B1153,B984)</f>
        <v>3.03532035607105</v>
      </c>
    </row>
    <row r="985" spans="1:7">
      <c r="A985" s="3" t="s">
        <v>7</v>
      </c>
      <c r="B985" s="4">
        <v>42188</v>
      </c>
      <c r="C985" s="5">
        <f>f_dq_close(A985,B985,1)</f>
        <v>0.697</v>
      </c>
      <c r="D985" s="5">
        <f>f_nav_unit(A985,B985)</f>
        <v>0.427</v>
      </c>
      <c r="E985" s="5">
        <f>f_dq_discountratio(A985,B985)</f>
        <v>63.231850117096</v>
      </c>
      <c r="F985" s="6">
        <f t="shared" si="16"/>
        <v>99.5</v>
      </c>
      <c r="G985" s="5">
        <f>f_anal_disratiodevi(A985,B1154,B985)</f>
        <v>3.0021671932285</v>
      </c>
    </row>
    <row r="986" spans="1:7">
      <c r="A986" s="3" t="s">
        <v>7</v>
      </c>
      <c r="B986" s="4">
        <v>42187</v>
      </c>
      <c r="C986" s="5">
        <f>f_dq_close(A986,B986,1)</f>
        <v>0.723</v>
      </c>
      <c r="D986" s="5">
        <f>f_nav_unit(A986,B986)</f>
        <v>0.449</v>
      </c>
      <c r="E986" s="5">
        <f>f_dq_discountratio(A986,B986)</f>
        <v>61.0244988864142</v>
      </c>
      <c r="F986" s="6">
        <f t="shared" si="16"/>
        <v>99.4</v>
      </c>
      <c r="G986" s="5">
        <f>f_anal_disratiodevi(A986,B1155,B986)</f>
        <v>2.97784540612803</v>
      </c>
    </row>
    <row r="987" spans="1:7">
      <c r="A987" s="3" t="s">
        <v>7</v>
      </c>
      <c r="B987" s="4">
        <v>42186</v>
      </c>
      <c r="C987" s="5">
        <f>f_dq_close(A987,B987,1)</f>
        <v>0.77</v>
      </c>
      <c r="D987" s="5">
        <f>f_nav_unit(A987,B987)</f>
        <v>0.505</v>
      </c>
      <c r="E987" s="5">
        <f>f_dq_discountratio(A987,B987)</f>
        <v>52.4752475247525</v>
      </c>
      <c r="F987" s="6">
        <f t="shared" si="16"/>
        <v>99</v>
      </c>
      <c r="G987" s="5">
        <f>f_anal_disratiodevi(A987,B1156,B987)</f>
        <v>2.5712936941595</v>
      </c>
    </row>
    <row r="988" spans="1:7">
      <c r="A988" s="3" t="s">
        <v>7</v>
      </c>
      <c r="B988" s="4">
        <v>42185</v>
      </c>
      <c r="C988" s="5">
        <f>f_dq_close(A988,B988,1)</f>
        <v>0.815</v>
      </c>
      <c r="D988" s="5">
        <f>f_nav_unit(A988,B988)</f>
        <v>0.563</v>
      </c>
      <c r="E988" s="5">
        <f>f_dq_discountratio(A988,B988)</f>
        <v>44.7602131438721</v>
      </c>
      <c r="F988" s="6">
        <f t="shared" si="16"/>
        <v>98.6</v>
      </c>
      <c r="G988" s="5">
        <f>f_anal_disratiodevi(A988,B1157,B988)</f>
        <v>2.17316474041493</v>
      </c>
    </row>
    <row r="989" spans="1:7">
      <c r="A989" s="3" t="s">
        <v>7</v>
      </c>
      <c r="B989" s="4">
        <v>42184</v>
      </c>
      <c r="C989" s="5">
        <f>f_dq_close(A989,B989,1)</f>
        <v>0.741</v>
      </c>
      <c r="D989" s="5">
        <f>f_nav_unit(A989,B989)</f>
        <v>0.476</v>
      </c>
      <c r="E989" s="5">
        <f>f_dq_discountratio(A989,B989)</f>
        <v>55.672268907563</v>
      </c>
      <c r="F989" s="6">
        <f t="shared" si="16"/>
        <v>99.2</v>
      </c>
      <c r="G989" s="5">
        <f>f_anal_disratiodevi(A989,B1158,B989)</f>
        <v>2.88777969810439</v>
      </c>
    </row>
    <row r="990" spans="1:7">
      <c r="A990" s="3" t="s">
        <v>7</v>
      </c>
      <c r="B990" s="4">
        <v>42181</v>
      </c>
      <c r="C990" s="5">
        <f>f_dq_close(A990,B990,1)</f>
        <v>0.823</v>
      </c>
      <c r="D990" s="5">
        <f>f_nav_unit(A990,B990)</f>
        <v>0.604</v>
      </c>
      <c r="E990" s="5">
        <f>f_dq_discountratio(A990,B990)</f>
        <v>36.2582781456954</v>
      </c>
      <c r="F990" s="6">
        <f t="shared" si="16"/>
        <v>97.9</v>
      </c>
      <c r="G990" s="5">
        <f>f_anal_disratiodevi(A990,B1159,B990)</f>
        <v>1.7606620016642</v>
      </c>
    </row>
    <row r="991" spans="1:7">
      <c r="A991" s="3" t="s">
        <v>7</v>
      </c>
      <c r="B991" s="4">
        <v>42180</v>
      </c>
      <c r="C991" s="5">
        <f>f_dq_close(A991,B991,1)</f>
        <v>0.914</v>
      </c>
      <c r="D991" s="5">
        <f>f_nav_unit(A991,B991)</f>
        <v>0.75</v>
      </c>
      <c r="E991" s="5">
        <f>f_dq_discountratio(A991,B991)</f>
        <v>21.8666666666667</v>
      </c>
      <c r="F991" s="6">
        <f t="shared" si="16"/>
        <v>95.1</v>
      </c>
      <c r="G991" s="5">
        <f>f_anal_disratiodevi(A991,B1160,B991)</f>
        <v>0.877339646401425</v>
      </c>
    </row>
    <row r="992" spans="1:7">
      <c r="A992" s="3" t="s">
        <v>7</v>
      </c>
      <c r="B992" s="4">
        <v>42179</v>
      </c>
      <c r="C992" s="5">
        <f>f_dq_close(A992,B992,1)</f>
        <v>1.007</v>
      </c>
      <c r="D992" s="5">
        <f>f_nav_unit(A992,B992)</f>
        <v>0.84</v>
      </c>
      <c r="E992" s="5">
        <f>f_dq_discountratio(A992,B992)</f>
        <v>19.8809523809524</v>
      </c>
      <c r="F992" s="6">
        <f t="shared" si="16"/>
        <v>94</v>
      </c>
      <c r="G992" s="5">
        <f>f_anal_disratiodevi(A992,B1161,B992)</f>
        <v>0.760851854612692</v>
      </c>
    </row>
    <row r="993" spans="1:7">
      <c r="A993" s="3" t="s">
        <v>7</v>
      </c>
      <c r="B993" s="4">
        <v>42178</v>
      </c>
      <c r="C993" s="5">
        <f>f_dq_close(A993,B993,1)</f>
        <v>1.036</v>
      </c>
      <c r="D993" s="5">
        <f>f_nav_unit(A993,B993)</f>
        <v>0.847</v>
      </c>
      <c r="E993" s="5">
        <f>f_dq_discountratio(A993,B993)</f>
        <v>22.3140495867769</v>
      </c>
      <c r="F993" s="6">
        <f t="shared" si="16"/>
        <v>95.1</v>
      </c>
      <c r="G993" s="5">
        <f>f_anal_disratiodevi(A993,B1162,B993)</f>
        <v>0.923861591011249</v>
      </c>
    </row>
    <row r="994" spans="1:7">
      <c r="A994" s="3" t="s">
        <v>7</v>
      </c>
      <c r="B994" s="4">
        <v>42174</v>
      </c>
      <c r="C994" s="5">
        <f>f_dq_close(A994,B994,1)</f>
        <v>1.023</v>
      </c>
      <c r="D994" s="5">
        <f>f_nav_unit(A994,B994)</f>
        <v>0.809</v>
      </c>
      <c r="E994" s="5">
        <f>f_dq_discountratio(A994,B994)</f>
        <v>26.4524103831891</v>
      </c>
      <c r="F994" s="6">
        <f t="shared" si="16"/>
        <v>96.8</v>
      </c>
      <c r="G994" s="5">
        <f>f_anal_disratiodevi(A994,B1163,B994)</f>
        <v>1.1972797079781</v>
      </c>
    </row>
    <row r="995" spans="1:7">
      <c r="A995" s="3" t="s">
        <v>7</v>
      </c>
      <c r="B995" s="4">
        <v>42173</v>
      </c>
      <c r="C995" s="5">
        <f>f_dq_close(A995,B995,1)</f>
        <v>1.075</v>
      </c>
      <c r="D995" s="5">
        <f>f_nav_unit(A995,B995)</f>
        <v>0.905</v>
      </c>
      <c r="E995" s="5">
        <f>f_dq_discountratio(A995,B995)</f>
        <v>18.7845303867403</v>
      </c>
      <c r="F995" s="6">
        <f t="shared" si="16"/>
        <v>93.1</v>
      </c>
      <c r="G995" s="5">
        <f>f_anal_disratiodevi(A995,B1164,B995)</f>
        <v>0.722435504799194</v>
      </c>
    </row>
    <row r="996" spans="1:7">
      <c r="A996" s="3" t="s">
        <v>7</v>
      </c>
      <c r="B996" s="4">
        <v>42172</v>
      </c>
      <c r="C996" s="5">
        <f>f_dq_close(A996,B996,1)</f>
        <v>1.182</v>
      </c>
      <c r="D996" s="5">
        <f>f_nav_unit(A996,B996)</f>
        <v>1.028</v>
      </c>
      <c r="E996" s="5">
        <f>f_dq_discountratio(A996,B996)</f>
        <v>14.9805447470817</v>
      </c>
      <c r="F996" s="6">
        <f t="shared" si="16"/>
        <v>88.2</v>
      </c>
      <c r="G996" s="5">
        <f>f_anal_disratiodevi(A996,B1165,B996)</f>
        <v>0.487712719234407</v>
      </c>
    </row>
    <row r="997" spans="1:7">
      <c r="A997" s="3" t="s">
        <v>7</v>
      </c>
      <c r="B997" s="4">
        <v>42171</v>
      </c>
      <c r="C997" s="5">
        <f>f_dq_close(A997,B997,1)</f>
        <v>1.086</v>
      </c>
      <c r="D997" s="5">
        <f>f_nav_unit(A997,B997)</f>
        <v>0.948</v>
      </c>
      <c r="E997" s="5">
        <f>f_dq_discountratio(A997,B997)</f>
        <v>14.5569620253165</v>
      </c>
      <c r="F997" s="6">
        <f t="shared" si="16"/>
        <v>87.2</v>
      </c>
      <c r="G997" s="5">
        <f>f_anal_disratiodevi(A997,B1166,B997)</f>
        <v>0.466891837323156</v>
      </c>
    </row>
    <row r="998" spans="1:7">
      <c r="A998" s="3" t="s">
        <v>7</v>
      </c>
      <c r="B998" s="4">
        <v>42170</v>
      </c>
      <c r="C998" s="5">
        <f>f_dq_close(A998,B998,1)</f>
        <v>1.135</v>
      </c>
      <c r="D998" s="5">
        <f>f_nav_unit(A998,B998)</f>
        <v>1.01</v>
      </c>
      <c r="E998" s="5">
        <f>f_dq_discountratio(A998,B998)</f>
        <v>12.3762376237624</v>
      </c>
      <c r="F998" s="6">
        <f t="shared" si="16"/>
        <v>83.4</v>
      </c>
      <c r="G998" s="5">
        <f>f_anal_disratiodevi(A998,B1167,B998)</f>
        <v>0.333719059392396</v>
      </c>
    </row>
    <row r="999" spans="1:7">
      <c r="A999" s="3" t="s">
        <v>7</v>
      </c>
      <c r="B999" s="4">
        <v>42167</v>
      </c>
      <c r="C999" s="5">
        <f>f_dq_close(A999,B999,1)</f>
        <v>1.212</v>
      </c>
      <c r="D999" s="5">
        <f>f_nav_unit(A999,B999)</f>
        <v>1.128</v>
      </c>
      <c r="E999" s="5">
        <f>f_dq_discountratio(A999,B999)</f>
        <v>7.4468085106383</v>
      </c>
      <c r="F999" s="6">
        <f t="shared" si="16"/>
        <v>73.7</v>
      </c>
      <c r="G999" s="5">
        <f>f_anal_disratiodevi(A999,B1168,B999)</f>
        <v>0.024200499393482</v>
      </c>
    </row>
    <row r="1000" spans="1:7">
      <c r="A1000" s="3" t="s">
        <v>7</v>
      </c>
      <c r="B1000" s="4">
        <v>42166</v>
      </c>
      <c r="C1000" s="5">
        <f>f_dq_close(A1000,B1000,1)</f>
        <v>1.22</v>
      </c>
      <c r="D1000" s="5">
        <f>f_nav_unit(A1000,B1000)</f>
        <v>1.113</v>
      </c>
      <c r="E1000" s="5">
        <f>f_dq_discountratio(A1000,B1000)</f>
        <v>9.61365678346811</v>
      </c>
      <c r="F1000" s="6">
        <f t="shared" si="16"/>
        <v>79.2</v>
      </c>
      <c r="G1000" s="5">
        <f>f_anal_disratiodevi(A1000,B1169,B1000)</f>
        <v>0.165003284244962</v>
      </c>
    </row>
    <row r="1001" spans="1:7">
      <c r="A1001" s="3" t="s">
        <v>7</v>
      </c>
      <c r="B1001" s="4">
        <v>42165</v>
      </c>
      <c r="C1001" s="5">
        <f>f_dq_close(A1001,B1001,1)</f>
        <v>1.249</v>
      </c>
      <c r="D1001" s="5">
        <f>f_nav_unit(A1001,B1001)</f>
        <v>1.099</v>
      </c>
      <c r="E1001" s="5">
        <f>f_dq_discountratio(A1001,B1001)</f>
        <v>13.6487716105551</v>
      </c>
      <c r="F1001" s="6">
        <f t="shared" si="16"/>
        <v>85.4</v>
      </c>
      <c r="G1001" s="5">
        <f>f_anal_disratiodevi(A1001,B1170,B1001)</f>
        <v>0.425454548577876</v>
      </c>
    </row>
    <row r="1002" spans="1:7">
      <c r="A1002" s="3" t="s">
        <v>7</v>
      </c>
      <c r="B1002" s="4">
        <v>42164</v>
      </c>
      <c r="C1002" s="5">
        <f>f_dq_close(A1002,B1002,1)</f>
        <v>1.21</v>
      </c>
      <c r="D1002" s="5">
        <f>f_nav_unit(A1002,B1002)</f>
        <v>1.031</v>
      </c>
      <c r="E1002" s="5">
        <f>f_dq_discountratio(A1002,B1002)</f>
        <v>17.3617846750727</v>
      </c>
      <c r="F1002" s="6">
        <f t="shared" si="16"/>
        <v>91.8</v>
      </c>
      <c r="G1002" s="5">
        <f>f_anal_disratiodevi(A1002,B1171,B1002)</f>
        <v>0.666820922860707</v>
      </c>
    </row>
    <row r="1003" spans="1:7">
      <c r="A1003" s="3" t="s">
        <v>7</v>
      </c>
      <c r="B1003" s="4">
        <v>42163</v>
      </c>
      <c r="C1003" s="5">
        <f>f_dq_close(A1003,B1003,1)</f>
        <v>1.18</v>
      </c>
      <c r="D1003" s="5">
        <f>f_nav_unit(A1003,B1003)</f>
        <v>1.031</v>
      </c>
      <c r="E1003" s="5">
        <f>f_dq_discountratio(A1003,B1003)</f>
        <v>14.4519883608147</v>
      </c>
      <c r="F1003" s="6">
        <f t="shared" si="16"/>
        <v>86.8</v>
      </c>
      <c r="G1003" s="5">
        <f>f_anal_disratiodevi(A1003,B1172,B1003)</f>
        <v>0.488246366173506</v>
      </c>
    </row>
    <row r="1004" spans="1:7">
      <c r="A1004" s="3" t="s">
        <v>7</v>
      </c>
      <c r="B1004" s="4">
        <v>42160</v>
      </c>
      <c r="C1004" s="5">
        <f>f_dq_close(A1004,B1004,1)</f>
        <v>1.23</v>
      </c>
      <c r="D1004" s="5">
        <f>f_nav_unit(A1004,B1004)</f>
        <v>1.134</v>
      </c>
      <c r="E1004" s="5">
        <f>f_dq_discountratio(A1004,B1004)</f>
        <v>8.46560846560847</v>
      </c>
      <c r="F1004" s="6">
        <f t="shared" si="16"/>
        <v>77</v>
      </c>
      <c r="G1004" s="5">
        <f>f_anal_disratiodevi(A1004,B1173,B1004)</f>
        <v>0.111932988775263</v>
      </c>
    </row>
    <row r="1005" spans="1:7">
      <c r="A1005" s="3" t="s">
        <v>7</v>
      </c>
      <c r="B1005" s="4">
        <v>42159</v>
      </c>
      <c r="C1005" s="5">
        <f>f_dq_close(A1005,B1005,1)</f>
        <v>1.262</v>
      </c>
      <c r="D1005" s="5">
        <f>f_nav_unit(A1005,B1005)</f>
        <v>1.166</v>
      </c>
      <c r="E1005" s="5">
        <f>f_dq_discountratio(A1005,B1005)</f>
        <v>8.23327615780447</v>
      </c>
      <c r="F1005" s="6">
        <f t="shared" si="16"/>
        <v>76.2</v>
      </c>
      <c r="G1005" s="5">
        <f>f_anal_disratiodevi(A1005,B1174,B1005)</f>
        <v>0.099630800311123</v>
      </c>
    </row>
    <row r="1006" spans="1:7">
      <c r="A1006" s="3" t="s">
        <v>7</v>
      </c>
      <c r="B1006" s="4">
        <v>42158</v>
      </c>
      <c r="C1006" s="5">
        <f>f_dq_close(A1006,B1006,1)</f>
        <v>1.297</v>
      </c>
      <c r="D1006" s="5">
        <f>f_nav_unit(A1006,B1006)</f>
        <v>1.192</v>
      </c>
      <c r="E1006" s="5">
        <f>f_dq_discountratio(A1006,B1006)</f>
        <v>8.80872483221475</v>
      </c>
      <c r="F1006" s="6">
        <f t="shared" si="16"/>
        <v>77.6</v>
      </c>
      <c r="G1006" s="5">
        <f>f_anal_disratiodevi(A1006,B1175,B1006)</f>
        <v>0.138740133826932</v>
      </c>
    </row>
    <row r="1007" spans="1:7">
      <c r="A1007" s="3" t="s">
        <v>7</v>
      </c>
      <c r="B1007" s="4">
        <v>42157</v>
      </c>
      <c r="C1007" s="5">
        <f>f_dq_close(A1007,B1007,1)</f>
        <v>1.31</v>
      </c>
      <c r="D1007" s="5">
        <f>f_nav_unit(A1007,B1007)</f>
        <v>1.154</v>
      </c>
      <c r="E1007" s="5">
        <f>f_dq_discountratio(A1007,B1007)</f>
        <v>13.5181975736569</v>
      </c>
      <c r="F1007" s="6">
        <f t="shared" si="16"/>
        <v>85.2</v>
      </c>
      <c r="G1007" s="5">
        <f>f_anal_disratiodevi(A1007,B1176,B1007)</f>
        <v>0.441252594344932</v>
      </c>
    </row>
    <row r="1008" spans="1:7">
      <c r="A1008" s="3" t="s">
        <v>7</v>
      </c>
      <c r="B1008" s="4">
        <v>42156</v>
      </c>
      <c r="C1008" s="5">
        <f>f_dq_close(A1008,B1008,1)</f>
        <v>1.337</v>
      </c>
      <c r="D1008" s="5">
        <f>f_nav_unit(A1008,B1008)</f>
        <v>1.07</v>
      </c>
      <c r="E1008" s="5">
        <f>f_dq_discountratio(A1008,B1008)</f>
        <v>24.9532710280374</v>
      </c>
      <c r="F1008" s="6">
        <f t="shared" si="16"/>
        <v>96.2</v>
      </c>
      <c r="G1008" s="5">
        <f>f_anal_disratiodevi(A1008,B1177,B1008)</f>
        <v>1.17440843577731</v>
      </c>
    </row>
    <row r="1009" spans="1:7">
      <c r="A1009" s="3" t="s">
        <v>7</v>
      </c>
      <c r="B1009" s="4">
        <v>42153</v>
      </c>
      <c r="C1009" s="5">
        <f>f_dq_close(A1009,B1009,1)</f>
        <v>1.373</v>
      </c>
      <c r="D1009" s="5">
        <f>f_nav_unit(A1009,B1009)</f>
        <v>0.989</v>
      </c>
      <c r="E1009" s="5">
        <f>f_dq_discountratio(A1009,B1009)</f>
        <v>38.8270980788676</v>
      </c>
      <c r="F1009" s="6">
        <f t="shared" si="16"/>
        <v>98.2</v>
      </c>
      <c r="G1009" s="5">
        <f>f_anal_disratiodevi(A1009,B1178,B1009)</f>
        <v>2.07506959331392</v>
      </c>
    </row>
    <row r="1010" spans="1:7">
      <c r="A1010" s="3" t="s">
        <v>7</v>
      </c>
      <c r="B1010" s="4">
        <v>42152</v>
      </c>
      <c r="C1010" s="5">
        <f>f_dq_close(A1010,B1010,1)</f>
        <v>1.293</v>
      </c>
      <c r="D1010" s="5">
        <f>f_nav_unit(A1010,B1010)</f>
        <v>0.939</v>
      </c>
      <c r="E1010" s="5">
        <f>f_dq_discountratio(A1010,B1010)</f>
        <v>37.6996805111821</v>
      </c>
      <c r="F1010" s="6">
        <f t="shared" si="16"/>
        <v>98</v>
      </c>
      <c r="G1010" s="5">
        <f>f_anal_disratiodevi(A1010,B1179,B1010)</f>
        <v>2.04282141961579</v>
      </c>
    </row>
    <row r="1011" spans="1:7">
      <c r="A1011" s="3" t="s">
        <v>7</v>
      </c>
      <c r="B1011" s="4">
        <v>42151</v>
      </c>
      <c r="C1011" s="5">
        <f>f_dq_close(A1011,B1011,1)</f>
        <v>1.322</v>
      </c>
      <c r="D1011" s="5">
        <f>f_nav_unit(A1011,B1011)</f>
        <v>1.045</v>
      </c>
      <c r="E1011" s="5">
        <f>f_dq_discountratio(A1011,B1011)</f>
        <v>26.5071770334928</v>
      </c>
      <c r="F1011" s="6">
        <f t="shared" si="16"/>
        <v>96.9</v>
      </c>
      <c r="G1011" s="5">
        <f>f_anal_disratiodevi(A1011,B1180,B1011)</f>
        <v>1.3475847588358</v>
      </c>
    </row>
    <row r="1012" spans="1:7">
      <c r="A1012" s="3" t="s">
        <v>7</v>
      </c>
      <c r="B1012" s="4">
        <v>42150</v>
      </c>
      <c r="C1012" s="5">
        <f>f_dq_close(A1012,B1012,1)</f>
        <v>1.202</v>
      </c>
      <c r="D1012" s="5">
        <f>f_nav_unit(A1012,B1012)</f>
        <v>1.041</v>
      </c>
      <c r="E1012" s="5">
        <f>f_dq_discountratio(A1012,B1012)</f>
        <v>15.4658981748319</v>
      </c>
      <c r="F1012" s="6">
        <f t="shared" si="16"/>
        <v>88.5</v>
      </c>
      <c r="G1012" s="5">
        <f>f_anal_disratiodevi(A1012,B1181,B1012)</f>
        <v>0.635650513201054</v>
      </c>
    </row>
    <row r="1013" spans="1:7">
      <c r="A1013" s="3" t="s">
        <v>7</v>
      </c>
      <c r="B1013" s="4">
        <v>42149</v>
      </c>
      <c r="C1013" s="5">
        <f>f_dq_close(A1013,B1013,1)</f>
        <v>1.093</v>
      </c>
      <c r="D1013" s="5">
        <f>f_nav_unit(A1013,B1013)</f>
        <v>0.963</v>
      </c>
      <c r="E1013" s="5">
        <f>f_dq_discountratio(A1013,B1013)</f>
        <v>13.4994807892004</v>
      </c>
      <c r="F1013" s="6">
        <f t="shared" si="16"/>
        <v>85.1</v>
      </c>
      <c r="G1013" s="5">
        <f>f_anal_disratiodevi(A1013,B1182,B1013)</f>
        <v>0.51166796998482</v>
      </c>
    </row>
    <row r="1014" spans="1:7">
      <c r="A1014" s="3" t="s">
        <v>7</v>
      </c>
      <c r="B1014" s="4">
        <v>42146</v>
      </c>
      <c r="C1014" s="5">
        <f>f_dq_close(A1014,B1014,1)</f>
        <v>2.144</v>
      </c>
      <c r="D1014" s="5">
        <f>f_nav_unit(A1014,B1014)</f>
        <v>0.994</v>
      </c>
      <c r="E1014" s="5">
        <f>f_dq_discountratio(A1014,B1014)</f>
        <v>0</v>
      </c>
      <c r="F1014" s="6">
        <f t="shared" si="16"/>
        <v>32.5</v>
      </c>
      <c r="G1014" s="5">
        <f>f_anal_disratiodevi(A1014,B1183,B1014)</f>
        <v>-0.375792640885996</v>
      </c>
    </row>
    <row r="1015" spans="1:7">
      <c r="A1015" s="3" t="s">
        <v>7</v>
      </c>
      <c r="B1015" s="4">
        <v>42145</v>
      </c>
      <c r="C1015" s="5">
        <f>f_dq_close(A1015,B1015,1)</f>
        <v>2.144</v>
      </c>
      <c r="D1015" s="5">
        <f>f_nav_unit(A1015,B1015)</f>
        <v>1</v>
      </c>
      <c r="E1015" s="5">
        <f>f_dq_discountratio(A1015,B1015)</f>
        <v>114.4</v>
      </c>
      <c r="F1015" s="6">
        <f t="shared" si="16"/>
        <v>99.9</v>
      </c>
      <c r="G1015" s="5">
        <f>f_anal_disratiodevi(A1015,B1184,B1015)</f>
        <v>7.20453532044153</v>
      </c>
    </row>
    <row r="1016" spans="1:7">
      <c r="A1016" s="3" t="s">
        <v>7</v>
      </c>
      <c r="B1016" s="4">
        <v>42144</v>
      </c>
      <c r="C1016" s="5">
        <f>f_dq_close(A1016,B1016,1)</f>
        <v>2.1</v>
      </c>
      <c r="D1016" s="5">
        <f>f_nav_unit(A1016,B1016)</f>
        <v>2.002</v>
      </c>
      <c r="E1016" s="5">
        <f>f_dq_discountratio(A1016,B1016)</f>
        <v>4.89510489510492</v>
      </c>
      <c r="F1016" s="6">
        <f t="shared" si="16"/>
        <v>63.4</v>
      </c>
      <c r="G1016" s="5">
        <f>f_anal_disratiodevi(A1016,B1185,B1016)</f>
        <v>-0.0125880648740088</v>
      </c>
    </row>
    <row r="1017" spans="1:7">
      <c r="A1017" s="3" t="s">
        <v>7</v>
      </c>
      <c r="B1017" s="4">
        <v>42143</v>
      </c>
      <c r="C1017" s="5">
        <f>f_dq_close(A1017,B1017,1)</f>
        <v>1.992</v>
      </c>
      <c r="D1017" s="5">
        <f>f_nav_unit(A1017,B1017)</f>
        <v>1.933</v>
      </c>
      <c r="E1017" s="5">
        <f>f_dq_discountratio(A1017,B1017)</f>
        <v>3.05225038799792</v>
      </c>
      <c r="F1017" s="6">
        <f t="shared" si="16"/>
        <v>54.8</v>
      </c>
      <c r="G1017" s="5">
        <f>f_anal_disratiodevi(A1017,B1186,B1017)</f>
        <v>-0.15815016848874</v>
      </c>
    </row>
    <row r="1018" spans="1:7">
      <c r="A1018" s="3" t="s">
        <v>7</v>
      </c>
      <c r="B1018" s="4">
        <v>42142</v>
      </c>
      <c r="C1018" s="5">
        <f>f_dq_close(A1018,B1018,1)</f>
        <v>1.996</v>
      </c>
      <c r="D1018" s="5">
        <f>f_nav_unit(A1018,B1018)</f>
        <v>1.897</v>
      </c>
      <c r="E1018" s="5">
        <f>f_dq_discountratio(A1018,B1018)</f>
        <v>5.21876647337902</v>
      </c>
      <c r="F1018" s="6">
        <f t="shared" si="16"/>
        <v>64.6</v>
      </c>
      <c r="G1018" s="5">
        <f>f_anal_disratiodevi(A1018,B1187,B1018)</f>
        <v>0.0147006497450222</v>
      </c>
    </row>
    <row r="1019" spans="1:7">
      <c r="A1019" s="3" t="s">
        <v>7</v>
      </c>
      <c r="B1019" s="4">
        <v>42139</v>
      </c>
      <c r="C1019" s="5">
        <f>f_dq_close(A1019,B1019,1)</f>
        <v>1.874</v>
      </c>
      <c r="D1019" s="5">
        <f>f_nav_unit(A1019,B1019)</f>
        <v>1.791</v>
      </c>
      <c r="E1019" s="5">
        <f>f_dq_discountratio(A1019,B1019)</f>
        <v>4.63428252372977</v>
      </c>
      <c r="F1019" s="6">
        <f t="shared" si="16"/>
        <v>62.3</v>
      </c>
      <c r="G1019" s="5">
        <f>f_anal_disratiodevi(A1019,B1188,B1019)</f>
        <v>-0.0313639624474328</v>
      </c>
    </row>
    <row r="1020" spans="1:7">
      <c r="A1020" s="3" t="s">
        <v>7</v>
      </c>
      <c r="B1020" s="4">
        <v>42138</v>
      </c>
      <c r="C1020" s="5">
        <f>f_dq_close(A1020,B1020,1)</f>
        <v>1.819</v>
      </c>
      <c r="D1020" s="5">
        <f>f_nav_unit(A1020,B1020)</f>
        <v>1.789</v>
      </c>
      <c r="E1020" s="5">
        <f>f_dq_discountratio(A1020,B1020)</f>
        <v>1.67691447736165</v>
      </c>
      <c r="F1020" s="6">
        <f t="shared" si="16"/>
        <v>45.8</v>
      </c>
      <c r="G1020" s="5">
        <f>f_anal_disratiodevi(A1020,B1189,B1020)</f>
        <v>-0.267325093106081</v>
      </c>
    </row>
    <row r="1021" spans="1:7">
      <c r="A1021" s="3" t="s">
        <v>7</v>
      </c>
      <c r="B1021" s="4">
        <v>42137</v>
      </c>
      <c r="C1021" s="5">
        <f>f_dq_close(A1021,B1021,1)</f>
        <v>2.018</v>
      </c>
      <c r="D1021" s="5">
        <f>f_nav_unit(A1021,B1021)</f>
        <v>1.826</v>
      </c>
      <c r="E1021" s="5">
        <f>f_dq_discountratio(A1021,B1021)</f>
        <v>10.5147864184009</v>
      </c>
      <c r="F1021" s="6">
        <f t="shared" si="16"/>
        <v>80.3</v>
      </c>
      <c r="G1021" s="5">
        <f>f_anal_disratiodevi(A1021,B1190,B1021)</f>
        <v>0.436214973386064</v>
      </c>
    </row>
    <row r="1022" spans="1:7">
      <c r="A1022" s="3" t="s">
        <v>7</v>
      </c>
      <c r="B1022" s="4">
        <v>42136</v>
      </c>
      <c r="C1022" s="5">
        <f>f_dq_close(A1022,B1022,1)</f>
        <v>2.226</v>
      </c>
      <c r="D1022" s="5">
        <f>f_nav_unit(A1022,B1022)</f>
        <v>1.86</v>
      </c>
      <c r="E1022" s="5">
        <f>f_dq_discountratio(A1022,B1022)</f>
        <v>19.6774193548387</v>
      </c>
      <c r="F1022" s="6">
        <f t="shared" si="16"/>
        <v>93.7</v>
      </c>
      <c r="G1022" s="5">
        <f>f_anal_disratiodevi(A1022,B1191,B1022)</f>
        <v>1.17116425408768</v>
      </c>
    </row>
    <row r="1023" spans="1:7">
      <c r="A1023" s="3" t="s">
        <v>7</v>
      </c>
      <c r="B1023" s="4">
        <v>42135</v>
      </c>
      <c r="C1023" s="5">
        <f>f_dq_close(A1023,B1023,1)</f>
        <v>2.024</v>
      </c>
      <c r="D1023" s="5">
        <f>f_nav_unit(A1023,B1023)</f>
        <v>1.794</v>
      </c>
      <c r="E1023" s="5">
        <f>f_dq_discountratio(A1023,B1023)</f>
        <v>12.8205128205128</v>
      </c>
      <c r="F1023" s="6">
        <f t="shared" si="16"/>
        <v>84</v>
      </c>
      <c r="G1023" s="5">
        <f>f_anal_disratiodevi(A1023,B1192,B1023)</f>
        <v>0.63277760015827</v>
      </c>
    </row>
    <row r="1024" spans="1:7">
      <c r="A1024" s="3" t="s">
        <v>7</v>
      </c>
      <c r="B1024" s="4">
        <v>42132</v>
      </c>
      <c r="C1024" s="5">
        <f>f_dq_close(A1024,B1024,1)</f>
        <v>1.84</v>
      </c>
      <c r="D1024" s="5">
        <f>f_nav_unit(A1024,B1024)</f>
        <v>1.666</v>
      </c>
      <c r="E1024" s="5">
        <f>f_dq_discountratio(A1024,B1024)</f>
        <v>10.4441776710684</v>
      </c>
      <c r="F1024" s="6">
        <f t="shared" si="16"/>
        <v>80.2</v>
      </c>
      <c r="G1024" s="5">
        <f>f_anal_disratiodevi(A1024,B1193,B1024)</f>
        <v>0.447068627414922</v>
      </c>
    </row>
    <row r="1025" spans="1:7">
      <c r="A1025" s="3" t="s">
        <v>7</v>
      </c>
      <c r="B1025" s="4">
        <v>42131</v>
      </c>
      <c r="C1025" s="5">
        <f>f_dq_close(A1025,B1025,1)</f>
        <v>1.673</v>
      </c>
      <c r="D1025" s="5">
        <f>f_nav_unit(A1025,B1025)</f>
        <v>1.531</v>
      </c>
      <c r="E1025" s="5">
        <f>f_dq_discountratio(A1025,B1025)</f>
        <v>9.27498367080342</v>
      </c>
      <c r="F1025" s="6">
        <f t="shared" si="16"/>
        <v>78.6</v>
      </c>
      <c r="G1025" s="5">
        <f>f_anal_disratiodevi(A1025,B1194,B1025)</f>
        <v>0.356745706491624</v>
      </c>
    </row>
    <row r="1026" spans="1:7">
      <c r="A1026" s="3" t="s">
        <v>7</v>
      </c>
      <c r="B1026" s="4">
        <v>42130</v>
      </c>
      <c r="C1026" s="5">
        <f>f_dq_close(A1026,B1026,1)</f>
        <v>1.7</v>
      </c>
      <c r="D1026" s="5">
        <f>f_nav_unit(A1026,B1026)</f>
        <v>1.565</v>
      </c>
      <c r="E1026" s="5">
        <f>f_dq_discountratio(A1026,B1026)</f>
        <v>8.62619808306708</v>
      </c>
      <c r="F1026" s="6">
        <f t="shared" si="16"/>
        <v>77.3</v>
      </c>
      <c r="G1026" s="5">
        <f>f_anal_disratiodevi(A1026,B1195,B1026)</f>
        <v>0.307900157591641</v>
      </c>
    </row>
    <row r="1027" spans="1:7">
      <c r="A1027" s="3" t="s">
        <v>7</v>
      </c>
      <c r="B1027" s="4">
        <v>42129</v>
      </c>
      <c r="C1027" s="5">
        <f>f_dq_close(A1027,B1027,1)</f>
        <v>1.57</v>
      </c>
      <c r="D1027" s="5">
        <f>f_nav_unit(A1027,B1027)</f>
        <v>1.519</v>
      </c>
      <c r="E1027" s="5">
        <f>f_dq_discountratio(A1027,B1027)</f>
        <v>3.35747202106651</v>
      </c>
      <c r="F1027" s="6">
        <f t="shared" si="16"/>
        <v>56.5</v>
      </c>
      <c r="G1027" s="5">
        <f>f_anal_disratiodevi(A1027,B1196,B1027)</f>
        <v>-0.112527136742871</v>
      </c>
    </row>
    <row r="1028" spans="1:7">
      <c r="A1028" s="3" t="s">
        <v>7</v>
      </c>
      <c r="B1028" s="4">
        <v>42128</v>
      </c>
      <c r="C1028" s="5">
        <f>f_dq_close(A1028,B1028,1)</f>
        <v>1.614</v>
      </c>
      <c r="D1028" s="5">
        <f>f_nav_unit(A1028,B1028)</f>
        <v>1.575</v>
      </c>
      <c r="E1028" s="5">
        <f>f_dq_discountratio(A1028,B1028)</f>
        <v>2.47619047619048</v>
      </c>
      <c r="F1028" s="6">
        <f t="shared" si="16"/>
        <v>50.8</v>
      </c>
      <c r="G1028" s="5">
        <f>f_anal_disratiodevi(A1028,B1197,B1028)</f>
        <v>-0.183015614251251</v>
      </c>
    </row>
    <row r="1029" spans="1:7">
      <c r="A1029" s="3" t="s">
        <v>7</v>
      </c>
      <c r="B1029" s="4">
        <v>42124</v>
      </c>
      <c r="C1029" s="5">
        <f>f_dq_close(A1029,B1029,1)</f>
        <v>1.628</v>
      </c>
      <c r="D1029" s="5">
        <f>f_nav_unit(A1029,B1029)</f>
        <v>1.602</v>
      </c>
      <c r="E1029" s="5">
        <f>f_dq_discountratio(A1029,B1029)</f>
        <v>1.62297128589262</v>
      </c>
      <c r="F1029" s="6">
        <f t="shared" si="16"/>
        <v>45.1</v>
      </c>
      <c r="G1029" s="5">
        <f>f_anal_disratiodevi(A1029,B1198,B1029)</f>
        <v>-0.25202808163037</v>
      </c>
    </row>
    <row r="1030" spans="1:7">
      <c r="A1030" s="3" t="s">
        <v>7</v>
      </c>
      <c r="B1030" s="4">
        <v>42123</v>
      </c>
      <c r="C1030" s="5">
        <f>f_dq_close(A1030,B1030,1)</f>
        <v>1.555</v>
      </c>
      <c r="D1030" s="5">
        <f>f_nav_unit(A1030,B1030)</f>
        <v>1.538</v>
      </c>
      <c r="E1030" s="5">
        <f>f_dq_discountratio(A1030,B1030)</f>
        <v>1.10533159947983</v>
      </c>
      <c r="F1030" s="6">
        <f t="shared" si="16"/>
        <v>41.3</v>
      </c>
      <c r="G1030" s="5">
        <f>f_anal_disratiodevi(A1030,B1199,B1030)</f>
        <v>-0.294999207149897</v>
      </c>
    </row>
    <row r="1031" spans="1:7">
      <c r="A1031" s="3" t="s">
        <v>7</v>
      </c>
      <c r="B1031" s="4">
        <v>42122</v>
      </c>
      <c r="C1031" s="5">
        <f>f_dq_close(A1031,B1031,1)</f>
        <v>1.414</v>
      </c>
      <c r="D1031" s="5">
        <f>f_nav_unit(A1031,B1031)</f>
        <v>1.43</v>
      </c>
      <c r="E1031" s="5">
        <f>f_dq_discountratio(A1031,B1031)</f>
        <v>-1.11888111888112</v>
      </c>
      <c r="F1031" s="6">
        <f t="shared" si="16"/>
        <v>22.6</v>
      </c>
      <c r="G1031" s="5">
        <f>f_anal_disratiodevi(A1031,B1200,B1031)</f>
        <v>-0.475606586393719</v>
      </c>
    </row>
    <row r="1032" spans="1:7">
      <c r="A1032" s="3" t="s">
        <v>7</v>
      </c>
      <c r="B1032" s="4">
        <v>42121</v>
      </c>
      <c r="C1032" s="5">
        <f>f_dq_close(A1032,B1032,1)</f>
        <v>1.473</v>
      </c>
      <c r="D1032" s="5">
        <f>f_nav_unit(A1032,B1032)</f>
        <v>1.454</v>
      </c>
      <c r="E1032" s="5">
        <f>f_dq_discountratio(A1032,B1032)</f>
        <v>1.30674002751032</v>
      </c>
      <c r="F1032" s="6">
        <f t="shared" si="16"/>
        <v>43.2</v>
      </c>
      <c r="G1032" s="5">
        <f>f_anal_disratiodevi(A1032,B1201,B1032)</f>
        <v>-0.283905487679905</v>
      </c>
    </row>
    <row r="1033" spans="1:7">
      <c r="A1033" s="3" t="s">
        <v>7</v>
      </c>
      <c r="B1033" s="4">
        <v>42118</v>
      </c>
      <c r="C1033" s="5">
        <f>f_dq_close(A1033,B1033,1)</f>
        <v>1.5</v>
      </c>
      <c r="D1033" s="5">
        <f>f_nav_unit(A1033,B1033)</f>
        <v>1.425</v>
      </c>
      <c r="E1033" s="5">
        <f>f_dq_discountratio(A1033,B1033)</f>
        <v>5.26315789473684</v>
      </c>
      <c r="F1033" s="6">
        <f t="shared" si="16"/>
        <v>64.9</v>
      </c>
      <c r="G1033" s="5">
        <f>f_anal_disratiodevi(A1033,B1202,B1033)</f>
        <v>0.0322858536604068</v>
      </c>
    </row>
    <row r="1034" spans="1:7">
      <c r="A1034" s="3" t="s">
        <v>7</v>
      </c>
      <c r="B1034" s="4">
        <v>42117</v>
      </c>
      <c r="C1034" s="5">
        <f>f_dq_close(A1034,B1034,1)</f>
        <v>1.456</v>
      </c>
      <c r="D1034" s="5">
        <f>f_nav_unit(A1034,B1034)</f>
        <v>1.387</v>
      </c>
      <c r="E1034" s="5">
        <f>f_dq_discountratio(A1034,B1034)</f>
        <v>4.9747656813266</v>
      </c>
      <c r="F1034" s="6">
        <f t="shared" si="16"/>
        <v>64</v>
      </c>
      <c r="G1034" s="5">
        <f>f_anal_disratiodevi(A1034,B1203,B1034)</f>
        <v>0.00773295806456314</v>
      </c>
    </row>
    <row r="1035" spans="1:7">
      <c r="A1035" s="3" t="s">
        <v>7</v>
      </c>
      <c r="B1035" s="4">
        <v>42116</v>
      </c>
      <c r="C1035" s="5">
        <f>f_dq_close(A1035,B1035,1)</f>
        <v>1.324</v>
      </c>
      <c r="D1035" s="5">
        <f>f_nav_unit(A1035,B1035)</f>
        <v>1.313</v>
      </c>
      <c r="E1035" s="5">
        <f>f_dq_discountratio(A1035,B1035)</f>
        <v>0.837776085300845</v>
      </c>
      <c r="F1035" s="6">
        <f t="shared" ref="F1035:F1098" si="17">PERCENTRANK($E$2:$E$1106,E1035)*100</f>
        <v>38.9</v>
      </c>
      <c r="G1035" s="5">
        <f>f_anal_disratiodevi(A1035,B1204,B1035)</f>
        <v>-0.32766083019296</v>
      </c>
    </row>
    <row r="1036" spans="1:7">
      <c r="A1036" s="3" t="s">
        <v>7</v>
      </c>
      <c r="B1036" s="4">
        <v>42115</v>
      </c>
      <c r="C1036" s="5">
        <f>f_dq_close(A1036,B1036,1)</f>
        <v>1.222</v>
      </c>
      <c r="D1036" s="5">
        <f>f_nav_unit(A1036,B1036)</f>
        <v>1.241</v>
      </c>
      <c r="E1036" s="5">
        <f>f_dq_discountratio(A1036,B1036)</f>
        <v>-1.53102336825142</v>
      </c>
      <c r="F1036" s="6">
        <f t="shared" si="17"/>
        <v>19.3</v>
      </c>
      <c r="G1036" s="5">
        <f>f_anal_disratiodevi(A1036,B1205,B1036)</f>
        <v>-0.523466869903405</v>
      </c>
    </row>
    <row r="1037" spans="1:7">
      <c r="A1037" s="3" t="s">
        <v>7</v>
      </c>
      <c r="B1037" s="4">
        <v>42114</v>
      </c>
      <c r="C1037" s="5">
        <f>f_dq_close(A1037,B1037,1)</f>
        <v>1.111</v>
      </c>
      <c r="D1037" s="5">
        <f>f_nav_unit(A1037,B1037)</f>
        <v>1.114</v>
      </c>
      <c r="E1037" s="5">
        <f>f_dq_discountratio(A1037,B1037)</f>
        <v>-0.269299820466795</v>
      </c>
      <c r="F1037" s="6">
        <f t="shared" si="17"/>
        <v>29.9</v>
      </c>
      <c r="G1037" s="5">
        <f>f_anal_disratiodevi(A1037,B1206,B1037)</f>
        <v>-0.429549307349993</v>
      </c>
    </row>
    <row r="1038" spans="1:7">
      <c r="A1038" s="3" t="s">
        <v>7</v>
      </c>
      <c r="B1038" s="4">
        <v>42111</v>
      </c>
      <c r="C1038" s="5">
        <f>f_dq_close(A1038,B1038,1)</f>
        <v>1.14</v>
      </c>
      <c r="D1038" s="5">
        <f>f_nav_unit(A1038,B1038)</f>
        <v>1.128</v>
      </c>
      <c r="E1038" s="5">
        <f>f_dq_discountratio(A1038,B1038)</f>
        <v>1.06382978723405</v>
      </c>
      <c r="F1038" s="6">
        <f t="shared" si="17"/>
        <v>41.2</v>
      </c>
      <c r="G1038" s="5">
        <f>f_anal_disratiodevi(A1038,B1207,B1038)</f>
        <v>-0.328002604621629</v>
      </c>
    </row>
    <row r="1039" spans="1:7">
      <c r="A1039" s="3" t="s">
        <v>7</v>
      </c>
      <c r="B1039" s="4">
        <v>42110</v>
      </c>
      <c r="C1039" s="5">
        <f>f_dq_close(A1039,B1039,1)</f>
        <v>1.145</v>
      </c>
      <c r="D1039" s="5">
        <f>f_nav_unit(A1039,B1039)</f>
        <v>1.13</v>
      </c>
      <c r="E1039" s="5">
        <f>f_dq_discountratio(A1039,B1039)</f>
        <v>1.3274336283186</v>
      </c>
      <c r="F1039" s="6">
        <f t="shared" si="17"/>
        <v>43.2</v>
      </c>
      <c r="G1039" s="5">
        <f>f_anal_disratiodevi(A1039,B1208,B1039)</f>
        <v>-0.309305636038222</v>
      </c>
    </row>
    <row r="1040" spans="1:7">
      <c r="A1040" s="3" t="s">
        <v>7</v>
      </c>
      <c r="B1040" s="4">
        <v>42109</v>
      </c>
      <c r="C1040" s="5">
        <f>f_dq_close(A1040,B1040,1)</f>
        <v>1.1</v>
      </c>
      <c r="D1040" s="5">
        <f>f_nav_unit(A1040,B1040)</f>
        <v>1.082</v>
      </c>
      <c r="E1040" s="5">
        <f>f_dq_discountratio(A1040,B1040)</f>
        <v>1.66358595194085</v>
      </c>
      <c r="F1040" s="6">
        <f t="shared" si="17"/>
        <v>45.5</v>
      </c>
      <c r="G1040" s="5">
        <f>f_anal_disratiodevi(A1040,B1209,B1040)</f>
        <v>-0.284595289836571</v>
      </c>
    </row>
    <row r="1041" spans="1:7">
      <c r="A1041" s="3" t="s">
        <v>7</v>
      </c>
      <c r="B1041" s="4">
        <v>42108</v>
      </c>
      <c r="C1041" s="5">
        <f>f_dq_close(A1041,B1041,1)</f>
        <v>1.14</v>
      </c>
      <c r="D1041" s="5">
        <f>f_nav_unit(A1041,B1041)</f>
        <v>1.177</v>
      </c>
      <c r="E1041" s="5">
        <f>f_dq_discountratio(A1041,B1041)</f>
        <v>-3.14358538657605</v>
      </c>
      <c r="F1041" s="6">
        <f t="shared" si="17"/>
        <v>10.7</v>
      </c>
      <c r="G1041" s="5">
        <f>f_anal_disratiodevi(A1041,B1210,B1041)</f>
        <v>-0.671941326457861</v>
      </c>
    </row>
    <row r="1042" spans="1:7">
      <c r="A1042" s="3" t="s">
        <v>7</v>
      </c>
      <c r="B1042" s="4">
        <v>42107</v>
      </c>
      <c r="C1042" s="5">
        <f>f_dq_close(A1042,B1042,1)</f>
        <v>1.172</v>
      </c>
      <c r="D1042" s="5">
        <f>f_nav_unit(A1042,B1042)</f>
        <v>1.189</v>
      </c>
      <c r="E1042" s="5">
        <f>f_dq_discountratio(A1042,B1042)</f>
        <v>-1.42977291841885</v>
      </c>
      <c r="F1042" s="6">
        <f t="shared" si="17"/>
        <v>20</v>
      </c>
      <c r="G1042" s="5">
        <f>f_anal_disratiodevi(A1042,B1211,B1042)</f>
        <v>-0.538821059133957</v>
      </c>
    </row>
    <row r="1043" spans="1:7">
      <c r="A1043" s="3" t="s">
        <v>7</v>
      </c>
      <c r="B1043" s="4">
        <v>42104</v>
      </c>
      <c r="C1043" s="5">
        <f>f_dq_close(A1043,B1043,1)</f>
        <v>1.178</v>
      </c>
      <c r="D1043" s="5">
        <f>f_nav_unit(A1043,B1043)</f>
        <v>1.173</v>
      </c>
      <c r="E1043" s="5">
        <f>f_dq_discountratio(A1043,B1043)</f>
        <v>0.42625745950553</v>
      </c>
      <c r="F1043" s="6">
        <f t="shared" si="17"/>
        <v>35.9</v>
      </c>
      <c r="G1043" s="5">
        <f>f_anal_disratiodevi(A1043,B1212,B1043)</f>
        <v>-0.393619457772055</v>
      </c>
    </row>
    <row r="1044" spans="1:7">
      <c r="A1044" s="3" t="s">
        <v>7</v>
      </c>
      <c r="B1044" s="4">
        <v>42103</v>
      </c>
      <c r="C1044" s="5">
        <f>f_dq_close(A1044,B1044,1)</f>
        <v>1.195</v>
      </c>
      <c r="D1044" s="5">
        <f>f_nav_unit(A1044,B1044)</f>
        <v>1.129</v>
      </c>
      <c r="E1044" s="5">
        <f>f_dq_discountratio(A1044,B1044)</f>
        <v>5.84588131089461</v>
      </c>
      <c r="F1044" s="6">
        <f t="shared" si="17"/>
        <v>67.6</v>
      </c>
      <c r="G1044" s="5">
        <f>f_anal_disratiodevi(A1044,B1213,B1044)</f>
        <v>0.0384506928770753</v>
      </c>
    </row>
    <row r="1045" spans="1:7">
      <c r="A1045" s="3" t="s">
        <v>7</v>
      </c>
      <c r="B1045" s="4">
        <v>42102</v>
      </c>
      <c r="C1045" s="5">
        <f>f_dq_close(A1045,B1045,1)</f>
        <v>1.122</v>
      </c>
      <c r="D1045" s="5">
        <f>f_nav_unit(A1045,B1045)</f>
        <v>1.126</v>
      </c>
      <c r="E1045" s="5">
        <f>f_dq_discountratio(A1045,B1045)</f>
        <v>-0.35523978685611</v>
      </c>
      <c r="F1045" s="6">
        <f t="shared" si="17"/>
        <v>29.1</v>
      </c>
      <c r="G1045" s="5">
        <f>f_anal_disratiodevi(A1045,B1214,B1045)</f>
        <v>-0.462803167012696</v>
      </c>
    </row>
    <row r="1046" spans="1:7">
      <c r="A1046" s="3" t="s">
        <v>7</v>
      </c>
      <c r="B1046" s="4">
        <v>42101</v>
      </c>
      <c r="C1046" s="5">
        <f>f_dq_close(A1046,B1046,1)</f>
        <v>1.154</v>
      </c>
      <c r="D1046" s="5">
        <f>f_nav_unit(A1046,B1046)</f>
        <v>1.184</v>
      </c>
      <c r="E1046" s="5">
        <f>f_dq_discountratio(A1046,B1046)</f>
        <v>-2.53378378378378</v>
      </c>
      <c r="F1046" s="6">
        <f t="shared" si="17"/>
        <v>13.8</v>
      </c>
      <c r="G1046" s="5">
        <f>f_anal_disratiodevi(A1046,B1215,B1046)</f>
        <v>-0.643845244079048</v>
      </c>
    </row>
    <row r="1047" spans="1:7">
      <c r="A1047" s="3" t="s">
        <v>7</v>
      </c>
      <c r="B1047" s="4">
        <v>42097</v>
      </c>
      <c r="C1047" s="5">
        <f>f_dq_close(A1047,B1047,1)</f>
        <v>1.135</v>
      </c>
      <c r="D1047" s="5">
        <f>f_nav_unit(A1047,B1047)</f>
        <v>1.142</v>
      </c>
      <c r="E1047" s="5">
        <f>f_dq_discountratio(A1047,B1047)</f>
        <v>-0.61295971978983</v>
      </c>
      <c r="F1047" s="6">
        <f t="shared" si="17"/>
        <v>26.9</v>
      </c>
      <c r="G1047" s="5">
        <f>f_anal_disratiodevi(A1047,B1216,B1047)</f>
        <v>-0.495293552254341</v>
      </c>
    </row>
    <row r="1048" spans="1:7">
      <c r="A1048" s="3" t="s">
        <v>7</v>
      </c>
      <c r="B1048" s="4">
        <v>42096</v>
      </c>
      <c r="C1048" s="5">
        <f>f_dq_close(A1048,B1048,1)</f>
        <v>1.12</v>
      </c>
      <c r="D1048" s="5">
        <f>f_nav_unit(A1048,B1048)</f>
        <v>1.109</v>
      </c>
      <c r="E1048" s="5">
        <f>f_dq_discountratio(A1048,B1048)</f>
        <v>0.991884580703339</v>
      </c>
      <c r="F1048" s="6">
        <f t="shared" si="17"/>
        <v>40.3</v>
      </c>
      <c r="G1048" s="5">
        <f>f_anal_disratiodevi(A1048,B1217,B1048)</f>
        <v>-0.369507607044266</v>
      </c>
    </row>
    <row r="1049" spans="1:7">
      <c r="A1049" s="3" t="s">
        <v>7</v>
      </c>
      <c r="B1049" s="4">
        <v>42095</v>
      </c>
      <c r="C1049" s="5">
        <f>f_dq_close(A1049,B1049,1)</f>
        <v>1.087</v>
      </c>
      <c r="D1049" s="5">
        <f>f_nav_unit(A1049,B1049)</f>
        <v>1.049</v>
      </c>
      <c r="E1049" s="5">
        <f>f_dq_discountratio(A1049,B1049)</f>
        <v>3.62249761677789</v>
      </c>
      <c r="F1049" s="6">
        <f t="shared" si="17"/>
        <v>57.6</v>
      </c>
      <c r="G1049" s="5">
        <f>f_anal_disratiodevi(A1049,B1218,B1049)</f>
        <v>-0.161257675929475</v>
      </c>
    </row>
    <row r="1050" spans="1:7">
      <c r="A1050" s="3" t="s">
        <v>7</v>
      </c>
      <c r="B1050" s="4">
        <v>42094</v>
      </c>
      <c r="C1050" s="5">
        <f>f_dq_close(A1050,B1050,1)</f>
        <v>1.059</v>
      </c>
      <c r="D1050" s="5">
        <f>f_nav_unit(A1050,B1050)</f>
        <v>0.991</v>
      </c>
      <c r="E1050" s="5">
        <f>f_dq_discountratio(A1050,B1050)</f>
        <v>6.86175580221997</v>
      </c>
      <c r="F1050" s="6">
        <f t="shared" si="17"/>
        <v>71.7</v>
      </c>
      <c r="G1050" s="5">
        <f>f_anal_disratiodevi(A1050,B1219,B1050)</f>
        <v>0.0964929006797561</v>
      </c>
    </row>
    <row r="1051" spans="1:7">
      <c r="A1051" s="3" t="s">
        <v>7</v>
      </c>
      <c r="B1051" s="4">
        <v>42093</v>
      </c>
      <c r="C1051" s="5">
        <f>f_dq_close(A1051,B1051,1)</f>
        <v>1.023</v>
      </c>
      <c r="D1051" s="5">
        <f>f_nav_unit(A1051,B1051)</f>
        <v>0.961</v>
      </c>
      <c r="E1051" s="5">
        <f>f_dq_discountratio(A1051,B1051)</f>
        <v>6.4516129032258</v>
      </c>
      <c r="F1051" s="6">
        <f t="shared" si="17"/>
        <v>69.8</v>
      </c>
      <c r="G1051" s="5">
        <f>f_anal_disratiodevi(A1051,B1220,B1051)</f>
        <v>0.0613328341437644</v>
      </c>
    </row>
    <row r="1052" spans="1:7">
      <c r="A1052" s="3" t="s">
        <v>7</v>
      </c>
      <c r="B1052" s="4">
        <v>42090</v>
      </c>
      <c r="C1052" s="5">
        <f>f_dq_close(A1052,B1052,1)</f>
        <v>1.079</v>
      </c>
      <c r="D1052" s="5">
        <f>f_nav_unit(A1052,B1052)</f>
        <v>0.984</v>
      </c>
      <c r="E1052" s="5">
        <f>f_dq_discountratio(A1052,B1052)</f>
        <v>9.65447154471544</v>
      </c>
      <c r="F1052" s="6">
        <f t="shared" si="17"/>
        <v>79.3</v>
      </c>
      <c r="G1052" s="5">
        <f>f_anal_disratiodevi(A1052,B1221,B1052)</f>
        <v>0.317330018695859</v>
      </c>
    </row>
    <row r="1053" spans="1:7">
      <c r="A1053" s="3" t="s">
        <v>7</v>
      </c>
      <c r="B1053" s="4">
        <v>42089</v>
      </c>
      <c r="C1053" s="5">
        <f>f_dq_close(A1053,B1053,1)</f>
        <v>1.124</v>
      </c>
      <c r="D1053" s="5">
        <f>f_nav_unit(A1053,B1053)</f>
        <v>0.966</v>
      </c>
      <c r="E1053" s="5">
        <f>f_dq_discountratio(A1053,B1053)</f>
        <v>16.3561076604555</v>
      </c>
      <c r="F1053" s="6">
        <f t="shared" si="17"/>
        <v>90.3</v>
      </c>
      <c r="G1053" s="5">
        <f>f_anal_disratiodevi(A1053,B1222,B1053)</f>
        <v>0.857368287268981</v>
      </c>
    </row>
    <row r="1054" spans="1:7">
      <c r="A1054" s="3" t="s">
        <v>7</v>
      </c>
      <c r="B1054" s="4">
        <v>42088</v>
      </c>
      <c r="C1054" s="5">
        <f>f_dq_close(A1054,B1054,1)</f>
        <v>2.168</v>
      </c>
      <c r="D1054" s="5">
        <f>f_nav_unit(A1054,B1054)</f>
        <v>1.022</v>
      </c>
      <c r="E1054" s="5">
        <f>f_dq_discountratio(A1054,B1054)</f>
        <v>0</v>
      </c>
      <c r="F1054" s="6">
        <f t="shared" si="17"/>
        <v>32.5</v>
      </c>
      <c r="G1054" s="5">
        <f>f_anal_disratiodevi(A1054,B1223,B1054)</f>
        <v>-0.455229280688679</v>
      </c>
    </row>
    <row r="1055" spans="1:7">
      <c r="A1055" s="3" t="s">
        <v>7</v>
      </c>
      <c r="B1055" s="4">
        <v>42087</v>
      </c>
      <c r="C1055" s="5">
        <f>f_dq_close(A1055,B1055,1)</f>
        <v>2.168</v>
      </c>
      <c r="D1055" s="5">
        <f>f_nav_unit(A1055,B1055)</f>
        <v>1</v>
      </c>
      <c r="E1055" s="5">
        <f>f_dq_discountratio(A1055,B1055)</f>
        <v>116.8</v>
      </c>
      <c r="F1055" s="6">
        <f t="shared" si="17"/>
        <v>100</v>
      </c>
      <c r="G1055" s="5">
        <f>f_anal_disratiodevi(A1055,B1224,B1055)</f>
        <v>8.98999698218168</v>
      </c>
    </row>
    <row r="1056" spans="1:7">
      <c r="A1056" s="3" t="s">
        <v>7</v>
      </c>
      <c r="B1056" s="4">
        <v>42086</v>
      </c>
      <c r="C1056" s="5">
        <f>f_dq_close(A1056,B1056,1)</f>
        <v>1.99</v>
      </c>
      <c r="D1056" s="5">
        <f>f_nav_unit(A1056,B1056)</f>
        <v>2.008</v>
      </c>
      <c r="E1056" s="5">
        <f>f_dq_discountratio(A1056,B1056)</f>
        <v>-0.896414342629481</v>
      </c>
      <c r="F1056" s="6">
        <f t="shared" si="17"/>
        <v>24.6</v>
      </c>
      <c r="G1056" s="5">
        <f>f_anal_disratiodevi(A1056,B1225,B1056)</f>
        <v>-0.664867946356541</v>
      </c>
    </row>
    <row r="1057" spans="1:7">
      <c r="A1057" s="3" t="s">
        <v>7</v>
      </c>
      <c r="B1057" s="4">
        <v>42083</v>
      </c>
      <c r="C1057" s="5">
        <f>f_dq_close(A1057,B1057,1)</f>
        <v>1.809</v>
      </c>
      <c r="D1057" s="5">
        <f>f_nav_unit(A1057,B1057)</f>
        <v>1.901</v>
      </c>
      <c r="E1057" s="5">
        <f>f_dq_discountratio(A1057,B1057)</f>
        <v>-4.83955812730142</v>
      </c>
      <c r="F1057" s="6">
        <f t="shared" si="17"/>
        <v>5.5</v>
      </c>
      <c r="G1057" s="5">
        <f>f_anal_disratiodevi(A1057,B1226,B1057)</f>
        <v>-1.11151388846505</v>
      </c>
    </row>
    <row r="1058" spans="1:7">
      <c r="A1058" s="3" t="s">
        <v>7</v>
      </c>
      <c r="B1058" s="4">
        <v>42082</v>
      </c>
      <c r="C1058" s="5">
        <f>f_dq_close(A1058,B1058,1)</f>
        <v>1.77</v>
      </c>
      <c r="D1058" s="5">
        <f>f_nav_unit(A1058,B1058)</f>
        <v>1.855</v>
      </c>
      <c r="E1058" s="5">
        <f>f_dq_discountratio(A1058,B1058)</f>
        <v>-4.5822102425876</v>
      </c>
      <c r="F1058" s="6">
        <f t="shared" si="17"/>
        <v>6.5</v>
      </c>
      <c r="G1058" s="5">
        <f>f_anal_disratiodevi(A1058,B1227,B1058)</f>
        <v>-1.09026601121908</v>
      </c>
    </row>
    <row r="1059" spans="1:7">
      <c r="A1059" s="3" t="s">
        <v>7</v>
      </c>
      <c r="B1059" s="4">
        <v>42081</v>
      </c>
      <c r="C1059" s="5">
        <f>f_dq_close(A1059,B1059,1)</f>
        <v>1.761</v>
      </c>
      <c r="D1059" s="5">
        <f>f_nav_unit(A1059,B1059)</f>
        <v>1.849</v>
      </c>
      <c r="E1059" s="5">
        <f>f_dq_discountratio(A1059,B1059)</f>
        <v>-4.75932936722553</v>
      </c>
      <c r="F1059" s="6">
        <f t="shared" si="17"/>
        <v>5.7</v>
      </c>
      <c r="G1059" s="5">
        <f>f_anal_disratiodevi(A1059,B1228,B1059)</f>
        <v>-1.11831109617316</v>
      </c>
    </row>
    <row r="1060" spans="1:7">
      <c r="A1060" s="3" t="s">
        <v>7</v>
      </c>
      <c r="B1060" s="4">
        <v>42080</v>
      </c>
      <c r="C1060" s="5">
        <f>f_dq_close(A1060,B1060,1)</f>
        <v>1.7</v>
      </c>
      <c r="D1060" s="5">
        <f>f_nav_unit(A1060,B1060)</f>
        <v>1.789</v>
      </c>
      <c r="E1060" s="5">
        <f>f_dq_discountratio(A1060,B1060)</f>
        <v>-4.97484628283957</v>
      </c>
      <c r="F1060" s="6">
        <f t="shared" si="17"/>
        <v>5.2</v>
      </c>
      <c r="G1060" s="5">
        <f>f_anal_disratiodevi(A1060,B1229,B1060)</f>
        <v>-1.14995998421746</v>
      </c>
    </row>
    <row r="1061" spans="1:7">
      <c r="A1061" s="3" t="s">
        <v>7</v>
      </c>
      <c r="B1061" s="4">
        <v>42079</v>
      </c>
      <c r="C1061" s="5">
        <f>f_dq_close(A1061,B1061,1)</f>
        <v>1.711</v>
      </c>
      <c r="D1061" s="5">
        <f>f_nav_unit(A1061,B1061)</f>
        <v>1.795</v>
      </c>
      <c r="E1061" s="5">
        <f>f_dq_discountratio(A1061,B1061)</f>
        <v>-4.67966573816155</v>
      </c>
      <c r="F1061" s="6">
        <f t="shared" si="17"/>
        <v>6.2</v>
      </c>
      <c r="G1061" s="5">
        <f>f_anal_disratiodevi(A1061,B1230,B1061)</f>
        <v>-1.12400059228191</v>
      </c>
    </row>
    <row r="1062" spans="1:7">
      <c r="A1062" s="3" t="s">
        <v>7</v>
      </c>
      <c r="B1062" s="4">
        <v>42076</v>
      </c>
      <c r="C1062" s="5">
        <f>f_dq_close(A1062,B1062,1)</f>
        <v>1.649</v>
      </c>
      <c r="D1062" s="5">
        <f>f_nav_unit(A1062,B1062)</f>
        <v>1.7</v>
      </c>
      <c r="E1062" s="5">
        <f>f_dq_discountratio(A1062,B1062)</f>
        <v>-2.99999999999999</v>
      </c>
      <c r="F1062" s="6">
        <f t="shared" si="17"/>
        <v>11.5</v>
      </c>
      <c r="G1062" s="5">
        <f>f_anal_disratiodevi(A1062,B1231,B1062)</f>
        <v>-0.939982314021029</v>
      </c>
    </row>
    <row r="1063" spans="1:7">
      <c r="A1063" s="3" t="s">
        <v>7</v>
      </c>
      <c r="B1063" s="4">
        <v>42075</v>
      </c>
      <c r="C1063" s="5">
        <f>f_dq_close(A1063,B1063,1)</f>
        <v>1.583</v>
      </c>
      <c r="D1063" s="5">
        <f>f_nav_unit(A1063,B1063)</f>
        <v>1.636</v>
      </c>
      <c r="E1063" s="5">
        <f>f_dq_discountratio(A1063,B1063)</f>
        <v>-3.23960880195598</v>
      </c>
      <c r="F1063" s="6">
        <f t="shared" si="17"/>
        <v>10.5</v>
      </c>
      <c r="G1063" s="5">
        <f>f_anal_disratiodevi(A1063,B1232,B1063)</f>
        <v>-0.97288040285448</v>
      </c>
    </row>
    <row r="1064" spans="1:7">
      <c r="A1064" s="3" t="s">
        <v>7</v>
      </c>
      <c r="B1064" s="4">
        <v>42074</v>
      </c>
      <c r="C1064" s="5">
        <f>f_dq_close(A1064,B1064,1)</f>
        <v>1.59</v>
      </c>
      <c r="D1064" s="5">
        <f>f_nav_unit(A1064,B1064)</f>
        <v>1.658</v>
      </c>
      <c r="E1064" s="5">
        <f>f_dq_discountratio(A1064,B1064)</f>
        <v>-4.10132689987937</v>
      </c>
      <c r="F1064" s="6">
        <f t="shared" si="17"/>
        <v>8.2</v>
      </c>
      <c r="G1064" s="5">
        <f>f_anal_disratiodevi(A1064,B1233,B1064)</f>
        <v>-1.07758391196782</v>
      </c>
    </row>
    <row r="1065" spans="1:7">
      <c r="A1065" s="3" t="s">
        <v>7</v>
      </c>
      <c r="B1065" s="4">
        <v>42073</v>
      </c>
      <c r="C1065" s="5">
        <f>f_dq_close(A1065,B1065,1)</f>
        <v>1.602</v>
      </c>
      <c r="D1065" s="5">
        <f>f_nav_unit(A1065,B1065)</f>
        <v>1.67</v>
      </c>
      <c r="E1065" s="5">
        <f>f_dq_discountratio(A1065,B1065)</f>
        <v>-4.07185628742513</v>
      </c>
      <c r="F1065" s="6">
        <f t="shared" si="17"/>
        <v>8.3</v>
      </c>
      <c r="G1065" s="5">
        <f>f_anal_disratiodevi(A1065,B1234,B1065)</f>
        <v>-1.08213725720522</v>
      </c>
    </row>
    <row r="1066" spans="1:7">
      <c r="A1066" s="3" t="s">
        <v>7</v>
      </c>
      <c r="B1066" s="4">
        <v>42072</v>
      </c>
      <c r="C1066" s="5">
        <f>f_dq_close(A1066,B1066,1)</f>
        <v>1.554</v>
      </c>
      <c r="D1066" s="5">
        <f>f_nav_unit(A1066,B1066)</f>
        <v>1.609</v>
      </c>
      <c r="E1066" s="5">
        <f>f_dq_discountratio(A1066,B1066)</f>
        <v>-3.41827221876941</v>
      </c>
      <c r="F1066" s="6">
        <f t="shared" si="17"/>
        <v>9.8</v>
      </c>
      <c r="G1066" s="5">
        <f>f_anal_disratiodevi(A1066,B1235,B1066)</f>
        <v>-1.01552202186569</v>
      </c>
    </row>
    <row r="1067" spans="1:7">
      <c r="A1067" s="3" t="s">
        <v>7</v>
      </c>
      <c r="B1067" s="4">
        <v>42069</v>
      </c>
      <c r="C1067" s="5">
        <f>f_dq_close(A1067,B1067,1)</f>
        <v>1.517</v>
      </c>
      <c r="D1067" s="5">
        <f>f_nav_unit(A1067,B1067)</f>
        <v>1.555</v>
      </c>
      <c r="E1067" s="5">
        <f>f_dq_discountratio(A1067,B1067)</f>
        <v>-2.44372990353698</v>
      </c>
      <c r="F1067" s="6">
        <f t="shared" si="17"/>
        <v>14.3</v>
      </c>
      <c r="G1067" s="5">
        <f>f_anal_disratiodevi(A1067,B1236,B1067)</f>
        <v>-0.910696818283563</v>
      </c>
    </row>
    <row r="1068" spans="1:7">
      <c r="A1068" s="3" t="s">
        <v>7</v>
      </c>
      <c r="B1068" s="4">
        <v>42068</v>
      </c>
      <c r="C1068" s="5">
        <f>f_dq_close(A1068,B1068,1)</f>
        <v>1.593</v>
      </c>
      <c r="D1068" s="5">
        <f>f_nav_unit(A1068,B1068)</f>
        <v>1.635</v>
      </c>
      <c r="E1068" s="5">
        <f>f_dq_discountratio(A1068,B1068)</f>
        <v>-2.56880733944954</v>
      </c>
      <c r="F1068" s="6">
        <f t="shared" si="17"/>
        <v>13.5</v>
      </c>
      <c r="G1068" s="5">
        <f>f_anal_disratiodevi(A1068,B1237,B1068)</f>
        <v>-0.930858934469142</v>
      </c>
    </row>
    <row r="1069" spans="1:7">
      <c r="A1069" s="3" t="s">
        <v>7</v>
      </c>
      <c r="B1069" s="4">
        <v>42067</v>
      </c>
      <c r="C1069" s="5">
        <f>f_dq_close(A1069,B1069,1)</f>
        <v>1.582</v>
      </c>
      <c r="D1069" s="5">
        <f>f_nav_unit(A1069,B1069)</f>
        <v>1.627</v>
      </c>
      <c r="E1069" s="5">
        <f>f_dq_discountratio(A1069,B1069)</f>
        <v>-2.7658266748617</v>
      </c>
      <c r="F1069" s="6">
        <f t="shared" si="17"/>
        <v>12.5</v>
      </c>
      <c r="G1069" s="5">
        <f>f_anal_disratiodevi(A1069,B1238,B1069)</f>
        <v>-0.959592694829879</v>
      </c>
    </row>
    <row r="1070" spans="1:7">
      <c r="A1070" s="3" t="s">
        <v>7</v>
      </c>
      <c r="B1070" s="4">
        <v>42066</v>
      </c>
      <c r="C1070" s="5">
        <f>f_dq_close(A1070,B1070,1)</f>
        <v>1.534</v>
      </c>
      <c r="D1070" s="5">
        <f>f_nav_unit(A1070,B1070)</f>
        <v>1.568</v>
      </c>
      <c r="E1070" s="5">
        <f>f_dq_discountratio(A1070,B1070)</f>
        <v>-2.16836734693878</v>
      </c>
      <c r="F1070" s="6">
        <f t="shared" si="17"/>
        <v>15.5</v>
      </c>
      <c r="G1070" s="5">
        <f>f_anal_disratiodevi(A1070,B1239,B1070)</f>
        <v>-0.897756372452186</v>
      </c>
    </row>
    <row r="1071" spans="1:7">
      <c r="A1071" s="3" t="s">
        <v>7</v>
      </c>
      <c r="B1071" s="4">
        <v>42065</v>
      </c>
      <c r="C1071" s="5">
        <f>f_dq_close(A1071,B1071,1)</f>
        <v>1.572</v>
      </c>
      <c r="D1071" s="5">
        <f>f_nav_unit(A1071,B1071)</f>
        <v>1.598</v>
      </c>
      <c r="E1071" s="5">
        <f>f_dq_discountratio(A1071,B1071)</f>
        <v>-1.62703379224031</v>
      </c>
      <c r="F1071" s="6">
        <f t="shared" si="17"/>
        <v>18.4</v>
      </c>
      <c r="G1071" s="5">
        <f>f_anal_disratiodevi(A1071,B1240,B1071)</f>
        <v>-0.842071473887516</v>
      </c>
    </row>
    <row r="1072" spans="1:7">
      <c r="A1072" s="3" t="s">
        <v>7</v>
      </c>
      <c r="B1072" s="4">
        <v>42062</v>
      </c>
      <c r="C1072" s="5">
        <f>f_dq_close(A1072,B1072,1)</f>
        <v>1.497</v>
      </c>
      <c r="D1072" s="5">
        <f>f_nav_unit(A1072,B1072)</f>
        <v>1.528</v>
      </c>
      <c r="E1072" s="5">
        <f>f_dq_discountratio(A1072,B1072)</f>
        <v>-2.02879581151831</v>
      </c>
      <c r="F1072" s="6">
        <f t="shared" si="17"/>
        <v>16.3</v>
      </c>
      <c r="G1072" s="5">
        <f>f_anal_disratiodevi(A1072,B1241,B1072)</f>
        <v>-0.8954442857027</v>
      </c>
    </row>
    <row r="1073" spans="1:7">
      <c r="A1073" s="3" t="s">
        <v>7</v>
      </c>
      <c r="B1073" s="4">
        <v>42061</v>
      </c>
      <c r="C1073" s="5">
        <f>f_dq_close(A1073,B1073,1)</f>
        <v>1.45</v>
      </c>
      <c r="D1073" s="5">
        <f>f_nav_unit(A1073,B1073)</f>
        <v>1.47</v>
      </c>
      <c r="E1073" s="5">
        <f>f_dq_discountratio(A1073,B1073)</f>
        <v>-1.36054421768708</v>
      </c>
      <c r="F1073" s="6">
        <f t="shared" si="17"/>
        <v>20.6</v>
      </c>
      <c r="G1073" s="5">
        <f>f_anal_disratiodevi(A1073,B1242,B1073)</f>
        <v>-0.8230228729809</v>
      </c>
    </row>
    <row r="1074" spans="1:7">
      <c r="A1074" s="3" t="s">
        <v>7</v>
      </c>
      <c r="B1074" s="4">
        <v>42060</v>
      </c>
      <c r="C1074" s="5">
        <f>f_dq_close(A1074,B1074,1)</f>
        <v>1.434</v>
      </c>
      <c r="D1074" s="5">
        <f>f_nav_unit(A1074,B1074)</f>
        <v>1.469</v>
      </c>
      <c r="E1074" s="5">
        <f>f_dq_discountratio(A1074,B1074)</f>
        <v>-2.38257317903336</v>
      </c>
      <c r="F1074" s="6">
        <f t="shared" si="17"/>
        <v>14.6</v>
      </c>
      <c r="G1074" s="5">
        <f>f_anal_disratiodevi(A1074,B1243,B1074)</f>
        <v>-0.947058979533453</v>
      </c>
    </row>
    <row r="1075" spans="1:7">
      <c r="A1075" s="3" t="s">
        <v>7</v>
      </c>
      <c r="B1075" s="4">
        <v>42052</v>
      </c>
      <c r="C1075" s="5">
        <f>f_dq_close(A1075,B1075,1)</f>
        <v>1.465</v>
      </c>
      <c r="D1075" s="5">
        <f>f_nav_unit(A1075,B1075)</f>
        <v>1.494</v>
      </c>
      <c r="E1075" s="5">
        <f>f_dq_discountratio(A1075,B1075)</f>
        <v>-1.94109772423025</v>
      </c>
      <c r="F1075" s="6">
        <f t="shared" si="17"/>
        <v>17</v>
      </c>
      <c r="G1075" s="5">
        <f>f_anal_disratiodevi(A1075,B1244,B1075)</f>
        <v>-0.90168682091559</v>
      </c>
    </row>
    <row r="1076" spans="1:7">
      <c r="A1076" s="3" t="s">
        <v>7</v>
      </c>
      <c r="B1076" s="4">
        <v>42051</v>
      </c>
      <c r="C1076" s="5">
        <f>f_dq_close(A1076,B1076,1)</f>
        <v>1.488</v>
      </c>
      <c r="D1076" s="5">
        <f>f_nav_unit(A1076,B1076)</f>
        <v>1.5</v>
      </c>
      <c r="E1076" s="5">
        <f>f_dq_discountratio(A1076,B1076)</f>
        <v>-0.800000000000001</v>
      </c>
      <c r="F1076" s="6">
        <f t="shared" si="17"/>
        <v>25.8</v>
      </c>
      <c r="G1076" s="5">
        <f>f_anal_disratiodevi(A1076,B1245,B1076)</f>
        <v>-0.772373640701789</v>
      </c>
    </row>
    <row r="1077" spans="1:7">
      <c r="A1077" s="3" t="s">
        <v>7</v>
      </c>
      <c r="B1077" s="4">
        <v>42048</v>
      </c>
      <c r="C1077" s="5">
        <f>f_dq_close(A1077,B1077,1)</f>
        <v>1.39</v>
      </c>
      <c r="D1077" s="5">
        <f>f_nav_unit(A1077,B1077)</f>
        <v>1.413</v>
      </c>
      <c r="E1077" s="5">
        <f>f_dq_discountratio(A1077,B1077)</f>
        <v>-1.62774239207362</v>
      </c>
      <c r="F1077" s="6">
        <f t="shared" si="17"/>
        <v>18.3</v>
      </c>
      <c r="G1077" s="5">
        <f>f_anal_disratiodevi(A1077,B1246,B1077)</f>
        <v>-0.87374595268</v>
      </c>
    </row>
    <row r="1078" spans="1:7">
      <c r="A1078" s="3" t="s">
        <v>7</v>
      </c>
      <c r="B1078" s="4">
        <v>42047</v>
      </c>
      <c r="C1078" s="5">
        <f>f_dq_close(A1078,B1078,1)</f>
        <v>1.36</v>
      </c>
      <c r="D1078" s="5">
        <f>f_nav_unit(A1078,B1078)</f>
        <v>1.365</v>
      </c>
      <c r="E1078" s="5">
        <f>f_dq_discountratio(A1078,B1078)</f>
        <v>-0.366300366300354</v>
      </c>
      <c r="F1078" s="6">
        <f t="shared" si="17"/>
        <v>29</v>
      </c>
      <c r="G1078" s="5">
        <f>f_anal_disratiodevi(A1078,B1247,B1078)</f>
        <v>-0.730286279873695</v>
      </c>
    </row>
    <row r="1079" spans="1:7">
      <c r="A1079" s="3" t="s">
        <v>7</v>
      </c>
      <c r="B1079" s="4">
        <v>42046</v>
      </c>
      <c r="C1079" s="5">
        <f>f_dq_close(A1079,B1079,1)</f>
        <v>1.349</v>
      </c>
      <c r="D1079" s="5">
        <f>f_nav_unit(A1079,B1079)</f>
        <v>1.345</v>
      </c>
      <c r="E1079" s="5">
        <f>f_dq_discountratio(A1079,B1079)</f>
        <v>0.297397769516738</v>
      </c>
      <c r="F1079" s="6">
        <f t="shared" si="17"/>
        <v>35.2</v>
      </c>
      <c r="G1079" s="5">
        <f>f_anal_disratiodevi(A1079,B1248,B1079)</f>
        <v>-0.657289874275527</v>
      </c>
    </row>
    <row r="1080" spans="1:7">
      <c r="A1080" s="3" t="s">
        <v>7</v>
      </c>
      <c r="B1080" s="4">
        <v>42045</v>
      </c>
      <c r="C1080" s="5">
        <f>f_dq_close(A1080,B1080,1)</f>
        <v>1.338</v>
      </c>
      <c r="D1080" s="5">
        <f>f_nav_unit(A1080,B1080)</f>
        <v>1.313</v>
      </c>
      <c r="E1080" s="5">
        <f>f_dq_discountratio(A1080,B1080)</f>
        <v>1.90403655750191</v>
      </c>
      <c r="F1080" s="6">
        <f t="shared" si="17"/>
        <v>47.6</v>
      </c>
      <c r="G1080" s="5">
        <f>f_anal_disratiodevi(A1080,B1249,B1080)</f>
        <v>-0.469963528247192</v>
      </c>
    </row>
    <row r="1081" spans="1:7">
      <c r="A1081" s="3" t="s">
        <v>7</v>
      </c>
      <c r="B1081" s="4">
        <v>42044</v>
      </c>
      <c r="C1081" s="5">
        <f>f_dq_close(A1081,B1081,1)</f>
        <v>1.278</v>
      </c>
      <c r="D1081" s="5">
        <f>f_nav_unit(A1081,B1081)</f>
        <v>1.265</v>
      </c>
      <c r="E1081" s="5">
        <f>f_dq_discountratio(A1081,B1081)</f>
        <v>1.02766798418974</v>
      </c>
      <c r="F1081" s="6">
        <f t="shared" si="17"/>
        <v>40.7</v>
      </c>
      <c r="G1081" s="5">
        <f>f_anal_disratiodevi(A1081,B1250,B1081)</f>
        <v>-0.577126771725372</v>
      </c>
    </row>
    <row r="1082" spans="1:7">
      <c r="A1082" s="3" t="s">
        <v>7</v>
      </c>
      <c r="B1082" s="4">
        <v>42041</v>
      </c>
      <c r="C1082" s="5">
        <f>f_dq_close(A1082,B1082,1)</f>
        <v>1.305</v>
      </c>
      <c r="D1082" s="5">
        <f>f_nav_unit(A1082,B1082)</f>
        <v>1.294</v>
      </c>
      <c r="E1082" s="5">
        <f>f_dq_discountratio(A1082,B1082)</f>
        <v>0.850077279752703</v>
      </c>
      <c r="F1082" s="6">
        <f t="shared" si="17"/>
        <v>39.1</v>
      </c>
      <c r="G1082" s="5">
        <f>f_anal_disratiodevi(A1082,B1251,B1082)</f>
        <v>-0.602354987393954</v>
      </c>
    </row>
    <row r="1083" spans="1:7">
      <c r="A1083" s="3" t="s">
        <v>7</v>
      </c>
      <c r="B1083" s="4">
        <v>42040</v>
      </c>
      <c r="C1083" s="5">
        <f>f_dq_close(A1083,B1083,1)</f>
        <v>1.357</v>
      </c>
      <c r="D1083" s="5">
        <f>f_nav_unit(A1083,B1083)</f>
        <v>1.352</v>
      </c>
      <c r="E1083" s="5">
        <f>f_dq_discountratio(A1083,B1083)</f>
        <v>0.369822485207094</v>
      </c>
      <c r="F1083" s="6">
        <f t="shared" si="17"/>
        <v>35.7</v>
      </c>
      <c r="G1083" s="5">
        <f>f_anal_disratiodevi(A1083,B1252,B1083)</f>
        <v>-0.664473754695068</v>
      </c>
    </row>
    <row r="1084" spans="1:7">
      <c r="A1084" s="3" t="s">
        <v>7</v>
      </c>
      <c r="B1084" s="4">
        <v>42039</v>
      </c>
      <c r="C1084" s="5">
        <f>f_dq_close(A1084,B1084,1)</f>
        <v>1.335</v>
      </c>
      <c r="D1084" s="5">
        <f>f_nav_unit(A1084,B1084)</f>
        <v>1.332</v>
      </c>
      <c r="E1084" s="5">
        <f>f_dq_discountratio(A1084,B1084)</f>
        <v>0.225225225225212</v>
      </c>
      <c r="F1084" s="6">
        <f t="shared" si="17"/>
        <v>34.4</v>
      </c>
      <c r="G1084" s="5">
        <f>f_anal_disratiodevi(A1084,B1253,B1084)</f>
        <v>-0.687907909652083</v>
      </c>
    </row>
    <row r="1085" spans="1:7">
      <c r="A1085" s="3" t="s">
        <v>7</v>
      </c>
      <c r="B1085" s="4">
        <v>42038</v>
      </c>
      <c r="C1085" s="5">
        <f>f_dq_close(A1085,B1085,1)</f>
        <v>1.345</v>
      </c>
      <c r="D1085" s="5">
        <f>f_nav_unit(A1085,B1085)</f>
        <v>1.326</v>
      </c>
      <c r="E1085" s="5">
        <f>f_dq_discountratio(A1085,B1085)</f>
        <v>1.43288084464555</v>
      </c>
      <c r="F1085" s="6">
        <f t="shared" si="17"/>
        <v>43.7</v>
      </c>
      <c r="G1085" s="5">
        <f>f_anal_disratiodevi(A1085,B1254,B1085)</f>
        <v>-0.550471097087871</v>
      </c>
    </row>
    <row r="1086" spans="1:7">
      <c r="A1086" s="3" t="s">
        <v>7</v>
      </c>
      <c r="B1086" s="4">
        <v>42037</v>
      </c>
      <c r="C1086" s="5">
        <f>f_dq_close(A1086,B1086,1)</f>
        <v>1.28</v>
      </c>
      <c r="D1086" s="5">
        <f>f_nav_unit(A1086,B1086)</f>
        <v>1.261</v>
      </c>
      <c r="E1086" s="5">
        <f>f_dq_discountratio(A1086,B1086)</f>
        <v>1.50674068199843</v>
      </c>
      <c r="F1086" s="6">
        <f t="shared" si="17"/>
        <v>44.5</v>
      </c>
      <c r="G1086" s="5">
        <f>f_anal_disratiodevi(A1086,B1255,B1086)</f>
        <v>-0.54613194135456</v>
      </c>
    </row>
    <row r="1087" spans="1:7">
      <c r="A1087" s="3" t="s">
        <v>7</v>
      </c>
      <c r="B1087" s="4">
        <v>42034</v>
      </c>
      <c r="C1087" s="5">
        <f>f_dq_close(A1087,B1087,1)</f>
        <v>1.256</v>
      </c>
      <c r="D1087" s="5">
        <f>f_nav_unit(A1087,B1087)</f>
        <v>1.241</v>
      </c>
      <c r="E1087" s="5">
        <f>f_dq_discountratio(A1087,B1087)</f>
        <v>1.20870265914583</v>
      </c>
      <c r="F1087" s="6">
        <f t="shared" si="17"/>
        <v>42.3</v>
      </c>
      <c r="G1087" s="5">
        <f>f_anal_disratiodevi(A1087,B1256,B1087)</f>
        <v>-0.587531181520213</v>
      </c>
    </row>
    <row r="1088" spans="1:7">
      <c r="A1088" s="3" t="s">
        <v>7</v>
      </c>
      <c r="B1088" s="4">
        <v>42033</v>
      </c>
      <c r="C1088" s="5">
        <f>f_dq_close(A1088,B1088,1)</f>
        <v>1.302</v>
      </c>
      <c r="D1088" s="5">
        <f>f_nav_unit(A1088,B1088)</f>
        <v>1.281</v>
      </c>
      <c r="E1088" s="5">
        <f>f_dq_discountratio(A1088,B1088)</f>
        <v>1.63934426229508</v>
      </c>
      <c r="F1088" s="6">
        <f t="shared" si="17"/>
        <v>45.3</v>
      </c>
      <c r="G1088" s="5">
        <f>f_anal_disratiodevi(A1088,B1257,B1088)</f>
        <v>-0.541180388309356</v>
      </c>
    </row>
    <row r="1089" spans="1:7">
      <c r="A1089" s="3" t="s">
        <v>7</v>
      </c>
      <c r="B1089" s="4">
        <v>42032</v>
      </c>
      <c r="C1089" s="5">
        <f>f_dq_close(A1089,B1089,1)</f>
        <v>1.325</v>
      </c>
      <c r="D1089" s="5">
        <f>f_nav_unit(A1089,B1089)</f>
        <v>1.307</v>
      </c>
      <c r="E1089" s="5">
        <f>f_dq_discountratio(A1089,B1089)</f>
        <v>1.37719969395562</v>
      </c>
      <c r="F1089" s="6">
        <f t="shared" si="17"/>
        <v>43.5</v>
      </c>
      <c r="G1089" s="5">
        <f>f_anal_disratiodevi(A1089,B1258,B1089)</f>
        <v>-0.578569538689472</v>
      </c>
    </row>
    <row r="1090" spans="1:7">
      <c r="A1090" s="3" t="s">
        <v>7</v>
      </c>
      <c r="B1090" s="4">
        <v>42031</v>
      </c>
      <c r="C1090" s="5">
        <f>f_dq_close(A1090,B1090,1)</f>
        <v>1.341</v>
      </c>
      <c r="D1090" s="5">
        <f>f_nav_unit(A1090,B1090)</f>
        <v>1.326</v>
      </c>
      <c r="E1090" s="5">
        <f>f_dq_discountratio(A1090,B1090)</f>
        <v>1.13122171945701</v>
      </c>
      <c r="F1090" s="6">
        <f t="shared" si="17"/>
        <v>41.5</v>
      </c>
      <c r="G1090" s="5">
        <f>f_anal_disratiodevi(A1090,B1259,B1090)</f>
        <v>-0.614484909416953</v>
      </c>
    </row>
    <row r="1091" spans="1:7">
      <c r="A1091" s="3" t="s">
        <v>7</v>
      </c>
      <c r="B1091" s="4">
        <v>42030</v>
      </c>
      <c r="C1091" s="5">
        <f>f_dq_close(A1091,B1091,1)</f>
        <v>1.35</v>
      </c>
      <c r="D1091" s="5">
        <f>f_nav_unit(A1091,B1091)</f>
        <v>1.322</v>
      </c>
      <c r="E1091" s="5">
        <f>f_dq_discountratio(A1091,B1091)</f>
        <v>2.11800302571861</v>
      </c>
      <c r="F1091" s="6">
        <f t="shared" si="17"/>
        <v>48.6</v>
      </c>
      <c r="G1091" s="5">
        <f>f_anal_disratiodevi(A1091,B1260,B1091)</f>
        <v>-0.503025671634774</v>
      </c>
    </row>
    <row r="1092" spans="1:7">
      <c r="A1092" s="3" t="s">
        <v>7</v>
      </c>
      <c r="B1092" s="4">
        <v>42027</v>
      </c>
      <c r="C1092" s="5">
        <f>f_dq_close(A1092,B1092,1)</f>
        <v>1.315</v>
      </c>
      <c r="D1092" s="5">
        <f>f_nav_unit(A1092,B1092)</f>
        <v>1.266</v>
      </c>
      <c r="E1092" s="5">
        <f>f_dq_discountratio(A1092,B1092)</f>
        <v>3.87045813586098</v>
      </c>
      <c r="F1092" s="6">
        <f t="shared" si="17"/>
        <v>58.8</v>
      </c>
      <c r="G1092" s="5">
        <f>f_anal_disratiodevi(A1092,B1261,B1092)</f>
        <v>-0.29963677452004</v>
      </c>
    </row>
    <row r="1093" spans="1:7">
      <c r="A1093" s="3" t="s">
        <v>7</v>
      </c>
      <c r="B1093" s="4">
        <v>42026</v>
      </c>
      <c r="C1093" s="5">
        <f>f_dq_close(A1093,B1093,1)</f>
        <v>1.365</v>
      </c>
      <c r="D1093" s="5">
        <f>f_nav_unit(A1093,B1093)</f>
        <v>1.328</v>
      </c>
      <c r="E1093" s="5">
        <f>f_dq_discountratio(A1093,B1093)</f>
        <v>2.78614457831325</v>
      </c>
      <c r="F1093" s="6">
        <f t="shared" si="17"/>
        <v>53.2</v>
      </c>
      <c r="G1093" s="5">
        <f>f_anal_disratiodevi(A1093,B1262,B1093)</f>
        <v>-0.435070477948915</v>
      </c>
    </row>
    <row r="1094" spans="1:7">
      <c r="A1094" s="3" t="s">
        <v>7</v>
      </c>
      <c r="B1094" s="4">
        <v>42025</v>
      </c>
      <c r="C1094" s="5">
        <f>f_dq_close(A1094,B1094,1)</f>
        <v>1.355</v>
      </c>
      <c r="D1094" s="5">
        <f>f_nav_unit(A1094,B1094)</f>
        <v>1.303</v>
      </c>
      <c r="E1094" s="5">
        <f>f_dq_discountratio(A1094,B1094)</f>
        <v>3.99079048349962</v>
      </c>
      <c r="F1094" s="6">
        <f t="shared" si="17"/>
        <v>59.4</v>
      </c>
      <c r="G1094" s="5">
        <f>f_anal_disratiodevi(A1094,B1263,B1094)</f>
        <v>-0.297481365693681</v>
      </c>
    </row>
    <row r="1095" spans="1:7">
      <c r="A1095" s="3" t="s">
        <v>7</v>
      </c>
      <c r="B1095" s="4">
        <v>42024</v>
      </c>
      <c r="C1095" s="5">
        <f>f_dq_close(A1095,B1095,1)</f>
        <v>1.333</v>
      </c>
      <c r="D1095" s="5">
        <f>f_nav_unit(A1095,B1095)</f>
        <v>1.275</v>
      </c>
      <c r="E1095" s="5">
        <f>f_dq_discountratio(A1095,B1095)</f>
        <v>4.54901960784315</v>
      </c>
      <c r="F1095" s="6">
        <f t="shared" si="17"/>
        <v>61.9</v>
      </c>
      <c r="G1095" s="5">
        <f>f_anal_disratiodevi(A1095,B1264,B1095)</f>
        <v>-0.235233069011031</v>
      </c>
    </row>
    <row r="1096" spans="1:7">
      <c r="A1096" s="3" t="s">
        <v>7</v>
      </c>
      <c r="B1096" s="4">
        <v>42023</v>
      </c>
      <c r="C1096" s="5">
        <f>f_dq_close(A1096,B1096,1)</f>
        <v>1.25</v>
      </c>
      <c r="D1096" s="5">
        <f>f_nav_unit(A1096,B1096)</f>
        <v>1.183</v>
      </c>
      <c r="E1096" s="5">
        <f>f_dq_discountratio(A1096,B1096)</f>
        <v>5.66356720202874</v>
      </c>
      <c r="F1096" s="6">
        <f t="shared" si="17"/>
        <v>66.6</v>
      </c>
      <c r="G1096" s="5">
        <f>f_anal_disratiodevi(A1096,B1265,B1096)</f>
        <v>-0.105942079520262</v>
      </c>
    </row>
    <row r="1097" spans="1:7">
      <c r="A1097" s="3" t="s">
        <v>7</v>
      </c>
      <c r="B1097" s="4">
        <v>42020</v>
      </c>
      <c r="C1097" s="5">
        <f>f_dq_close(A1097,B1097,1)</f>
        <v>1.274</v>
      </c>
      <c r="D1097" s="5">
        <f>f_nav_unit(A1097,B1097)</f>
        <v>1.197</v>
      </c>
      <c r="E1097" s="5">
        <f>f_dq_discountratio(A1097,B1097)</f>
        <v>6.4327485380117</v>
      </c>
      <c r="F1097" s="6">
        <f t="shared" si="17"/>
        <v>69.4</v>
      </c>
      <c r="G1097" s="5">
        <f>f_anal_disratiodevi(A1097,B1266,B1097)</f>
        <v>-0.0187729286899141</v>
      </c>
    </row>
    <row r="1098" spans="1:7">
      <c r="A1098" s="3" t="s">
        <v>7</v>
      </c>
      <c r="B1098" s="4">
        <v>42019</v>
      </c>
      <c r="C1098" s="5">
        <f>f_dq_close(A1098,B1098,1)</f>
        <v>1.212</v>
      </c>
      <c r="D1098" s="5">
        <f>f_nav_unit(A1098,B1098)</f>
        <v>1.132</v>
      </c>
      <c r="E1098" s="5">
        <f>f_dq_discountratio(A1098,B1098)</f>
        <v>7.06713780918728</v>
      </c>
      <c r="F1098" s="6">
        <f t="shared" si="17"/>
        <v>72.2</v>
      </c>
      <c r="G1098" s="5">
        <f>f_anal_disratiodevi(A1098,B1267,B1098)</f>
        <v>0.0536946171439956</v>
      </c>
    </row>
    <row r="1099" spans="1:7">
      <c r="A1099" s="3" t="s">
        <v>7</v>
      </c>
      <c r="B1099" s="4">
        <v>42018</v>
      </c>
      <c r="C1099" s="5">
        <f>f_dq_close(A1099,B1099,1)</f>
        <v>1.205</v>
      </c>
      <c r="D1099" s="5">
        <f>f_nav_unit(A1099,B1099)</f>
        <v>1.132</v>
      </c>
      <c r="E1099" s="5">
        <f>f_dq_discountratio(A1099,B1099)</f>
        <v>6.44876325088342</v>
      </c>
      <c r="F1099" s="6">
        <f>PERCENTRANK($E$2:$E$1106,E1099)*100</f>
        <v>69.7</v>
      </c>
      <c r="G1099" s="5">
        <f>f_anal_disratiodevi(A1099,B1268,B1099)</f>
        <v>-0.024144622922335</v>
      </c>
    </row>
    <row r="1100" spans="1:7">
      <c r="A1100" s="3" t="s">
        <v>7</v>
      </c>
      <c r="B1100" s="4">
        <v>42017</v>
      </c>
      <c r="C1100" s="5">
        <f>f_dq_close(A1100,B1100,1)</f>
        <v>1.246</v>
      </c>
      <c r="D1100" s="5">
        <f>f_nav_unit(A1100,B1100)</f>
        <v>1.15</v>
      </c>
      <c r="E1100" s="5">
        <f>f_dq_discountratio(A1100,B1100)</f>
        <v>8.34782608695652</v>
      </c>
      <c r="F1100" s="6">
        <f>PERCENTRANK($E$2:$E$1106,E1100)*100</f>
        <v>76.5</v>
      </c>
      <c r="G1100" s="5">
        <f>f_anal_disratiodevi(A1100,B1269,B1100)</f>
        <v>0.199793569294039</v>
      </c>
    </row>
    <row r="1101" spans="1:7">
      <c r="A1101" s="3" t="s">
        <v>7</v>
      </c>
      <c r="B1101" s="4">
        <v>42016</v>
      </c>
      <c r="C1101" s="5">
        <f>f_dq_close(A1101,B1101,1)</f>
        <v>1.221</v>
      </c>
      <c r="D1101" s="5">
        <f>f_nav_unit(A1101,B1101)</f>
        <v>1.132</v>
      </c>
      <c r="E1101" s="5">
        <f>f_dq_discountratio(A1101,B1101)</f>
        <v>7.86219081272086</v>
      </c>
      <c r="F1101" s="6">
        <f>PERCENTRANK($E$2:$E$1106,E1101)*100</f>
        <v>75.6</v>
      </c>
      <c r="G1101" s="5">
        <f>f_anal_disratiodevi(A1101,B1270,B1101)</f>
        <v>0.141459373440192</v>
      </c>
    </row>
    <row r="1102" spans="1:7">
      <c r="A1102" s="3" t="s">
        <v>7</v>
      </c>
      <c r="B1102" s="4">
        <v>42013</v>
      </c>
      <c r="C1102" s="5">
        <f>f_dq_close(A1102,B1102,1)</f>
        <v>1.287</v>
      </c>
      <c r="D1102" s="5">
        <f>f_nav_unit(A1102,B1102)</f>
        <v>1.103</v>
      </c>
      <c r="E1102" s="5">
        <f>f_dq_discountratio(A1102,B1102)</f>
        <v>16.6817769718948</v>
      </c>
      <c r="F1102" s="6">
        <f>PERCENTRANK($E$2:$E$1106,E1102)*100</f>
        <v>90.9</v>
      </c>
      <c r="G1102" s="5">
        <f>f_anal_disratiodevi(A1102,B1271,B1102)</f>
        <v>1.19102436151368</v>
      </c>
    </row>
    <row r="1103" spans="1:7">
      <c r="A1103" s="3" t="s">
        <v>7</v>
      </c>
      <c r="B1103" s="4">
        <v>42012</v>
      </c>
      <c r="C1103" s="5">
        <f>f_dq_close(A1103,B1103,1)</f>
        <v>1.43</v>
      </c>
      <c r="D1103" s="5">
        <f>f_nav_unit(A1103,B1103)</f>
        <v>1.101</v>
      </c>
      <c r="E1103" s="5">
        <f>f_dq_discountratio(A1103,B1103)</f>
        <v>29.8819255222525</v>
      </c>
      <c r="F1103" s="6">
        <f>PERCENTRANK($E$2:$E$1106,E1103)*100</f>
        <v>97.4</v>
      </c>
      <c r="G1103" s="5">
        <f>f_anal_disratiodevi(A1103,B1272,B1103)</f>
        <v>2.77707474654812</v>
      </c>
    </row>
    <row r="1104" spans="1:7">
      <c r="A1104" s="3" t="s">
        <v>7</v>
      </c>
      <c r="B1104" s="4">
        <v>42011</v>
      </c>
      <c r="C1104" s="5">
        <f>f_dq_close(A1104,B1104,1)</f>
        <v>1.455</v>
      </c>
      <c r="D1104" s="5">
        <f>f_nav_unit(A1104,B1104)</f>
        <v>1.089</v>
      </c>
      <c r="E1104" s="5">
        <f>f_dq_discountratio(A1104,B1104)</f>
        <v>33.6088154269973</v>
      </c>
      <c r="F1104" s="6">
        <f>PERCENTRANK($E$2:$E$1106,E1104)*100</f>
        <v>97.6</v>
      </c>
      <c r="G1104" s="5">
        <f>f_anal_disratiodevi(A1104,B1273,B1104)</f>
        <v>3.30772628561914</v>
      </c>
    </row>
    <row r="1105" spans="1:7">
      <c r="A1105" s="3" t="s">
        <v>7</v>
      </c>
      <c r="B1105" s="4">
        <v>42010</v>
      </c>
      <c r="C1105" s="5">
        <f>f_dq_close(A1105,B1105,1)</f>
        <v>1.401</v>
      </c>
      <c r="D1105" s="5">
        <f>f_nav_unit(A1105,B1105)</f>
        <v>1.111</v>
      </c>
      <c r="E1105" s="5">
        <f>f_dq_discountratio(A1105,B1105)</f>
        <v>26.1026102610261</v>
      </c>
      <c r="F1105" s="6">
        <f>PERCENTRANK($E$2:$E$1106,E1105)*100</f>
        <v>96.6</v>
      </c>
      <c r="G1105" s="5">
        <f>f_anal_disratiodevi(A1105,B1274,B1105)</f>
        <v>2.47511317183551</v>
      </c>
    </row>
    <row r="1106" spans="1:7">
      <c r="A1106" s="3" t="s">
        <v>7</v>
      </c>
      <c r="B1106" s="4">
        <v>42009</v>
      </c>
      <c r="C1106" s="5">
        <f>f_dq_close(A1106,B1106,1)</f>
        <v>1.274</v>
      </c>
      <c r="D1106" s="5">
        <f>f_nav_unit(A1106,B1106)</f>
        <v>1.013</v>
      </c>
      <c r="E1106" s="5">
        <f>f_dq_discountratio(A1106,B1106)</f>
        <v>25.7650542941757</v>
      </c>
      <c r="F1106" s="6">
        <f>PERCENTRANK($E$2:$E$1106,E1106)*100</f>
        <v>96.4</v>
      </c>
      <c r="G1106" s="5">
        <f>f_anal_disratiodevi(A1106,B1275,B1106)</f>
        <v>2.47922758209728</v>
      </c>
    </row>
    <row r="1107" s="1" customFormat="1" spans="1:2">
      <c r="A1107" s="8" t="s">
        <v>7</v>
      </c>
      <c r="B1107" s="9">
        <v>42004</v>
      </c>
    </row>
    <row r="1108" spans="1:2">
      <c r="A1108" s="3" t="s">
        <v>7</v>
      </c>
      <c r="B1108" s="4">
        <v>42003</v>
      </c>
    </row>
    <row r="1109" spans="1:2">
      <c r="A1109" s="3" t="s">
        <v>7</v>
      </c>
      <c r="B1109" s="4">
        <v>42002</v>
      </c>
    </row>
    <row r="1110" spans="1:2">
      <c r="A1110" s="3" t="s">
        <v>7</v>
      </c>
      <c r="B1110" s="4">
        <v>41999</v>
      </c>
    </row>
    <row r="1111" spans="1:2">
      <c r="A1111" s="3" t="s">
        <v>7</v>
      </c>
      <c r="B1111" s="4">
        <v>41998</v>
      </c>
    </row>
    <row r="1112" spans="1:2">
      <c r="A1112" s="3" t="s">
        <v>7</v>
      </c>
      <c r="B1112" s="4">
        <v>41997</v>
      </c>
    </row>
    <row r="1113" spans="1:2">
      <c r="A1113" s="3" t="s">
        <v>7</v>
      </c>
      <c r="B1113" s="4">
        <v>41996</v>
      </c>
    </row>
    <row r="1114" spans="1:2">
      <c r="A1114" s="3" t="s">
        <v>7</v>
      </c>
      <c r="B1114" s="4">
        <v>41995</v>
      </c>
    </row>
    <row r="1115" spans="1:2">
      <c r="A1115" s="3" t="s">
        <v>7</v>
      </c>
      <c r="B1115" s="4">
        <v>41992</v>
      </c>
    </row>
    <row r="1116" spans="1:2">
      <c r="A1116" s="3" t="s">
        <v>7</v>
      </c>
      <c r="B1116" s="4">
        <v>41991</v>
      </c>
    </row>
    <row r="1117" spans="1:2">
      <c r="A1117" s="3" t="s">
        <v>7</v>
      </c>
      <c r="B1117" s="4">
        <v>41990</v>
      </c>
    </row>
    <row r="1118" spans="1:2">
      <c r="A1118" s="3" t="s">
        <v>7</v>
      </c>
      <c r="B1118" s="4">
        <v>41989</v>
      </c>
    </row>
    <row r="1119" spans="1:2">
      <c r="A1119" s="3" t="s">
        <v>7</v>
      </c>
      <c r="B1119" s="4">
        <v>41988</v>
      </c>
    </row>
    <row r="1120" spans="1:2">
      <c r="A1120" s="3" t="s">
        <v>7</v>
      </c>
      <c r="B1120" s="4">
        <v>41985</v>
      </c>
    </row>
    <row r="1121" spans="1:2">
      <c r="A1121" s="3" t="s">
        <v>7</v>
      </c>
      <c r="B1121" s="4">
        <v>41984</v>
      </c>
    </row>
    <row r="1122" spans="1:2">
      <c r="A1122" s="3" t="s">
        <v>7</v>
      </c>
      <c r="B1122" s="4">
        <v>41983</v>
      </c>
    </row>
    <row r="1123" spans="1:2">
      <c r="A1123" s="3" t="s">
        <v>7</v>
      </c>
      <c r="B1123" s="4">
        <v>41982</v>
      </c>
    </row>
    <row r="1124" spans="1:2">
      <c r="A1124" s="3" t="s">
        <v>7</v>
      </c>
      <c r="B1124" s="4">
        <v>41981</v>
      </c>
    </row>
    <row r="1125" spans="1:2">
      <c r="A1125" s="3" t="s">
        <v>7</v>
      </c>
      <c r="B1125" s="4">
        <v>41978</v>
      </c>
    </row>
    <row r="1126" spans="1:2">
      <c r="A1126" s="3" t="s">
        <v>7</v>
      </c>
      <c r="B1126" s="4">
        <v>41977</v>
      </c>
    </row>
    <row r="1127" spans="1:2">
      <c r="A1127" s="3" t="s">
        <v>7</v>
      </c>
      <c r="B1127" s="4">
        <v>41976</v>
      </c>
    </row>
    <row r="1128" spans="1:2">
      <c r="A1128" s="3" t="s">
        <v>7</v>
      </c>
      <c r="B1128" s="4">
        <v>41975</v>
      </c>
    </row>
    <row r="1129" spans="1:2">
      <c r="A1129" s="3" t="s">
        <v>7</v>
      </c>
      <c r="B1129" s="4">
        <v>41974</v>
      </c>
    </row>
    <row r="1130" spans="1:2">
      <c r="A1130" s="3" t="s">
        <v>7</v>
      </c>
      <c r="B1130" s="4">
        <v>41971</v>
      </c>
    </row>
    <row r="1131" spans="1:2">
      <c r="A1131" s="3" t="s">
        <v>7</v>
      </c>
      <c r="B1131" s="4">
        <v>41970</v>
      </c>
    </row>
    <row r="1132" spans="1:2">
      <c r="A1132" s="3" t="s">
        <v>7</v>
      </c>
      <c r="B1132" s="4">
        <v>41969</v>
      </c>
    </row>
    <row r="1133" spans="1:2">
      <c r="A1133" s="3" t="s">
        <v>7</v>
      </c>
      <c r="B1133" s="4">
        <v>41968</v>
      </c>
    </row>
    <row r="1134" spans="1:2">
      <c r="A1134" s="3" t="s">
        <v>7</v>
      </c>
      <c r="B1134" s="4">
        <v>41967</v>
      </c>
    </row>
    <row r="1135" spans="1:2">
      <c r="A1135" s="3" t="s">
        <v>7</v>
      </c>
      <c r="B1135" s="4">
        <v>41964</v>
      </c>
    </row>
    <row r="1136" spans="1:2">
      <c r="A1136" s="3" t="s">
        <v>7</v>
      </c>
      <c r="B1136" s="4">
        <v>41963</v>
      </c>
    </row>
    <row r="1137" spans="1:2">
      <c r="A1137" s="3" t="s">
        <v>7</v>
      </c>
      <c r="B1137" s="4">
        <v>41962</v>
      </c>
    </row>
    <row r="1138" spans="1:2">
      <c r="A1138" s="3" t="s">
        <v>7</v>
      </c>
      <c r="B1138" s="4">
        <v>41961</v>
      </c>
    </row>
    <row r="1139" spans="1:2">
      <c r="A1139" s="3" t="s">
        <v>7</v>
      </c>
      <c r="B1139" s="4">
        <v>41960</v>
      </c>
    </row>
    <row r="1140" spans="1:2">
      <c r="A1140" s="3" t="s">
        <v>7</v>
      </c>
      <c r="B1140" s="4">
        <v>41957</v>
      </c>
    </row>
    <row r="1141" spans="1:2">
      <c r="A1141" s="3" t="s">
        <v>7</v>
      </c>
      <c r="B1141" s="4">
        <v>41956</v>
      </c>
    </row>
    <row r="1142" spans="1:2">
      <c r="A1142" s="3" t="s">
        <v>7</v>
      </c>
      <c r="B1142" s="4">
        <v>41955</v>
      </c>
    </row>
    <row r="1143" spans="1:2">
      <c r="A1143" s="3" t="s">
        <v>7</v>
      </c>
      <c r="B1143" s="4">
        <v>41954</v>
      </c>
    </row>
    <row r="1144" spans="1:2">
      <c r="A1144" s="3" t="s">
        <v>7</v>
      </c>
      <c r="B1144" s="4">
        <v>41953</v>
      </c>
    </row>
    <row r="1145" spans="1:2">
      <c r="A1145" s="3" t="s">
        <v>7</v>
      </c>
      <c r="B1145" s="4">
        <v>41950</v>
      </c>
    </row>
    <row r="1146" spans="1:2">
      <c r="A1146" s="3" t="s">
        <v>7</v>
      </c>
      <c r="B1146" s="4">
        <v>41949</v>
      </c>
    </row>
    <row r="1147" spans="1:2">
      <c r="A1147" s="3" t="s">
        <v>7</v>
      </c>
      <c r="B1147" s="4">
        <v>41948</v>
      </c>
    </row>
    <row r="1148" spans="1:2">
      <c r="A1148" s="3" t="s">
        <v>7</v>
      </c>
      <c r="B1148" s="4">
        <v>41947</v>
      </c>
    </row>
    <row r="1149" spans="1:2">
      <c r="A1149" s="3" t="s">
        <v>7</v>
      </c>
      <c r="B1149" s="4">
        <v>41946</v>
      </c>
    </row>
    <row r="1150" spans="1:2">
      <c r="A1150" s="3" t="s">
        <v>7</v>
      </c>
      <c r="B1150" s="4">
        <v>41943</v>
      </c>
    </row>
    <row r="1151" spans="1:2">
      <c r="A1151" s="3" t="s">
        <v>7</v>
      </c>
      <c r="B1151" s="4">
        <v>41942</v>
      </c>
    </row>
    <row r="1152" spans="1:2">
      <c r="A1152" s="3" t="s">
        <v>7</v>
      </c>
      <c r="B1152" s="4">
        <v>41941</v>
      </c>
    </row>
    <row r="1153" spans="1:2">
      <c r="A1153" s="3" t="s">
        <v>7</v>
      </c>
      <c r="B1153" s="4">
        <v>41940</v>
      </c>
    </row>
    <row r="1154" spans="1:2">
      <c r="A1154" s="3" t="s">
        <v>7</v>
      </c>
      <c r="B1154" s="4">
        <v>41939</v>
      </c>
    </row>
    <row r="1155" spans="1:2">
      <c r="A1155" s="3" t="s">
        <v>7</v>
      </c>
      <c r="B1155" s="4">
        <v>41936</v>
      </c>
    </row>
    <row r="1156" spans="1:2">
      <c r="A1156" s="3" t="s">
        <v>7</v>
      </c>
      <c r="B1156" s="4">
        <v>41935</v>
      </c>
    </row>
    <row r="1157" spans="1:2">
      <c r="A1157" s="3" t="s">
        <v>7</v>
      </c>
      <c r="B1157" s="4">
        <v>41934</v>
      </c>
    </row>
    <row r="1158" spans="1:2">
      <c r="A1158" s="3" t="s">
        <v>7</v>
      </c>
      <c r="B1158" s="4">
        <v>41933</v>
      </c>
    </row>
    <row r="1159" spans="1:2">
      <c r="A1159" s="3" t="s">
        <v>7</v>
      </c>
      <c r="B1159" s="4">
        <v>41932</v>
      </c>
    </row>
    <row r="1160" spans="1:2">
      <c r="A1160" s="3" t="s">
        <v>7</v>
      </c>
      <c r="B1160" s="4">
        <v>41929</v>
      </c>
    </row>
    <row r="1161" spans="1:2">
      <c r="A1161" s="3" t="s">
        <v>7</v>
      </c>
      <c r="B1161" s="4">
        <v>41928</v>
      </c>
    </row>
    <row r="1162" spans="1:2">
      <c r="A1162" s="3" t="s">
        <v>7</v>
      </c>
      <c r="B1162" s="4">
        <v>41927</v>
      </c>
    </row>
    <row r="1163" spans="1:2">
      <c r="A1163" s="3" t="s">
        <v>7</v>
      </c>
      <c r="B1163" s="4">
        <v>41926</v>
      </c>
    </row>
    <row r="1164" spans="1:2">
      <c r="A1164" s="3" t="s">
        <v>7</v>
      </c>
      <c r="B1164" s="4">
        <v>41925</v>
      </c>
    </row>
    <row r="1165" spans="1:2">
      <c r="A1165" s="3" t="s">
        <v>7</v>
      </c>
      <c r="B1165" s="4">
        <v>41922</v>
      </c>
    </row>
    <row r="1166" spans="1:2">
      <c r="A1166" s="3" t="s">
        <v>7</v>
      </c>
      <c r="B1166" s="4">
        <v>41921</v>
      </c>
    </row>
    <row r="1167" spans="1:2">
      <c r="A1167" s="3" t="s">
        <v>7</v>
      </c>
      <c r="B1167" s="4">
        <v>41920</v>
      </c>
    </row>
    <row r="1168" spans="1:2">
      <c r="A1168" s="3" t="s">
        <v>7</v>
      </c>
      <c r="B1168" s="4">
        <v>41912</v>
      </c>
    </row>
    <row r="1169" spans="1:2">
      <c r="A1169" s="3" t="s">
        <v>7</v>
      </c>
      <c r="B1169" s="4">
        <v>41911</v>
      </c>
    </row>
    <row r="1170" spans="1:2">
      <c r="A1170" s="3" t="s">
        <v>7</v>
      </c>
      <c r="B1170" s="4">
        <v>41908</v>
      </c>
    </row>
    <row r="1171" spans="1:2">
      <c r="A1171" s="3" t="s">
        <v>7</v>
      </c>
      <c r="B1171" s="4">
        <v>41907</v>
      </c>
    </row>
    <row r="1172" spans="1:2">
      <c r="A1172" s="3" t="s">
        <v>7</v>
      </c>
      <c r="B1172" s="4">
        <v>41906</v>
      </c>
    </row>
    <row r="1173" spans="1:2">
      <c r="A1173" s="3" t="s">
        <v>7</v>
      </c>
      <c r="B1173" s="4">
        <v>41905</v>
      </c>
    </row>
    <row r="1174" spans="1:2">
      <c r="A1174" s="3" t="s">
        <v>7</v>
      </c>
      <c r="B1174" s="4">
        <v>41904</v>
      </c>
    </row>
    <row r="1175" spans="1:2">
      <c r="A1175" s="3" t="s">
        <v>7</v>
      </c>
      <c r="B1175" s="4">
        <v>41901</v>
      </c>
    </row>
    <row r="1176" spans="1:2">
      <c r="A1176" s="3" t="s">
        <v>7</v>
      </c>
      <c r="B1176" s="4">
        <v>41900</v>
      </c>
    </row>
    <row r="1177" spans="1:2">
      <c r="A1177" s="3" t="s">
        <v>7</v>
      </c>
      <c r="B1177" s="4">
        <v>41899</v>
      </c>
    </row>
    <row r="1178" spans="1:2">
      <c r="A1178" s="3" t="s">
        <v>7</v>
      </c>
      <c r="B1178" s="4">
        <v>41898</v>
      </c>
    </row>
    <row r="1179" spans="1:2">
      <c r="A1179" s="3" t="s">
        <v>7</v>
      </c>
      <c r="B1179" s="4">
        <v>41897</v>
      </c>
    </row>
    <row r="1180" spans="1:2">
      <c r="A1180" s="3" t="s">
        <v>7</v>
      </c>
      <c r="B1180" s="4">
        <v>41894</v>
      </c>
    </row>
    <row r="1181" spans="1:2">
      <c r="A1181" s="3" t="s">
        <v>7</v>
      </c>
      <c r="B1181" s="4">
        <v>41893</v>
      </c>
    </row>
    <row r="1182" spans="1:2">
      <c r="A1182" s="3" t="s">
        <v>7</v>
      </c>
      <c r="B1182" s="4">
        <v>41892</v>
      </c>
    </row>
    <row r="1183" spans="1:2">
      <c r="A1183" s="3" t="s">
        <v>7</v>
      </c>
      <c r="B1183" s="4">
        <v>41891</v>
      </c>
    </row>
    <row r="1184" spans="1:2">
      <c r="A1184" s="3" t="s">
        <v>7</v>
      </c>
      <c r="B1184" s="4">
        <v>41887</v>
      </c>
    </row>
    <row r="1185" spans="1:2">
      <c r="A1185" s="3" t="s">
        <v>7</v>
      </c>
      <c r="B1185" s="4">
        <v>41886</v>
      </c>
    </row>
    <row r="1186" spans="1:2">
      <c r="A1186" s="3" t="s">
        <v>7</v>
      </c>
      <c r="B1186" s="4">
        <v>41885</v>
      </c>
    </row>
    <row r="1187" spans="1:2">
      <c r="A1187" s="3" t="s">
        <v>7</v>
      </c>
      <c r="B1187" s="4">
        <v>41884</v>
      </c>
    </row>
    <row r="1188" spans="1:2">
      <c r="A1188" s="3" t="s">
        <v>7</v>
      </c>
      <c r="B1188" s="4">
        <v>41883</v>
      </c>
    </row>
    <row r="1189" spans="1:2">
      <c r="A1189" s="3" t="s">
        <v>7</v>
      </c>
      <c r="B1189" s="4">
        <v>41880</v>
      </c>
    </row>
    <row r="1190" spans="1:2">
      <c r="A1190" s="3" t="s">
        <v>7</v>
      </c>
      <c r="B1190" s="4">
        <v>41879</v>
      </c>
    </row>
    <row r="1191" spans="1:2">
      <c r="A1191" s="3" t="s">
        <v>7</v>
      </c>
      <c r="B1191" s="4">
        <v>41878</v>
      </c>
    </row>
    <row r="1192" spans="1:2">
      <c r="A1192" s="3" t="s">
        <v>7</v>
      </c>
      <c r="B1192" s="4">
        <v>41877</v>
      </c>
    </row>
    <row r="1193" spans="1:2">
      <c r="A1193" s="3" t="s">
        <v>7</v>
      </c>
      <c r="B1193" s="4">
        <v>41876</v>
      </c>
    </row>
    <row r="1194" spans="1:2">
      <c r="A1194" s="3" t="s">
        <v>7</v>
      </c>
      <c r="B1194" s="4">
        <v>41873</v>
      </c>
    </row>
    <row r="1195" spans="1:2">
      <c r="A1195" s="3" t="s">
        <v>7</v>
      </c>
      <c r="B1195" s="4">
        <v>41872</v>
      </c>
    </row>
    <row r="1196" spans="1:2">
      <c r="A1196" s="3" t="s">
        <v>7</v>
      </c>
      <c r="B1196" s="4">
        <v>41871</v>
      </c>
    </row>
    <row r="1197" spans="1:2">
      <c r="A1197" s="3" t="s">
        <v>7</v>
      </c>
      <c r="B1197" s="4">
        <v>41870</v>
      </c>
    </row>
    <row r="1198" spans="1:2">
      <c r="A1198" s="3" t="s">
        <v>7</v>
      </c>
      <c r="B1198" s="4">
        <v>41869</v>
      </c>
    </row>
    <row r="1199" spans="1:2">
      <c r="A1199" s="3" t="s">
        <v>7</v>
      </c>
      <c r="B1199" s="4">
        <v>41866</v>
      </c>
    </row>
    <row r="1200" spans="1:2">
      <c r="A1200" s="3" t="s">
        <v>7</v>
      </c>
      <c r="B1200" s="4">
        <v>41865</v>
      </c>
    </row>
    <row r="1201" spans="1:2">
      <c r="A1201" s="3" t="s">
        <v>7</v>
      </c>
      <c r="B1201" s="4">
        <v>41864</v>
      </c>
    </row>
    <row r="1202" spans="1:2">
      <c r="A1202" s="3" t="s">
        <v>7</v>
      </c>
      <c r="B1202" s="4">
        <v>41863</v>
      </c>
    </row>
    <row r="1203" spans="1:2">
      <c r="A1203" s="3" t="s">
        <v>7</v>
      </c>
      <c r="B1203" s="4">
        <v>41862</v>
      </c>
    </row>
    <row r="1204" spans="1:2">
      <c r="A1204" s="3" t="s">
        <v>7</v>
      </c>
      <c r="B1204" s="4">
        <v>41859</v>
      </c>
    </row>
    <row r="1205" spans="1:2">
      <c r="A1205" s="3" t="s">
        <v>7</v>
      </c>
      <c r="B1205" s="4">
        <v>41858</v>
      </c>
    </row>
    <row r="1206" spans="1:2">
      <c r="A1206" s="3" t="s">
        <v>7</v>
      </c>
      <c r="B1206" s="4">
        <v>41857</v>
      </c>
    </row>
    <row r="1207" spans="1:2">
      <c r="A1207" s="3" t="s">
        <v>7</v>
      </c>
      <c r="B1207" s="4">
        <v>41856</v>
      </c>
    </row>
    <row r="1208" spans="1:2">
      <c r="A1208" s="3" t="s">
        <v>7</v>
      </c>
      <c r="B1208" s="4">
        <v>41855</v>
      </c>
    </row>
    <row r="1209" spans="1:2">
      <c r="A1209" s="3" t="s">
        <v>7</v>
      </c>
      <c r="B1209" s="4">
        <v>41852</v>
      </c>
    </row>
    <row r="1210" spans="1:2">
      <c r="A1210" s="3" t="s">
        <v>7</v>
      </c>
      <c r="B1210" s="4">
        <v>41851</v>
      </c>
    </row>
    <row r="1211" spans="1:2">
      <c r="A1211" s="3" t="s">
        <v>7</v>
      </c>
      <c r="B1211" s="4">
        <v>41850</v>
      </c>
    </row>
    <row r="1212" spans="1:2">
      <c r="A1212" s="3" t="s">
        <v>7</v>
      </c>
      <c r="B1212" s="4">
        <v>41849</v>
      </c>
    </row>
    <row r="1213" spans="1:2">
      <c r="A1213" s="3" t="s">
        <v>7</v>
      </c>
      <c r="B1213" s="4">
        <v>41848</v>
      </c>
    </row>
    <row r="1214" spans="1:2">
      <c r="A1214" s="3" t="s">
        <v>7</v>
      </c>
      <c r="B1214" s="4">
        <v>41845</v>
      </c>
    </row>
    <row r="1215" spans="1:2">
      <c r="A1215" s="3" t="s">
        <v>7</v>
      </c>
      <c r="B1215" s="4">
        <v>41844</v>
      </c>
    </row>
    <row r="1216" spans="1:2">
      <c r="A1216" s="3" t="s">
        <v>7</v>
      </c>
      <c r="B1216" s="4">
        <v>41843</v>
      </c>
    </row>
    <row r="1217" spans="1:2">
      <c r="A1217" s="3" t="s">
        <v>7</v>
      </c>
      <c r="B1217" s="4">
        <v>41842</v>
      </c>
    </row>
    <row r="1218" spans="1:2">
      <c r="A1218" s="3" t="s">
        <v>7</v>
      </c>
      <c r="B1218" s="4">
        <v>41841</v>
      </c>
    </row>
    <row r="1219" spans="1:2">
      <c r="A1219" s="3" t="s">
        <v>7</v>
      </c>
      <c r="B1219" s="4">
        <v>41838</v>
      </c>
    </row>
    <row r="1220" spans="1:2">
      <c r="A1220" s="3" t="s">
        <v>7</v>
      </c>
      <c r="B1220" s="4">
        <v>41837</v>
      </c>
    </row>
    <row r="1221" spans="1:2">
      <c r="A1221" s="3" t="s">
        <v>7</v>
      </c>
      <c r="B1221" s="4">
        <v>41836</v>
      </c>
    </row>
    <row r="1222" spans="1:2">
      <c r="A1222" s="3" t="s">
        <v>7</v>
      </c>
      <c r="B1222" s="4">
        <v>41835</v>
      </c>
    </row>
    <row r="1223" spans="1:2">
      <c r="A1223" s="3" t="s">
        <v>7</v>
      </c>
      <c r="B1223" s="4">
        <v>41834</v>
      </c>
    </row>
    <row r="1224" spans="1:2">
      <c r="A1224" s="3" t="s">
        <v>7</v>
      </c>
      <c r="B1224" s="4">
        <v>41831</v>
      </c>
    </row>
    <row r="1225" spans="1:2">
      <c r="A1225" s="3" t="s">
        <v>7</v>
      </c>
      <c r="B1225" s="4">
        <v>41830</v>
      </c>
    </row>
    <row r="1226" spans="1:2">
      <c r="A1226" s="3" t="s">
        <v>7</v>
      </c>
      <c r="B1226" s="4">
        <v>41829</v>
      </c>
    </row>
    <row r="1227" spans="1:2">
      <c r="A1227" s="3" t="s">
        <v>7</v>
      </c>
      <c r="B1227" s="4">
        <v>41828</v>
      </c>
    </row>
    <row r="1228" spans="1:2">
      <c r="A1228" s="3" t="s">
        <v>7</v>
      </c>
      <c r="B1228" s="4">
        <v>41827</v>
      </c>
    </row>
    <row r="1229" spans="1:2">
      <c r="A1229" s="3" t="s">
        <v>7</v>
      </c>
      <c r="B1229" s="4">
        <v>41824</v>
      </c>
    </row>
    <row r="1230" spans="1:2">
      <c r="A1230" s="3" t="s">
        <v>7</v>
      </c>
      <c r="B1230" s="4">
        <v>41823</v>
      </c>
    </row>
    <row r="1231" spans="1:2">
      <c r="A1231" s="3" t="s">
        <v>7</v>
      </c>
      <c r="B1231" s="4">
        <v>41822</v>
      </c>
    </row>
    <row r="1232" spans="1:2">
      <c r="A1232" s="3" t="s">
        <v>7</v>
      </c>
      <c r="B1232" s="4">
        <v>41821</v>
      </c>
    </row>
    <row r="1233" spans="1:2">
      <c r="A1233" s="3" t="s">
        <v>7</v>
      </c>
      <c r="B1233" s="4">
        <v>41820</v>
      </c>
    </row>
    <row r="1234" spans="1:2">
      <c r="A1234" s="3" t="s">
        <v>7</v>
      </c>
      <c r="B1234" s="4">
        <v>41817</v>
      </c>
    </row>
    <row r="1235" spans="1:2">
      <c r="A1235" s="3" t="s">
        <v>7</v>
      </c>
      <c r="B1235" s="4">
        <v>41816</v>
      </c>
    </row>
    <row r="1236" spans="1:2">
      <c r="A1236" s="3" t="s">
        <v>7</v>
      </c>
      <c r="B1236" s="4">
        <v>41815</v>
      </c>
    </row>
    <row r="1237" spans="1:2">
      <c r="A1237" s="3" t="s">
        <v>7</v>
      </c>
      <c r="B1237" s="4">
        <v>41814</v>
      </c>
    </row>
    <row r="1238" spans="1:2">
      <c r="A1238" s="3" t="s">
        <v>7</v>
      </c>
      <c r="B1238" s="4">
        <v>41813</v>
      </c>
    </row>
    <row r="1239" spans="1:2">
      <c r="A1239" s="3" t="s">
        <v>7</v>
      </c>
      <c r="B1239" s="4">
        <v>41810</v>
      </c>
    </row>
    <row r="1240" spans="1:2">
      <c r="A1240" s="3" t="s">
        <v>7</v>
      </c>
      <c r="B1240" s="4">
        <v>41809</v>
      </c>
    </row>
    <row r="1241" spans="1:2">
      <c r="A1241" s="3" t="s">
        <v>7</v>
      </c>
      <c r="B1241" s="4">
        <v>41808</v>
      </c>
    </row>
    <row r="1242" spans="1:2">
      <c r="A1242" s="3" t="s">
        <v>7</v>
      </c>
      <c r="B1242" s="4">
        <v>41807</v>
      </c>
    </row>
    <row r="1243" spans="1:2">
      <c r="A1243" s="3" t="s">
        <v>7</v>
      </c>
      <c r="B1243" s="4">
        <v>41806</v>
      </c>
    </row>
    <row r="1244" spans="1:2">
      <c r="A1244" s="3" t="s">
        <v>7</v>
      </c>
      <c r="B1244" s="4">
        <v>41803</v>
      </c>
    </row>
    <row r="1245" spans="1:2">
      <c r="A1245" s="3" t="s">
        <v>7</v>
      </c>
      <c r="B1245" s="4">
        <v>41802</v>
      </c>
    </row>
    <row r="1246" spans="1:2">
      <c r="A1246" s="3" t="s">
        <v>7</v>
      </c>
      <c r="B1246" s="4">
        <v>41801</v>
      </c>
    </row>
    <row r="1247" spans="1:2">
      <c r="A1247" s="3" t="s">
        <v>7</v>
      </c>
      <c r="B1247" s="4">
        <v>41800</v>
      </c>
    </row>
    <row r="1248" spans="1:2">
      <c r="A1248" s="3" t="s">
        <v>7</v>
      </c>
      <c r="B1248" s="4">
        <v>41799</v>
      </c>
    </row>
    <row r="1249" spans="1:2">
      <c r="A1249" s="3" t="s">
        <v>7</v>
      </c>
      <c r="B1249" s="4">
        <v>41796</v>
      </c>
    </row>
    <row r="1250" spans="1:2">
      <c r="A1250" s="3" t="s">
        <v>7</v>
      </c>
      <c r="B1250" s="4">
        <v>41795</v>
      </c>
    </row>
    <row r="1251" spans="1:2">
      <c r="A1251" s="3" t="s">
        <v>7</v>
      </c>
      <c r="B1251" s="4">
        <v>41794</v>
      </c>
    </row>
    <row r="1252" spans="1:2">
      <c r="A1252" s="3" t="s">
        <v>7</v>
      </c>
      <c r="B1252" s="4">
        <v>41793</v>
      </c>
    </row>
    <row r="1253" spans="1:2">
      <c r="A1253" s="3" t="s">
        <v>7</v>
      </c>
      <c r="B1253" s="4">
        <v>41789</v>
      </c>
    </row>
    <row r="1254" spans="1:2">
      <c r="A1254" s="3" t="s">
        <v>7</v>
      </c>
      <c r="B1254" s="4">
        <v>41788</v>
      </c>
    </row>
    <row r="1255" spans="1:2">
      <c r="A1255" s="3" t="s">
        <v>7</v>
      </c>
      <c r="B1255" s="4">
        <v>41787</v>
      </c>
    </row>
    <row r="1256" spans="1:2">
      <c r="A1256" s="3" t="s">
        <v>7</v>
      </c>
      <c r="B1256" s="4">
        <v>41786</v>
      </c>
    </row>
    <row r="1257" spans="1:2">
      <c r="A1257" s="3" t="s">
        <v>7</v>
      </c>
      <c r="B1257" s="4">
        <v>41785</v>
      </c>
    </row>
    <row r="1258" spans="1:2">
      <c r="A1258" s="3" t="s">
        <v>7</v>
      </c>
      <c r="B1258" s="4">
        <v>41782</v>
      </c>
    </row>
    <row r="1259" spans="1:2">
      <c r="A1259" s="3" t="s">
        <v>7</v>
      </c>
      <c r="B1259" s="4">
        <v>41781</v>
      </c>
    </row>
    <row r="1260" spans="1:2">
      <c r="A1260" s="3" t="s">
        <v>7</v>
      </c>
      <c r="B1260" s="4">
        <v>41780</v>
      </c>
    </row>
    <row r="1261" spans="1:2">
      <c r="A1261" s="3" t="s">
        <v>7</v>
      </c>
      <c r="B1261" s="4">
        <v>41779</v>
      </c>
    </row>
    <row r="1262" spans="1:2">
      <c r="A1262" s="3" t="s">
        <v>7</v>
      </c>
      <c r="B1262" s="4">
        <v>41778</v>
      </c>
    </row>
    <row r="1263" spans="1:2">
      <c r="A1263" s="3" t="s">
        <v>7</v>
      </c>
      <c r="B1263" s="4">
        <v>41775</v>
      </c>
    </row>
    <row r="1264" spans="1:2">
      <c r="A1264" s="3" t="s">
        <v>7</v>
      </c>
      <c r="B1264" s="4">
        <v>41774</v>
      </c>
    </row>
    <row r="1265" spans="1:2">
      <c r="A1265" s="3" t="s">
        <v>7</v>
      </c>
      <c r="B1265" s="4">
        <v>41773</v>
      </c>
    </row>
    <row r="1266" spans="1:2">
      <c r="A1266" s="3" t="s">
        <v>7</v>
      </c>
      <c r="B1266" s="4">
        <v>41772</v>
      </c>
    </row>
    <row r="1267" spans="1:2">
      <c r="A1267" s="3" t="s">
        <v>7</v>
      </c>
      <c r="B1267" s="4">
        <v>41771</v>
      </c>
    </row>
    <row r="1268" spans="1:2">
      <c r="A1268" s="3" t="s">
        <v>7</v>
      </c>
      <c r="B1268" s="4">
        <v>41768</v>
      </c>
    </row>
    <row r="1269" spans="1:2">
      <c r="A1269" s="3" t="s">
        <v>7</v>
      </c>
      <c r="B1269" s="4">
        <v>41767</v>
      </c>
    </row>
    <row r="1270" spans="1:2">
      <c r="A1270" s="3" t="s">
        <v>7</v>
      </c>
      <c r="B1270" s="4">
        <v>41766</v>
      </c>
    </row>
    <row r="1271" spans="1:2">
      <c r="A1271" s="3" t="s">
        <v>7</v>
      </c>
      <c r="B1271" s="4">
        <v>41765</v>
      </c>
    </row>
    <row r="1272" spans="1:2">
      <c r="A1272" s="3" t="s">
        <v>7</v>
      </c>
      <c r="B1272" s="4">
        <v>41764</v>
      </c>
    </row>
    <row r="1273" spans="1:2">
      <c r="A1273" s="3" t="s">
        <v>7</v>
      </c>
      <c r="B1273" s="4">
        <v>41759</v>
      </c>
    </row>
    <row r="1274" spans="1:2">
      <c r="A1274" s="3" t="s">
        <v>7</v>
      </c>
      <c r="B1274" s="4">
        <v>41758</v>
      </c>
    </row>
    <row r="1275" spans="1:2">
      <c r="A1275" s="3" t="s">
        <v>7</v>
      </c>
      <c r="B1275" s="4">
        <v>41757</v>
      </c>
    </row>
    <row r="1276" spans="1:2">
      <c r="A1276" s="3" t="s">
        <v>7</v>
      </c>
      <c r="B1276" s="4">
        <v>41754</v>
      </c>
    </row>
    <row r="1277" spans="1:2">
      <c r="A1277" s="3" t="s">
        <v>7</v>
      </c>
      <c r="B1277" s="4">
        <v>41753</v>
      </c>
    </row>
    <row r="1278" spans="1:2">
      <c r="A1278" s="3" t="s">
        <v>7</v>
      </c>
      <c r="B1278" s="4">
        <v>41752</v>
      </c>
    </row>
    <row r="1279" spans="1:2">
      <c r="A1279" s="3" t="s">
        <v>7</v>
      </c>
      <c r="B1279" s="4">
        <v>41751</v>
      </c>
    </row>
    <row r="1280" spans="1:2">
      <c r="A1280" s="3" t="s">
        <v>7</v>
      </c>
      <c r="B1280" s="4">
        <v>41750</v>
      </c>
    </row>
    <row r="1281" spans="1:2">
      <c r="A1281" s="3" t="s">
        <v>7</v>
      </c>
      <c r="B1281" s="4">
        <v>41747</v>
      </c>
    </row>
    <row r="1282" spans="1:2">
      <c r="A1282" s="3" t="s">
        <v>7</v>
      </c>
      <c r="B1282" s="4">
        <v>41746</v>
      </c>
    </row>
    <row r="1283" spans="1:2">
      <c r="A1283" s="3" t="s">
        <v>7</v>
      </c>
      <c r="B1283" s="4">
        <v>41745</v>
      </c>
    </row>
    <row r="1284" spans="1:2">
      <c r="A1284" s="3" t="s">
        <v>7</v>
      </c>
      <c r="B1284" s="4">
        <v>41744</v>
      </c>
    </row>
    <row r="1285" spans="1:2">
      <c r="A1285" s="3" t="s">
        <v>7</v>
      </c>
      <c r="B1285" s="4">
        <v>41743</v>
      </c>
    </row>
    <row r="1286" spans="1:2">
      <c r="A1286" s="3" t="s">
        <v>7</v>
      </c>
      <c r="B1286" s="4">
        <v>41740</v>
      </c>
    </row>
    <row r="1287" spans="1:2">
      <c r="A1287" s="3" t="s">
        <v>7</v>
      </c>
      <c r="B1287" s="4">
        <v>41739</v>
      </c>
    </row>
    <row r="1288" spans="1:2">
      <c r="A1288" s="3" t="s">
        <v>7</v>
      </c>
      <c r="B1288" s="4">
        <v>41738</v>
      </c>
    </row>
    <row r="1289" spans="1:2">
      <c r="A1289" s="3" t="s">
        <v>7</v>
      </c>
      <c r="B1289" s="4">
        <v>41737</v>
      </c>
    </row>
    <row r="1290" spans="1:2">
      <c r="A1290" s="3" t="s">
        <v>7</v>
      </c>
      <c r="B1290" s="4">
        <v>41733</v>
      </c>
    </row>
    <row r="1291" spans="1:2">
      <c r="A1291" s="3" t="s">
        <v>7</v>
      </c>
      <c r="B1291" s="4">
        <v>41732</v>
      </c>
    </row>
    <row r="1292" spans="1:2">
      <c r="A1292" s="3" t="s">
        <v>7</v>
      </c>
      <c r="B1292" s="4">
        <v>41731</v>
      </c>
    </row>
    <row r="1293" spans="1:2">
      <c r="A1293" s="3" t="s">
        <v>7</v>
      </c>
      <c r="B1293" s="4">
        <v>41730</v>
      </c>
    </row>
    <row r="1294" spans="1:2">
      <c r="A1294" s="3" t="s">
        <v>7</v>
      </c>
      <c r="B1294" s="4">
        <v>41729</v>
      </c>
    </row>
    <row r="1295" spans="1:2">
      <c r="A1295" s="3" t="s">
        <v>7</v>
      </c>
      <c r="B1295" s="4">
        <v>41726</v>
      </c>
    </row>
    <row r="1296" spans="1:2">
      <c r="A1296" s="3" t="s">
        <v>7</v>
      </c>
      <c r="B1296" s="4">
        <v>41725</v>
      </c>
    </row>
    <row r="1297" spans="1:2">
      <c r="A1297" s="3" t="s">
        <v>7</v>
      </c>
      <c r="B1297" s="4">
        <v>41724</v>
      </c>
    </row>
    <row r="1298" spans="1:2">
      <c r="A1298" s="3" t="s">
        <v>7</v>
      </c>
      <c r="B1298" s="4">
        <v>41723</v>
      </c>
    </row>
    <row r="1299" spans="1:2">
      <c r="A1299" s="3" t="s">
        <v>7</v>
      </c>
      <c r="B1299" s="4">
        <v>41722</v>
      </c>
    </row>
    <row r="1300" spans="1:2">
      <c r="A1300" s="3" t="s">
        <v>7</v>
      </c>
      <c r="B1300" s="4">
        <v>41719</v>
      </c>
    </row>
    <row r="1301" spans="1:2">
      <c r="A1301" s="3" t="s">
        <v>7</v>
      </c>
      <c r="B1301" s="4">
        <v>41718</v>
      </c>
    </row>
    <row r="1302" spans="1:2">
      <c r="A1302" s="3" t="s">
        <v>7</v>
      </c>
      <c r="B1302" s="4">
        <v>41717</v>
      </c>
    </row>
    <row r="1303" spans="1:2">
      <c r="A1303" s="3" t="s">
        <v>7</v>
      </c>
      <c r="B1303" s="4">
        <v>41716</v>
      </c>
    </row>
    <row r="1304" spans="1:2">
      <c r="A1304" s="3" t="s">
        <v>7</v>
      </c>
      <c r="B1304" s="4">
        <v>41715</v>
      </c>
    </row>
    <row r="1305" spans="1:2">
      <c r="A1305" s="3" t="s">
        <v>7</v>
      </c>
      <c r="B1305" s="4">
        <v>41712</v>
      </c>
    </row>
    <row r="1306" spans="1:2">
      <c r="A1306" s="3" t="s">
        <v>7</v>
      </c>
      <c r="B1306" s="4">
        <v>41711</v>
      </c>
    </row>
    <row r="1307" spans="1:2">
      <c r="A1307" s="3" t="s">
        <v>7</v>
      </c>
      <c r="B1307" s="4">
        <v>41710</v>
      </c>
    </row>
    <row r="1308" spans="1:2">
      <c r="A1308" s="3" t="s">
        <v>7</v>
      </c>
      <c r="B1308" s="4">
        <v>41709</v>
      </c>
    </row>
    <row r="1309" spans="1:2">
      <c r="A1309" s="3" t="s">
        <v>7</v>
      </c>
      <c r="B1309" s="4">
        <v>41708</v>
      </c>
    </row>
    <row r="1310" spans="1:2">
      <c r="A1310" s="3" t="s">
        <v>7</v>
      </c>
      <c r="B1310" s="4">
        <v>41705</v>
      </c>
    </row>
    <row r="1311" spans="1:2">
      <c r="A1311" s="3" t="s">
        <v>7</v>
      </c>
      <c r="B1311" s="4">
        <v>41704</v>
      </c>
    </row>
    <row r="1312" spans="1:2">
      <c r="A1312" s="3" t="s">
        <v>7</v>
      </c>
      <c r="B1312" s="4">
        <v>41703</v>
      </c>
    </row>
    <row r="1313" spans="1:2">
      <c r="A1313" s="3" t="s">
        <v>7</v>
      </c>
      <c r="B1313" s="4">
        <v>41702</v>
      </c>
    </row>
    <row r="1314" spans="1:2">
      <c r="A1314" s="3" t="s">
        <v>7</v>
      </c>
      <c r="B1314" s="4">
        <v>41701</v>
      </c>
    </row>
    <row r="1315" spans="1:2">
      <c r="A1315" s="3" t="s">
        <v>7</v>
      </c>
      <c r="B1315" s="4">
        <v>41698</v>
      </c>
    </row>
    <row r="1316" spans="1:2">
      <c r="A1316" s="3" t="s">
        <v>7</v>
      </c>
      <c r="B1316" s="4">
        <v>41697</v>
      </c>
    </row>
    <row r="1317" spans="1:2">
      <c r="A1317" s="3" t="s">
        <v>7</v>
      </c>
      <c r="B1317" s="4">
        <v>41696</v>
      </c>
    </row>
    <row r="1318" spans="1:2">
      <c r="A1318" s="3" t="s">
        <v>7</v>
      </c>
      <c r="B1318" s="4">
        <v>41695</v>
      </c>
    </row>
    <row r="1319" spans="1:2">
      <c r="A1319" s="3" t="s">
        <v>7</v>
      </c>
      <c r="B1319" s="4">
        <v>41694</v>
      </c>
    </row>
    <row r="1320" spans="1:2">
      <c r="A1320" s="3" t="s">
        <v>7</v>
      </c>
      <c r="B1320" s="4">
        <v>41691</v>
      </c>
    </row>
    <row r="1321" spans="1:2">
      <c r="A1321" s="3" t="s">
        <v>7</v>
      </c>
      <c r="B1321" s="4">
        <v>41690</v>
      </c>
    </row>
    <row r="1322" spans="1:2">
      <c r="A1322" s="3" t="s">
        <v>7</v>
      </c>
      <c r="B1322" s="4">
        <v>41689</v>
      </c>
    </row>
    <row r="1323" spans="1:2">
      <c r="A1323" s="3" t="s">
        <v>7</v>
      </c>
      <c r="B1323" s="4">
        <v>41688</v>
      </c>
    </row>
    <row r="1324" spans="1:2">
      <c r="A1324" s="3" t="s">
        <v>7</v>
      </c>
      <c r="B1324" s="4">
        <v>41687</v>
      </c>
    </row>
    <row r="1325" spans="1:2">
      <c r="A1325" s="3" t="s">
        <v>7</v>
      </c>
      <c r="B1325" s="4">
        <v>41684</v>
      </c>
    </row>
    <row r="1326" spans="1:2">
      <c r="A1326" s="3" t="s">
        <v>7</v>
      </c>
      <c r="B1326" s="4">
        <v>41683</v>
      </c>
    </row>
    <row r="1327" spans="1:2">
      <c r="A1327" s="3" t="s">
        <v>7</v>
      </c>
      <c r="B1327" s="4">
        <v>41682</v>
      </c>
    </row>
    <row r="1328" spans="1:2">
      <c r="A1328" s="3" t="s">
        <v>7</v>
      </c>
      <c r="B1328" s="4">
        <v>41681</v>
      </c>
    </row>
    <row r="1329" spans="1:2">
      <c r="A1329" s="3" t="s">
        <v>7</v>
      </c>
      <c r="B1329" s="4">
        <v>41680</v>
      </c>
    </row>
    <row r="1330" spans="1:2">
      <c r="A1330" s="3" t="s">
        <v>7</v>
      </c>
      <c r="B1330" s="4">
        <v>41677</v>
      </c>
    </row>
    <row r="1331" spans="1:2">
      <c r="A1331" s="3" t="s">
        <v>7</v>
      </c>
      <c r="B1331" s="4">
        <v>41669</v>
      </c>
    </row>
    <row r="1332" spans="1:2">
      <c r="A1332" s="3" t="s">
        <v>7</v>
      </c>
      <c r="B1332" s="4">
        <v>41668</v>
      </c>
    </row>
    <row r="1333" spans="1:2">
      <c r="A1333" s="3" t="s">
        <v>7</v>
      </c>
      <c r="B1333" s="4">
        <v>41667</v>
      </c>
    </row>
    <row r="1334" spans="1:2">
      <c r="A1334" s="3" t="s">
        <v>7</v>
      </c>
      <c r="B1334" s="4">
        <v>41666</v>
      </c>
    </row>
    <row r="1335" spans="1:2">
      <c r="A1335" s="3" t="s">
        <v>7</v>
      </c>
      <c r="B1335" s="4">
        <v>41663</v>
      </c>
    </row>
    <row r="1336" spans="1:2">
      <c r="A1336" s="3" t="s">
        <v>7</v>
      </c>
      <c r="B1336" s="4">
        <v>41662</v>
      </c>
    </row>
    <row r="1337" spans="1:2">
      <c r="A1337" s="3" t="s">
        <v>7</v>
      </c>
      <c r="B1337" s="4">
        <v>41661</v>
      </c>
    </row>
    <row r="1338" spans="1:2">
      <c r="A1338" s="3" t="s">
        <v>7</v>
      </c>
      <c r="B1338" s="4">
        <v>41660</v>
      </c>
    </row>
    <row r="1339" spans="1:2">
      <c r="A1339" s="3" t="s">
        <v>7</v>
      </c>
      <c r="B1339" s="4">
        <v>41659</v>
      </c>
    </row>
    <row r="1340" spans="1:2">
      <c r="A1340" s="3" t="s">
        <v>7</v>
      </c>
      <c r="B1340" s="4">
        <v>41656</v>
      </c>
    </row>
    <row r="1341" spans="1:2">
      <c r="A1341" s="3" t="s">
        <v>7</v>
      </c>
      <c r="B1341" s="4">
        <v>41655</v>
      </c>
    </row>
    <row r="1342" spans="1:2">
      <c r="A1342" s="3" t="s">
        <v>7</v>
      </c>
      <c r="B1342" s="4">
        <v>41654</v>
      </c>
    </row>
    <row r="1343" spans="1:2">
      <c r="A1343" s="3" t="s">
        <v>7</v>
      </c>
      <c r="B1343" s="4">
        <v>41653</v>
      </c>
    </row>
    <row r="1344" spans="1:2">
      <c r="A1344" s="3" t="s">
        <v>7</v>
      </c>
      <c r="B1344" s="4">
        <v>41652</v>
      </c>
    </row>
    <row r="1345" spans="1:2">
      <c r="A1345" s="3" t="s">
        <v>7</v>
      </c>
      <c r="B1345" s="4">
        <v>41649</v>
      </c>
    </row>
    <row r="1346" spans="1:2">
      <c r="A1346" s="3" t="s">
        <v>7</v>
      </c>
      <c r="B1346" s="4">
        <v>41648</v>
      </c>
    </row>
    <row r="1347" spans="1:2">
      <c r="A1347" s="3" t="s">
        <v>7</v>
      </c>
      <c r="B1347" s="4">
        <v>41647</v>
      </c>
    </row>
    <row r="1348" spans="1:2">
      <c r="A1348" s="3" t="s">
        <v>7</v>
      </c>
      <c r="B1348" s="4">
        <v>41646</v>
      </c>
    </row>
    <row r="1349" spans="1:2">
      <c r="A1349" s="3" t="s">
        <v>7</v>
      </c>
      <c r="B1349" s="4">
        <v>41645</v>
      </c>
    </row>
    <row r="1350" spans="1:2">
      <c r="A1350" s="3" t="s">
        <v>7</v>
      </c>
      <c r="B1350" s="4">
        <v>41642</v>
      </c>
    </row>
    <row r="1351" spans="1:2">
      <c r="A1351" s="3" t="s">
        <v>7</v>
      </c>
      <c r="B1351" s="4">
        <v>41641</v>
      </c>
    </row>
  </sheetData>
  <autoFilter ref="A1:G1106">
    <extLst/>
  </autoFilter>
  <pageMargins left="0.75" right="0.75" top="1" bottom="1" header="0.5" footer="0.5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345"/>
  <sheetViews>
    <sheetView tabSelected="1" topLeftCell="A10" workbookViewId="0">
      <selection activeCell="A1" sqref="A1:F1100"/>
    </sheetView>
  </sheetViews>
  <sheetFormatPr defaultColWidth="8.72727272727273" defaultRowHeight="14" outlineLevelCol="6"/>
  <cols>
    <col min="1" max="1" width="12.1818181818182" customWidth="1"/>
    <col min="2" max="2" width="11.8181818181818" customWidth="1"/>
    <col min="5" max="5" width="11.0909090909091" customWidth="1"/>
    <col min="7" max="7" width="19.6363636363636" customWidth="1"/>
  </cols>
  <sheetData>
    <row r="1" spans="1:7">
      <c r="A1" s="2" t="s">
        <v>0</v>
      </c>
      <c r="B1" t="s">
        <v>8</v>
      </c>
      <c r="C1" t="s">
        <v>9</v>
      </c>
      <c r="D1" t="s">
        <v>3</v>
      </c>
      <c r="E1" t="s">
        <v>10</v>
      </c>
      <c r="F1" t="s">
        <v>5</v>
      </c>
      <c r="G1" t="s">
        <v>6</v>
      </c>
    </row>
    <row r="2" spans="1:7">
      <c r="A2" s="3" t="s">
        <v>7</v>
      </c>
      <c r="B2" s="4">
        <f>TDays("2015-01-01","2019-07-16","TradingCalendar=SZSE","Order=D","cols=1;rows=1105")</f>
        <v>43662</v>
      </c>
      <c r="C2" s="5">
        <f>f_dq_close(A2,B2,1)</f>
        <v>1.055</v>
      </c>
      <c r="D2" s="5">
        <f>f_nav_unit(A2,B2)</f>
        <v>1.039</v>
      </c>
      <c r="E2" s="5">
        <f>f_dq_discountratio(A2,B2)</f>
        <v>1.53994225216554</v>
      </c>
      <c r="F2" s="6">
        <f>PERCENTRANK($E$2:$E$1100,E2)*100</f>
        <v>44.7</v>
      </c>
      <c r="G2" s="5">
        <f>f_anal_disratiodevi(A2,B179,B2)</f>
        <v>-0.752299710183646</v>
      </c>
    </row>
    <row r="3" spans="1:7">
      <c r="A3" s="3" t="s">
        <v>7</v>
      </c>
      <c r="B3" s="4">
        <v>43661</v>
      </c>
      <c r="C3" s="5">
        <f>f_dq_close(A3,B3,1)</f>
        <v>1.062</v>
      </c>
      <c r="D3" s="5">
        <f>f_nav_unit(A3,B3)</f>
        <v>1.039</v>
      </c>
      <c r="E3" s="5">
        <f>f_dq_discountratio(A3,B3)</f>
        <v>2.21366698748797</v>
      </c>
      <c r="F3" s="6">
        <f>PERCENTRANK($E$2:$E$1100,E3)*100</f>
        <v>48.9</v>
      </c>
      <c r="G3" s="5">
        <f>f_anal_disratiodevi(A3,B180,B3)</f>
        <v>-0.540004857329253</v>
      </c>
    </row>
    <row r="4" spans="1:7">
      <c r="A4" s="3" t="s">
        <v>7</v>
      </c>
      <c r="B4" s="4">
        <v>43658</v>
      </c>
      <c r="C4" s="5">
        <f>f_dq_close(A4,B4,1)</f>
        <v>1.017</v>
      </c>
      <c r="D4" s="5">
        <f>f_nav_unit(A4,B4)</f>
        <v>1.004</v>
      </c>
      <c r="E4" s="5">
        <f>f_dq_discountratio(A4,B4)</f>
        <v>1.29482071713147</v>
      </c>
      <c r="F4" s="6">
        <f>PERCENTRANK($E$2:$E$1100,E4)*100</f>
        <v>43</v>
      </c>
      <c r="G4" s="5">
        <f>f_anal_disratiodevi(A4,B181,B4)</f>
        <v>-0.848413596275438</v>
      </c>
    </row>
    <row r="5" spans="1:7">
      <c r="A5" s="3" t="s">
        <v>7</v>
      </c>
      <c r="B5" s="4">
        <v>43656</v>
      </c>
      <c r="C5" s="5">
        <f>f_dq_close(A5,B5,1)</f>
        <v>1.008</v>
      </c>
      <c r="D5" s="5">
        <f>f_nav_unit(A5,B5)</f>
        <v>0.994</v>
      </c>
      <c r="E5" s="5">
        <f>f_dq_discountratio(A5,B5)</f>
        <v>1.40845070422535</v>
      </c>
      <c r="F5" s="6">
        <f>PERCENTRANK($E$2:$E$1100,E5)*100</f>
        <v>43.6</v>
      </c>
      <c r="G5" s="5">
        <f>f_anal_disratiodevi(A5,B183,B5)</f>
        <v>-0.828349441636704</v>
      </c>
    </row>
    <row r="6" spans="1:7">
      <c r="A6" s="3" t="s">
        <v>7</v>
      </c>
      <c r="B6" s="4">
        <v>43655</v>
      </c>
      <c r="C6" s="5">
        <f>f_dq_close(A6,B6,1)</f>
        <v>1.014</v>
      </c>
      <c r="D6" s="5">
        <f>f_nav_unit(A6,B6)</f>
        <v>1.004</v>
      </c>
      <c r="E6" s="5">
        <f>f_dq_discountratio(A6,B6)</f>
        <v>0.996015936254979</v>
      </c>
      <c r="F6" s="6">
        <f>PERCENTRANK($E$2:$E$1100,E6)*100</f>
        <v>40.5</v>
      </c>
      <c r="G6" s="5">
        <f>f_anal_disratiodevi(A6,B184,B6)</f>
        <v>-0.970189231907814</v>
      </c>
    </row>
    <row r="7" spans="1:7">
      <c r="A7" s="3" t="s">
        <v>7</v>
      </c>
      <c r="B7" s="4">
        <v>43654</v>
      </c>
      <c r="C7" s="5">
        <f>f_dq_close(A7,B7,1)</f>
        <v>1.007</v>
      </c>
      <c r="D7" s="5">
        <f>f_nav_unit(A7,B7)</f>
        <v>0.99</v>
      </c>
      <c r="E7" s="5">
        <f>f_dq_discountratio(A7,B7)</f>
        <v>1.71717171717172</v>
      </c>
      <c r="F7" s="6">
        <f>PERCENTRANK($E$2:$E$1100,E7)*100</f>
        <v>45.9</v>
      </c>
      <c r="G7" s="5">
        <f>f_anal_disratiodevi(A7,B185,B7)</f>
        <v>-0.749920385231228</v>
      </c>
    </row>
    <row r="8" spans="1:7">
      <c r="A8" s="3" t="s">
        <v>7</v>
      </c>
      <c r="B8" s="4">
        <v>43651</v>
      </c>
      <c r="C8" s="5">
        <f>f_dq_close(A8,B8,1)</f>
        <v>1.058</v>
      </c>
      <c r="D8" s="5">
        <f>f_nav_unit(A8,B8)</f>
        <v>1.041</v>
      </c>
      <c r="E8" s="5">
        <f>f_dq_discountratio(A8,B8)</f>
        <v>1.63304514889531</v>
      </c>
      <c r="F8" s="6">
        <f>PERCENTRANK($E$2:$E$1100,E8)*100</f>
        <v>45.2</v>
      </c>
      <c r="G8" s="5">
        <f>f_anal_disratiodevi(A8,B186,B8)</f>
        <v>-0.78568537428994</v>
      </c>
    </row>
    <row r="9" spans="1:7">
      <c r="A9" s="3" t="s">
        <v>7</v>
      </c>
      <c r="B9" s="4">
        <v>43650</v>
      </c>
      <c r="C9" s="5">
        <f>f_dq_close(A9,B9,1)</f>
        <v>1.05</v>
      </c>
      <c r="D9" s="5">
        <f>f_nav_unit(A9,B9)</f>
        <v>1.019</v>
      </c>
      <c r="E9" s="5">
        <f>f_dq_discountratio(A9,B9)</f>
        <v>3.04219823356233</v>
      </c>
      <c r="F9" s="6">
        <f>PERCENTRANK($E$2:$E$1100,E9)*100</f>
        <v>54.6</v>
      </c>
      <c r="G9" s="5">
        <f>f_anal_disratiodevi(A9,B187,B9)</f>
        <v>-0.349219914131921</v>
      </c>
    </row>
    <row r="10" spans="1:7">
      <c r="A10" s="3" t="s">
        <v>7</v>
      </c>
      <c r="B10" s="4">
        <v>43649</v>
      </c>
      <c r="C10" s="5">
        <f>f_dq_close(A10,B10,1)</f>
        <v>1.053</v>
      </c>
      <c r="D10" s="5">
        <f>f_nav_unit(A10,B10)</f>
        <v>1.035</v>
      </c>
      <c r="E10" s="5">
        <f>f_dq_discountratio(A10,B10)</f>
        <v>1.73913043478262</v>
      </c>
      <c r="F10" s="6">
        <f>PERCENTRANK($E$2:$E$1100,E10)*100</f>
        <v>46.2</v>
      </c>
      <c r="G10" s="5">
        <f>f_anal_disratiodevi(A10,B188,B10)</f>
        <v>-0.765015970911922</v>
      </c>
    </row>
    <row r="11" spans="1:7">
      <c r="A11" s="3" t="s">
        <v>7</v>
      </c>
      <c r="B11" s="4">
        <v>43648</v>
      </c>
      <c r="C11" s="5">
        <f>f_dq_close(A11,B11,1)</f>
        <v>1.075</v>
      </c>
      <c r="D11" s="5">
        <f>f_nav_unit(A11,B11)</f>
        <v>1.067</v>
      </c>
      <c r="E11" s="5">
        <f>f_dq_discountratio(A11,B11)</f>
        <v>0.749765698219318</v>
      </c>
      <c r="F11" s="6">
        <f>PERCENTRANK($E$2:$E$1100,E11)*100</f>
        <v>38.4</v>
      </c>
      <c r="G11" s="5">
        <f>f_anal_disratiodevi(A11,B189,B11)</f>
        <v>-1.08389528483276</v>
      </c>
    </row>
    <row r="12" spans="1:7">
      <c r="A12" s="3" t="s">
        <v>7</v>
      </c>
      <c r="B12" s="4">
        <v>43647</v>
      </c>
      <c r="C12" s="5">
        <f>f_dq_close(A12,B12,1)</f>
        <v>1.088</v>
      </c>
      <c r="D12" s="5">
        <f>f_nav_unit(A12,B12)</f>
        <v>1.065</v>
      </c>
      <c r="E12" s="5">
        <f>f_dq_discountratio(A12,B12)</f>
        <v>2.15962441314554</v>
      </c>
      <c r="F12" s="6">
        <f>PERCENTRANK($E$2:$E$1100,E12)*100</f>
        <v>48.8</v>
      </c>
      <c r="G12" s="5">
        <f>f_anal_disratiodevi(A12,B190,B12)</f>
        <v>-0.654025477761354</v>
      </c>
    </row>
    <row r="13" spans="1:7">
      <c r="A13" s="3" t="s">
        <v>7</v>
      </c>
      <c r="B13" s="4">
        <v>43644</v>
      </c>
      <c r="C13" s="5">
        <f>f_dq_close(A13,B13,1)</f>
        <v>1.037</v>
      </c>
      <c r="D13" s="5">
        <f>f_nav_unit(A13,B13)</f>
        <v>0.996</v>
      </c>
      <c r="E13" s="5">
        <f>f_dq_discountratio(A13,B13)</f>
        <v>4.1164658634538</v>
      </c>
      <c r="F13" s="6">
        <f>PERCENTRANK($E$2:$E$1100,E13)*100</f>
        <v>60.1</v>
      </c>
      <c r="G13" s="5">
        <f>f_anal_disratiodevi(A13,B191,B13)</f>
        <v>-0.0486065848862896</v>
      </c>
    </row>
    <row r="14" spans="1:7">
      <c r="A14" s="3" t="s">
        <v>7</v>
      </c>
      <c r="B14" s="4">
        <v>43643</v>
      </c>
      <c r="C14" s="5">
        <f>f_dq_close(A14,B14,1)</f>
        <v>1.067</v>
      </c>
      <c r="D14" s="5">
        <f>f_nav_unit(A14,B14)</f>
        <v>1.01</v>
      </c>
      <c r="E14" s="5">
        <f>f_dq_discountratio(A14,B14)</f>
        <v>5.64356435643565</v>
      </c>
      <c r="F14" s="6">
        <f>PERCENTRANK($E$2:$E$1100,E14)*100</f>
        <v>66.5</v>
      </c>
      <c r="G14" s="5">
        <f>f_anal_disratiodevi(A14,B192,B14)</f>
        <v>0.425376407884439</v>
      </c>
    </row>
    <row r="15" spans="1:7">
      <c r="A15" s="3" t="s">
        <v>7</v>
      </c>
      <c r="B15" s="4">
        <v>43642</v>
      </c>
      <c r="C15" s="5">
        <f>f_dq_close(A15,B15,1)</f>
        <v>1.057</v>
      </c>
      <c r="D15" s="5">
        <f>f_nav_unit(A15,B15)</f>
        <v>0.986</v>
      </c>
      <c r="E15" s="5">
        <f>f_dq_discountratio(A15,B15)</f>
        <v>7.20081135902637</v>
      </c>
      <c r="F15" s="6">
        <f>PERCENTRANK($E$2:$E$1100,E15)*100</f>
        <v>72.9</v>
      </c>
      <c r="G15" s="5">
        <f>f_anal_disratiodevi(A15,B193,B15)</f>
        <v>0.912675537917799</v>
      </c>
    </row>
    <row r="16" spans="1:7">
      <c r="A16" s="3" t="s">
        <v>7</v>
      </c>
      <c r="B16" s="4">
        <v>43641</v>
      </c>
      <c r="C16" s="5">
        <f>f_dq_close(A16,B16,1)</f>
        <v>1.058</v>
      </c>
      <c r="D16" s="5">
        <f>f_nav_unit(A16,B16)</f>
        <v>0.976</v>
      </c>
      <c r="E16" s="5">
        <f>f_dq_discountratio(A16,B16)</f>
        <v>8.4016393442623</v>
      </c>
      <c r="F16" s="6">
        <f>PERCENTRANK($E$2:$E$1100,E16)*100</f>
        <v>76.8</v>
      </c>
      <c r="G16" s="5">
        <f>f_anal_disratiodevi(A16,B194,B16)</f>
        <v>1.29316805150973</v>
      </c>
    </row>
    <row r="17" spans="1:7">
      <c r="A17" s="3" t="s">
        <v>7</v>
      </c>
      <c r="B17" s="4">
        <v>43640</v>
      </c>
      <c r="C17" s="5">
        <f>f_dq_close(A17,B17,1)</f>
        <v>1.078</v>
      </c>
      <c r="D17" s="5">
        <f>f_nav_unit(A17,B17)</f>
        <v>0.996</v>
      </c>
      <c r="E17" s="5">
        <f>f_dq_discountratio(A17,B17)</f>
        <v>8.23293172690764</v>
      </c>
      <c r="F17" s="6">
        <f>PERCENTRANK($E$2:$E$1100,E17)*100</f>
        <v>76.2</v>
      </c>
      <c r="G17" s="5">
        <f>f_anal_disratiodevi(A17,B195,B17)</f>
        <v>1.25004978654083</v>
      </c>
    </row>
    <row r="18" spans="1:7">
      <c r="A18" s="3" t="s">
        <v>7</v>
      </c>
      <c r="B18" s="4">
        <v>43637</v>
      </c>
      <c r="C18" s="5">
        <f>f_dq_close(A18,B18,1)</f>
        <v>1.099</v>
      </c>
      <c r="D18" s="5">
        <f>f_nav_unit(A18,B18)</f>
        <v>1.011</v>
      </c>
      <c r="E18" s="5">
        <f>f_dq_discountratio(A18,B18)</f>
        <v>8.70425321463899</v>
      </c>
      <c r="F18" s="6">
        <f>PERCENTRANK($E$2:$E$1100,E18)*100</f>
        <v>77.5</v>
      </c>
      <c r="G18" s="5">
        <f>f_anal_disratiodevi(A18,B196,B18)</f>
        <v>1.40717573362831</v>
      </c>
    </row>
    <row r="19" spans="1:7">
      <c r="A19" s="3" t="s">
        <v>7</v>
      </c>
      <c r="B19" s="4">
        <v>43636</v>
      </c>
      <c r="C19" s="5">
        <f>f_dq_close(A19,B19,1)</f>
        <v>1.041</v>
      </c>
      <c r="D19" s="5">
        <f>f_nav_unit(A19,B19)</f>
        <v>0.977</v>
      </c>
      <c r="E19" s="5">
        <f>f_dq_discountratio(A19,B19)</f>
        <v>6.55066530194472</v>
      </c>
      <c r="F19" s="6">
        <f>PERCENTRANK($E$2:$E$1100,E19)*100</f>
        <v>70.4</v>
      </c>
      <c r="G19" s="5">
        <f>f_anal_disratiodevi(A19,B197,B19)</f>
        <v>0.734428115274471</v>
      </c>
    </row>
    <row r="20" spans="1:7">
      <c r="A20" s="3" t="s">
        <v>7</v>
      </c>
      <c r="B20" s="4">
        <v>43635</v>
      </c>
      <c r="C20" s="5">
        <f>f_dq_close(A20,B20,1)</f>
        <v>1.006</v>
      </c>
      <c r="D20" s="5">
        <f>f_nav_unit(A20,B20)</f>
        <v>0.945</v>
      </c>
      <c r="E20" s="5">
        <f>f_dq_discountratio(A20,B20)</f>
        <v>6.45502645502647</v>
      </c>
      <c r="F20" s="6">
        <f>PERCENTRANK($E$2:$E$1100,E20)*100</f>
        <v>69.9</v>
      </c>
      <c r="G20" s="5">
        <f>f_anal_disratiodevi(A20,B198,B20)</f>
        <v>0.698466904728519</v>
      </c>
    </row>
    <row r="21" spans="1:7">
      <c r="A21" s="3" t="s">
        <v>7</v>
      </c>
      <c r="B21" s="4">
        <v>43634</v>
      </c>
      <c r="C21" s="5">
        <f>f_dq_close(A21,B21,1)</f>
        <v>0.99</v>
      </c>
      <c r="D21" s="5">
        <f>f_nav_unit(A21,B21)</f>
        <v>0.927</v>
      </c>
      <c r="E21" s="5">
        <f>f_dq_discountratio(A21,B21)</f>
        <v>6.79611650485437</v>
      </c>
      <c r="F21" s="6">
        <f>PERCENTRANK($E$2:$E$1100,E21)*100</f>
        <v>71.4</v>
      </c>
      <c r="G21" s="5">
        <f>f_anal_disratiodevi(A21,B199,B21)</f>
        <v>0.802457883556871</v>
      </c>
    </row>
    <row r="22" spans="1:7">
      <c r="A22" s="3" t="s">
        <v>7</v>
      </c>
      <c r="B22" s="4">
        <v>43633</v>
      </c>
      <c r="C22" s="5">
        <f>f_dq_close(A22,B22,1)</f>
        <v>0.985</v>
      </c>
      <c r="D22" s="5">
        <f>f_nav_unit(A22,B22)</f>
        <v>0.909</v>
      </c>
      <c r="E22" s="5">
        <f>f_dq_discountratio(A22,B22)</f>
        <v>8.36083608360836</v>
      </c>
      <c r="F22" s="6">
        <f>PERCENTRANK($E$2:$E$1100,E22)*100</f>
        <v>76.6</v>
      </c>
      <c r="G22" s="5">
        <f>f_anal_disratiodevi(A22,B200,B22)</f>
        <v>1.28224244562378</v>
      </c>
    </row>
    <row r="23" spans="1:7">
      <c r="A23" s="3" t="s">
        <v>7</v>
      </c>
      <c r="B23" s="4">
        <v>43630</v>
      </c>
      <c r="C23" s="5">
        <f>f_dq_close(A23,B23,1)</f>
        <v>0.981</v>
      </c>
      <c r="D23" s="5">
        <f>f_nav_unit(A23,B23)</f>
        <v>0.926</v>
      </c>
      <c r="E23" s="5">
        <f>f_dq_discountratio(A23,B23)</f>
        <v>5.93952483801294</v>
      </c>
      <c r="F23" s="6">
        <f>PERCENTRANK($E$2:$E$1100,E23)*100</f>
        <v>68</v>
      </c>
      <c r="G23" s="5">
        <f>f_anal_disratiodevi(A23,B201,B23)</f>
        <v>0.515336528244052</v>
      </c>
    </row>
    <row r="24" spans="1:7">
      <c r="A24" s="3" t="s">
        <v>7</v>
      </c>
      <c r="B24" s="4">
        <v>43629</v>
      </c>
      <c r="C24" s="5">
        <f>f_dq_close(A24,B24,1)</f>
        <v>1.014</v>
      </c>
      <c r="D24" s="5">
        <f>f_nav_unit(A24,B24)</f>
        <v>0.952</v>
      </c>
      <c r="E24" s="5">
        <f>f_dq_discountratio(A24,B24)</f>
        <v>6.51260504201681</v>
      </c>
      <c r="F24" s="6">
        <f>PERCENTRANK($E$2:$E$1100,E24)*100</f>
        <v>70.3</v>
      </c>
      <c r="G24" s="5">
        <f>f_anal_disratiodevi(A24,B202,B24)</f>
        <v>0.684444358167342</v>
      </c>
    </row>
    <row r="25" spans="1:7">
      <c r="A25" s="3" t="s">
        <v>7</v>
      </c>
      <c r="B25" s="4">
        <v>43628</v>
      </c>
      <c r="C25" s="5">
        <f>f_dq_close(A25,B25,1)</f>
        <v>1.015</v>
      </c>
      <c r="D25" s="5">
        <f>f_nav_unit(A25,B25)</f>
        <v>0.944</v>
      </c>
      <c r="E25" s="5">
        <f>f_dq_discountratio(A25,B25)</f>
        <v>7.52118644067796</v>
      </c>
      <c r="F25" s="6">
        <f>PERCENTRANK($E$2:$E$1100,E25)*100</f>
        <v>74.1</v>
      </c>
      <c r="G25" s="5">
        <f>f_anal_disratiodevi(A25,B203,B25)</f>
        <v>0.993619702045827</v>
      </c>
    </row>
    <row r="26" spans="1:7">
      <c r="A26" s="3" t="s">
        <v>7</v>
      </c>
      <c r="B26" s="4">
        <v>43627</v>
      </c>
      <c r="C26" s="5">
        <f>f_dq_close(A26,B26,1)</f>
        <v>1.041</v>
      </c>
      <c r="D26" s="5">
        <f>f_nav_unit(A26,B26)</f>
        <v>0.96</v>
      </c>
      <c r="E26" s="5">
        <f>f_dq_discountratio(A26,B26)</f>
        <v>8.43749999999999</v>
      </c>
      <c r="F26" s="6">
        <f>PERCENTRANK($E$2:$E$1100,E26)*100</f>
        <v>76.9</v>
      </c>
      <c r="G26" s="5">
        <f>f_anal_disratiodevi(A26,B204,B26)</f>
        <v>1.27818507966144</v>
      </c>
    </row>
    <row r="27" spans="1:7">
      <c r="A27" s="3" t="s">
        <v>7</v>
      </c>
      <c r="B27" s="4">
        <v>43626</v>
      </c>
      <c r="C27" s="5">
        <f>f_dq_close(A27,B27,1)</f>
        <v>0.976</v>
      </c>
      <c r="D27" s="5">
        <f>f_nav_unit(A27,B27)</f>
        <v>0.892</v>
      </c>
      <c r="E27" s="5">
        <f>f_dq_discountratio(A27,B27)</f>
        <v>9.4170403587444</v>
      </c>
      <c r="F27" s="6">
        <f>PERCENTRANK($E$2:$E$1100,E27)*100</f>
        <v>78.8</v>
      </c>
      <c r="G27" s="5">
        <f>f_anal_disratiodevi(A27,B205,B27)</f>
        <v>1.58493300936848</v>
      </c>
    </row>
    <row r="28" spans="1:7">
      <c r="A28" s="3" t="s">
        <v>7</v>
      </c>
      <c r="B28" s="4">
        <v>43622</v>
      </c>
      <c r="C28" s="5">
        <f>f_dq_close(A28,B28,1)</f>
        <v>0.966</v>
      </c>
      <c r="D28" s="5">
        <f>f_nav_unit(A28,B28)</f>
        <v>0.875</v>
      </c>
      <c r="E28" s="5">
        <f>f_dq_discountratio(A28,B28)</f>
        <v>10.4</v>
      </c>
      <c r="F28" s="6">
        <f>PERCENTRANK($E$2:$E$1100,E28)*100</f>
        <v>80.2</v>
      </c>
      <c r="G28" s="5">
        <f>f_anal_disratiodevi(A28,B206,B28)</f>
        <v>1.90110530255554</v>
      </c>
    </row>
    <row r="29" spans="1:7">
      <c r="A29" s="3" t="s">
        <v>7</v>
      </c>
      <c r="B29" s="4">
        <v>43621</v>
      </c>
      <c r="C29" s="5">
        <f>f_dq_close(A29,B29,1)</f>
        <v>0.99</v>
      </c>
      <c r="D29" s="5">
        <f>f_nav_unit(A29,B29)</f>
        <v>0.917</v>
      </c>
      <c r="E29" s="5">
        <f>f_dq_discountratio(A29,B29)</f>
        <v>7.96074154852779</v>
      </c>
      <c r="F29" s="6">
        <f>PERCENTRANK($E$2:$E$1100,E29)*100</f>
        <v>75.9</v>
      </c>
      <c r="G29" s="5">
        <f>f_anal_disratiodevi(A29,B207,B29)</f>
        <v>1.16010074594398</v>
      </c>
    </row>
    <row r="30" spans="1:7">
      <c r="A30" s="3" t="s">
        <v>7</v>
      </c>
      <c r="B30" s="4">
        <v>43620</v>
      </c>
      <c r="C30" s="5">
        <f>f_dq_close(A30,B30,1)</f>
        <v>0.993</v>
      </c>
      <c r="D30" s="5">
        <f>f_nav_unit(A30,B30)</f>
        <v>0.923</v>
      </c>
      <c r="E30" s="5">
        <f>f_dq_discountratio(A30,B30)</f>
        <v>7.58396533044421</v>
      </c>
      <c r="F30" s="6">
        <f>PERCENTRANK($E$2:$E$1100,E30)*100</f>
        <v>74.4</v>
      </c>
      <c r="G30" s="5">
        <f>f_anal_disratiodevi(A30,B208,B30)</f>
        <v>1.04677381001548</v>
      </c>
    </row>
    <row r="31" spans="1:7">
      <c r="A31" s="3" t="s">
        <v>7</v>
      </c>
      <c r="B31" s="4">
        <v>43619</v>
      </c>
      <c r="C31" s="5">
        <f>f_dq_close(A31,B31,1)</f>
        <v>0.989</v>
      </c>
      <c r="D31" s="5">
        <f>f_nav_unit(A31,B31)</f>
        <v>0.939</v>
      </c>
      <c r="E31" s="5">
        <f>f_dq_discountratio(A31,B31)</f>
        <v>5.32481363152291</v>
      </c>
      <c r="F31" s="6">
        <f>PERCENTRANK($E$2:$E$1100,E31)*100</f>
        <v>65.2</v>
      </c>
      <c r="G31" s="5">
        <f>f_anal_disratiodevi(A31,B209,B31)</f>
        <v>0.336843627560939</v>
      </c>
    </row>
    <row r="32" spans="1:7">
      <c r="A32" s="3" t="s">
        <v>7</v>
      </c>
      <c r="B32" s="4">
        <v>43616</v>
      </c>
      <c r="C32" s="5">
        <f>f_dq_close(A32,B32,1)</f>
        <v>1</v>
      </c>
      <c r="D32" s="5">
        <f>f_nav_unit(A32,B32)</f>
        <v>0.956</v>
      </c>
      <c r="E32" s="5">
        <f>f_dq_discountratio(A32,B32)</f>
        <v>4.60251046025104</v>
      </c>
      <c r="F32" s="6">
        <f>PERCENTRANK($E$2:$E$1100,E32)*100</f>
        <v>62.2</v>
      </c>
      <c r="G32" s="5">
        <f>f_anal_disratiodevi(A32,B210,B32)</f>
        <v>0.107532508933875</v>
      </c>
    </row>
    <row r="33" spans="1:7">
      <c r="A33" s="3" t="s">
        <v>7</v>
      </c>
      <c r="B33" s="4">
        <v>43615</v>
      </c>
      <c r="C33" s="5">
        <f>f_dq_close(A33,B33,1)</f>
        <v>1.023</v>
      </c>
      <c r="D33" s="5">
        <f>f_nav_unit(A33,B33)</f>
        <v>0.954</v>
      </c>
      <c r="E33" s="5">
        <f>f_dq_discountratio(A33,B33)</f>
        <v>7.23270440251571</v>
      </c>
      <c r="F33" s="6">
        <f>PERCENTRANK($E$2:$E$1100,E33)*100</f>
        <v>73.2</v>
      </c>
      <c r="G33" s="5">
        <f>f_anal_disratiodevi(A33,B211,B33)</f>
        <v>0.934005800337195</v>
      </c>
    </row>
    <row r="34" spans="1:7">
      <c r="A34" s="3" t="s">
        <v>7</v>
      </c>
      <c r="B34" s="4">
        <v>43614</v>
      </c>
      <c r="C34" s="5">
        <f>f_dq_close(A34,B34,1)</f>
        <v>1.038</v>
      </c>
      <c r="D34" s="5">
        <f>f_nav_unit(A34,B34)</f>
        <v>0.968</v>
      </c>
      <c r="E34" s="5">
        <f>f_dq_discountratio(A34,B34)</f>
        <v>7.23140495867769</v>
      </c>
      <c r="F34" s="6">
        <f>PERCENTRANK($E$2:$E$1100,E34)*100</f>
        <v>73</v>
      </c>
      <c r="G34" s="5">
        <f>f_anal_disratiodevi(A34,B212,B34)</f>
        <v>0.940152772304623</v>
      </c>
    </row>
    <row r="35" spans="1:7">
      <c r="A35" s="3" t="s">
        <v>7</v>
      </c>
      <c r="B35" s="4">
        <v>43613</v>
      </c>
      <c r="C35" s="5">
        <f>f_dq_close(A35,B35,1)</f>
        <v>1.041</v>
      </c>
      <c r="D35" s="5">
        <f>f_nav_unit(A35,B35)</f>
        <v>0.976</v>
      </c>
      <c r="E35" s="5">
        <f>f_dq_discountratio(A35,B35)</f>
        <v>6.65983606557377</v>
      </c>
      <c r="F35" s="6">
        <f>PERCENTRANK($E$2:$E$1100,E35)*100</f>
        <v>71</v>
      </c>
      <c r="G35" s="5">
        <f>f_anal_disratiodevi(A35,B213,B35)</f>
        <v>0.766149035595655</v>
      </c>
    </row>
    <row r="36" spans="1:7">
      <c r="A36" s="3" t="s">
        <v>7</v>
      </c>
      <c r="B36" s="4">
        <v>43612</v>
      </c>
      <c r="C36" s="5">
        <f>f_dq_close(A36,B36,1)</f>
        <v>1.054</v>
      </c>
      <c r="D36" s="5">
        <f>f_nav_unit(A36,B36)</f>
        <v>0.96</v>
      </c>
      <c r="E36" s="5">
        <f>f_dq_discountratio(A36,B36)</f>
        <v>9.79166666666666</v>
      </c>
      <c r="F36" s="6">
        <f>PERCENTRANK($E$2:$E$1100,E36)*100</f>
        <v>79.5</v>
      </c>
      <c r="G36" s="5">
        <f>f_anal_disratiodevi(A36,B214,B36)</f>
        <v>1.76220311816105</v>
      </c>
    </row>
    <row r="37" spans="1:7">
      <c r="A37" s="3" t="s">
        <v>7</v>
      </c>
      <c r="B37" s="4">
        <v>43609</v>
      </c>
      <c r="C37" s="5">
        <f>f_dq_close(A37,B37,1)</f>
        <v>0.99</v>
      </c>
      <c r="D37" s="5">
        <f>f_nav_unit(A37,B37)</f>
        <v>0.901</v>
      </c>
      <c r="E37" s="5">
        <f>f_dq_discountratio(A37,B37)</f>
        <v>9.87791342952276</v>
      </c>
      <c r="F37" s="6">
        <f>PERCENTRANK($E$2:$E$1100,E37)*100</f>
        <v>79.7</v>
      </c>
      <c r="G37" s="5">
        <f>f_anal_disratiodevi(A37,B215,B37)</f>
        <v>1.81322223046077</v>
      </c>
    </row>
    <row r="38" spans="1:7">
      <c r="A38" s="3" t="s">
        <v>7</v>
      </c>
      <c r="B38" s="4">
        <v>43608</v>
      </c>
      <c r="C38" s="5">
        <f>f_dq_close(A38,B38,1)</f>
        <v>0.994</v>
      </c>
      <c r="D38" s="5">
        <f>f_nav_unit(A38,B38)</f>
        <v>0.909</v>
      </c>
      <c r="E38" s="5">
        <f>f_dq_discountratio(A38,B38)</f>
        <v>9.35093509350935</v>
      </c>
      <c r="F38" s="6">
        <f>PERCENTRANK($E$2:$E$1100,E38)*100</f>
        <v>78.7</v>
      </c>
      <c r="G38" s="5">
        <f>f_anal_disratiodevi(A38,B216,B38)</f>
        <v>1.66819136742889</v>
      </c>
    </row>
    <row r="39" spans="1:7">
      <c r="A39" s="3" t="s">
        <v>7</v>
      </c>
      <c r="B39" s="4">
        <v>43607</v>
      </c>
      <c r="C39" s="5">
        <f>f_dq_close(A39,B39,1)</f>
        <v>1.004</v>
      </c>
      <c r="D39" s="5">
        <f>f_nav_unit(A39,B39)</f>
        <v>0.957</v>
      </c>
      <c r="E39" s="5">
        <f>f_dq_discountratio(A39,B39)</f>
        <v>4.91118077324975</v>
      </c>
      <c r="F39" s="6">
        <f>PERCENTRANK($E$2:$E$1100,E39)*100</f>
        <v>63.5</v>
      </c>
      <c r="G39" s="5">
        <f>f_anal_disratiodevi(A39,B217,B39)</f>
        <v>0.246839481988035</v>
      </c>
    </row>
    <row r="40" spans="1:7">
      <c r="A40" s="3" t="s">
        <v>7</v>
      </c>
      <c r="B40" s="4">
        <v>43606</v>
      </c>
      <c r="C40" s="5">
        <f>f_dq_close(A40,B40,1)</f>
        <v>1.025</v>
      </c>
      <c r="D40" s="5">
        <f>f_nav_unit(A40,B40)</f>
        <v>0.963</v>
      </c>
      <c r="E40" s="5">
        <f>f_dq_discountratio(A40,B40)</f>
        <v>6.43821391484942</v>
      </c>
      <c r="F40" s="6">
        <f>PERCENTRANK($E$2:$E$1100,E40)*100</f>
        <v>69.5</v>
      </c>
      <c r="G40" s="5">
        <f>f_anal_disratiodevi(A40,B218,B40)</f>
        <v>0.742016616977914</v>
      </c>
    </row>
    <row r="41" spans="1:7">
      <c r="A41" s="3" t="s">
        <v>7</v>
      </c>
      <c r="B41" s="4">
        <v>43605</v>
      </c>
      <c r="C41" s="5">
        <f>f_dq_close(A41,B41,1)</f>
        <v>0.992</v>
      </c>
      <c r="D41" s="5">
        <f>f_nav_unit(A41,B41)</f>
        <v>0.931</v>
      </c>
      <c r="E41" s="5">
        <f>f_dq_discountratio(A41,B41)</f>
        <v>6.55209452201932</v>
      </c>
      <c r="F41" s="6">
        <f>PERCENTRANK($E$2:$E$1100,E41)*100</f>
        <v>70.5</v>
      </c>
      <c r="G41" s="5">
        <f>f_anal_disratiodevi(A41,B219,B41)</f>
        <v>0.776027594831847</v>
      </c>
    </row>
    <row r="42" spans="1:7">
      <c r="A42" s="3" t="s">
        <v>7</v>
      </c>
      <c r="B42" s="4">
        <v>43602</v>
      </c>
      <c r="C42" s="5">
        <f>f_dq_close(A42,B42,1)</f>
        <v>0.97</v>
      </c>
      <c r="D42" s="5">
        <f>f_nav_unit(A42,B42)</f>
        <v>0.946</v>
      </c>
      <c r="E42" s="5">
        <f>f_dq_discountratio(A42,B42)</f>
        <v>2.5369978858351</v>
      </c>
      <c r="F42" s="6">
        <f>PERCENTRANK($E$2:$E$1100,E42)*100</f>
        <v>51.4</v>
      </c>
      <c r="G42" s="5">
        <f>f_anal_disratiodevi(A42,B220,B42)</f>
        <v>-0.52655578380472</v>
      </c>
    </row>
    <row r="43" spans="1:7">
      <c r="A43" s="3" t="s">
        <v>7</v>
      </c>
      <c r="B43" s="4">
        <v>43601</v>
      </c>
      <c r="C43" s="5">
        <f>f_dq_close(A43,B43,1)</f>
        <v>1.039</v>
      </c>
      <c r="D43" s="5">
        <f>f_nav_unit(A43,B43)</f>
        <v>1.012</v>
      </c>
      <c r="E43" s="5">
        <f>f_dq_discountratio(A43,B43)</f>
        <v>2.66798418972332</v>
      </c>
      <c r="F43" s="6">
        <f>PERCENTRANK($E$2:$E$1100,E43)*100</f>
        <v>52.5</v>
      </c>
      <c r="G43" s="5">
        <f>f_anal_disratiodevi(A43,B221,B43)</f>
        <v>-0.48941396886805</v>
      </c>
    </row>
    <row r="44" spans="1:7">
      <c r="A44" s="3" t="s">
        <v>7</v>
      </c>
      <c r="B44" s="4">
        <v>43600</v>
      </c>
      <c r="C44" s="5">
        <f>f_dq_close(A44,B44,1)</f>
        <v>1.054</v>
      </c>
      <c r="D44" s="5">
        <f>f_nav_unit(A44,B44)</f>
        <v>1.006</v>
      </c>
      <c r="E44" s="5">
        <f>f_dq_discountratio(A44,B44)</f>
        <v>4.77137176938369</v>
      </c>
      <c r="F44" s="6">
        <f>PERCENTRANK($E$2:$E$1100,E44)*100</f>
        <v>62.8</v>
      </c>
      <c r="G44" s="5">
        <f>f_anal_disratiodevi(A44,B222,B44)</f>
        <v>0.188493557093437</v>
      </c>
    </row>
    <row r="45" spans="1:7">
      <c r="A45" s="3" t="s">
        <v>7</v>
      </c>
      <c r="B45" s="4">
        <v>43599</v>
      </c>
      <c r="C45" s="5">
        <f>f_dq_close(A45,B45,1)</f>
        <v>1.031</v>
      </c>
      <c r="D45" s="5">
        <f>f_nav_unit(A45,B45)</f>
        <v>0.964</v>
      </c>
      <c r="E45" s="5">
        <f>f_dq_discountratio(A45,B45)</f>
        <v>6.95020746887967</v>
      </c>
      <c r="F45" s="6">
        <f>PERCENTRANK($E$2:$E$1100,E45)*100</f>
        <v>72</v>
      </c>
      <c r="G45" s="5">
        <f>f_anal_disratiodevi(A45,B223,B45)</f>
        <v>0.896558017455982</v>
      </c>
    </row>
    <row r="46" spans="1:7">
      <c r="A46" s="3" t="s">
        <v>7</v>
      </c>
      <c r="B46" s="4">
        <v>43598</v>
      </c>
      <c r="C46" s="5">
        <f>f_dq_close(A46,B46,1)</f>
        <v>1.03</v>
      </c>
      <c r="D46" s="5">
        <f>f_nav_unit(A46,B46)</f>
        <v>0.974</v>
      </c>
      <c r="E46" s="5">
        <f>f_dq_discountratio(A46,B46)</f>
        <v>5.74948665297741</v>
      </c>
      <c r="F46" s="6">
        <f>PERCENTRANK($E$2:$E$1100,E46)*100</f>
        <v>67</v>
      </c>
      <c r="G46" s="5">
        <f>f_anal_disratiodevi(A46,B224,B46)</f>
        <v>0.513861428205783</v>
      </c>
    </row>
    <row r="47" spans="1:7">
      <c r="A47" s="3" t="s">
        <v>7</v>
      </c>
      <c r="B47" s="4">
        <v>43595</v>
      </c>
      <c r="C47" s="5">
        <f>f_dq_close(A47,B47,1)</f>
        <v>1.087</v>
      </c>
      <c r="D47" s="5">
        <f>f_nav_unit(A47,B47)</f>
        <v>1.012</v>
      </c>
      <c r="E47" s="5">
        <f>f_dq_discountratio(A47,B47)</f>
        <v>7.41106719367588</v>
      </c>
      <c r="F47" s="6">
        <f>PERCENTRANK($E$2:$E$1100,E47)*100</f>
        <v>73.6</v>
      </c>
      <c r="G47" s="5">
        <f>f_anal_disratiodevi(A47,B225,B47)</f>
        <v>1.05914898197603</v>
      </c>
    </row>
    <row r="48" spans="1:7">
      <c r="A48" s="3" t="s">
        <v>7</v>
      </c>
      <c r="B48" s="4">
        <v>43594</v>
      </c>
      <c r="C48" s="5">
        <f>f_dq_close(A48,B48,1)</f>
        <v>1</v>
      </c>
      <c r="D48" s="5">
        <f>f_nav_unit(A48,B48)</f>
        <v>0.933</v>
      </c>
      <c r="E48" s="5">
        <f>f_dq_discountratio(A48,B48)</f>
        <v>7.18113612004287</v>
      </c>
      <c r="F48" s="6">
        <f>PERCENTRANK($E$2:$E$1100,E48)*100</f>
        <v>72.6</v>
      </c>
      <c r="G48" s="5">
        <f>f_anal_disratiodevi(A48,B226,B48)</f>
        <v>0.994471000838273</v>
      </c>
    </row>
    <row r="49" spans="1:7">
      <c r="A49" s="3" t="s">
        <v>7</v>
      </c>
      <c r="B49" s="4">
        <v>43593</v>
      </c>
      <c r="C49" s="5">
        <f>f_dq_close(A49,B49,1)</f>
        <v>0.973</v>
      </c>
      <c r="D49" s="5">
        <f>f_nav_unit(A49,B49)</f>
        <v>0.949</v>
      </c>
      <c r="E49" s="5">
        <f>f_dq_discountratio(A49,B49)</f>
        <v>2.52897787144362</v>
      </c>
      <c r="F49" s="6">
        <f>PERCENTRANK($E$2:$E$1100,E49)*100</f>
        <v>51.3</v>
      </c>
      <c r="G49" s="5">
        <f>f_anal_disratiodevi(A49,B227,B49)</f>
        <v>-0.510062239229506</v>
      </c>
    </row>
    <row r="50" spans="1:7">
      <c r="A50" s="3" t="s">
        <v>7</v>
      </c>
      <c r="B50" s="4">
        <v>43592</v>
      </c>
      <c r="C50" s="5">
        <f>f_dq_close(A50,B50,1)</f>
        <v>1.007</v>
      </c>
      <c r="D50" s="5">
        <f>f_nav_unit(A50,B50)</f>
        <v>0.977</v>
      </c>
      <c r="E50" s="5">
        <f>f_dq_discountratio(A50,B50)</f>
        <v>3.07062436028658</v>
      </c>
      <c r="F50" s="6">
        <f>PERCENTRANK($E$2:$E$1100,E50)*100</f>
        <v>54.9</v>
      </c>
      <c r="G50" s="5">
        <f>f_anal_disratiodevi(A50,#REF!,B50)</f>
        <v>-0.214894037024991</v>
      </c>
    </row>
    <row r="51" spans="1:7">
      <c r="A51" s="3" t="s">
        <v>7</v>
      </c>
      <c r="B51" s="4">
        <v>43591</v>
      </c>
      <c r="C51" s="5">
        <f>f_dq_close(A51,B51,1)</f>
        <v>1.038</v>
      </c>
      <c r="D51" s="5">
        <f>f_nav_unit(A51,B51)</f>
        <v>0.965</v>
      </c>
      <c r="E51" s="5">
        <f>f_dq_discountratio(A51,B51)</f>
        <v>7.56476683937826</v>
      </c>
      <c r="F51" s="6">
        <f>PERCENTRANK($E$2:$E$1100,E51)*100</f>
        <v>74.4</v>
      </c>
      <c r="G51" s="5">
        <f>f_anal_disratiodevi(A51,B228,B51)</f>
        <v>0.580999961342363</v>
      </c>
    </row>
    <row r="52" spans="1:7">
      <c r="A52" s="3" t="s">
        <v>7</v>
      </c>
      <c r="B52" s="4">
        <v>43585</v>
      </c>
      <c r="C52" s="5">
        <f>f_dq_close(A52,B52,1)</f>
        <v>1.153</v>
      </c>
      <c r="D52" s="5">
        <f>f_nav_unit(A52,B52)</f>
        <v>1.126</v>
      </c>
      <c r="E52" s="5">
        <f>f_dq_discountratio(A52,B52)</f>
        <v>2.39786856127888</v>
      </c>
      <c r="F52" s="6">
        <f>PERCENTRANK($E$2:$E$1100,E52)*100</f>
        <v>50.4</v>
      </c>
      <c r="G52" s="5">
        <f>f_anal_disratiodevi(A52,B229,B52)</f>
        <v>-0.209751159532365</v>
      </c>
    </row>
    <row r="53" spans="1:7">
      <c r="A53" s="3" t="s">
        <v>7</v>
      </c>
      <c r="B53" s="4">
        <v>43584</v>
      </c>
      <c r="C53" s="5">
        <f>f_dq_close(A53,B53,1)</f>
        <v>1.147</v>
      </c>
      <c r="D53" s="5">
        <f>f_nav_unit(A53,B53)</f>
        <v>1.116</v>
      </c>
      <c r="E53" s="5">
        <f>f_dq_discountratio(A53,B53)</f>
        <v>2.77777777777777</v>
      </c>
      <c r="F53" s="6">
        <f>PERCENTRANK($E$2:$E$1100,E53)*100</f>
        <v>53</v>
      </c>
      <c r="G53" s="5">
        <f>f_anal_disratiodevi(A53,B230,B53)</f>
        <v>-0.162464118298305</v>
      </c>
    </row>
    <row r="54" spans="1:7">
      <c r="A54" s="3" t="s">
        <v>7</v>
      </c>
      <c r="B54" s="4">
        <v>43581</v>
      </c>
      <c r="C54" s="5">
        <f>f_dq_close(A54,B54,1)</f>
        <v>1.18</v>
      </c>
      <c r="D54" s="5">
        <f>f_nav_unit(A54,B54)</f>
        <v>1.166</v>
      </c>
      <c r="E54" s="5">
        <f>f_dq_discountratio(A54,B54)</f>
        <v>1.20068610634649</v>
      </c>
      <c r="F54" s="6">
        <f>PERCENTRANK($E$2:$E$1100,E54)*100</f>
        <v>42.2</v>
      </c>
      <c r="G54" s="5">
        <f>f_anal_disratiodevi(A54,B231,B54)</f>
        <v>-0.406248072940279</v>
      </c>
    </row>
    <row r="55" spans="1:7">
      <c r="A55" s="3" t="s">
        <v>7</v>
      </c>
      <c r="B55" s="4">
        <v>43580</v>
      </c>
      <c r="C55" s="5">
        <f>f_dq_close(A55,B55,1)</f>
        <v>1.177</v>
      </c>
      <c r="D55" s="5">
        <f>f_nav_unit(A55,B55)</f>
        <v>1.183</v>
      </c>
      <c r="E55" s="5">
        <f>f_dq_discountratio(A55,B55)</f>
        <v>-0.507185122569742</v>
      </c>
      <c r="F55" s="6">
        <f>PERCENTRANK($E$2:$E$1100,E55)*100</f>
        <v>27.6</v>
      </c>
      <c r="G55" s="5">
        <f>f_anal_disratiodevi(A55,B232,B55)</f>
        <v>-0.666547717605521</v>
      </c>
    </row>
    <row r="56" spans="1:7">
      <c r="A56" s="3" t="s">
        <v>7</v>
      </c>
      <c r="B56" s="4">
        <v>43579</v>
      </c>
      <c r="C56" s="5">
        <f>f_dq_close(A56,B56,1)</f>
        <v>1.242</v>
      </c>
      <c r="D56" s="5">
        <f>f_nav_unit(A56,B56)</f>
        <v>1.241</v>
      </c>
      <c r="E56" s="5">
        <f>f_dq_discountratio(A56,B56)</f>
        <v>0.0805801772763903</v>
      </c>
      <c r="F56" s="6">
        <f>PERCENTRANK($E$2:$E$1100,E56)*100</f>
        <v>33.3</v>
      </c>
      <c r="G56" s="5">
        <f>f_anal_disratiodevi(A56,B233,B56)</f>
        <v>-0.589160751246226</v>
      </c>
    </row>
    <row r="57" spans="1:7">
      <c r="A57" s="3" t="s">
        <v>7</v>
      </c>
      <c r="B57" s="4">
        <v>43578</v>
      </c>
      <c r="C57" s="5">
        <f>f_dq_close(A57,B57,1)</f>
        <v>1.188</v>
      </c>
      <c r="D57" s="5">
        <f>f_nav_unit(A57,B57)</f>
        <v>1.199</v>
      </c>
      <c r="E57" s="5">
        <f>f_dq_discountratio(A57,B57)</f>
        <v>-0.917431192660556</v>
      </c>
      <c r="F57" s="6">
        <f>PERCENTRANK($E$2:$E$1100,E57)*100</f>
        <v>24.4</v>
      </c>
      <c r="G57" s="5">
        <f>f_anal_disratiodevi(A57,B234,B57)</f>
        <v>-0.741993663770746</v>
      </c>
    </row>
    <row r="58" spans="1:7">
      <c r="A58" s="3" t="s">
        <v>7</v>
      </c>
      <c r="B58" s="4">
        <v>43577</v>
      </c>
      <c r="C58" s="5">
        <f>f_dq_close(A58,B58,1)</f>
        <v>1.201</v>
      </c>
      <c r="D58" s="5">
        <f>f_nav_unit(A58,B58)</f>
        <v>1.215</v>
      </c>
      <c r="E58" s="5">
        <f>f_dq_discountratio(A58,B58)</f>
        <v>-1.1522633744856</v>
      </c>
      <c r="F58" s="6">
        <f>PERCENTRANK($E$2:$E$1100,E58)*100</f>
        <v>22.1</v>
      </c>
      <c r="G58" s="5">
        <f>f_anal_disratiodevi(A58,B235,B58)</f>
        <v>-0.784507357160413</v>
      </c>
    </row>
    <row r="59" spans="1:7">
      <c r="A59" s="3" t="s">
        <v>7</v>
      </c>
      <c r="B59" s="4">
        <v>43574</v>
      </c>
      <c r="C59" s="5">
        <f>f_dq_close(A59,B59,1)</f>
        <v>1.232</v>
      </c>
      <c r="D59" s="5">
        <f>f_nav_unit(A59,B59)</f>
        <v>1.237</v>
      </c>
      <c r="E59" s="5">
        <f>f_dq_discountratio(A59,B59)</f>
        <v>-0.404203718674223</v>
      </c>
      <c r="F59" s="6">
        <f>PERCENTRANK($E$2:$E$1100,E59)*100</f>
        <v>28.5</v>
      </c>
      <c r="G59" s="5">
        <f>f_anal_disratiodevi(A59,B236,B59)</f>
        <v>-0.686626203960649</v>
      </c>
    </row>
    <row r="60" spans="1:7">
      <c r="A60" s="3" t="s">
        <v>7</v>
      </c>
      <c r="B60" s="4">
        <v>43573</v>
      </c>
      <c r="C60" s="5">
        <f>f_dq_close(A60,B60,1)</f>
        <v>1.219</v>
      </c>
      <c r="D60" s="5">
        <f>f_nav_unit(A60,B60)</f>
        <v>1.223</v>
      </c>
      <c r="E60" s="5">
        <f>f_dq_discountratio(A60,B60)</f>
        <v>-0.327064595257565</v>
      </c>
      <c r="F60" s="6">
        <f>PERCENTRANK($E$2:$E$1100,E60)*100</f>
        <v>29.5</v>
      </c>
      <c r="G60" s="5">
        <f>f_anal_disratiodevi(A60,B237,B60)</f>
        <v>-0.684432434693671</v>
      </c>
    </row>
    <row r="61" spans="1:7">
      <c r="A61" s="3" t="s">
        <v>7</v>
      </c>
      <c r="B61" s="4">
        <v>43572</v>
      </c>
      <c r="C61" s="5">
        <f>f_dq_close(A61,B61,1)</f>
        <v>1.243</v>
      </c>
      <c r="D61" s="5">
        <f>f_nav_unit(A61,B61)</f>
        <v>1.244</v>
      </c>
      <c r="E61" s="5">
        <f>f_dq_discountratio(A61,B61)</f>
        <v>-0.0803858520900258</v>
      </c>
      <c r="F61" s="6">
        <f>PERCENTRANK($E$2:$E$1100,E61)*100</f>
        <v>32.2</v>
      </c>
      <c r="G61" s="5">
        <f>f_anal_disratiodevi(A61,B238,B61)</f>
        <v>-0.658217607660385</v>
      </c>
    </row>
    <row r="62" spans="1:7">
      <c r="A62" s="3" t="s">
        <v>7</v>
      </c>
      <c r="B62" s="4">
        <v>43571</v>
      </c>
      <c r="C62" s="5">
        <f>f_dq_close(A62,B62,1)</f>
        <v>1.246</v>
      </c>
      <c r="D62" s="5">
        <f>f_nav_unit(A62,B62)</f>
        <v>1.22</v>
      </c>
      <c r="E62" s="5">
        <f>f_dq_discountratio(A62,B62)</f>
        <v>2.1311475409836</v>
      </c>
      <c r="F62" s="6">
        <f>PERCENTRANK($E$2:$E$1100,E62)*100</f>
        <v>48.7</v>
      </c>
      <c r="G62" s="5">
        <f>f_anal_disratiodevi(A62,B239,B62)</f>
        <v>-0.35501503759007</v>
      </c>
    </row>
    <row r="63" spans="1:7">
      <c r="A63" s="3" t="s">
        <v>7</v>
      </c>
      <c r="B63" s="4">
        <v>43570</v>
      </c>
      <c r="C63" s="5">
        <f>f_dq_close(A63,B63,1)</f>
        <v>1.18</v>
      </c>
      <c r="D63" s="5">
        <f>f_nav_unit(A63,B63)</f>
        <v>1.184</v>
      </c>
      <c r="E63" s="5">
        <f>f_dq_discountratio(A63,B63)</f>
        <v>-0.33783783783784</v>
      </c>
      <c r="F63" s="6">
        <f>PERCENTRANK($E$2:$E$1100,E63)*100</f>
        <v>29.2</v>
      </c>
      <c r="G63" s="5">
        <f>f_anal_disratiodevi(A63,B240,B63)</f>
        <v>-0.7094418478025</v>
      </c>
    </row>
    <row r="64" spans="1:7">
      <c r="A64" s="3" t="s">
        <v>7</v>
      </c>
      <c r="B64" s="4">
        <v>43567</v>
      </c>
      <c r="C64" s="5">
        <f>f_dq_close(A64,B64,1)</f>
        <v>1.215</v>
      </c>
      <c r="D64" s="5">
        <f>f_nav_unit(A64,B64)</f>
        <v>1.22</v>
      </c>
      <c r="E64" s="5">
        <f>f_dq_discountratio(A64,B64)</f>
        <v>-0.409836065573765</v>
      </c>
      <c r="F64" s="6">
        <f>PERCENTRANK($E$2:$E$1100,E64)*100</f>
        <v>28.5</v>
      </c>
      <c r="G64" s="5">
        <f>f_anal_disratiodevi(A64,B241,B64)</f>
        <v>-0.728241071179812</v>
      </c>
    </row>
    <row r="65" spans="1:7">
      <c r="A65" s="3" t="s">
        <v>7</v>
      </c>
      <c r="B65" s="4">
        <v>43566</v>
      </c>
      <c r="C65" s="5">
        <f>f_dq_close(A65,B65,1)</f>
        <v>1.203</v>
      </c>
      <c r="D65" s="5">
        <f>f_nav_unit(A65,B65)</f>
        <v>1.212</v>
      </c>
      <c r="E65" s="5">
        <f>f_dq_discountratio(A65,B65)</f>
        <v>-0.742574257425732</v>
      </c>
      <c r="F65" s="6">
        <f>PERCENTRANK($E$2:$E$1100,E65)*100</f>
        <v>26.1</v>
      </c>
      <c r="G65" s="5">
        <f>f_anal_disratiodevi(A65,B242,B65)</f>
        <v>-0.783676973846759</v>
      </c>
    </row>
    <row r="66" spans="1:7">
      <c r="A66" s="3" t="s">
        <v>7</v>
      </c>
      <c r="B66" s="4">
        <v>43565</v>
      </c>
      <c r="C66" s="5">
        <f>f_dq_close(A66,B66,1)</f>
        <v>1.246</v>
      </c>
      <c r="D66" s="5">
        <f>f_nav_unit(A66,B66)</f>
        <v>1.257</v>
      </c>
      <c r="E66" s="5">
        <f>f_dq_discountratio(A66,B66)</f>
        <v>-0.875099443118532</v>
      </c>
      <c r="F66" s="6">
        <f>PERCENTRANK($E$2:$E$1100,E66)*100</f>
        <v>25</v>
      </c>
      <c r="G66" s="5">
        <f>f_anal_disratiodevi(A66,B243,B66)</f>
        <v>-0.811329684795586</v>
      </c>
    </row>
    <row r="67" spans="1:7">
      <c r="A67" s="3" t="s">
        <v>7</v>
      </c>
      <c r="B67" s="4">
        <v>43564</v>
      </c>
      <c r="C67" s="5">
        <f>f_dq_close(A67,B67,1)</f>
        <v>1.255</v>
      </c>
      <c r="D67" s="5">
        <f>f_nav_unit(A67,B67)</f>
        <v>1.273</v>
      </c>
      <c r="E67" s="5">
        <f>f_dq_discountratio(A67,B67)</f>
        <v>-1.413982717989</v>
      </c>
      <c r="F67" s="6">
        <f>PERCENTRANK($E$2:$E$1100,E67)*100</f>
        <v>20.1</v>
      </c>
      <c r="G67" s="5">
        <f>f_anal_disratiodevi(A67,B244,B67)</f>
        <v>-0.895822180136454</v>
      </c>
    </row>
    <row r="68" spans="1:7">
      <c r="A68" s="3" t="s">
        <v>7</v>
      </c>
      <c r="B68" s="4">
        <v>43563</v>
      </c>
      <c r="C68" s="5">
        <f>f_dq_close(A68,B68,1)</f>
        <v>1.266</v>
      </c>
      <c r="D68" s="5">
        <f>f_nav_unit(A68,B68)</f>
        <v>1.271</v>
      </c>
      <c r="E68" s="5">
        <f>f_dq_discountratio(A68,B68)</f>
        <v>-0.393391030684487</v>
      </c>
      <c r="F68" s="6">
        <f>PERCENTRANK($E$2:$E$1100,E68)*100</f>
        <v>28.8</v>
      </c>
      <c r="G68" s="5">
        <f>f_anal_disratiodevi(A68,B245,B68)</f>
        <v>-0.763478408503131</v>
      </c>
    </row>
    <row r="69" spans="1:7">
      <c r="A69" s="3" t="s">
        <v>7</v>
      </c>
      <c r="B69" s="4">
        <v>43559</v>
      </c>
      <c r="C69" s="5">
        <f>f_dq_close(A69,B69,1)</f>
        <v>1.32</v>
      </c>
      <c r="D69" s="5">
        <f>f_nav_unit(A69,B69)</f>
        <v>1.321</v>
      </c>
      <c r="E69" s="5">
        <f>f_dq_discountratio(A69,B69)</f>
        <v>-0.0757002271006724</v>
      </c>
      <c r="F69" s="6">
        <f>PERCENTRANK($E$2:$E$1100,E69)*100</f>
        <v>32.3</v>
      </c>
      <c r="G69" s="5">
        <f>f_anal_disratiodevi(A69,B246,B69)</f>
        <v>-0.728462524634973</v>
      </c>
    </row>
    <row r="70" spans="1:7">
      <c r="A70" s="3" t="s">
        <v>7</v>
      </c>
      <c r="B70" s="4">
        <v>43558</v>
      </c>
      <c r="C70" s="5">
        <f>f_dq_close(A70,B70,1)</f>
        <v>1.336</v>
      </c>
      <c r="D70" s="5">
        <f>f_nav_unit(A70,B70)</f>
        <v>1.309</v>
      </c>
      <c r="E70" s="5">
        <f>f_dq_discountratio(A70,B70)</f>
        <v>2.06264323911385</v>
      </c>
      <c r="F70" s="6">
        <f>PERCENTRANK($E$2:$E$1100,E70)*100</f>
        <v>48.4</v>
      </c>
      <c r="G70" s="5">
        <f>f_anal_disratiodevi(A70,B247,B70)</f>
        <v>-0.440846624023383</v>
      </c>
    </row>
    <row r="71" spans="1:7">
      <c r="A71" s="3" t="s">
        <v>7</v>
      </c>
      <c r="B71" s="4">
        <v>43557</v>
      </c>
      <c r="C71" s="5">
        <f>f_dq_close(A71,B71,1)</f>
        <v>1.298</v>
      </c>
      <c r="D71" s="5">
        <f>f_nav_unit(A71,B71)</f>
        <v>1.294</v>
      </c>
      <c r="E71" s="5">
        <f>f_dq_discountratio(A71,B71)</f>
        <v>0.309119010819159</v>
      </c>
      <c r="F71" s="6">
        <f>PERCENTRANK($E$2:$E$1100,E71)*100</f>
        <v>35.4</v>
      </c>
      <c r="G71" s="5">
        <f>f_anal_disratiodevi(A71,B248,B71)</f>
        <v>-0.690818703697202</v>
      </c>
    </row>
    <row r="72" spans="1:7">
      <c r="A72" s="3" t="s">
        <v>7</v>
      </c>
      <c r="B72" s="4">
        <v>43556</v>
      </c>
      <c r="C72" s="5">
        <f>f_dq_close(A72,B72,1)</f>
        <v>1.324</v>
      </c>
      <c r="D72" s="5">
        <f>f_nav_unit(A72,B72)</f>
        <v>1.302</v>
      </c>
      <c r="E72" s="5">
        <f>f_dq_discountratio(A72,B72)</f>
        <v>1.68970814132106</v>
      </c>
      <c r="F72" s="6">
        <f>PERCENTRANK($E$2:$E$1100,E72)*100</f>
        <v>45.9</v>
      </c>
      <c r="G72" s="5">
        <f>f_anal_disratiodevi(A72,B249,B72)</f>
        <v>-0.510123899586793</v>
      </c>
    </row>
    <row r="73" spans="1:7">
      <c r="A73" s="3" t="s">
        <v>7</v>
      </c>
      <c r="B73" s="4">
        <v>43553</v>
      </c>
      <c r="C73" s="5">
        <f>f_dq_close(A73,B73,1)</f>
        <v>1.236</v>
      </c>
      <c r="D73" s="5">
        <f>f_nav_unit(A73,B73)</f>
        <v>1.218</v>
      </c>
      <c r="E73" s="5">
        <f>f_dq_discountratio(A73,B73)</f>
        <v>1.47783251231528</v>
      </c>
      <c r="F73" s="6">
        <f>PERCENTRANK($E$2:$E$1100,E73)*100</f>
        <v>44.3</v>
      </c>
      <c r="G73" s="5">
        <f>f_anal_disratiodevi(A73,B250,B73)</f>
        <v>-0.546645450627434</v>
      </c>
    </row>
    <row r="74" spans="1:7">
      <c r="A74" s="3" t="s">
        <v>7</v>
      </c>
      <c r="B74" s="4">
        <v>43552</v>
      </c>
      <c r="C74" s="5">
        <f>f_dq_close(A74,B74,1)</f>
        <v>1.132</v>
      </c>
      <c r="D74" s="5">
        <f>f_nav_unit(A74,B74)</f>
        <v>1.134</v>
      </c>
      <c r="E74" s="5">
        <f>f_dq_discountratio(A74,B74)</f>
        <v>-0.176366843033515</v>
      </c>
      <c r="F74" s="6">
        <f>PERCENTRANK($E$2:$E$1100,E74)*100</f>
        <v>30.8</v>
      </c>
      <c r="G74" s="5">
        <f>f_anal_disratiodevi(A74,B251,B74)</f>
        <v>-0.773794107908944</v>
      </c>
    </row>
    <row r="75" spans="1:7">
      <c r="A75" s="3" t="s">
        <v>7</v>
      </c>
      <c r="B75" s="4">
        <v>43551</v>
      </c>
      <c r="C75" s="5">
        <f>f_dq_close(A75,B75,1)</f>
        <v>1.136</v>
      </c>
      <c r="D75" s="5">
        <f>f_nav_unit(A75,B75)</f>
        <v>1.148</v>
      </c>
      <c r="E75" s="5">
        <f>f_dq_discountratio(A75,B75)</f>
        <v>-1.04529616724739</v>
      </c>
      <c r="F75" s="6">
        <f>PERCENTRANK($E$2:$E$1100,E75)*100</f>
        <v>23.3</v>
      </c>
      <c r="G75" s="5">
        <f>f_anal_disratiodevi(A75,B252,B75)</f>
        <v>-0.89700520191741</v>
      </c>
    </row>
    <row r="76" spans="1:7">
      <c r="A76" s="3" t="s">
        <v>7</v>
      </c>
      <c r="B76" s="4">
        <v>43550</v>
      </c>
      <c r="C76" s="5">
        <f>f_dq_close(A76,B76,1)</f>
        <v>1.125</v>
      </c>
      <c r="D76" s="5">
        <f>f_nav_unit(A76,B76)</f>
        <v>1.139</v>
      </c>
      <c r="E76" s="5">
        <f>f_dq_discountratio(A76,B76)</f>
        <v>-1.22914837576822</v>
      </c>
      <c r="F76" s="6">
        <f>PERCENTRANK($E$2:$E$1100,E76)*100</f>
        <v>21.4</v>
      </c>
      <c r="G76" s="5">
        <f>f_anal_disratiodevi(A76,B253,B76)</f>
        <v>-0.931118526952324</v>
      </c>
    </row>
    <row r="77" spans="1:7">
      <c r="A77" s="3" t="s">
        <v>7</v>
      </c>
      <c r="B77" s="4">
        <v>43549</v>
      </c>
      <c r="C77" s="5">
        <f>f_dq_close(A77,B77,1)</f>
        <v>1.182</v>
      </c>
      <c r="D77" s="5">
        <f>f_nav_unit(A77,B77)</f>
        <v>1.187</v>
      </c>
      <c r="E77" s="5">
        <f>f_dq_discountratio(A77,B77)</f>
        <v>-0.421229991575411</v>
      </c>
      <c r="F77" s="6">
        <f>PERCENTRANK($E$2:$E$1100,E77)*100</f>
        <v>28.3</v>
      </c>
      <c r="G77" s="5">
        <f>f_anal_disratiodevi(A77,B254,B77)</f>
        <v>-0.835253044336908</v>
      </c>
    </row>
    <row r="78" spans="1:7">
      <c r="A78" s="3" t="s">
        <v>7</v>
      </c>
      <c r="B78" s="4">
        <v>43546</v>
      </c>
      <c r="C78" s="5">
        <f>f_dq_close(A78,B78,1)</f>
        <v>1.225</v>
      </c>
      <c r="D78" s="5">
        <f>f_nav_unit(A78,B78)</f>
        <v>1.217</v>
      </c>
      <c r="E78" s="5">
        <f>f_dq_discountratio(A78,B78)</f>
        <v>0.657354149548062</v>
      </c>
      <c r="F78" s="6">
        <f>PERCENTRANK($E$2:$E$1100,E78)*100</f>
        <v>37.3</v>
      </c>
      <c r="G78" s="5">
        <f>f_anal_disratiodevi(A78,B255,B78)</f>
        <v>-0.70380599242258</v>
      </c>
    </row>
    <row r="79" spans="1:7">
      <c r="A79" s="3" t="s">
        <v>7</v>
      </c>
      <c r="B79" s="4">
        <v>43545</v>
      </c>
      <c r="C79" s="5">
        <f>f_dq_close(A79,B79,1)</f>
        <v>1.232</v>
      </c>
      <c r="D79" s="5">
        <f>f_nav_unit(A79,B79)</f>
        <v>1.229</v>
      </c>
      <c r="E79" s="5">
        <f>f_dq_discountratio(A79,B79)</f>
        <v>0.244100895036614</v>
      </c>
      <c r="F79" s="6">
        <f>PERCENTRANK($E$2:$E$1100,E79)*100</f>
        <v>34.5</v>
      </c>
      <c r="G79" s="5">
        <f>f_anal_disratiodevi(A79,B256,B79)</f>
        <v>-0.766549628987998</v>
      </c>
    </row>
    <row r="80" spans="1:7">
      <c r="A80" s="3" t="s">
        <v>7</v>
      </c>
      <c r="B80" s="4">
        <v>43544</v>
      </c>
      <c r="C80" s="5">
        <f>f_dq_close(A80,B80,1)</f>
        <v>1.212</v>
      </c>
      <c r="D80" s="5">
        <f>f_nav_unit(A80,B80)</f>
        <v>1.209</v>
      </c>
      <c r="E80" s="5">
        <f>f_dq_discountratio(A80,B80)</f>
        <v>0.248138957816368</v>
      </c>
      <c r="F80" s="6">
        <f>PERCENTRANK($E$2:$E$1100,E80)*100</f>
        <v>34.7</v>
      </c>
      <c r="G80" s="5">
        <f>f_anal_disratiodevi(A80,B257,B80)</f>
        <v>-0.774684240494042</v>
      </c>
    </row>
    <row r="81" spans="1:7">
      <c r="A81" s="3" t="s">
        <v>7</v>
      </c>
      <c r="B81" s="4">
        <v>43543</v>
      </c>
      <c r="C81" s="5">
        <f>f_dq_close(A81,B81,1)</f>
        <v>1.238</v>
      </c>
      <c r="D81" s="5">
        <f>f_nav_unit(A81,B81)</f>
        <v>1.24</v>
      </c>
      <c r="E81" s="5">
        <f>f_dq_discountratio(A81,B81)</f>
        <v>-0.161290322580643</v>
      </c>
      <c r="F81" s="6">
        <f>PERCENTRANK($E$2:$E$1100,E81)*100</f>
        <v>31.6</v>
      </c>
      <c r="G81" s="5">
        <f>f_anal_disratiodevi(A81,B258,B81)</f>
        <v>-0.836353753466921</v>
      </c>
    </row>
    <row r="82" spans="1:7">
      <c r="A82" s="3" t="s">
        <v>7</v>
      </c>
      <c r="B82" s="4">
        <v>43542</v>
      </c>
      <c r="C82" s="5">
        <f>f_dq_close(A82,B82,1)</f>
        <v>1.245</v>
      </c>
      <c r="D82" s="5">
        <f>f_nav_unit(A82,B82)</f>
        <v>1.238</v>
      </c>
      <c r="E82" s="5">
        <f>f_dq_discountratio(A82,B82)</f>
        <v>0.565428109854604</v>
      </c>
      <c r="F82" s="6">
        <f>PERCENTRANK($E$2:$E$1100,E82)*100</f>
        <v>36.6</v>
      </c>
      <c r="G82" s="5">
        <f>f_anal_disratiodevi(A82,B259,B82)</f>
        <v>-0.74971226699832</v>
      </c>
    </row>
    <row r="83" spans="1:7">
      <c r="A83" s="3" t="s">
        <v>7</v>
      </c>
      <c r="B83" s="4">
        <v>43539</v>
      </c>
      <c r="C83" s="5">
        <f>f_dq_close(A83,B83,1)</f>
        <v>1.2</v>
      </c>
      <c r="D83" s="5">
        <f>f_nav_unit(A83,B83)</f>
        <v>1.182</v>
      </c>
      <c r="E83" s="5">
        <f>f_dq_discountratio(A83,B83)</f>
        <v>1.5228426395939</v>
      </c>
      <c r="F83" s="6">
        <f>PERCENTRANK($E$2:$E$1100,E83)*100</f>
        <v>44.6</v>
      </c>
      <c r="G83" s="5">
        <f>f_anal_disratiodevi(A83,B260,B83)</f>
        <v>-0.633602742556253</v>
      </c>
    </row>
    <row r="84" spans="1:7">
      <c r="A84" s="3" t="s">
        <v>7</v>
      </c>
      <c r="B84" s="4">
        <v>43538</v>
      </c>
      <c r="C84" s="5">
        <f>f_dq_close(A84,B84,1)</f>
        <v>1.2</v>
      </c>
      <c r="D84" s="5">
        <f>f_nav_unit(A84,B84)</f>
        <v>1.166</v>
      </c>
      <c r="E84" s="5">
        <f>f_dq_discountratio(A84,B84)</f>
        <v>2.91595197255574</v>
      </c>
      <c r="F84" s="6">
        <f>PERCENTRANK($E$2:$E$1100,E84)*100</f>
        <v>53.6</v>
      </c>
      <c r="G84" s="5">
        <f>f_anal_disratiodevi(A84,B261,B84)</f>
        <v>-0.460323199669727</v>
      </c>
    </row>
    <row r="85" spans="1:7">
      <c r="A85" s="3" t="s">
        <v>7</v>
      </c>
      <c r="B85" s="4">
        <v>43537</v>
      </c>
      <c r="C85" s="5">
        <f>f_dq_close(A85,B85,1)</f>
        <v>1.26</v>
      </c>
      <c r="D85" s="5">
        <f>f_nav_unit(A85,B85)</f>
        <v>1.22</v>
      </c>
      <c r="E85" s="5">
        <f>f_dq_discountratio(A85,B85)</f>
        <v>3.27868852459017</v>
      </c>
      <c r="F85" s="6">
        <f>PERCENTRANK($E$2:$E$1100,E85)*100</f>
        <v>55.8</v>
      </c>
      <c r="G85" s="5">
        <f>f_anal_disratiodevi(A85,B262,B85)</f>
        <v>-0.421478424531508</v>
      </c>
    </row>
    <row r="86" spans="1:7">
      <c r="A86" s="3" t="s">
        <v>7</v>
      </c>
      <c r="B86" s="4">
        <v>43536</v>
      </c>
      <c r="C86" s="5">
        <f>f_dq_close(A86,B86,1)</f>
        <v>1.36</v>
      </c>
      <c r="D86" s="5">
        <f>f_nav_unit(A86,B86)</f>
        <v>1.318</v>
      </c>
      <c r="E86" s="5">
        <f>f_dq_discountratio(A86,B86)</f>
        <v>3.18664643399089</v>
      </c>
      <c r="F86" s="6">
        <f>PERCENTRANK($E$2:$E$1100,E86)*100</f>
        <v>55.5</v>
      </c>
      <c r="G86" s="5">
        <f>f_anal_disratiodevi(A86,B263,B86)</f>
        <v>-0.441432486061016</v>
      </c>
    </row>
    <row r="87" spans="1:7">
      <c r="A87" s="3" t="s">
        <v>7</v>
      </c>
      <c r="B87" s="4">
        <v>43535</v>
      </c>
      <c r="C87" s="5">
        <f>f_dq_close(A87,B87,1)</f>
        <v>1.273</v>
      </c>
      <c r="D87" s="5">
        <f>f_nav_unit(A87,B87)</f>
        <v>1.261</v>
      </c>
      <c r="E87" s="5">
        <f>f_dq_discountratio(A87,B87)</f>
        <v>0.951625693893732</v>
      </c>
      <c r="F87" s="6">
        <f>PERCENTRANK($E$2:$E$1100,E87)*100</f>
        <v>40.1</v>
      </c>
      <c r="G87" s="5">
        <f>f_anal_disratiodevi(A87,B264,B87)</f>
        <v>-0.728718569263358</v>
      </c>
    </row>
    <row r="88" spans="1:7">
      <c r="A88" s="3" t="s">
        <v>7</v>
      </c>
      <c r="B88" s="4">
        <v>43532</v>
      </c>
      <c r="C88" s="5">
        <f>f_dq_close(A88,B88,1)</f>
        <v>1.172</v>
      </c>
      <c r="D88" s="5">
        <f>f_nav_unit(A88,B88)</f>
        <v>1.169</v>
      </c>
      <c r="E88" s="5">
        <f>f_dq_discountratio(A88,B88)</f>
        <v>0.256629597946945</v>
      </c>
      <c r="F88" s="6">
        <f>PERCENTRANK($E$2:$E$1100,E88)*100</f>
        <v>34.9</v>
      </c>
      <c r="G88" s="5">
        <f>f_anal_disratiodevi(A88,B265,B88)</f>
        <v>-0.823986988037091</v>
      </c>
    </row>
    <row r="89" spans="1:7">
      <c r="A89" s="3" t="s">
        <v>7</v>
      </c>
      <c r="B89" s="4">
        <v>43531</v>
      </c>
      <c r="C89" s="5">
        <f>f_dq_close(A89,B89,1)</f>
        <v>1.223</v>
      </c>
      <c r="D89" s="5">
        <f>f_nav_unit(A89,B89)</f>
        <v>1.215</v>
      </c>
      <c r="E89" s="5">
        <f>f_dq_discountratio(A89,B89)</f>
        <v>0.658436213991775</v>
      </c>
      <c r="F89" s="6">
        <f>PERCENTRANK($E$2:$E$1100,E89)*100</f>
        <v>37.4</v>
      </c>
      <c r="G89" s="5">
        <f>f_anal_disratiodevi(A89,B266,B89)</f>
        <v>-0.782330121549311</v>
      </c>
    </row>
    <row r="90" spans="1:7">
      <c r="A90" s="3" t="s">
        <v>7</v>
      </c>
      <c r="B90" s="4">
        <v>43530</v>
      </c>
      <c r="C90" s="5">
        <f>f_dq_close(A90,B90,1)</f>
        <v>1.238</v>
      </c>
      <c r="D90" s="5">
        <f>f_nav_unit(A90,B90)</f>
        <v>1.229</v>
      </c>
      <c r="E90" s="5">
        <f>f_dq_discountratio(A90,B90)</f>
        <v>0.732302685109842</v>
      </c>
      <c r="F90" s="6">
        <f>PERCENTRANK($E$2:$E$1100,E90)*100</f>
        <v>38</v>
      </c>
      <c r="G90" s="5">
        <f>f_anal_disratiodevi(A90,B267,B90)</f>
        <v>-0.781794710553874</v>
      </c>
    </row>
    <row r="91" spans="1:7">
      <c r="A91" s="3" t="s">
        <v>7</v>
      </c>
      <c r="B91" s="4">
        <v>43529</v>
      </c>
      <c r="C91" s="5">
        <f>f_dq_close(A91,B91,1)</f>
        <v>1.192</v>
      </c>
      <c r="D91" s="5">
        <f>f_nav_unit(A91,B91)</f>
        <v>1.199</v>
      </c>
      <c r="E91" s="5">
        <f>f_dq_discountratio(A91,B91)</f>
        <v>-0.5838198498749</v>
      </c>
      <c r="F91" s="6">
        <f>PERCENTRANK($E$2:$E$1100,E91)*100</f>
        <v>27.1</v>
      </c>
      <c r="G91" s="5">
        <f>f_anal_disratiodevi(A91,B268,B91)</f>
        <v>-0.954661173457704</v>
      </c>
    </row>
    <row r="92" spans="1:7">
      <c r="A92" s="3" t="s">
        <v>7</v>
      </c>
      <c r="B92" s="4">
        <v>43528</v>
      </c>
      <c r="C92" s="5">
        <f>f_dq_close(A92,B92,1)</f>
        <v>1.124</v>
      </c>
      <c r="D92" s="5">
        <f>f_nav_unit(A92,B92)</f>
        <v>1.13</v>
      </c>
      <c r="E92" s="5">
        <f>f_dq_discountratio(A92,B92)</f>
        <v>-0.53097345132741</v>
      </c>
      <c r="F92" s="6">
        <f>PERCENTRANK($E$2:$E$1100,E92)*100</f>
        <v>27.4</v>
      </c>
      <c r="G92" s="5">
        <f>f_anal_disratiodevi(A92,B269,B92)</f>
        <v>-0.95741055547601</v>
      </c>
    </row>
    <row r="93" spans="1:7">
      <c r="A93" s="3" t="s">
        <v>7</v>
      </c>
      <c r="B93" s="4">
        <v>43525</v>
      </c>
      <c r="C93" s="5">
        <f>f_dq_close(A93,B93,1)</f>
        <v>1.066</v>
      </c>
      <c r="D93" s="5">
        <f>f_nav_unit(A93,B93)</f>
        <v>1.068</v>
      </c>
      <c r="E93" s="5">
        <f>f_dq_discountratio(A93,B93)</f>
        <v>-0.187265917602997</v>
      </c>
      <c r="F93" s="6">
        <f>PERCENTRANK($E$2:$E$1100,E93)*100</f>
        <v>30.6</v>
      </c>
      <c r="G93" s="5">
        <f>f_anal_disratiodevi(A93,B270,B93)</f>
        <v>-0.9225373437995</v>
      </c>
    </row>
    <row r="94" spans="1:7">
      <c r="A94" s="3" t="s">
        <v>7</v>
      </c>
      <c r="B94" s="4">
        <v>43524</v>
      </c>
      <c r="C94" s="5">
        <f>f_dq_close(A94,B94,1)</f>
        <v>1.027</v>
      </c>
      <c r="D94" s="5">
        <f>f_nav_unit(A94,B94)</f>
        <v>1.026</v>
      </c>
      <c r="E94" s="5">
        <f>f_dq_discountratio(A94,B94)</f>
        <v>0.0974658869395517</v>
      </c>
      <c r="F94" s="6">
        <f>PERCENTRANK($E$2:$E$1100,E94)*100</f>
        <v>33.4</v>
      </c>
      <c r="G94" s="5">
        <f>f_anal_disratiodevi(A94,B271,B94)</f>
        <v>-0.894743792310499</v>
      </c>
    </row>
    <row r="95" spans="1:7">
      <c r="A95" s="3" t="s">
        <v>7</v>
      </c>
      <c r="B95" s="4">
        <v>43523</v>
      </c>
      <c r="C95" s="5">
        <f>f_dq_close(A95,B95,1)</f>
        <v>1.015</v>
      </c>
      <c r="D95" s="5">
        <f>f_nav_unit(A95,B95)</f>
        <v>1.008</v>
      </c>
      <c r="E95" s="5">
        <f>f_dq_discountratio(A95,B95)</f>
        <v>0.694444444444442</v>
      </c>
      <c r="F95" s="6">
        <f>PERCENTRANK($E$2:$E$1100,E95)*100</f>
        <v>37.7</v>
      </c>
      <c r="G95" s="5">
        <f>f_anal_disratiodevi(A95,B272,B95)</f>
        <v>-0.826762591441813</v>
      </c>
    </row>
    <row r="96" spans="1:7">
      <c r="A96" s="3" t="s">
        <v>7</v>
      </c>
      <c r="B96" s="4">
        <v>43522</v>
      </c>
      <c r="C96" s="5">
        <f>f_dq_close(A96,B96,1)</f>
        <v>1.055</v>
      </c>
      <c r="D96" s="5">
        <f>f_nav_unit(A96,B96)</f>
        <v>1.042</v>
      </c>
      <c r="E96" s="5">
        <f>f_dq_discountratio(A96,B96)</f>
        <v>1.24760076775432</v>
      </c>
      <c r="F96" s="6">
        <f>PERCENTRANK($E$2:$E$1100,E96)*100</f>
        <v>42.7</v>
      </c>
      <c r="G96" s="5">
        <f>f_anal_disratiodevi(A96,B273,B96)</f>
        <v>-0.761850159266282</v>
      </c>
    </row>
    <row r="97" spans="1:7">
      <c r="A97" s="3" t="s">
        <v>7</v>
      </c>
      <c r="B97" s="4">
        <v>43521</v>
      </c>
      <c r="C97" s="5">
        <f>f_dq_close(A97,B97,1)</f>
        <v>1.047</v>
      </c>
      <c r="D97" s="5">
        <f>f_nav_unit(A97,B97)</f>
        <v>1.028</v>
      </c>
      <c r="E97" s="5">
        <f>f_dq_discountratio(A97,B97)</f>
        <v>1.84824902723735</v>
      </c>
      <c r="F97" s="6">
        <f>PERCENTRANK($E$2:$E$1100,E97)*100</f>
        <v>47.3</v>
      </c>
      <c r="G97" s="5">
        <f>f_anal_disratiodevi(A97,B274,B97)</f>
        <v>-0.688710784890139</v>
      </c>
    </row>
    <row r="98" spans="1:7">
      <c r="A98" s="3" t="s">
        <v>7</v>
      </c>
      <c r="B98" s="4">
        <v>43518</v>
      </c>
      <c r="C98" s="5">
        <f>f_dq_close(A98,B98,1)</f>
        <v>0.952</v>
      </c>
      <c r="D98" s="5">
        <f>f_nav_unit(A98,B98)</f>
        <v>0.929</v>
      </c>
      <c r="E98" s="5">
        <f>f_dq_discountratio(A98,B98)</f>
        <v>2.47578040904197</v>
      </c>
      <c r="F98" s="6">
        <f>PERCENTRANK($E$2:$E$1100,E98)*100</f>
        <v>50.7</v>
      </c>
      <c r="G98" s="5">
        <f>f_anal_disratiodevi(A98,B275,B98)</f>
        <v>-0.612204546552644</v>
      </c>
    </row>
    <row r="99" spans="1:7">
      <c r="A99" s="3" t="s">
        <v>7</v>
      </c>
      <c r="B99" s="4">
        <v>43517</v>
      </c>
      <c r="C99" s="5">
        <f>f_dq_close(A99,B99,1)</f>
        <v>0.882</v>
      </c>
      <c r="D99" s="5">
        <f>f_nav_unit(A99,B99)</f>
        <v>0.875</v>
      </c>
      <c r="E99" s="5">
        <f>f_dq_discountratio(A99,B99)</f>
        <v>0.800000000000001</v>
      </c>
      <c r="F99" s="6">
        <f>PERCENTRANK($E$2:$E$1100,E99)*100</f>
        <v>38.7</v>
      </c>
      <c r="G99" s="5">
        <f>f_anal_disratiodevi(A99,B276,B99)</f>
        <v>-0.829928011445627</v>
      </c>
    </row>
    <row r="100" spans="1:7">
      <c r="A100" s="3" t="s">
        <v>7</v>
      </c>
      <c r="B100" s="4">
        <v>43516</v>
      </c>
      <c r="C100" s="5">
        <f>f_dq_close(A100,B100,1)</f>
        <v>0.88</v>
      </c>
      <c r="D100" s="5">
        <f>f_nav_unit(A100,B100)</f>
        <v>0.869</v>
      </c>
      <c r="E100" s="5">
        <f>f_dq_discountratio(A100,B100)</f>
        <v>1.26582278481013</v>
      </c>
      <c r="F100" s="6">
        <f>PERCENTRANK($E$2:$E$1100,E100)*100</f>
        <v>42.8</v>
      </c>
      <c r="G100" s="5">
        <f>f_anal_disratiodevi(A100,B277,B100)</f>
        <v>-0.776317613221827</v>
      </c>
    </row>
    <row r="101" spans="1:7">
      <c r="A101" s="3" t="s">
        <v>7</v>
      </c>
      <c r="B101" s="4">
        <v>43515</v>
      </c>
      <c r="C101" s="5">
        <f>f_dq_close(A101,B101,1)</f>
        <v>0.887</v>
      </c>
      <c r="D101" s="5">
        <f>f_nav_unit(A101,B101)</f>
        <v>0.865</v>
      </c>
      <c r="E101" s="5">
        <f>f_dq_discountratio(A101,B101)</f>
        <v>2.54335260115608</v>
      </c>
      <c r="F101" s="6">
        <f>PERCENTRANK($E$2:$E$1100,E101)*100</f>
        <v>51.5</v>
      </c>
      <c r="G101" s="5">
        <f>f_anal_disratiodevi(A101,B278,B101)</f>
        <v>-0.617404164146049</v>
      </c>
    </row>
    <row r="102" spans="1:7">
      <c r="A102" s="3" t="s">
        <v>7</v>
      </c>
      <c r="B102" s="4">
        <v>43514</v>
      </c>
      <c r="C102" s="5">
        <f>f_dq_close(A102,B102,1)</f>
        <v>0.891</v>
      </c>
      <c r="D102" s="5">
        <f>f_nav_unit(A102,B102)</f>
        <v>0.875</v>
      </c>
      <c r="E102" s="5">
        <f>f_dq_discountratio(A102,B102)</f>
        <v>1.82857142857142</v>
      </c>
      <c r="F102" s="6">
        <f>PERCENTRANK($E$2:$E$1100,E102)*100</f>
        <v>47</v>
      </c>
      <c r="G102" s="5">
        <f>f_anal_disratiodevi(A102,B279,B102)</f>
        <v>-0.710178778210307</v>
      </c>
    </row>
    <row r="103" spans="1:7">
      <c r="A103" s="3" t="s">
        <v>7</v>
      </c>
      <c r="B103" s="4">
        <v>43511</v>
      </c>
      <c r="C103" s="5">
        <f>f_dq_close(A103,B103,1)</f>
        <v>0.81</v>
      </c>
      <c r="D103" s="5">
        <f>f_nav_unit(A103,B103)</f>
        <v>0.808</v>
      </c>
      <c r="E103" s="5">
        <f>f_dq_discountratio(A103,B103)</f>
        <v>0.247524752475248</v>
      </c>
      <c r="F103" s="6">
        <f>PERCENTRANK($E$2:$E$1100,E103)*100</f>
        <v>34.6</v>
      </c>
      <c r="G103" s="5">
        <f>f_anal_disratiodevi(A103,B280,B103)</f>
        <v>-0.913180895430093</v>
      </c>
    </row>
    <row r="104" spans="1:7">
      <c r="A104" s="3" t="s">
        <v>7</v>
      </c>
      <c r="B104" s="4">
        <v>43510</v>
      </c>
      <c r="C104" s="5">
        <f>f_dq_close(A104,B104,1)</f>
        <v>0.812</v>
      </c>
      <c r="D104" s="5">
        <f>f_nav_unit(A104,B104)</f>
        <v>0.814</v>
      </c>
      <c r="E104" s="5">
        <f>f_dq_discountratio(A104,B104)</f>
        <v>-0.245700245700231</v>
      </c>
      <c r="F104" s="6">
        <f>PERCENTRANK($E$2:$E$1100,E104)*100</f>
        <v>30</v>
      </c>
      <c r="G104" s="5">
        <f>f_anal_disratiodevi(A104,B281,B104)</f>
        <v>-0.979801245147483</v>
      </c>
    </row>
    <row r="105" spans="1:7">
      <c r="A105" s="3" t="s">
        <v>7</v>
      </c>
      <c r="B105" s="4">
        <v>43509</v>
      </c>
      <c r="C105" s="5">
        <f>f_dq_close(A105,B105,1)</f>
        <v>0.814</v>
      </c>
      <c r="D105" s="5">
        <f>f_nav_unit(A105,B105)</f>
        <v>0.808</v>
      </c>
      <c r="E105" s="5">
        <f>f_dq_discountratio(A105,B105)</f>
        <v>0.742574257425721</v>
      </c>
      <c r="F105" s="6">
        <f>PERCENTRANK($E$2:$E$1100,E105)*100</f>
        <v>38.3</v>
      </c>
      <c r="G105" s="5">
        <f>f_anal_disratiodevi(A105,B282,B105)</f>
        <v>-0.86211709149503</v>
      </c>
    </row>
    <row r="106" spans="1:7">
      <c r="A106" s="3" t="s">
        <v>7</v>
      </c>
      <c r="B106" s="4">
        <v>43508</v>
      </c>
      <c r="C106" s="5">
        <f>f_dq_close(A106,B106,1)</f>
        <v>0.783</v>
      </c>
      <c r="D106" s="5">
        <f>f_nav_unit(A106,B106)</f>
        <v>0.778</v>
      </c>
      <c r="E106" s="5">
        <f>f_dq_discountratio(A106,B106)</f>
        <v>0.642673521850901</v>
      </c>
      <c r="F106" s="6">
        <f>PERCENTRANK($E$2:$E$1100,E106)*100</f>
        <v>37</v>
      </c>
      <c r="G106" s="5">
        <f>f_anal_disratiodevi(A106,B283,B106)</f>
        <v>-0.883802186040877</v>
      </c>
    </row>
    <row r="107" spans="1:7">
      <c r="A107" s="3" t="s">
        <v>7</v>
      </c>
      <c r="B107" s="4">
        <v>43507</v>
      </c>
      <c r="C107" s="5">
        <f>f_dq_close(A107,B107,1)</f>
        <v>0.776</v>
      </c>
      <c r="D107" s="5">
        <f>f_nav_unit(A107,B107)</f>
        <v>0.758</v>
      </c>
      <c r="E107" s="5">
        <f>f_dq_discountratio(A107,B107)</f>
        <v>2.37467018469657</v>
      </c>
      <c r="F107" s="6">
        <f>PERCENTRANK($E$2:$E$1100,E107)*100</f>
        <v>50.1</v>
      </c>
      <c r="G107" s="5">
        <f>f_anal_disratiodevi(A107,B284,B107)</f>
        <v>-0.66950449101063</v>
      </c>
    </row>
    <row r="108" spans="1:7">
      <c r="A108" s="3" t="s">
        <v>7</v>
      </c>
      <c r="B108" s="4">
        <v>43497</v>
      </c>
      <c r="C108" s="5">
        <f>f_dq_close(A108,B108,1)</f>
        <v>0.732</v>
      </c>
      <c r="D108" s="5">
        <f>f_nav_unit(A108,B108)</f>
        <v>0.706</v>
      </c>
      <c r="E108" s="5">
        <f>f_dq_discountratio(A108,B108)</f>
        <v>3.68271954674222</v>
      </c>
      <c r="F108" s="6">
        <f>PERCENTRANK($E$2:$E$1100,E108)*100</f>
        <v>58</v>
      </c>
      <c r="G108" s="5">
        <f>f_anal_disratiodevi(A108,B285,B108)</f>
        <v>-0.506218600614876</v>
      </c>
    </row>
    <row r="109" spans="1:7">
      <c r="A109" s="3" t="s">
        <v>7</v>
      </c>
      <c r="B109" s="4">
        <v>43496</v>
      </c>
      <c r="C109" s="5">
        <f>f_dq_close(A109,B109,1)</f>
        <v>0.693</v>
      </c>
      <c r="D109" s="5">
        <f>f_nav_unit(A109,B109)</f>
        <v>0.654</v>
      </c>
      <c r="E109" s="5">
        <f>f_dq_discountratio(A109,B109)</f>
        <v>5.96330275229358</v>
      </c>
      <c r="F109" s="6">
        <f>PERCENTRANK($E$2:$E$1100,E109)*100</f>
        <v>68.3</v>
      </c>
      <c r="G109" s="5">
        <f>f_anal_disratiodevi(A109,B286,B109)</f>
        <v>-0.217237521363613</v>
      </c>
    </row>
    <row r="110" spans="1:7">
      <c r="A110" s="3" t="s">
        <v>7</v>
      </c>
      <c r="B110" s="4">
        <v>43495</v>
      </c>
      <c r="C110" s="5">
        <f>f_dq_close(A110,B110,1)</f>
        <v>0.691</v>
      </c>
      <c r="D110" s="5">
        <f>f_nav_unit(A110,B110)</f>
        <v>0.656</v>
      </c>
      <c r="E110" s="5">
        <f>f_dq_discountratio(A110,B110)</f>
        <v>5.33536585365852</v>
      </c>
      <c r="F110" s="6">
        <f>PERCENTRANK($E$2:$E$1100,E110)*100</f>
        <v>65.4</v>
      </c>
      <c r="G110" s="5">
        <f>f_anal_disratiodevi(A110,B287,B110)</f>
        <v>-0.30164064981206</v>
      </c>
    </row>
    <row r="111" spans="1:7">
      <c r="A111" s="3" t="s">
        <v>7</v>
      </c>
      <c r="B111" s="4">
        <v>43494</v>
      </c>
      <c r="C111" s="5">
        <f>f_dq_close(A111,B111,1)</f>
        <v>0.699</v>
      </c>
      <c r="D111" s="5">
        <f>f_nav_unit(A111,B111)</f>
        <v>0.672</v>
      </c>
      <c r="E111" s="5">
        <f>f_dq_discountratio(A111,B111)</f>
        <v>4.01785714285714</v>
      </c>
      <c r="F111" s="6">
        <f>PERCENTRANK($E$2:$E$1100,E111)*100</f>
        <v>59.6</v>
      </c>
      <c r="G111" s="5">
        <f>f_anal_disratiodevi(A111,B288,B111)</f>
        <v>-0.475863906434328</v>
      </c>
    </row>
    <row r="112" spans="1:7">
      <c r="A112" s="3" t="s">
        <v>7</v>
      </c>
      <c r="B112" s="4">
        <v>43493</v>
      </c>
      <c r="C112" s="5">
        <f>f_dq_close(A112,B112,1)</f>
        <v>0.716</v>
      </c>
      <c r="D112" s="5">
        <f>f_nav_unit(A112,B112)</f>
        <v>0.69</v>
      </c>
      <c r="E112" s="5">
        <f>f_dq_discountratio(A112,B112)</f>
        <v>3.76811594202899</v>
      </c>
      <c r="F112" s="6">
        <f>PERCENTRANK($E$2:$E$1100,E112)*100</f>
        <v>58.5</v>
      </c>
      <c r="G112" s="5">
        <f>f_anal_disratiodevi(A112,B289,B112)</f>
        <v>-0.512306104823171</v>
      </c>
    </row>
    <row r="113" spans="1:7">
      <c r="A113" s="3" t="s">
        <v>7</v>
      </c>
      <c r="B113" s="4">
        <v>43490</v>
      </c>
      <c r="C113" s="5">
        <f>f_dq_close(A113,B113,1)</f>
        <v>0.722</v>
      </c>
      <c r="D113" s="5">
        <f>f_nav_unit(A113,B113)</f>
        <v>0.697</v>
      </c>
      <c r="E113" s="5">
        <f>f_dq_discountratio(A113,B113)</f>
        <v>3.58680057388809</v>
      </c>
      <c r="F113" s="6">
        <f>PERCENTRANK($E$2:$E$1100,E113)*100</f>
        <v>57.3</v>
      </c>
      <c r="G113" s="5">
        <f>f_anal_disratiodevi(A113,B290,B113)</f>
        <v>-0.540586044669741</v>
      </c>
    </row>
    <row r="114" spans="1:7">
      <c r="A114" s="3" t="s">
        <v>7</v>
      </c>
      <c r="B114" s="4">
        <v>43489</v>
      </c>
      <c r="C114" s="5">
        <f>f_dq_close(A114,B114,1)</f>
        <v>0.727</v>
      </c>
      <c r="D114" s="5">
        <f>f_nav_unit(A114,B114)</f>
        <v>0.697</v>
      </c>
      <c r="E114" s="5">
        <f>f_dq_discountratio(A114,B114)</f>
        <v>4.3041606886657</v>
      </c>
      <c r="F114" s="6">
        <f>PERCENTRANK($E$2:$E$1100,E114)*100</f>
        <v>61</v>
      </c>
      <c r="G114" s="5">
        <f>f_anal_disratiodevi(A114,B291,B114)</f>
        <v>-0.45339120704959</v>
      </c>
    </row>
    <row r="115" spans="1:7">
      <c r="A115" s="3" t="s">
        <v>7</v>
      </c>
      <c r="B115" s="4">
        <v>43488</v>
      </c>
      <c r="C115" s="5">
        <f>f_dq_close(A115,B115,1)</f>
        <v>0.705</v>
      </c>
      <c r="D115" s="5">
        <f>f_nav_unit(A115,B115)</f>
        <v>0.679</v>
      </c>
      <c r="E115" s="5">
        <f>f_dq_discountratio(A115,B115)</f>
        <v>3.82916053019144</v>
      </c>
      <c r="F115" s="6">
        <f>PERCENTRANK($E$2:$E$1100,E115)*100</f>
        <v>58.6</v>
      </c>
      <c r="G115" s="5">
        <f>f_anal_disratiodevi(A115,B292,B115)</f>
        <v>-0.519519773517787</v>
      </c>
    </row>
    <row r="116" spans="1:7">
      <c r="A116" s="3" t="s">
        <v>7</v>
      </c>
      <c r="B116" s="4">
        <v>43487</v>
      </c>
      <c r="C116" s="5">
        <f>f_dq_close(A116,B116,1)</f>
        <v>0.707</v>
      </c>
      <c r="D116" s="5">
        <f>f_nav_unit(A116,B116)</f>
        <v>0.679</v>
      </c>
      <c r="E116" s="5">
        <f>f_dq_discountratio(A116,B116)</f>
        <v>4.12371134020617</v>
      </c>
      <c r="F116" s="6">
        <f>PERCENTRANK($E$2:$E$1100,E116)*100</f>
        <v>60.3</v>
      </c>
      <c r="G116" s="5">
        <f>f_anal_disratiodevi(A116,B293,B116)</f>
        <v>-0.487513483869227</v>
      </c>
    </row>
    <row r="117" spans="1:7">
      <c r="A117" s="3" t="s">
        <v>7</v>
      </c>
      <c r="B117" s="4">
        <v>43486</v>
      </c>
      <c r="C117" s="5">
        <f>f_dq_close(A117,B117,1)</f>
        <v>0.733</v>
      </c>
      <c r="D117" s="5">
        <f>f_nav_unit(A117,B117)</f>
        <v>0.707</v>
      </c>
      <c r="E117" s="5">
        <f>f_dq_discountratio(A117,B117)</f>
        <v>3.67751060820367</v>
      </c>
      <c r="F117" s="6">
        <f>PERCENTRANK($E$2:$E$1100,E117)*100</f>
        <v>57.9</v>
      </c>
      <c r="G117" s="5">
        <f>f_anal_disratiodevi(A117,B294,B117)</f>
        <v>-0.551607101154678</v>
      </c>
    </row>
    <row r="118" spans="1:7">
      <c r="A118" s="3" t="s">
        <v>7</v>
      </c>
      <c r="B118" s="4">
        <v>43483</v>
      </c>
      <c r="C118" s="5">
        <f>f_dq_close(A118,B118,1)</f>
        <v>0.73</v>
      </c>
      <c r="D118" s="5">
        <f>f_nav_unit(A118,B118)</f>
        <v>0.702</v>
      </c>
      <c r="E118" s="5">
        <f>f_dq_discountratio(A118,B118)</f>
        <v>3.98860398860399</v>
      </c>
      <c r="F118" s="6">
        <f>PERCENTRANK($E$2:$E$1100,E118)*100</f>
        <v>59.2</v>
      </c>
      <c r="G118" s="5">
        <f>f_anal_disratiodevi(A118,B295,B118)</f>
        <v>-0.518875590273998</v>
      </c>
    </row>
    <row r="119" spans="1:7">
      <c r="A119" s="3" t="s">
        <v>7</v>
      </c>
      <c r="B119" s="4">
        <v>43482</v>
      </c>
      <c r="C119" s="5">
        <f>f_dq_close(A119,B119,1)</f>
        <v>0.711</v>
      </c>
      <c r="D119" s="5">
        <f>f_nav_unit(A119,B119)</f>
        <v>0.68</v>
      </c>
      <c r="E119" s="5">
        <f>f_dq_discountratio(A119,B119)</f>
        <v>4.55882352941175</v>
      </c>
      <c r="F119" s="6">
        <f>PERCENTRANK($E$2:$E$1100,E119)*100</f>
        <v>62</v>
      </c>
      <c r="G119" s="5">
        <f>f_anal_disratiodevi(A119,B296,B119)</f>
        <v>-0.453341548279391</v>
      </c>
    </row>
    <row r="120" spans="1:7">
      <c r="A120" s="3" t="s">
        <v>7</v>
      </c>
      <c r="B120" s="4">
        <v>43481</v>
      </c>
      <c r="C120" s="5">
        <f>f_dq_close(A120,B120,1)</f>
        <v>0.726</v>
      </c>
      <c r="D120" s="5">
        <f>f_nav_unit(A120,B120)</f>
        <v>0.698</v>
      </c>
      <c r="E120" s="5">
        <f>f_dq_discountratio(A120,B120)</f>
        <v>4.01146131805159</v>
      </c>
      <c r="F120" s="6">
        <f>PERCENTRANK($E$2:$E$1100,E120)*100</f>
        <v>59.5</v>
      </c>
      <c r="G120" s="5">
        <f>f_anal_disratiodevi(A120,B297,B120)</f>
        <v>-0.531252336727474</v>
      </c>
    </row>
    <row r="121" spans="1:7">
      <c r="A121" s="3" t="s">
        <v>7</v>
      </c>
      <c r="B121" s="4">
        <v>43480</v>
      </c>
      <c r="C121" s="5">
        <f>f_dq_close(A121,B121,1)</f>
        <v>0.73</v>
      </c>
      <c r="D121" s="5">
        <f>f_nav_unit(A121,B121)</f>
        <v>0.696</v>
      </c>
      <c r="E121" s="5">
        <f>f_dq_discountratio(A121,B121)</f>
        <v>4.88505747126438</v>
      </c>
      <c r="F121" s="6">
        <f>PERCENTRANK($E$2:$E$1100,E121)*100</f>
        <v>63.3</v>
      </c>
      <c r="G121" s="5">
        <f>f_anal_disratiodevi(A121,B298,B121)</f>
        <v>-0.426411788874179</v>
      </c>
    </row>
    <row r="122" spans="1:7">
      <c r="A122" s="3" t="s">
        <v>7</v>
      </c>
      <c r="B122" s="4">
        <v>43479</v>
      </c>
      <c r="C122" s="5">
        <f>f_dq_close(A122,B122,1)</f>
        <v>0.701</v>
      </c>
      <c r="D122" s="5">
        <f>f_nav_unit(A122,B122)</f>
        <v>0.672</v>
      </c>
      <c r="E122" s="5">
        <f>f_dq_discountratio(A122,B122)</f>
        <v>4.31547619047619</v>
      </c>
      <c r="F122" s="6">
        <f>PERCENTRANK($E$2:$E$1100,E122)*100</f>
        <v>61.1</v>
      </c>
      <c r="G122" s="5">
        <f>f_anal_disratiodevi(A122,B299,B122)</f>
        <v>-0.506708537265552</v>
      </c>
    </row>
    <row r="123" spans="1:7">
      <c r="A123" s="3" t="s">
        <v>7</v>
      </c>
      <c r="B123" s="4">
        <v>43476</v>
      </c>
      <c r="C123" s="5">
        <f>f_dq_close(A123,B123,1)</f>
        <v>0.722</v>
      </c>
      <c r="D123" s="5">
        <f>f_nav_unit(A123,B123)</f>
        <v>0.691</v>
      </c>
      <c r="E123" s="5">
        <f>f_dq_discountratio(A123,B123)</f>
        <v>4.48625180897251</v>
      </c>
      <c r="F123" s="6">
        <f>PERCENTRANK($E$2:$E$1100,E123)*100</f>
        <v>61.5</v>
      </c>
      <c r="G123" s="5">
        <f>f_anal_disratiodevi(A123,B300,B123)</f>
        <v>-0.493316144879917</v>
      </c>
    </row>
    <row r="124" spans="1:7">
      <c r="A124" s="3" t="s">
        <v>7</v>
      </c>
      <c r="B124" s="4">
        <v>43475</v>
      </c>
      <c r="C124" s="5">
        <f>f_dq_close(A124,B124,1)</f>
        <v>0.72</v>
      </c>
      <c r="D124" s="5">
        <f>f_nav_unit(A124,B124)</f>
        <v>0.689</v>
      </c>
      <c r="E124" s="5">
        <f>f_dq_discountratio(A124,B124)</f>
        <v>4.49927431059507</v>
      </c>
      <c r="F124" s="6">
        <f>PERCENTRANK($E$2:$E$1100,E124)*100</f>
        <v>61.6</v>
      </c>
      <c r="G124" s="5">
        <f>f_anal_disratiodevi(A124,B301,B124)</f>
        <v>-0.499345912590485</v>
      </c>
    </row>
    <row r="125" spans="1:7">
      <c r="A125" s="3" t="s">
        <v>7</v>
      </c>
      <c r="B125" s="4">
        <v>43474</v>
      </c>
      <c r="C125" s="5">
        <f>f_dq_close(A125,B125,1)</f>
        <v>0.722</v>
      </c>
      <c r="D125" s="5">
        <f>f_nav_unit(A125,B125)</f>
        <v>0.693</v>
      </c>
      <c r="E125" s="5">
        <f>f_dq_discountratio(A125,B125)</f>
        <v>4.18470418470418</v>
      </c>
      <c r="F125" s="6">
        <f>PERCENTRANK($E$2:$E$1100,E125)*100</f>
        <v>60.6</v>
      </c>
      <c r="G125" s="5">
        <f>f_anal_disratiodevi(A125,B302,B125)</f>
        <v>-0.547043975832855</v>
      </c>
    </row>
    <row r="126" spans="1:7">
      <c r="A126" s="3" t="s">
        <v>7</v>
      </c>
      <c r="B126" s="4">
        <v>43473</v>
      </c>
      <c r="C126" s="5">
        <f>f_dq_close(A126,B126,1)</f>
        <v>0.721</v>
      </c>
      <c r="D126" s="5">
        <f>f_nav_unit(A126,B126)</f>
        <v>0.693</v>
      </c>
      <c r="E126" s="5">
        <f>f_dq_discountratio(A126,B126)</f>
        <v>4.04040404040404</v>
      </c>
      <c r="F126" s="6">
        <f>PERCENTRANK($E$2:$E$1100,E126)*100</f>
        <v>59.8</v>
      </c>
      <c r="G126" s="5">
        <f>f_anal_disratiodevi(A126,B303,B126)</f>
        <v>-0.573624306395161</v>
      </c>
    </row>
    <row r="127" spans="1:7">
      <c r="A127" s="3" t="s">
        <v>7</v>
      </c>
      <c r="B127" s="4">
        <v>43472</v>
      </c>
      <c r="C127" s="5">
        <f>f_dq_close(A127,B127,1)</f>
        <v>0.758</v>
      </c>
      <c r="D127" s="5">
        <f>f_nav_unit(A127,B127)</f>
        <v>0.699</v>
      </c>
      <c r="E127" s="5">
        <f>f_dq_discountratio(A127,B127)</f>
        <v>8.44062947067239</v>
      </c>
      <c r="F127" s="6">
        <f>PERCENTRANK($E$2:$E$1100,E127)*100</f>
        <v>77</v>
      </c>
      <c r="G127" s="5">
        <f>f_anal_disratiodevi(A127,B304,B127)</f>
        <v>-0.0328253106856403</v>
      </c>
    </row>
    <row r="128" spans="1:7">
      <c r="A128" s="3" t="s">
        <v>7</v>
      </c>
      <c r="B128" s="4">
        <v>43469</v>
      </c>
      <c r="C128" s="5">
        <f>f_dq_close(A128,B128,1)</f>
        <v>0.753</v>
      </c>
      <c r="D128" s="5">
        <f>f_nav_unit(A128,B128)</f>
        <v>0.673</v>
      </c>
      <c r="E128" s="5">
        <f>f_dq_discountratio(A128,B128)</f>
        <v>11.887072808321</v>
      </c>
      <c r="F128" s="6">
        <f>PERCENTRANK($E$2:$E$1100,E128)*100</f>
        <v>82.8</v>
      </c>
      <c r="G128" s="5">
        <f>f_anal_disratiodevi(A128,B305,B128)</f>
        <v>0.389539828637306</v>
      </c>
    </row>
    <row r="129" spans="1:7">
      <c r="A129" s="3" t="s">
        <v>7</v>
      </c>
      <c r="B129" s="4">
        <v>43468</v>
      </c>
      <c r="C129" s="5">
        <f>f_dq_close(A129,B129,1)</f>
        <v>0.707</v>
      </c>
      <c r="D129" s="5">
        <f>f_nav_unit(A129,B129)</f>
        <v>0.638</v>
      </c>
      <c r="E129" s="5">
        <f>f_dq_discountratio(A129,B129)</f>
        <v>10.8150470219436</v>
      </c>
      <c r="F129" s="6">
        <f>PERCENTRANK($E$2:$E$1100,E129)*100</f>
        <v>81.2</v>
      </c>
      <c r="G129" s="5">
        <f>f_anal_disratiodevi(A129,B306,B129)</f>
        <v>0.251574218853444</v>
      </c>
    </row>
    <row r="130" spans="1:7">
      <c r="A130" s="3" t="s">
        <v>7</v>
      </c>
      <c r="B130" s="4">
        <v>43467</v>
      </c>
      <c r="C130" s="5">
        <f>f_dq_close(A130,B130,1)</f>
        <v>0.71</v>
      </c>
      <c r="D130" s="5">
        <f>f_nav_unit(A130,B130)</f>
        <v>0.654</v>
      </c>
      <c r="E130" s="5">
        <f>f_dq_discountratio(A130,B130)</f>
        <v>8.56269113149846</v>
      </c>
      <c r="F130" s="6">
        <f>PERCENTRANK($E$2:$E$1100,E130)*100</f>
        <v>77.2</v>
      </c>
      <c r="G130" s="5">
        <f>f_anal_disratiodevi(A130,B307,B130)</f>
        <v>-0.0317555704057167</v>
      </c>
    </row>
    <row r="131" spans="1:7">
      <c r="A131" s="3" t="s">
        <v>7</v>
      </c>
      <c r="B131" s="4">
        <v>43462</v>
      </c>
      <c r="C131" s="5">
        <f>f_dq_close(A131,B131,1)</f>
        <v>0.721</v>
      </c>
      <c r="D131" s="5">
        <f>f_nav_unit(A131,B131)</f>
        <v>0.683</v>
      </c>
      <c r="E131" s="5">
        <f>f_dq_discountratio(A131,B131)</f>
        <v>5.56368960468521</v>
      </c>
      <c r="F131" s="6">
        <f>PERCENTRANK($E$2:$E$1100,E131)*100</f>
        <v>66.3</v>
      </c>
      <c r="G131" s="5">
        <f>f_anal_disratiodevi(A131,B308,B131)</f>
        <v>-0.407289105429255</v>
      </c>
    </row>
    <row r="132" spans="1:7">
      <c r="A132" s="3" t="s">
        <v>7</v>
      </c>
      <c r="B132" s="4">
        <v>43461</v>
      </c>
      <c r="C132" s="5">
        <f>f_dq_close(A132,B132,1)</f>
        <v>0.723</v>
      </c>
      <c r="D132" s="5">
        <f>f_nav_unit(A132,B132)</f>
        <v>0.679</v>
      </c>
      <c r="E132" s="5">
        <f>f_dq_discountratio(A132,B132)</f>
        <v>6.48011782032401</v>
      </c>
      <c r="F132" s="6">
        <f>PERCENTRANK($E$2:$E$1100,E132)*100</f>
        <v>70.2</v>
      </c>
      <c r="G132" s="5">
        <f>f_anal_disratiodevi(A132,B309,B132)</f>
        <v>-0.301616194341953</v>
      </c>
    </row>
    <row r="133" spans="1:7">
      <c r="A133" s="3" t="s">
        <v>7</v>
      </c>
      <c r="B133" s="4">
        <v>43460</v>
      </c>
      <c r="C133" s="5">
        <f>f_dq_close(A133,B133,1)</f>
        <v>0.74</v>
      </c>
      <c r="D133" s="5">
        <f>f_nav_unit(A133,B133)</f>
        <v>0.697</v>
      </c>
      <c r="E133" s="5">
        <f>f_dq_discountratio(A133,B133)</f>
        <v>6.16929698708752</v>
      </c>
      <c r="F133" s="6">
        <f>PERCENTRANK($E$2:$E$1100,E133)*100</f>
        <v>68.7</v>
      </c>
      <c r="G133" s="5">
        <f>f_anal_disratiodevi(A133,B310,B133)</f>
        <v>-0.346269320254251</v>
      </c>
    </row>
    <row r="134" spans="1:7">
      <c r="A134" s="3" t="s">
        <v>7</v>
      </c>
      <c r="B134" s="4">
        <v>43459</v>
      </c>
      <c r="C134" s="5">
        <f>f_dq_close(A134,B134,1)</f>
        <v>0.754</v>
      </c>
      <c r="D134" s="5">
        <f>f_nav_unit(A134,B134)</f>
        <v>0.707</v>
      </c>
      <c r="E134" s="5">
        <f>f_dq_discountratio(A134,B134)</f>
        <v>6.64780763790664</v>
      </c>
      <c r="F134" s="6">
        <f>PERCENTRANK($E$2:$E$1100,E134)*100</f>
        <v>70.9</v>
      </c>
      <c r="G134" s="5">
        <f>f_anal_disratiodevi(A134,B311,B134)</f>
        <v>-0.294564274618167</v>
      </c>
    </row>
    <row r="135" spans="1:7">
      <c r="A135" s="3" t="s">
        <v>7</v>
      </c>
      <c r="B135" s="4">
        <v>43458</v>
      </c>
      <c r="C135" s="5">
        <f>f_dq_close(A135,B135,1)</f>
        <v>0.771</v>
      </c>
      <c r="D135" s="5">
        <f>f_nav_unit(A135,B135)</f>
        <v>0.719</v>
      </c>
      <c r="E135" s="5">
        <f>f_dq_discountratio(A135,B135)</f>
        <v>7.23226703755215</v>
      </c>
      <c r="F135" s="6">
        <f>PERCENTRANK($E$2:$E$1100,E135)*100</f>
        <v>73.1</v>
      </c>
      <c r="G135" s="5">
        <f>f_anal_disratiodevi(A135,B312,B135)</f>
        <v>-0.229241137470369</v>
      </c>
    </row>
    <row r="136" spans="1:7">
      <c r="A136" s="3" t="s">
        <v>7</v>
      </c>
      <c r="B136" s="4">
        <v>43455</v>
      </c>
      <c r="C136" s="5">
        <f>f_dq_close(A136,B136,1)</f>
        <v>0.755</v>
      </c>
      <c r="D136" s="5">
        <f>f_nav_unit(A136,B136)</f>
        <v>0.702</v>
      </c>
      <c r="E136" s="5">
        <f>f_dq_discountratio(A136,B136)</f>
        <v>7.54985754985755</v>
      </c>
      <c r="F136" s="6">
        <f>PERCENTRANK($E$2:$E$1100,E136)*100</f>
        <v>74.3</v>
      </c>
      <c r="G136" s="5">
        <f>f_anal_disratiodevi(A136,B313,B136)</f>
        <v>-0.194688515208323</v>
      </c>
    </row>
    <row r="137" spans="1:7">
      <c r="A137" s="3" t="s">
        <v>7</v>
      </c>
      <c r="B137" s="4">
        <v>43454</v>
      </c>
      <c r="C137" s="5">
        <f>f_dq_close(A137,B137,1)</f>
        <v>0.765</v>
      </c>
      <c r="D137" s="5">
        <f>f_nav_unit(A137,B137)</f>
        <v>0.71</v>
      </c>
      <c r="E137" s="5">
        <f>f_dq_discountratio(A137,B137)</f>
        <v>7.74647887323945</v>
      </c>
      <c r="F137" s="6">
        <f>PERCENTRANK($E$2:$E$1100,E137)*100</f>
        <v>75.2</v>
      </c>
      <c r="G137" s="5">
        <f>f_anal_disratiodevi(A137,B314,B137)</f>
        <v>-0.175094289991533</v>
      </c>
    </row>
    <row r="138" spans="1:7">
      <c r="A138" s="3" t="s">
        <v>7</v>
      </c>
      <c r="B138" s="4">
        <v>43453</v>
      </c>
      <c r="C138" s="5">
        <f>f_dq_close(A138,B138,1)</f>
        <v>0.752</v>
      </c>
      <c r="D138" s="5">
        <f>f_nav_unit(A138,B138)</f>
        <v>0.698</v>
      </c>
      <c r="E138" s="5">
        <f>f_dq_discountratio(A138,B138)</f>
        <v>7.73638968481376</v>
      </c>
      <c r="F138" s="6">
        <f>PERCENTRANK($E$2:$E$1100,E138)*100</f>
        <v>75.1</v>
      </c>
      <c r="G138" s="5">
        <f>f_anal_disratiodevi(A138,B315,B138)</f>
        <v>-0.181660776167702</v>
      </c>
    </row>
    <row r="139" spans="1:7">
      <c r="A139" s="3" t="s">
        <v>7</v>
      </c>
      <c r="B139" s="4">
        <v>43452</v>
      </c>
      <c r="C139" s="5">
        <f>f_dq_close(A139,B139,1)</f>
        <v>0.777</v>
      </c>
      <c r="D139" s="5">
        <f>f_nav_unit(A139,B139)</f>
        <v>0.73</v>
      </c>
      <c r="E139" s="5">
        <f>f_dq_discountratio(A139,B139)</f>
        <v>6.43835616438357</v>
      </c>
      <c r="F139" s="6">
        <f>PERCENTRANK($E$2:$E$1100,E139)*100</f>
        <v>69.6</v>
      </c>
      <c r="G139" s="5">
        <f>f_anal_disratiodevi(A139,B316,B139)</f>
        <v>-0.34446517666106</v>
      </c>
    </row>
    <row r="140" spans="1:7">
      <c r="A140" s="3" t="s">
        <v>7</v>
      </c>
      <c r="B140" s="4">
        <v>43451</v>
      </c>
      <c r="C140" s="5">
        <f>f_dq_close(A140,B140,1)</f>
        <v>0.778</v>
      </c>
      <c r="D140" s="5">
        <f>f_nav_unit(A140,B140)</f>
        <v>0.738</v>
      </c>
      <c r="E140" s="5">
        <f>f_dq_discountratio(A140,B140)</f>
        <v>5.42005420054201</v>
      </c>
      <c r="F140" s="6">
        <f>PERCENTRANK($E$2:$E$1100,E140)*100</f>
        <v>66</v>
      </c>
      <c r="G140" s="5">
        <f>f_anal_disratiodevi(A140,B317,B140)</f>
        <v>-0.473870089291375</v>
      </c>
    </row>
    <row r="141" spans="1:7">
      <c r="A141" s="3" t="s">
        <v>7</v>
      </c>
      <c r="B141" s="4">
        <v>43448</v>
      </c>
      <c r="C141" s="5">
        <f>f_dq_close(A141,B141,1)</f>
        <v>0.781</v>
      </c>
      <c r="D141" s="5">
        <f>f_nav_unit(A141,B141)</f>
        <v>0.753</v>
      </c>
      <c r="E141" s="5">
        <f>f_dq_discountratio(A141,B141)</f>
        <v>3.71845949535192</v>
      </c>
      <c r="F141" s="6">
        <f>PERCENTRANK($E$2:$E$1100,E141)*100</f>
        <v>58.1</v>
      </c>
      <c r="G141" s="5">
        <f>f_anal_disratiodevi(A141,B318,B141)</f>
        <v>-0.686757297421259</v>
      </c>
    </row>
    <row r="142" spans="1:7">
      <c r="A142" s="3" t="s">
        <v>7</v>
      </c>
      <c r="B142" s="4">
        <v>43447</v>
      </c>
      <c r="C142" s="5">
        <f>f_dq_close(A142,B142,1)</f>
        <v>0.834</v>
      </c>
      <c r="D142" s="5">
        <f>f_nav_unit(A142,B142)</f>
        <v>0.801</v>
      </c>
      <c r="E142" s="5">
        <f>f_dq_discountratio(A142,B142)</f>
        <v>4.11985018726591</v>
      </c>
      <c r="F142" s="6">
        <f>PERCENTRANK($E$2:$E$1100,E142)*100</f>
        <v>60.2</v>
      </c>
      <c r="G142" s="5">
        <f>f_anal_disratiodevi(A142,B319,B142)</f>
        <v>-0.646651263804139</v>
      </c>
    </row>
    <row r="143" spans="1:7">
      <c r="A143" s="3" t="s">
        <v>7</v>
      </c>
      <c r="B143" s="4">
        <v>43446</v>
      </c>
      <c r="C143" s="5">
        <f>f_dq_close(A143,B143,1)</f>
        <v>0.814</v>
      </c>
      <c r="D143" s="5">
        <f>f_nav_unit(A143,B143)</f>
        <v>0.789</v>
      </c>
      <c r="E143" s="5">
        <f>f_dq_discountratio(A143,B143)</f>
        <v>3.16856780735106</v>
      </c>
      <c r="F143" s="6">
        <f>PERCENTRANK($E$2:$E$1100,E143)*100</f>
        <v>55.3</v>
      </c>
      <c r="G143" s="5">
        <f>f_anal_disratiodevi(A143,B320,B143)</f>
        <v>-0.768507442180357</v>
      </c>
    </row>
    <row r="144" spans="1:7">
      <c r="A144" s="3" t="s">
        <v>7</v>
      </c>
      <c r="B144" s="4">
        <v>43445</v>
      </c>
      <c r="C144" s="5">
        <f>f_dq_close(A144,B144,1)</f>
        <v>0.813</v>
      </c>
      <c r="D144" s="5">
        <f>f_nav_unit(A144,B144)</f>
        <v>0.787</v>
      </c>
      <c r="E144" s="5">
        <f>f_dq_discountratio(A144,B144)</f>
        <v>3.30368487928843</v>
      </c>
      <c r="F144" s="6">
        <f>PERCENTRANK($E$2:$E$1100,E144)*100</f>
        <v>56</v>
      </c>
      <c r="G144" s="5">
        <f>f_anal_disratiodevi(A144,B321,B144)</f>
        <v>-0.759896777124232</v>
      </c>
    </row>
    <row r="145" spans="1:7">
      <c r="A145" s="3" t="s">
        <v>7</v>
      </c>
      <c r="B145" s="4">
        <v>43444</v>
      </c>
      <c r="C145" s="5">
        <f>f_dq_close(A145,B145,1)</f>
        <v>0.798</v>
      </c>
      <c r="D145" s="5">
        <f>f_nav_unit(A145,B145)</f>
        <v>0.773</v>
      </c>
      <c r="E145" s="5">
        <f>f_dq_discountratio(A145,B145)</f>
        <v>3.23415265200517</v>
      </c>
      <c r="F145" s="6">
        <f>PERCENTRANK($E$2:$E$1100,E145)*100</f>
        <v>55.6</v>
      </c>
      <c r="G145" s="5">
        <f>f_anal_disratiodevi(A145,B322,B145)</f>
        <v>-0.776510345630289</v>
      </c>
    </row>
    <row r="146" spans="1:7">
      <c r="A146" s="3" t="s">
        <v>7</v>
      </c>
      <c r="B146" s="4">
        <v>43441</v>
      </c>
      <c r="C146" s="5">
        <f>f_dq_close(A146,B146,1)</f>
        <v>0.816</v>
      </c>
      <c r="D146" s="5">
        <f>f_nav_unit(A146,B146)</f>
        <v>0.792</v>
      </c>
      <c r="E146" s="5">
        <f>f_dq_discountratio(A146,B146)</f>
        <v>3.03030303030303</v>
      </c>
      <c r="F146" s="6">
        <f>PERCENTRANK($E$2:$E$1100,E146)*100</f>
        <v>54.3</v>
      </c>
      <c r="G146" s="5">
        <f>f_anal_disratiodevi(A146,B323,B146)</f>
        <v>-0.808963123632113</v>
      </c>
    </row>
    <row r="147" spans="1:7">
      <c r="A147" s="3" t="s">
        <v>7</v>
      </c>
      <c r="B147" s="4">
        <v>43440</v>
      </c>
      <c r="C147" s="5">
        <f>f_dq_close(A147,B147,1)</f>
        <v>0.814</v>
      </c>
      <c r="D147" s="5">
        <f>f_nav_unit(A147,B147)</f>
        <v>0.8</v>
      </c>
      <c r="E147" s="5">
        <f>f_dq_discountratio(A147,B147)</f>
        <v>1.74999999999998</v>
      </c>
      <c r="F147" s="6">
        <f>PERCENTRANK($E$2:$E$1100,E147)*100</f>
        <v>46.3</v>
      </c>
      <c r="G147" s="5">
        <f>f_anal_disratiodevi(A147,B324,B147)</f>
        <v>-0.973040996321833</v>
      </c>
    </row>
    <row r="148" spans="1:7">
      <c r="A148" s="3" t="s">
        <v>7</v>
      </c>
      <c r="B148" s="4">
        <v>43439</v>
      </c>
      <c r="C148" s="5">
        <f>f_dq_close(A148,B148,1)</f>
        <v>0.856</v>
      </c>
      <c r="D148" s="5">
        <f>f_nav_unit(A148,B148)</f>
        <v>0.848</v>
      </c>
      <c r="E148" s="5">
        <f>f_dq_discountratio(A148,B148)</f>
        <v>0.943396226415105</v>
      </c>
      <c r="F148" s="6">
        <f>PERCENTRANK($E$2:$E$1100,E148)*100</f>
        <v>40</v>
      </c>
      <c r="G148" s="5">
        <f>f_anal_disratiodevi(A148,B325,B148)</f>
        <v>-1.08177215836472</v>
      </c>
    </row>
    <row r="149" spans="1:7">
      <c r="A149" s="3" t="s">
        <v>7</v>
      </c>
      <c r="B149" s="4">
        <v>43438</v>
      </c>
      <c r="C149" s="5">
        <f>f_dq_close(A149,B149,1)</f>
        <v>0.862</v>
      </c>
      <c r="D149" s="5">
        <f>f_nav_unit(A149,B149)</f>
        <v>0.842</v>
      </c>
      <c r="E149" s="5">
        <f>f_dq_discountratio(A149,B149)</f>
        <v>2.37529691211402</v>
      </c>
      <c r="F149" s="6">
        <f>PERCENTRANK($E$2:$E$1100,E149)*100</f>
        <v>50.2</v>
      </c>
      <c r="G149" s="5">
        <f>f_anal_disratiodevi(A149,B326,B149)</f>
        <v>-0.917191465934368</v>
      </c>
    </row>
    <row r="150" spans="1:7">
      <c r="A150" s="3" t="s">
        <v>7</v>
      </c>
      <c r="B150" s="4">
        <v>43437</v>
      </c>
      <c r="C150" s="5">
        <f>f_dq_close(A150,B150,1)</f>
        <v>0.858</v>
      </c>
      <c r="D150" s="5">
        <f>f_nav_unit(A150,B150)</f>
        <v>0.836</v>
      </c>
      <c r="E150" s="5">
        <f>f_dq_discountratio(A150,B150)</f>
        <v>2.63157894736843</v>
      </c>
      <c r="F150" s="6">
        <f>PERCENTRANK($E$2:$E$1100,E150)*100</f>
        <v>52.2</v>
      </c>
      <c r="G150" s="5">
        <f>f_anal_disratiodevi(A150,B327,B150)</f>
        <v>-0.8923543704379</v>
      </c>
    </row>
    <row r="151" spans="1:7">
      <c r="A151" s="3" t="s">
        <v>7</v>
      </c>
      <c r="B151" s="4">
        <v>43434</v>
      </c>
      <c r="C151" s="5">
        <f>f_dq_close(A151,B151,1)</f>
        <v>0.799</v>
      </c>
      <c r="D151" s="5">
        <f>f_nav_unit(A151,B151)</f>
        <v>0.781</v>
      </c>
      <c r="E151" s="5">
        <f>f_dq_discountratio(A151,B151)</f>
        <v>2.30473751600513</v>
      </c>
      <c r="F151" s="6">
        <f>PERCENTRANK($E$2:$E$1100,E151)*100</f>
        <v>49.7</v>
      </c>
      <c r="G151" s="5">
        <f>f_anal_disratiodevi(A151,B328,B151)</f>
        <v>-0.938811801377804</v>
      </c>
    </row>
    <row r="152" spans="1:7">
      <c r="A152" s="3" t="s">
        <v>7</v>
      </c>
      <c r="B152" s="4">
        <v>43433</v>
      </c>
      <c r="C152" s="5">
        <f>f_dq_close(A152,B152,1)</f>
        <v>0.768</v>
      </c>
      <c r="D152" s="5">
        <f>f_nav_unit(A152,B152)</f>
        <v>0.757</v>
      </c>
      <c r="E152" s="5">
        <f>f_dq_discountratio(A152,B152)</f>
        <v>1.45310435931307</v>
      </c>
      <c r="F152" s="6">
        <f>PERCENTRANK($E$2:$E$1100,E152)*100</f>
        <v>43.9</v>
      </c>
      <c r="G152" s="5">
        <f>f_anal_disratiodevi(A152,B329,B152)</f>
        <v>-1.0493893163602</v>
      </c>
    </row>
    <row r="153" spans="1:7">
      <c r="A153" s="3" t="s">
        <v>7</v>
      </c>
      <c r="B153" s="4">
        <v>43432</v>
      </c>
      <c r="C153" s="5">
        <f>f_dq_close(A153,B153,1)</f>
        <v>0.814</v>
      </c>
      <c r="D153" s="5">
        <f>f_nav_unit(A153,B153)</f>
        <v>0.791</v>
      </c>
      <c r="E153" s="5">
        <f>f_dq_discountratio(A153,B153)</f>
        <v>2.90771175726927</v>
      </c>
      <c r="F153" s="6">
        <f>PERCENTRANK($E$2:$E$1100,E153)*100</f>
        <v>53.5</v>
      </c>
      <c r="G153" s="5">
        <f>f_anal_disratiodevi(A153,B330,B153)</f>
        <v>-0.877193130967514</v>
      </c>
    </row>
    <row r="154" spans="1:7">
      <c r="A154" s="3" t="s">
        <v>7</v>
      </c>
      <c r="B154" s="4">
        <v>43431</v>
      </c>
      <c r="C154" s="5">
        <f>f_dq_close(A154,B154,1)</f>
        <v>0.784</v>
      </c>
      <c r="D154" s="5">
        <f>f_nav_unit(A154,B154)</f>
        <v>0.759</v>
      </c>
      <c r="E154" s="5">
        <f>f_dq_discountratio(A154,B154)</f>
        <v>3.29380764163374</v>
      </c>
      <c r="F154" s="6">
        <f>PERCENTRANK($E$2:$E$1100,E154)*100</f>
        <v>55.9</v>
      </c>
      <c r="G154" s="5">
        <f>f_anal_disratiodevi(A154,B331,B154)</f>
        <v>-0.834138873180155</v>
      </c>
    </row>
    <row r="155" spans="1:7">
      <c r="A155" s="3" t="s">
        <v>7</v>
      </c>
      <c r="B155" s="4">
        <v>43430</v>
      </c>
      <c r="C155" s="5">
        <f>f_dq_close(A155,B155,1)</f>
        <v>0.771</v>
      </c>
      <c r="D155" s="5">
        <f>f_nav_unit(A155,B155)</f>
        <v>0.745</v>
      </c>
      <c r="E155" s="5">
        <f>f_dq_discountratio(A155,B155)</f>
        <v>3.48993288590604</v>
      </c>
      <c r="F155" s="6">
        <f>PERCENTRANK($E$2:$E$1100,E155)*100</f>
        <v>57</v>
      </c>
      <c r="G155" s="5">
        <f>f_anal_disratiodevi(A155,B332,B155)</f>
        <v>-0.814408354450061</v>
      </c>
    </row>
    <row r="156" spans="1:7">
      <c r="A156" s="3" t="s">
        <v>7</v>
      </c>
      <c r="B156" s="4">
        <v>43427</v>
      </c>
      <c r="C156" s="5">
        <f>f_dq_close(A156,B156,1)</f>
        <v>0.776</v>
      </c>
      <c r="D156" s="5">
        <f>f_nav_unit(A156,B156)</f>
        <v>0.751</v>
      </c>
      <c r="E156" s="5">
        <f>f_dq_discountratio(A156,B156)</f>
        <v>3.32889480692411</v>
      </c>
      <c r="F156" s="6">
        <f>PERCENTRANK($E$2:$E$1100,E156)*100</f>
        <v>56.1</v>
      </c>
      <c r="G156" s="5">
        <f>f_anal_disratiodevi(A156,B333,B156)</f>
        <v>-0.839721396933521</v>
      </c>
    </row>
    <row r="157" spans="1:7">
      <c r="A157" s="3" t="s">
        <v>7</v>
      </c>
      <c r="B157" s="4">
        <v>43426</v>
      </c>
      <c r="C157" s="5">
        <f>f_dq_close(A157,B157,1)</f>
        <v>0.838</v>
      </c>
      <c r="D157" s="5">
        <f>f_nav_unit(A157,B157)</f>
        <v>0.808</v>
      </c>
      <c r="E157" s="5">
        <f>f_dq_discountratio(A157,B157)</f>
        <v>3.71287128712869</v>
      </c>
      <c r="F157" s="6">
        <f>PERCENTRANK($E$2:$E$1100,E157)*100</f>
        <v>58.1</v>
      </c>
      <c r="G157" s="5">
        <f>f_anal_disratiodevi(A157,B334,B157)</f>
        <v>-0.79576112061792</v>
      </c>
    </row>
    <row r="158" spans="1:7">
      <c r="A158" s="3" t="s">
        <v>7</v>
      </c>
      <c r="B158" s="4">
        <v>43425</v>
      </c>
      <c r="C158" s="5">
        <f>f_dq_close(A158,B158,1)</f>
        <v>0.852</v>
      </c>
      <c r="D158" s="5">
        <f>f_nav_unit(A158,B158)</f>
        <v>0.82</v>
      </c>
      <c r="E158" s="5">
        <f>f_dq_discountratio(A158,B158)</f>
        <v>3.90243902439025</v>
      </c>
      <c r="F158" s="6">
        <f>PERCENTRANK($E$2:$E$1100,E158)*100</f>
        <v>59</v>
      </c>
      <c r="G158" s="5">
        <f>f_anal_disratiodevi(A158,B335,B158)</f>
        <v>-0.775260430145096</v>
      </c>
    </row>
    <row r="159" spans="1:7">
      <c r="A159" s="3" t="s">
        <v>7</v>
      </c>
      <c r="B159" s="4">
        <v>43424</v>
      </c>
      <c r="C159" s="5">
        <f>f_dq_close(A159,B159,1)</f>
        <v>0.844</v>
      </c>
      <c r="D159" s="5">
        <f>f_nav_unit(A159,B159)</f>
        <v>0.81</v>
      </c>
      <c r="E159" s="5">
        <f>f_dq_discountratio(A159,B159)</f>
        <v>4.19753086419752</v>
      </c>
      <c r="F159" s="6">
        <f>PERCENTRANK($E$2:$E$1100,E159)*100</f>
        <v>60.7</v>
      </c>
      <c r="G159" s="5">
        <f>f_anal_disratiodevi(A159,B336,B159)</f>
        <v>-0.743428335541519</v>
      </c>
    </row>
    <row r="160" spans="1:7">
      <c r="A160" s="3" t="s">
        <v>7</v>
      </c>
      <c r="B160" s="4">
        <v>43423</v>
      </c>
      <c r="C160" s="5">
        <f>f_dq_close(A160,B160,1)</f>
        <v>0.89</v>
      </c>
      <c r="D160" s="5">
        <f>f_nav_unit(A160,B160)</f>
        <v>0.86</v>
      </c>
      <c r="E160" s="5">
        <f>f_dq_discountratio(A160,B160)</f>
        <v>3.48837209302326</v>
      </c>
      <c r="F160" s="6">
        <f>PERCENTRANK($E$2:$E$1100,E160)*100</f>
        <v>56.9</v>
      </c>
      <c r="G160" s="5">
        <f>f_anal_disratiodevi(A160,B337,B160)</f>
        <v>-0.83772501047529</v>
      </c>
    </row>
    <row r="161" spans="1:7">
      <c r="A161" s="3" t="s">
        <v>7</v>
      </c>
      <c r="B161" s="4">
        <v>43420</v>
      </c>
      <c r="C161" s="5">
        <f>f_dq_close(A161,B161,1)</f>
        <v>0.906</v>
      </c>
      <c r="D161" s="5">
        <f>f_nav_unit(A161,B161)</f>
        <v>0.87</v>
      </c>
      <c r="E161" s="5">
        <f>f_dq_discountratio(A161,B161)</f>
        <v>4.13793103448277</v>
      </c>
      <c r="F161" s="6">
        <f>PERCENTRANK($E$2:$E$1100,E161)*100</f>
        <v>60.4</v>
      </c>
      <c r="G161" s="5">
        <f>f_anal_disratiodevi(A161,B338,B161)</f>
        <v>-0.762618340327622</v>
      </c>
    </row>
    <row r="162" spans="1:7">
      <c r="A162" s="3" t="s">
        <v>7</v>
      </c>
      <c r="B162" s="4">
        <v>43419</v>
      </c>
      <c r="C162" s="5">
        <f>f_dq_close(A162,B162,1)</f>
        <v>0.918</v>
      </c>
      <c r="D162" s="5">
        <f>f_nav_unit(A162,B162)</f>
        <v>0.875</v>
      </c>
      <c r="E162" s="5">
        <f>f_dq_discountratio(A162,B162)</f>
        <v>4.91428571428572</v>
      </c>
      <c r="F162" s="6">
        <f>PERCENTRANK($E$2:$E$1100,E162)*100</f>
        <v>63.6</v>
      </c>
      <c r="G162" s="5">
        <f>f_anal_disratiodevi(A162,B339,B162)</f>
        <v>-0.672023828494132</v>
      </c>
    </row>
    <row r="163" spans="1:7">
      <c r="A163" s="3" t="s">
        <v>7</v>
      </c>
      <c r="B163" s="4">
        <v>43418</v>
      </c>
      <c r="C163" s="5">
        <f>f_dq_close(A163,B163,1)</f>
        <v>0.891</v>
      </c>
      <c r="D163" s="5">
        <f>f_nav_unit(A163,B163)</f>
        <v>0.849</v>
      </c>
      <c r="E163" s="5">
        <f>f_dq_discountratio(A163,B163)</f>
        <v>4.94699646643111</v>
      </c>
      <c r="F163" s="6">
        <f>PERCENTRANK($E$2:$E$1100,E163)*100</f>
        <v>63.8</v>
      </c>
      <c r="G163" s="5">
        <f>f_anal_disratiodevi(A163,B340,B163)</f>
        <v>-0.673060585819736</v>
      </c>
    </row>
    <row r="164" spans="1:7">
      <c r="A164" s="3" t="s">
        <v>7</v>
      </c>
      <c r="B164" s="4">
        <v>43417</v>
      </c>
      <c r="C164" s="5">
        <f>f_dq_close(A164,B164,1)</f>
        <v>0.908</v>
      </c>
      <c r="D164" s="5">
        <f>f_nav_unit(A164,B164)</f>
        <v>0.857</v>
      </c>
      <c r="E164" s="5">
        <f>f_dq_discountratio(A164,B164)</f>
        <v>5.95099183197201</v>
      </c>
      <c r="F164" s="6">
        <f>PERCENTRANK($E$2:$E$1100,E164)*100</f>
        <v>68.1</v>
      </c>
      <c r="G164" s="5">
        <f>f_anal_disratiodevi(A164,B341,B164)</f>
        <v>-0.552710699910394</v>
      </c>
    </row>
    <row r="165" spans="1:7">
      <c r="A165" s="3" t="s">
        <v>7</v>
      </c>
      <c r="B165" s="4">
        <v>43416</v>
      </c>
      <c r="C165" s="5">
        <f>f_dq_close(A165,B165,1)</f>
        <v>0.885</v>
      </c>
      <c r="D165" s="5">
        <f>f_nav_unit(A165,B165)</f>
        <v>0.829</v>
      </c>
      <c r="E165" s="5">
        <f>f_dq_discountratio(A165,B165)</f>
        <v>6.75512665862485</v>
      </c>
      <c r="F165" s="6">
        <f>PERCENTRANK($E$2:$E$1100,E165)*100</f>
        <v>71.4</v>
      </c>
      <c r="G165" s="5">
        <f>f_anal_disratiodevi(A165,B342,B165)</f>
        <v>-0.457345729775922</v>
      </c>
    </row>
    <row r="166" spans="1:7">
      <c r="A166" s="3" t="s">
        <v>7</v>
      </c>
      <c r="B166" s="4">
        <v>43413</v>
      </c>
      <c r="C166" s="5">
        <f>f_dq_close(A166,B166,1)</f>
        <v>0.816</v>
      </c>
      <c r="D166" s="5">
        <f>f_nav_unit(A166,B166)</f>
        <v>0.771</v>
      </c>
      <c r="E166" s="5">
        <f>f_dq_discountratio(A166,B166)</f>
        <v>5.83657587548638</v>
      </c>
      <c r="F166" s="6">
        <f>PERCENTRANK($E$2:$E$1100,E166)*100</f>
        <v>67.5</v>
      </c>
      <c r="G166" s="5">
        <f>f_anal_disratiodevi(A166,B343,B166)</f>
        <v>-0.577446252308108</v>
      </c>
    </row>
    <row r="167" spans="1:7">
      <c r="A167" s="3" t="s">
        <v>7</v>
      </c>
      <c r="B167" s="4">
        <v>43412</v>
      </c>
      <c r="C167" s="5">
        <f>f_dq_close(A167,B167,1)</f>
        <v>0.815</v>
      </c>
      <c r="D167" s="5">
        <f>f_nav_unit(A167,B167)</f>
        <v>0.781</v>
      </c>
      <c r="E167" s="5">
        <f>f_dq_discountratio(A167,B167)</f>
        <v>4.35339308578744</v>
      </c>
      <c r="F167" s="6">
        <f>PERCENTRANK($E$2:$E$1100,E167)*100</f>
        <v>61.2</v>
      </c>
      <c r="G167" s="5">
        <f>f_anal_disratiodevi(A167,B344,B167)</f>
        <v>-0.770952674007155</v>
      </c>
    </row>
    <row r="168" spans="1:7">
      <c r="A168" s="3" t="s">
        <v>7</v>
      </c>
      <c r="B168" s="4">
        <v>43411</v>
      </c>
      <c r="C168" s="5">
        <f>f_dq_close(A168,B168,1)</f>
        <v>0.842</v>
      </c>
      <c r="D168" s="5">
        <f>f_nav_unit(A168,B168)</f>
        <v>0.802</v>
      </c>
      <c r="E168" s="5">
        <f>f_dq_discountratio(A168,B168)</f>
        <v>4.98753117206983</v>
      </c>
      <c r="F168" s="6">
        <f>PERCENTRANK($E$2:$E$1100,E168)*100</f>
        <v>64.1</v>
      </c>
      <c r="G168" s="5">
        <f>f_anal_disratiodevi(A168,B345,B168)</f>
        <v>-0.699809781678492</v>
      </c>
    </row>
    <row r="169" spans="1:7">
      <c r="A169" s="3" t="s">
        <v>7</v>
      </c>
      <c r="B169" s="4">
        <v>43410</v>
      </c>
      <c r="C169" s="5">
        <f>f_dq_close(A169,B169,1)</f>
        <v>0.849</v>
      </c>
      <c r="D169" s="5">
        <f>f_nav_unit(A169,B169)</f>
        <v>0.806</v>
      </c>
      <c r="E169" s="5">
        <f>f_dq_discountratio(A169,B169)</f>
        <v>5.33498759305211</v>
      </c>
      <c r="F169" s="6">
        <f>PERCENTRANK($E$2:$E$1100,E169)*100</f>
        <v>65.3</v>
      </c>
      <c r="G169" s="5">
        <f>f_anal_disratiodevi(A169,B346,B169)</f>
        <v>-0.663959593730216</v>
      </c>
    </row>
    <row r="170" spans="1:7">
      <c r="A170" s="3" t="s">
        <v>7</v>
      </c>
      <c r="B170" s="4">
        <v>43409</v>
      </c>
      <c r="C170" s="5">
        <f>f_dq_close(A170,B170,1)</f>
        <v>0.858</v>
      </c>
      <c r="D170" s="5">
        <f>f_nav_unit(A170,B170)</f>
        <v>0.81</v>
      </c>
      <c r="E170" s="5">
        <f>f_dq_discountratio(A170,B170)</f>
        <v>5.92592592592591</v>
      </c>
      <c r="F170" s="6">
        <f>PERCENTRANK($E$2:$E$1100,E170)*100</f>
        <v>67.9</v>
      </c>
      <c r="G170" s="5">
        <f>f_anal_disratiodevi(A170,B347,B170)</f>
        <v>-0.595890477981455</v>
      </c>
    </row>
    <row r="171" spans="1:7">
      <c r="A171" s="3" t="s">
        <v>7</v>
      </c>
      <c r="B171" s="4">
        <v>43406</v>
      </c>
      <c r="C171" s="5">
        <f>f_dq_close(A171,B171,1)</f>
        <v>0.873</v>
      </c>
      <c r="D171" s="5">
        <f>f_nav_unit(A171,B171)</f>
        <v>0.81</v>
      </c>
      <c r="E171" s="5">
        <f>f_dq_discountratio(A171,B171)</f>
        <v>7.77777777777777</v>
      </c>
      <c r="F171" s="6">
        <f>PERCENTRANK($E$2:$E$1100,E171)*100</f>
        <v>75.3</v>
      </c>
      <c r="G171" s="5">
        <f>f_anal_disratiodevi(A171,B348,B171)</f>
        <v>-0.378500925894199</v>
      </c>
    </row>
    <row r="172" spans="1:7">
      <c r="A172" s="3" t="s">
        <v>7</v>
      </c>
      <c r="B172" s="4">
        <v>43405</v>
      </c>
      <c r="C172" s="5">
        <f>f_dq_close(A172,B172,1)</f>
        <v>0.794</v>
      </c>
      <c r="D172" s="5">
        <f>f_nav_unit(A172,B172)</f>
        <v>0.74</v>
      </c>
      <c r="E172" s="5">
        <f>f_dq_discountratio(A172,B172)</f>
        <v>7.29729729729731</v>
      </c>
      <c r="F172" s="6">
        <f>PERCENTRANK($E$2:$E$1100,E172)*100</f>
        <v>73.3</v>
      </c>
      <c r="G172" s="5">
        <f>f_anal_disratiodevi(A172,B349,B172)</f>
        <v>-0.445584194495626</v>
      </c>
    </row>
    <row r="173" spans="1:7">
      <c r="A173" s="3" t="s">
        <v>7</v>
      </c>
      <c r="B173" s="4">
        <v>43404</v>
      </c>
      <c r="C173" s="5">
        <f>f_dq_close(A173,B173,1)</f>
        <v>0.787</v>
      </c>
      <c r="D173" s="5">
        <f>f_nav_unit(A173,B173)</f>
        <v>0.729</v>
      </c>
      <c r="E173" s="5">
        <f>f_dq_discountratio(A173,B173)</f>
        <v>7.95610425240056</v>
      </c>
      <c r="F173" s="6">
        <f>PERCENTRANK($E$2:$E$1100,E173)*100</f>
        <v>75.8</v>
      </c>
      <c r="G173" s="5">
        <f>f_anal_disratiodevi(A173,B350,B173)</f>
        <v>-0.375699657023036</v>
      </c>
    </row>
    <row r="174" spans="1:7">
      <c r="A174" s="3" t="s">
        <v>7</v>
      </c>
      <c r="B174" s="4">
        <v>43403</v>
      </c>
      <c r="C174" s="5">
        <f>f_dq_close(A174,B174,1)</f>
        <v>0.772</v>
      </c>
      <c r="D174" s="5">
        <f>f_nav_unit(A174,B174)</f>
        <v>0.711</v>
      </c>
      <c r="E174" s="5">
        <f>f_dq_discountratio(A174,B174)</f>
        <v>8.57946554149087</v>
      </c>
      <c r="F174" s="6">
        <f>PERCENTRANK($E$2:$E$1100,E174)*100</f>
        <v>77.3</v>
      </c>
      <c r="G174" s="5">
        <f>f_anal_disratiodevi(A174,B351,B174)</f>
        <v>-0.309769939979171</v>
      </c>
    </row>
    <row r="175" spans="1:7">
      <c r="A175" s="3" t="s">
        <v>7</v>
      </c>
      <c r="B175" s="4">
        <v>43402</v>
      </c>
      <c r="C175" s="5">
        <f>f_dq_close(A175,B175,1)</f>
        <v>0.75</v>
      </c>
      <c r="D175" s="5">
        <f>f_nav_unit(A175,B175)</f>
        <v>0.697</v>
      </c>
      <c r="E175" s="5">
        <f>f_dq_discountratio(A175,B175)</f>
        <v>7.60401721664277</v>
      </c>
      <c r="F175" s="6">
        <f>PERCENTRANK($E$2:$E$1100,E175)*100</f>
        <v>74.5</v>
      </c>
      <c r="G175" s="5">
        <f>f_anal_disratiodevi(A175,B352,B175)</f>
        <v>-0.432970790006185</v>
      </c>
    </row>
    <row r="176" spans="1:7">
      <c r="A176" s="3" t="s">
        <v>7</v>
      </c>
      <c r="B176" s="4">
        <v>43399</v>
      </c>
      <c r="C176" s="5">
        <f>f_dq_close(A176,B176,1)</f>
        <v>0.764</v>
      </c>
      <c r="D176" s="5">
        <f>f_nav_unit(A176,B176)</f>
        <v>0.713</v>
      </c>
      <c r="E176" s="5">
        <f>f_dq_discountratio(A176,B176)</f>
        <v>7.15287517531558</v>
      </c>
      <c r="F176" s="6">
        <f>PERCENTRANK($E$2:$E$1100,E176)*100</f>
        <v>72.4</v>
      </c>
      <c r="G176" s="5">
        <f>f_anal_disratiodevi(A176,B353,B176)</f>
        <v>-0.493738163110373</v>
      </c>
    </row>
    <row r="177" spans="1:7">
      <c r="A177" s="3" t="s">
        <v>7</v>
      </c>
      <c r="B177" s="4">
        <v>43398</v>
      </c>
      <c r="C177" s="5">
        <f>f_dq_close(A177,B177,1)</f>
        <v>0.785</v>
      </c>
      <c r="D177" s="5">
        <f>f_nav_unit(A177,B177)</f>
        <v>0.725</v>
      </c>
      <c r="E177" s="5">
        <f>f_dq_discountratio(A177,B177)</f>
        <v>8.27586206896553</v>
      </c>
      <c r="F177" s="6">
        <f>PERCENTRANK($E$2:$E$1100,E177)*100</f>
        <v>76.4</v>
      </c>
      <c r="G177" s="5">
        <f>f_anal_disratiodevi(A177,B354,B177)</f>
        <v>-0.369950645190567</v>
      </c>
    </row>
    <row r="178" spans="1:7">
      <c r="A178" s="3" t="s">
        <v>7</v>
      </c>
      <c r="B178" s="4">
        <v>43397</v>
      </c>
      <c r="C178" s="5">
        <f>f_dq_close(A178,B178,1)</f>
        <v>0.791</v>
      </c>
      <c r="D178" s="5">
        <f>f_nav_unit(A178,B178)</f>
        <v>0.738</v>
      </c>
      <c r="E178" s="5">
        <f>f_dq_discountratio(A178,B178)</f>
        <v>7.18157181571817</v>
      </c>
      <c r="F178" s="6">
        <f>PERCENTRANK($E$2:$E$1100,E178)*100</f>
        <v>72.7</v>
      </c>
      <c r="G178" s="5">
        <f>f_anal_disratiodevi(A178,B355,B178)</f>
        <v>-0.505943058776016</v>
      </c>
    </row>
    <row r="179" spans="1:7">
      <c r="A179" s="3" t="s">
        <v>7</v>
      </c>
      <c r="B179" s="4">
        <v>43396</v>
      </c>
      <c r="C179" s="5">
        <f>f_dq_close(A179,B179,1)</f>
        <v>0.792</v>
      </c>
      <c r="D179" s="5">
        <f>f_nav_unit(A179,B179)</f>
        <v>0.746</v>
      </c>
      <c r="E179" s="5">
        <f>f_dq_discountratio(A179,B179)</f>
        <v>6.1662198391421</v>
      </c>
      <c r="F179" s="6">
        <f>PERCENTRANK($E$2:$E$1100,E179)*100</f>
        <v>68.6</v>
      </c>
      <c r="G179" s="5">
        <f>f_anal_disratiodevi(A179,B356,B179)</f>
        <v>-0.632323588972042</v>
      </c>
    </row>
    <row r="180" spans="1:7">
      <c r="A180" s="3" t="s">
        <v>7</v>
      </c>
      <c r="B180" s="4">
        <v>43395</v>
      </c>
      <c r="C180" s="5">
        <f>f_dq_close(A180,B180,1)</f>
        <v>0.825</v>
      </c>
      <c r="D180" s="5">
        <f>f_nav_unit(A180,B180)</f>
        <v>0.774</v>
      </c>
      <c r="E180" s="5">
        <f>f_dq_discountratio(A180,B180)</f>
        <v>6.58914728682169</v>
      </c>
      <c r="F180" s="6">
        <f>PERCENTRANK($E$2:$E$1100,E180)*100</f>
        <v>70.6</v>
      </c>
      <c r="G180" s="5">
        <f>f_anal_disratiodevi(A180,B357,B180)</f>
        <v>-0.591379180247304</v>
      </c>
    </row>
    <row r="181" spans="1:7">
      <c r="A181" s="3" t="s">
        <v>7</v>
      </c>
      <c r="B181" s="4">
        <v>43392</v>
      </c>
      <c r="C181" s="5">
        <f>f_dq_close(A181,B181,1)</f>
        <v>0.75</v>
      </c>
      <c r="D181" s="5">
        <f>f_nav_unit(A181,B181)</f>
        <v>0.694</v>
      </c>
      <c r="E181" s="5">
        <f>f_dq_discountratio(A181,B181)</f>
        <v>8.06916426512969</v>
      </c>
      <c r="F181" s="6">
        <f>PERCENTRANK($E$2:$E$1100,E181)*100</f>
        <v>76.1</v>
      </c>
      <c r="G181" s="5">
        <f>f_anal_disratiodevi(A181,B358,B181)</f>
        <v>-0.427975729066975</v>
      </c>
    </row>
    <row r="182" spans="1:7">
      <c r="A182" s="3" t="s">
        <v>7</v>
      </c>
      <c r="B182" s="4">
        <v>43391</v>
      </c>
      <c r="C182" s="5">
        <f>f_dq_close(A182,B182,1)</f>
        <v>0.705</v>
      </c>
      <c r="D182" s="5">
        <f>f_nav_unit(A182,B182)</f>
        <v>0.636</v>
      </c>
      <c r="E182" s="5">
        <f>f_dq_discountratio(A182,B182)</f>
        <v>10.8490566037736</v>
      </c>
      <c r="F182" s="6">
        <f>PERCENTRANK($E$2:$E$1100,E182)*100</f>
        <v>81.3</v>
      </c>
      <c r="G182" s="5">
        <f>f_anal_disratiodevi(A182,B359,B182)</f>
        <v>-0.11533692770872</v>
      </c>
    </row>
    <row r="183" spans="1:7">
      <c r="A183" s="3" t="s">
        <v>7</v>
      </c>
      <c r="B183" s="4">
        <v>43390</v>
      </c>
      <c r="C183" s="5">
        <f>f_dq_close(A183,B183,1)</f>
        <v>0.726</v>
      </c>
      <c r="D183" s="5">
        <f>f_nav_unit(A183,B183)</f>
        <v>0.668</v>
      </c>
      <c r="E183" s="5">
        <f>f_dq_discountratio(A183,B183)</f>
        <v>8.68263473053892</v>
      </c>
      <c r="F183" s="6">
        <f>PERCENTRANK($E$2:$E$1100,E183)*100</f>
        <v>77.5</v>
      </c>
      <c r="G183" s="5">
        <f>f_anal_disratiodevi(A183,B360,B183)</f>
        <v>-0.370499520515782</v>
      </c>
    </row>
    <row r="184" spans="1:7">
      <c r="A184" s="3" t="s">
        <v>7</v>
      </c>
      <c r="B184" s="4">
        <v>43389</v>
      </c>
      <c r="C184" s="5">
        <f>f_dq_close(A184,B184,1)</f>
        <v>0.697</v>
      </c>
      <c r="D184" s="5">
        <f>f_nav_unit(A184,B184)</f>
        <v>0.647</v>
      </c>
      <c r="E184" s="5">
        <f>f_dq_discountratio(A184,B184)</f>
        <v>7.72797527047913</v>
      </c>
      <c r="F184" s="6">
        <f>PERCENTRANK($E$2:$E$1100,E184)*100</f>
        <v>74.9</v>
      </c>
      <c r="G184" s="5">
        <f>f_anal_disratiodevi(A184,B361,B184)</f>
        <v>-0.486719412782699</v>
      </c>
    </row>
    <row r="185" spans="1:7">
      <c r="A185" s="3" t="s">
        <v>7</v>
      </c>
      <c r="B185" s="4">
        <v>43388</v>
      </c>
      <c r="C185" s="5">
        <f>f_dq_close(A185,B185,1)</f>
        <v>0.734</v>
      </c>
      <c r="D185" s="5">
        <f>f_nav_unit(A185,B185)</f>
        <v>0.685</v>
      </c>
      <c r="E185" s="5">
        <f>f_dq_discountratio(A185,B185)</f>
        <v>7.15328467153284</v>
      </c>
      <c r="F185" s="6">
        <f>PERCENTRANK($E$2:$E$1100,E185)*100</f>
        <v>72.5</v>
      </c>
      <c r="G185" s="5">
        <f>f_anal_disratiodevi(A185,B362,B185)</f>
        <v>-0.559431326144056</v>
      </c>
    </row>
    <row r="186" spans="1:7">
      <c r="A186" s="3" t="s">
        <v>7</v>
      </c>
      <c r="B186" s="4">
        <v>43385</v>
      </c>
      <c r="C186" s="5">
        <f>f_dq_close(A186,B186,1)</f>
        <v>0.771</v>
      </c>
      <c r="D186" s="5">
        <f>f_nav_unit(A186,B186)</f>
        <v>0.707</v>
      </c>
      <c r="E186" s="5">
        <f>f_dq_discountratio(A186,B186)</f>
        <v>9.05233380480905</v>
      </c>
      <c r="F186" s="6">
        <f>PERCENTRANK($E$2:$E$1100,E186)*100</f>
        <v>78.2</v>
      </c>
      <c r="G186" s="5">
        <f>f_anal_disratiodevi(A186,B363,B186)</f>
        <v>-0.349472767849</v>
      </c>
    </row>
    <row r="187" spans="1:7">
      <c r="A187" s="3" t="s">
        <v>7</v>
      </c>
      <c r="B187" s="4">
        <v>43384</v>
      </c>
      <c r="C187" s="5">
        <f>f_dq_close(A187,B187,1)</f>
        <v>0.781</v>
      </c>
      <c r="D187" s="5">
        <f>f_nav_unit(A187,B187)</f>
        <v>0.701</v>
      </c>
      <c r="E187" s="5">
        <f>f_dq_discountratio(A187,B187)</f>
        <v>11.4122681883024</v>
      </c>
      <c r="F187" s="6">
        <f>PERCENTRANK($E$2:$E$1100,E187)*100</f>
        <v>82.3</v>
      </c>
      <c r="G187" s="5">
        <f>f_anal_disratiodevi(A187,B364,B187)</f>
        <v>-0.0837038628596745</v>
      </c>
    </row>
    <row r="188" spans="1:7">
      <c r="A188" s="3" t="s">
        <v>7</v>
      </c>
      <c r="B188" s="4">
        <v>43383</v>
      </c>
      <c r="C188" s="5">
        <f>f_dq_close(A188,B188,1)</f>
        <v>0.868</v>
      </c>
      <c r="D188" s="5">
        <f>f_nav_unit(A188,B188)</f>
        <v>0.805</v>
      </c>
      <c r="E188" s="5">
        <f>f_dq_discountratio(A188,B188)</f>
        <v>7.82608695652174</v>
      </c>
      <c r="F188" s="6">
        <f>PERCENTRANK($E$2:$E$1100,E188)*100</f>
        <v>75.5</v>
      </c>
      <c r="G188" s="5">
        <f>f_anal_disratiodevi(A188,B365,B188)</f>
        <v>-0.495819300578879</v>
      </c>
    </row>
    <row r="189" spans="1:7">
      <c r="A189" s="3" t="s">
        <v>7</v>
      </c>
      <c r="B189" s="4">
        <v>43382</v>
      </c>
      <c r="C189" s="5">
        <f>f_dq_close(A189,B189,1)</f>
        <v>0.863</v>
      </c>
      <c r="D189" s="5">
        <f>f_nav_unit(A189,B189)</f>
        <v>0.804</v>
      </c>
      <c r="E189" s="5">
        <f>f_dq_discountratio(A189,B189)</f>
        <v>7.33830845771144</v>
      </c>
      <c r="F189" s="6">
        <f>PERCENTRANK($E$2:$E$1100,E189)*100</f>
        <v>73.4</v>
      </c>
      <c r="G189" s="5">
        <f>f_anal_disratiodevi(A189,B366,B189)</f>
        <v>-0.555534477407606</v>
      </c>
    </row>
    <row r="190" spans="1:7">
      <c r="A190" s="3" t="s">
        <v>7</v>
      </c>
      <c r="B190" s="4">
        <v>43381</v>
      </c>
      <c r="C190" s="5">
        <f>f_dq_close(A190,B190,1)</f>
        <v>0.871</v>
      </c>
      <c r="D190" s="5">
        <f>f_nav_unit(A190,B190)</f>
        <v>0.814</v>
      </c>
      <c r="E190" s="5">
        <f>f_dq_discountratio(A190,B190)</f>
        <v>7.00245700245701</v>
      </c>
      <c r="F190" s="6">
        <f>PERCENTRANK($E$2:$E$1100,E190)*100</f>
        <v>72.1</v>
      </c>
      <c r="G190" s="5">
        <f>f_anal_disratiodevi(A190,B367,B190)</f>
        <v>-0.598224263654398</v>
      </c>
    </row>
    <row r="191" spans="1:7">
      <c r="A191" s="3" t="s">
        <v>7</v>
      </c>
      <c r="B191" s="4">
        <v>43371</v>
      </c>
      <c r="C191" s="5">
        <f>f_dq_close(A191,B191,1)</f>
        <v>0.946</v>
      </c>
      <c r="D191" s="5">
        <f>f_nav_unit(A191,B191)</f>
        <v>0.885</v>
      </c>
      <c r="E191" s="5">
        <f>f_dq_discountratio(A191,B191)</f>
        <v>6.89265536723163</v>
      </c>
      <c r="F191" s="6">
        <f>PERCENTRANK($E$2:$E$1100,E191)*100</f>
        <v>71.8</v>
      </c>
      <c r="G191" s="5">
        <f>f_anal_disratiodevi(A191,B368,B191)</f>
        <v>-0.61578181885079</v>
      </c>
    </row>
    <row r="192" spans="1:7">
      <c r="A192" s="3" t="s">
        <v>7</v>
      </c>
      <c r="B192" s="4">
        <v>43370</v>
      </c>
      <c r="C192" s="5">
        <f>f_dq_close(A192,B192,1)</f>
        <v>0.927</v>
      </c>
      <c r="D192" s="5">
        <f>f_nav_unit(A192,B192)</f>
        <v>0.871</v>
      </c>
      <c r="E192" s="5">
        <f>f_dq_discountratio(A192,B192)</f>
        <v>6.42939150401838</v>
      </c>
      <c r="F192" s="6">
        <f>PERCENTRANK($E$2:$E$1100,E192)*100</f>
        <v>69.3</v>
      </c>
      <c r="G192" s="5">
        <f>f_anal_disratiodevi(A192,B369,B192)</f>
        <v>-0.674444006454417</v>
      </c>
    </row>
    <row r="193" spans="1:7">
      <c r="A193" s="3" t="s">
        <v>7</v>
      </c>
      <c r="B193" s="4">
        <v>43369</v>
      </c>
      <c r="C193" s="5">
        <f>f_dq_close(A193,B193,1)</f>
        <v>0.948</v>
      </c>
      <c r="D193" s="5">
        <f>f_nav_unit(A193,B193)</f>
        <v>0.897</v>
      </c>
      <c r="E193" s="5">
        <f>f_dq_discountratio(A193,B193)</f>
        <v>5.68561872909699</v>
      </c>
      <c r="F193" s="6">
        <f>PERCENTRANK($E$2:$E$1100,E193)*100</f>
        <v>66.8</v>
      </c>
      <c r="G193" s="5">
        <f>f_anal_disratiodevi(A193,B370,B193)</f>
        <v>-0.76635886307412</v>
      </c>
    </row>
    <row r="194" spans="1:7">
      <c r="A194" s="3" t="s">
        <v>7</v>
      </c>
      <c r="B194" s="4">
        <v>43368</v>
      </c>
      <c r="C194" s="5">
        <f>f_dq_close(A194,B194,1)</f>
        <v>0.93</v>
      </c>
      <c r="D194" s="5">
        <f>f_nav_unit(A194,B194)</f>
        <v>0.879</v>
      </c>
      <c r="E194" s="5">
        <f>f_dq_discountratio(A194,B194)</f>
        <v>5.80204778156996</v>
      </c>
      <c r="F194" s="6">
        <f>PERCENTRANK($E$2:$E$1100,E194)*100</f>
        <v>67.3</v>
      </c>
      <c r="G194" s="5">
        <f>f_anal_disratiodevi(A194,B371,B194)</f>
        <v>-0.760526069835026</v>
      </c>
    </row>
    <row r="195" spans="1:7">
      <c r="A195" s="3" t="s">
        <v>7</v>
      </c>
      <c r="B195" s="4">
        <v>43364</v>
      </c>
      <c r="C195" s="5">
        <f>f_dq_close(A195,B195,1)</f>
        <v>0.937</v>
      </c>
      <c r="D195" s="5">
        <f>f_nav_unit(A195,B195)</f>
        <v>0.886</v>
      </c>
      <c r="E195" s="5">
        <f>f_dq_discountratio(A195,B195)</f>
        <v>5.75620767494358</v>
      </c>
      <c r="F195" s="6">
        <f>PERCENTRANK($E$2:$E$1100,E195)*100</f>
        <v>67.1</v>
      </c>
      <c r="G195" s="5">
        <f>f_anal_disratiodevi(A195,B372,B195)</f>
        <v>-0.774319639949086</v>
      </c>
    </row>
    <row r="196" spans="1:7">
      <c r="A196" s="3" t="s">
        <v>7</v>
      </c>
      <c r="B196" s="4">
        <v>43363</v>
      </c>
      <c r="C196" s="5">
        <f>f_dq_close(A196,B196,1)</f>
        <v>0.91</v>
      </c>
      <c r="D196" s="5">
        <f>f_nav_unit(A196,B196)</f>
        <v>0.858</v>
      </c>
      <c r="E196" s="5">
        <f>f_dq_discountratio(A196,B196)</f>
        <v>6.06060606060606</v>
      </c>
      <c r="F196" s="6">
        <f>PERCENTRANK($E$2:$E$1100,E196)*100</f>
        <v>68.4</v>
      </c>
      <c r="G196" s="5">
        <f>f_anal_disratiodevi(A196,B373,B196)</f>
        <v>-0.748207631063176</v>
      </c>
    </row>
    <row r="197" spans="1:7">
      <c r="A197" s="3" t="s">
        <v>7</v>
      </c>
      <c r="B197" s="4">
        <v>43362</v>
      </c>
      <c r="C197" s="5">
        <f>f_dq_close(A197,B197,1)</f>
        <v>0.918</v>
      </c>
      <c r="D197" s="5">
        <f>f_nav_unit(A197,B197)</f>
        <v>0.864</v>
      </c>
      <c r="E197" s="5">
        <f>f_dq_discountratio(A197,B197)</f>
        <v>6.25</v>
      </c>
      <c r="F197" s="6">
        <f>PERCENTRANK($E$2:$E$1100,E197)*100</f>
        <v>69</v>
      </c>
      <c r="G197" s="5">
        <f>f_anal_disratiodevi(A197,B374,B197)</f>
        <v>-0.735102086251453</v>
      </c>
    </row>
    <row r="198" spans="1:7">
      <c r="A198" s="3" t="s">
        <v>7</v>
      </c>
      <c r="B198" s="4">
        <v>43361</v>
      </c>
      <c r="C198" s="5">
        <f>f_dq_close(A198,B198,1)</f>
        <v>0.917</v>
      </c>
      <c r="D198" s="5">
        <f>f_nav_unit(A198,B198)</f>
        <v>0.846</v>
      </c>
      <c r="E198" s="5">
        <f>f_dq_discountratio(A198,B198)</f>
        <v>8.39243498817968</v>
      </c>
      <c r="F198" s="6">
        <f>PERCENTRANK($E$2:$E$1100,E198)*100</f>
        <v>76.7</v>
      </c>
      <c r="G198" s="5">
        <f>f_anal_disratiodevi(A198,B375,B198)</f>
        <v>-0.496689814382829</v>
      </c>
    </row>
    <row r="199" spans="1:7">
      <c r="A199" s="3" t="s">
        <v>7</v>
      </c>
      <c r="B199" s="4">
        <v>43360</v>
      </c>
      <c r="C199" s="5">
        <f>f_dq_close(A199,B199,1)</f>
        <v>0.878</v>
      </c>
      <c r="D199" s="5">
        <f>f_nav_unit(A199,B199)</f>
        <v>0.815</v>
      </c>
      <c r="E199" s="5">
        <f>f_dq_discountratio(A199,B199)</f>
        <v>7.73006134969325</v>
      </c>
      <c r="F199" s="6">
        <f>PERCENTRANK($E$2:$E$1100,E199)*100</f>
        <v>75</v>
      </c>
      <c r="G199" s="5">
        <f>f_anal_disratiodevi(A199,B376,B199)</f>
        <v>-0.578678260645577</v>
      </c>
    </row>
    <row r="200" spans="1:7">
      <c r="A200" s="3" t="s">
        <v>7</v>
      </c>
      <c r="B200" s="4">
        <v>43357</v>
      </c>
      <c r="C200" s="5">
        <f>f_dq_close(A200,B200,1)</f>
        <v>0.917</v>
      </c>
      <c r="D200" s="5">
        <f>f_nav_unit(A200,B200)</f>
        <v>0.835</v>
      </c>
      <c r="E200" s="5">
        <f>f_dq_discountratio(A200,B200)</f>
        <v>9.82035928143714</v>
      </c>
      <c r="F200" s="6">
        <f>PERCENTRANK($E$2:$E$1100,E200)*100</f>
        <v>79.6</v>
      </c>
      <c r="G200" s="5">
        <f>f_anal_disratiodevi(A200,B377,B200)</f>
        <v>-0.344096920288823</v>
      </c>
    </row>
    <row r="201" spans="1:7">
      <c r="A201" s="3" t="s">
        <v>7</v>
      </c>
      <c r="B201" s="4">
        <v>43356</v>
      </c>
      <c r="C201" s="5">
        <f>f_dq_close(A201,B201,1)</f>
        <v>0.956</v>
      </c>
      <c r="D201" s="5">
        <f>f_nav_unit(A201,B201)</f>
        <v>0.863</v>
      </c>
      <c r="E201" s="5">
        <f>f_dq_discountratio(A201,B201)</f>
        <v>10.7763615295481</v>
      </c>
      <c r="F201" s="6">
        <f>PERCENTRANK($E$2:$E$1100,E201)*100</f>
        <v>81.1</v>
      </c>
      <c r="G201" s="5">
        <f>f_anal_disratiodevi(A201,B378,B201)</f>
        <v>-0.237943367880174</v>
      </c>
    </row>
    <row r="202" spans="1:7">
      <c r="A202" s="3" t="s">
        <v>7</v>
      </c>
      <c r="B202" s="4">
        <v>43355</v>
      </c>
      <c r="C202" s="5">
        <f>f_dq_close(A202,B202,1)</f>
        <v>0.935</v>
      </c>
      <c r="D202" s="5">
        <f>f_nav_unit(A202,B202)</f>
        <v>0.857</v>
      </c>
      <c r="E202" s="5">
        <f>f_dq_discountratio(A202,B202)</f>
        <v>9.1015169194866</v>
      </c>
      <c r="F202" s="6">
        <f>PERCENTRANK($E$2:$E$1100,E202)*100</f>
        <v>78.4</v>
      </c>
      <c r="G202" s="5">
        <f>f_anal_disratiodevi(A202,B379,B202)</f>
        <v>-0.433354475791607</v>
      </c>
    </row>
    <row r="203" spans="1:7">
      <c r="A203" s="3" t="s">
        <v>7</v>
      </c>
      <c r="B203" s="4">
        <v>43354</v>
      </c>
      <c r="C203" s="5">
        <f>f_dq_close(A203,B203,1)</f>
        <v>0.934</v>
      </c>
      <c r="D203" s="5">
        <f>f_nav_unit(A203,B203)</f>
        <v>0.869</v>
      </c>
      <c r="E203" s="5">
        <f>f_dq_discountratio(A203,B203)</f>
        <v>7.47986191024166</v>
      </c>
      <c r="F203" s="6">
        <f>PERCENTRANK($E$2:$E$1100,E203)*100</f>
        <v>74</v>
      </c>
      <c r="G203" s="5">
        <f>f_anal_disratiodevi(A203,B380,B203)</f>
        <v>-0.623947349230791</v>
      </c>
    </row>
    <row r="204" spans="1:7">
      <c r="A204" s="3" t="s">
        <v>7</v>
      </c>
      <c r="B204" s="4">
        <v>43353</v>
      </c>
      <c r="C204" s="5">
        <f>f_dq_close(A204,B204,1)</f>
        <v>0.925</v>
      </c>
      <c r="D204" s="5">
        <f>f_nav_unit(A204,B204)</f>
        <v>0.863</v>
      </c>
      <c r="E204" s="5">
        <f>f_dq_discountratio(A204,B204)</f>
        <v>7.18424101969872</v>
      </c>
      <c r="F204" s="6">
        <f>PERCENTRANK($E$2:$E$1100,E204)*100</f>
        <v>72.8</v>
      </c>
      <c r="G204" s="5">
        <f>f_anal_disratiodevi(A204,B381,B204)</f>
        <v>-0.663359036997285</v>
      </c>
    </row>
    <row r="205" spans="1:7">
      <c r="A205" s="3" t="s">
        <v>7</v>
      </c>
      <c r="B205" s="4">
        <v>43350</v>
      </c>
      <c r="C205" s="5">
        <f>f_dq_close(A205,B205,1)</f>
        <v>0.982</v>
      </c>
      <c r="D205" s="5">
        <f>f_nav_unit(A205,B205)</f>
        <v>0.912</v>
      </c>
      <c r="E205" s="5">
        <f>f_dq_discountratio(A205,B205)</f>
        <v>7.67543859649122</v>
      </c>
      <c r="F205" s="6">
        <f>PERCENTRANK($E$2:$E$1100,E205)*100</f>
        <v>74.6</v>
      </c>
      <c r="G205" s="5">
        <f>f_anal_disratiodevi(A205,B382,B205)</f>
        <v>-0.61234677190473</v>
      </c>
    </row>
    <row r="206" spans="1:7">
      <c r="A206" s="3" t="s">
        <v>7</v>
      </c>
      <c r="B206" s="4">
        <v>43349</v>
      </c>
      <c r="C206" s="5">
        <f>f_dq_close(A206,B206,1)</f>
        <v>0.978</v>
      </c>
      <c r="D206" s="5">
        <f>f_nav_unit(A206,B206)</f>
        <v>0.91</v>
      </c>
      <c r="E206" s="5">
        <f>f_dq_discountratio(A206,B206)</f>
        <v>7.47252747252747</v>
      </c>
      <c r="F206" s="6">
        <f>PERCENTRANK($E$2:$E$1100,E206)*100</f>
        <v>73.9</v>
      </c>
      <c r="G206" s="5">
        <f>f_anal_disratiodevi(A206,B383,B206)</f>
        <v>-0.640726819174622</v>
      </c>
    </row>
    <row r="207" spans="1:7">
      <c r="A207" s="3" t="s">
        <v>7</v>
      </c>
      <c r="B207" s="4">
        <v>43348</v>
      </c>
      <c r="C207" s="5">
        <f>f_dq_close(A207,B207,1)</f>
        <v>0.975</v>
      </c>
      <c r="D207" s="5">
        <f>f_nav_unit(A207,B207)</f>
        <v>0.918</v>
      </c>
      <c r="E207" s="5">
        <f>f_dq_discountratio(A207,B207)</f>
        <v>6.20915032679739</v>
      </c>
      <c r="F207" s="6">
        <f>PERCENTRANK($E$2:$E$1100,E207)*100</f>
        <v>68.9</v>
      </c>
      <c r="G207" s="5">
        <f>f_anal_disratiodevi(A207,B384,B207)</f>
        <v>-0.791669661676556</v>
      </c>
    </row>
    <row r="208" spans="1:7">
      <c r="A208" s="3" t="s">
        <v>7</v>
      </c>
      <c r="B208" s="4">
        <v>43347</v>
      </c>
      <c r="C208" s="5">
        <f>f_dq_close(A208,B208,1)</f>
        <v>1.012</v>
      </c>
      <c r="D208" s="5">
        <f>f_nav_unit(A208,B208)</f>
        <v>0.95</v>
      </c>
      <c r="E208" s="5">
        <f>f_dq_discountratio(A208,B208)</f>
        <v>6.52631578947369</v>
      </c>
      <c r="F208" s="6">
        <f>PERCENTRANK($E$2:$E$1100,E208)*100</f>
        <v>70.4</v>
      </c>
      <c r="G208" s="5">
        <f>f_anal_disratiodevi(A208,B385,B208)</f>
        <v>-0.760307378294886</v>
      </c>
    </row>
    <row r="209" spans="1:7">
      <c r="A209" s="3" t="s">
        <v>7</v>
      </c>
      <c r="B209" s="4">
        <v>43346</v>
      </c>
      <c r="C209" s="5">
        <f>f_dq_close(A209,B209,1)</f>
        <v>1.002</v>
      </c>
      <c r="D209" s="5">
        <f>f_nav_unit(A209,B209)</f>
        <v>0.936</v>
      </c>
      <c r="E209" s="5">
        <f>f_dq_discountratio(A209,B209)</f>
        <v>7.05128205128205</v>
      </c>
      <c r="F209" s="6">
        <f>PERCENTRANK($E$2:$E$1100,E209)*100</f>
        <v>72.2</v>
      </c>
      <c r="G209" s="5">
        <f>f_anal_disratiodevi(A209,B386,B209)</f>
        <v>-0.704497918566927</v>
      </c>
    </row>
    <row r="210" spans="1:7">
      <c r="A210" s="3" t="s">
        <v>7</v>
      </c>
      <c r="B210" s="4">
        <v>43343</v>
      </c>
      <c r="C210" s="5">
        <f>f_dq_close(A210,B210,1)</f>
        <v>0.985</v>
      </c>
      <c r="D210" s="5">
        <f>f_nav_unit(A210,B210)</f>
        <v>0.927</v>
      </c>
      <c r="E210" s="5">
        <f>f_dq_discountratio(A210,B210)</f>
        <v>6.25674217907226</v>
      </c>
      <c r="F210" s="6">
        <f>PERCENTRANK($E$2:$E$1100,E210)*100</f>
        <v>69.1</v>
      </c>
      <c r="G210" s="5">
        <f>f_anal_disratiodevi(A210,B387,B210)</f>
        <v>-0.800852647028187</v>
      </c>
    </row>
    <row r="211" spans="1:7">
      <c r="A211" s="3" t="s">
        <v>7</v>
      </c>
      <c r="B211" s="4">
        <v>43342</v>
      </c>
      <c r="C211" s="5">
        <f>f_dq_close(A211,B211,1)</f>
        <v>1.004</v>
      </c>
      <c r="D211" s="5">
        <f>f_nav_unit(A211,B211)</f>
        <v>0.953</v>
      </c>
      <c r="E211" s="5">
        <f>f_dq_discountratio(A211,B211)</f>
        <v>5.35152151101785</v>
      </c>
      <c r="F211" s="6">
        <f>PERCENTRANK($E$2:$E$1100,E211)*100</f>
        <v>65.5</v>
      </c>
      <c r="G211" s="5">
        <f>f_anal_disratiodevi(A211,B388,B211)</f>
        <v>-0.913051149489156</v>
      </c>
    </row>
    <row r="212" spans="1:7">
      <c r="A212" s="3" t="s">
        <v>7</v>
      </c>
      <c r="B212" s="4">
        <v>43341</v>
      </c>
      <c r="C212" s="5">
        <f>f_dq_close(A212,B212,1)</f>
        <v>1.03</v>
      </c>
      <c r="D212" s="5">
        <f>f_nav_unit(A212,B212)</f>
        <v>0.983</v>
      </c>
      <c r="E212" s="5">
        <f>f_dq_discountratio(A212,B212)</f>
        <v>4.78128179043744</v>
      </c>
      <c r="F212" s="6">
        <f>PERCENTRANK($E$2:$E$1100,E212)*100</f>
        <v>63</v>
      </c>
      <c r="G212" s="5">
        <f>f_anal_disratiodevi(A212,B389,B212)</f>
        <v>-0.988395156629355</v>
      </c>
    </row>
    <row r="213" spans="1:7">
      <c r="A213" s="3" t="s">
        <v>7</v>
      </c>
      <c r="B213" s="4">
        <v>43340</v>
      </c>
      <c r="C213" s="5">
        <f>f_dq_close(A213,B213,1)</f>
        <v>1.046</v>
      </c>
      <c r="D213" s="5">
        <f>f_nav_unit(A213,B213)</f>
        <v>0.999</v>
      </c>
      <c r="E213" s="5">
        <f>f_dq_discountratio(A213,B213)</f>
        <v>4.7047047047047</v>
      </c>
      <c r="F213" s="6">
        <f>PERCENTRANK($E$2:$E$1100,E213)*100</f>
        <v>62.4</v>
      </c>
      <c r="G213" s="5">
        <f>f_anal_disratiodevi(A213,B390,B213)</f>
        <v>-1.00729546390225</v>
      </c>
    </row>
    <row r="214" spans="1:7">
      <c r="A214" s="3" t="s">
        <v>7</v>
      </c>
      <c r="B214" s="4">
        <v>43339</v>
      </c>
      <c r="C214" s="5">
        <f>f_dq_close(A214,B214,1)</f>
        <v>1.051</v>
      </c>
      <c r="D214" s="5">
        <f>f_nav_unit(A214,B214)</f>
        <v>1.001</v>
      </c>
      <c r="E214" s="5">
        <f>f_dq_discountratio(A214,B214)</f>
        <v>4.995004995005</v>
      </c>
      <c r="F214" s="6">
        <f>PERCENTRANK($E$2:$E$1100,E214)*100</f>
        <v>64.2</v>
      </c>
      <c r="G214" s="5">
        <f>f_anal_disratiodevi(A214,B391,B214)</f>
        <v>-0.983384687478535</v>
      </c>
    </row>
    <row r="215" spans="1:7">
      <c r="A215" s="3" t="s">
        <v>7</v>
      </c>
      <c r="B215" s="4">
        <v>43336</v>
      </c>
      <c r="C215" s="5">
        <f>f_dq_close(A215,B215,1)</f>
        <v>0.999</v>
      </c>
      <c r="D215" s="5">
        <f>f_nav_unit(A215,B215)</f>
        <v>0.95</v>
      </c>
      <c r="E215" s="5">
        <f>f_dq_discountratio(A215,B215)</f>
        <v>5.15789473684212</v>
      </c>
      <c r="F215" s="6">
        <f>PERCENTRANK($E$2:$E$1100,E215)*100</f>
        <v>64.4</v>
      </c>
      <c r="G215" s="5">
        <f>f_anal_disratiodevi(A215,B392,B215)</f>
        <v>-0.971704680080076</v>
      </c>
    </row>
    <row r="216" spans="1:7">
      <c r="A216" s="3" t="s">
        <v>7</v>
      </c>
      <c r="B216" s="4">
        <v>43335</v>
      </c>
      <c r="C216" s="5">
        <f>f_dq_close(A216,B216,1)</f>
        <v>1.006</v>
      </c>
      <c r="D216" s="5">
        <f>f_nav_unit(A216,B216)</f>
        <v>0.956</v>
      </c>
      <c r="E216" s="5">
        <f>f_dq_discountratio(A216,B216)</f>
        <v>5.23012552301256</v>
      </c>
      <c r="F216" s="6">
        <f>PERCENTRANK($E$2:$E$1100,E216)*100</f>
        <v>64.7</v>
      </c>
      <c r="G216" s="5">
        <f>f_anal_disratiodevi(A216,B393,B216)</f>
        <v>-0.970647143658464</v>
      </c>
    </row>
    <row r="217" spans="1:7">
      <c r="A217" s="3" t="s">
        <v>7</v>
      </c>
      <c r="B217" s="4">
        <v>43334</v>
      </c>
      <c r="C217" s="5">
        <f>f_dq_close(A217,B217,1)</f>
        <v>0.982</v>
      </c>
      <c r="D217" s="5">
        <f>f_nav_unit(A217,B217)</f>
        <v>0.936</v>
      </c>
      <c r="E217" s="5">
        <f>f_dq_discountratio(A217,B217)</f>
        <v>4.9145299145299</v>
      </c>
      <c r="F217" s="6">
        <f>PERCENTRANK($E$2:$E$1100,E217)*100</f>
        <v>63.7</v>
      </c>
      <c r="G217" s="5">
        <f>f_anal_disratiodevi(A217,B394,B217)</f>
        <v>-1.01597917875439</v>
      </c>
    </row>
    <row r="218" spans="1:7">
      <c r="A218" s="3" t="s">
        <v>7</v>
      </c>
      <c r="B218" s="4">
        <v>43333</v>
      </c>
      <c r="C218" s="5">
        <f>f_dq_close(A218,B218,1)</f>
        <v>1.009</v>
      </c>
      <c r="D218" s="5">
        <f>f_nav_unit(A218,B218)</f>
        <v>0.958</v>
      </c>
      <c r="E218" s="5">
        <f>f_dq_discountratio(A218,B218)</f>
        <v>5.32359081419624</v>
      </c>
      <c r="F218" s="6">
        <f>PERCENTRANK($E$2:$E$1100,E218)*100</f>
        <v>65.1</v>
      </c>
      <c r="G218" s="5">
        <f>f_anal_disratiodevi(A218,B395,B218)</f>
        <v>-0.975407893511375</v>
      </c>
    </row>
    <row r="219" spans="1:7">
      <c r="A219" s="3" t="s">
        <v>7</v>
      </c>
      <c r="B219" s="4">
        <v>43332</v>
      </c>
      <c r="C219" s="5">
        <f>f_dq_close(A219,B219,1)</f>
        <v>1.001</v>
      </c>
      <c r="D219" s="5">
        <f>f_nav_unit(A219,B219)</f>
        <v>0.932</v>
      </c>
      <c r="E219" s="5">
        <f>f_dq_discountratio(A219,B219)</f>
        <v>7.40343347639483</v>
      </c>
      <c r="F219" s="6">
        <f>PERCENTRANK($E$2:$E$1100,E219)*100</f>
        <v>73.5</v>
      </c>
      <c r="G219" s="5">
        <f>f_anal_disratiodevi(A219,B396,B219)</f>
        <v>-0.73497828810353</v>
      </c>
    </row>
    <row r="220" spans="1:7">
      <c r="A220" s="3" t="s">
        <v>7</v>
      </c>
      <c r="B220" s="4">
        <v>43329</v>
      </c>
      <c r="C220" s="5">
        <f>f_dq_close(A220,B220,1)</f>
        <v>0.997</v>
      </c>
      <c r="D220" s="5">
        <f>f_nav_unit(A220,B220)</f>
        <v>0.931</v>
      </c>
      <c r="E220" s="5">
        <f>f_dq_discountratio(A220,B220)</f>
        <v>7.08915145005371</v>
      </c>
      <c r="F220" s="6">
        <f>PERCENTRANK($E$2:$E$1100,E220)*100</f>
        <v>72.4</v>
      </c>
      <c r="G220" s="5">
        <f>f_anal_disratiodevi(A220,B397,B220)</f>
        <v>-0.777996798196964</v>
      </c>
    </row>
    <row r="221" spans="1:7">
      <c r="A221" s="3" t="s">
        <v>7</v>
      </c>
      <c r="B221" s="4">
        <v>43328</v>
      </c>
      <c r="C221" s="5">
        <f>f_dq_close(A221,B221,1)</f>
        <v>1.021</v>
      </c>
      <c r="D221" s="5">
        <f>f_nav_unit(A221,B221)</f>
        <v>0.969</v>
      </c>
      <c r="E221" s="5">
        <f>f_dq_discountratio(A221,B221)</f>
        <v>5.36635706914343</v>
      </c>
      <c r="F221" s="6">
        <f>PERCENTRANK($E$2:$E$1100,E221)*100</f>
        <v>65.7</v>
      </c>
      <c r="G221" s="5">
        <f>f_anal_disratiodevi(A221,B398,B221)</f>
        <v>-0.986987146179214</v>
      </c>
    </row>
    <row r="222" spans="1:7">
      <c r="A222" s="3" t="s">
        <v>7</v>
      </c>
      <c r="B222" s="4">
        <v>43327</v>
      </c>
      <c r="C222" s="5">
        <f>f_dq_close(A222,B222,1)</f>
        <v>1.035</v>
      </c>
      <c r="D222" s="5">
        <f>f_nav_unit(A222,B222)</f>
        <v>0.987</v>
      </c>
      <c r="E222" s="5">
        <f>f_dq_discountratio(A222,B222)</f>
        <v>4.86322188449848</v>
      </c>
      <c r="F222" s="6">
        <f>PERCENTRANK($E$2:$E$1100,E222)*100</f>
        <v>63.2</v>
      </c>
      <c r="G222" s="5">
        <f>f_anal_disratiodevi(A222,B399,B222)</f>
        <v>-1.05163842533661</v>
      </c>
    </row>
    <row r="223" spans="1:7">
      <c r="A223" s="3" t="s">
        <v>7</v>
      </c>
      <c r="B223" s="4">
        <v>43326</v>
      </c>
      <c r="C223" s="5">
        <f>f_dq_close(A223,B223,1)</f>
        <v>1.087</v>
      </c>
      <c r="D223" s="5">
        <f>f_nav_unit(A223,B223)</f>
        <v>1.045</v>
      </c>
      <c r="E223" s="5">
        <f>f_dq_discountratio(A223,B223)</f>
        <v>4.01913875598086</v>
      </c>
      <c r="F223" s="6">
        <f>PERCENTRANK($E$2:$E$1100,E223)*100</f>
        <v>59.7</v>
      </c>
      <c r="G223" s="5">
        <f>f_anal_disratiodevi(A223,B400,B223)</f>
        <v>-1.15466484783342</v>
      </c>
    </row>
    <row r="224" spans="1:7">
      <c r="A224" s="3" t="s">
        <v>7</v>
      </c>
      <c r="B224" s="4">
        <v>43325</v>
      </c>
      <c r="C224" s="5">
        <f>f_dq_close(A224,B224,1)</f>
        <v>1.102</v>
      </c>
      <c r="D224" s="5">
        <f>f_nav_unit(A224,B224)</f>
        <v>1.061</v>
      </c>
      <c r="E224" s="5">
        <f>f_dq_discountratio(A224,B224)</f>
        <v>3.86427898209238</v>
      </c>
      <c r="F224" s="6">
        <f>PERCENTRANK($E$2:$E$1100,E224)*100</f>
        <v>58.7</v>
      </c>
      <c r="G224" s="5">
        <f>f_anal_disratiodevi(A224,B401,B224)</f>
        <v>-1.17615388994753</v>
      </c>
    </row>
    <row r="225" spans="1:7">
      <c r="A225" s="3" t="s">
        <v>7</v>
      </c>
      <c r="B225" s="4">
        <v>43322</v>
      </c>
      <c r="C225" s="5">
        <f>f_dq_close(A225,B225,1)</f>
        <v>1.071</v>
      </c>
      <c r="D225" s="5">
        <f>f_nav_unit(A225,B225)</f>
        <v>1.038</v>
      </c>
      <c r="E225" s="5">
        <f>f_dq_discountratio(A225,B225)</f>
        <v>3.17919075144508</v>
      </c>
      <c r="F225" s="6">
        <f>PERCENTRANK($E$2:$E$1100,E225)*100</f>
        <v>55.4</v>
      </c>
      <c r="G225" s="5">
        <f>f_anal_disratiodevi(A225,B402,B225)</f>
        <v>-1.25972135821128</v>
      </c>
    </row>
    <row r="226" spans="1:7">
      <c r="A226" s="3" t="s">
        <v>7</v>
      </c>
      <c r="B226" s="4">
        <v>43321</v>
      </c>
      <c r="C226" s="5">
        <f>f_dq_close(A226,B226,1)</f>
        <v>1.056</v>
      </c>
      <c r="D226" s="5">
        <f>f_nav_unit(A226,B226)</f>
        <v>1.02</v>
      </c>
      <c r="E226" s="5">
        <f>f_dq_discountratio(A226,B226)</f>
        <v>3.52941176470589</v>
      </c>
      <c r="F226" s="6">
        <f>PERCENTRANK($E$2:$E$1100,E226)*100</f>
        <v>57.1</v>
      </c>
      <c r="G226" s="5">
        <f>f_anal_disratiodevi(A226,B403,B226)</f>
        <v>-1.22116187942948</v>
      </c>
    </row>
    <row r="227" spans="1:7">
      <c r="A227" s="3" t="s">
        <v>7</v>
      </c>
      <c r="B227" s="4">
        <v>43320</v>
      </c>
      <c r="C227" s="5">
        <f>f_dq_close(A227,B227,1)</f>
        <v>0.277</v>
      </c>
      <c r="D227" s="5">
        <f>f_nav_unit(A227,B227)</f>
        <v>0.96</v>
      </c>
      <c r="E227" s="5">
        <f>f_dq_discountratio(A227,B227)</f>
        <v>0</v>
      </c>
      <c r="F227" s="6">
        <f>PERCENTRANK($E$2:$E$1100,E227)*100</f>
        <v>32.5</v>
      </c>
      <c r="G227" s="5">
        <f>f_anal_disratiodevi(A227,B404,B227)</f>
        <v>-1.64655507359618</v>
      </c>
    </row>
    <row r="228" spans="1:7">
      <c r="A228" s="3" t="s">
        <v>7</v>
      </c>
      <c r="B228" s="4">
        <v>43318</v>
      </c>
      <c r="C228" s="5">
        <f>f_dq_close(A228,B228,1)</f>
        <v>0.275</v>
      </c>
      <c r="D228" s="5">
        <f>f_nav_unit(A228,B228)</f>
        <v>0.236</v>
      </c>
      <c r="E228" s="5">
        <f>f_dq_discountratio(A228,B228)</f>
        <v>16.5254237288136</v>
      </c>
      <c r="F228" s="7">
        <f>PERCENTRANK($E$2:$E$1100,E228)*100</f>
        <v>90.9</v>
      </c>
      <c r="G228" s="5">
        <f>f_anal_disratiodevi(A228,B406,B228)</f>
        <v>0.446467098880314</v>
      </c>
    </row>
    <row r="229" spans="1:7">
      <c r="A229" s="3" t="s">
        <v>7</v>
      </c>
      <c r="B229" s="4">
        <v>43315</v>
      </c>
      <c r="C229" s="5">
        <f>f_dq_close(A229,B229,1)</f>
        <v>0.305</v>
      </c>
      <c r="D229" s="5">
        <f>f_nav_unit(A229,B229)</f>
        <v>0.269</v>
      </c>
      <c r="E229" s="5">
        <f>f_dq_discountratio(A229,B229)</f>
        <v>13.3828996282528</v>
      </c>
      <c r="F229" s="6">
        <f>PERCENTRANK($E$2:$E$1100,E229)*100</f>
        <v>85.1</v>
      </c>
      <c r="G229" s="5">
        <f>f_anal_disratiodevi(A229,B407,B229)</f>
        <v>-0.131802163224437</v>
      </c>
    </row>
    <row r="230" spans="1:7">
      <c r="A230" s="3" t="s">
        <v>7</v>
      </c>
      <c r="B230" s="4">
        <v>43314</v>
      </c>
      <c r="C230" s="5">
        <f>f_dq_close(A230,B230,1)</f>
        <v>0.339</v>
      </c>
      <c r="D230" s="5">
        <f>f_nav_unit(A230,B230)</f>
        <v>0.291</v>
      </c>
      <c r="E230" s="5">
        <f>f_dq_discountratio(A230,B230)</f>
        <v>16.4948453608248</v>
      </c>
      <c r="F230" s="7">
        <f>PERCENTRANK($E$2:$E$1100,E230)*100</f>
        <v>90.8</v>
      </c>
      <c r="G230" s="5">
        <f>f_anal_disratiodevi(A230,B408,B230)</f>
        <v>0.455029216636599</v>
      </c>
    </row>
    <row r="231" spans="1:7">
      <c r="A231" s="3" t="s">
        <v>7</v>
      </c>
      <c r="B231" s="4">
        <v>43313</v>
      </c>
      <c r="C231" s="5">
        <f>f_dq_close(A231,B231,1)</f>
        <v>0.366</v>
      </c>
      <c r="D231" s="5">
        <f>f_nav_unit(A231,B231)</f>
        <v>0.317</v>
      </c>
      <c r="E231" s="5">
        <f>f_dq_discountratio(A231,B231)</f>
        <v>15.4574132492113</v>
      </c>
      <c r="F231" s="6">
        <f>PERCENTRANK($E$2:$E$1100,E231)*100</f>
        <v>88.6</v>
      </c>
      <c r="G231" s="5">
        <f>f_anal_disratiodevi(A231,B409,B231)</f>
        <v>0.273179643997322</v>
      </c>
    </row>
    <row r="232" spans="1:7">
      <c r="A232" s="3" t="s">
        <v>7</v>
      </c>
      <c r="B232" s="4">
        <v>43312</v>
      </c>
      <c r="C232" s="5">
        <f>f_dq_close(A232,B232,1)</f>
        <v>0.392</v>
      </c>
      <c r="D232" s="5">
        <f>f_nav_unit(A232,B232)</f>
        <v>0.333</v>
      </c>
      <c r="E232" s="5">
        <f>f_dq_discountratio(A232,B232)</f>
        <v>17.7177177177177</v>
      </c>
      <c r="F232" s="7">
        <f>PERCENTRANK($E$2:$E$1100,E232)*100</f>
        <v>92.5</v>
      </c>
      <c r="G232" s="5">
        <f>f_anal_disratiodevi(A232,B410,B232)</f>
        <v>0.693726844194577</v>
      </c>
    </row>
    <row r="233" spans="1:7">
      <c r="A233" s="3" t="s">
        <v>7</v>
      </c>
      <c r="B233" s="4">
        <v>43311</v>
      </c>
      <c r="C233" s="5">
        <f>f_dq_close(A233,B233,1)</f>
        <v>0.39</v>
      </c>
      <c r="D233" s="5">
        <f>f_nav_unit(A233,B233)</f>
        <v>0.331</v>
      </c>
      <c r="E233" s="5">
        <f>f_dq_discountratio(A233,B233)</f>
        <v>17.8247734138973</v>
      </c>
      <c r="F233" s="7">
        <f>PERCENTRANK($E$2:$E$1100,E233)*100</f>
        <v>92.6</v>
      </c>
      <c r="G233" s="5">
        <f>f_anal_disratiodevi(A233,B411,B233)</f>
        <v>0.721871404192314</v>
      </c>
    </row>
    <row r="234" spans="1:7">
      <c r="A234" s="3" t="s">
        <v>7</v>
      </c>
      <c r="B234" s="4">
        <v>43308</v>
      </c>
      <c r="C234" s="5">
        <f>f_dq_close(A234,B234,1)</f>
        <v>0.418</v>
      </c>
      <c r="D234" s="5">
        <f>f_nav_unit(A234,B234)</f>
        <v>0.36</v>
      </c>
      <c r="E234" s="5">
        <f>f_dq_discountratio(A234,B234)</f>
        <v>16.1111111111111</v>
      </c>
      <c r="F234" s="7">
        <f>PERCENTRANK($E$2:$E$1100,E234)*100</f>
        <v>90.1</v>
      </c>
      <c r="G234" s="5">
        <f>f_anal_disratiodevi(A234,B412,B234)</f>
        <v>0.421980524863669</v>
      </c>
    </row>
    <row r="235" spans="1:7">
      <c r="A235" s="3" t="s">
        <v>7</v>
      </c>
      <c r="B235" s="4">
        <v>43307</v>
      </c>
      <c r="C235" s="5">
        <f>f_dq_close(A235,B235,1)</f>
        <v>0.427</v>
      </c>
      <c r="D235" s="5">
        <f>f_nav_unit(A235,B235)</f>
        <v>0.368</v>
      </c>
      <c r="E235" s="5">
        <f>f_dq_discountratio(A235,B235)</f>
        <v>16.0326086956522</v>
      </c>
      <c r="F235" s="6">
        <f>PERCENTRANK($E$2:$E$1100,E235)*100</f>
        <v>89.6</v>
      </c>
      <c r="G235" s="5">
        <f>f_anal_disratiodevi(A235,B413,B235)</f>
        <v>0.416167016519269</v>
      </c>
    </row>
    <row r="236" spans="1:7">
      <c r="A236" s="3" t="s">
        <v>7</v>
      </c>
      <c r="B236" s="4">
        <v>43306</v>
      </c>
      <c r="C236" s="5">
        <f>f_dq_close(A236,B236,1)</f>
        <v>0.439</v>
      </c>
      <c r="D236" s="5">
        <f>f_nav_unit(A236,B236)</f>
        <v>0.39</v>
      </c>
      <c r="E236" s="5">
        <f>f_dq_discountratio(A236,B236)</f>
        <v>12.5641025641026</v>
      </c>
      <c r="F236" s="6">
        <f>PERCENTRANK($E$2:$E$1100,E236)*100</f>
        <v>84</v>
      </c>
      <c r="G236" s="5">
        <f>f_anal_disratiodevi(A236,B414,B236)</f>
        <v>-0.19246080999131</v>
      </c>
    </row>
    <row r="237" spans="1:7">
      <c r="A237" s="3" t="s">
        <v>7</v>
      </c>
      <c r="B237" s="4">
        <v>43305</v>
      </c>
      <c r="C237" s="5">
        <f>f_dq_close(A237,B237,1)</f>
        <v>0.442</v>
      </c>
      <c r="D237" s="5">
        <f>f_nav_unit(A237,B237)</f>
        <v>0.384</v>
      </c>
      <c r="E237" s="5">
        <f>f_dq_discountratio(A237,B237)</f>
        <v>15.1041666666667</v>
      </c>
      <c r="F237" s="6">
        <f>PERCENTRANK($E$2:$E$1100,E237)*100</f>
        <v>88.4</v>
      </c>
      <c r="G237" s="5">
        <f>f_anal_disratiodevi(A237,B415,B237)</f>
        <v>0.266010008219064</v>
      </c>
    </row>
    <row r="238" spans="1:7">
      <c r="A238" s="3" t="s">
        <v>7</v>
      </c>
      <c r="B238" s="4">
        <v>43304</v>
      </c>
      <c r="C238" s="5">
        <f>f_dq_close(A238,B238,1)</f>
        <v>0.434</v>
      </c>
      <c r="D238" s="5">
        <f>f_nav_unit(A238,B238)</f>
        <v>0.374</v>
      </c>
      <c r="E238" s="5">
        <f>f_dq_discountratio(A238,B238)</f>
        <v>16.0427807486631</v>
      </c>
      <c r="F238" s="6">
        <f>PERCENTRANK($E$2:$E$1100,E238)*100</f>
        <v>89.7</v>
      </c>
      <c r="G238" s="5">
        <f>f_anal_disratiodevi(A238,B416,B238)</f>
        <v>0.439163958486712</v>
      </c>
    </row>
    <row r="239" spans="1:7">
      <c r="A239" s="3" t="s">
        <v>7</v>
      </c>
      <c r="B239" s="4">
        <v>43301</v>
      </c>
      <c r="C239" s="5">
        <f>f_dq_close(A239,B239,1)</f>
        <v>0.428</v>
      </c>
      <c r="D239" s="5">
        <f>f_nav_unit(A239,B239)</f>
        <v>0.373</v>
      </c>
      <c r="E239" s="5">
        <f>f_dq_discountratio(A239,B239)</f>
        <v>14.7453083109919</v>
      </c>
      <c r="F239" s="6">
        <f>PERCENTRANK($E$2:$E$1100,E239)*100</f>
        <v>87.7</v>
      </c>
      <c r="G239" s="5">
        <f>f_anal_disratiodevi(A239,B417,B239)</f>
        <v>0.22120142539837</v>
      </c>
    </row>
    <row r="240" spans="1:7">
      <c r="A240" s="3" t="s">
        <v>7</v>
      </c>
      <c r="B240" s="4">
        <v>43300</v>
      </c>
      <c r="C240" s="5">
        <f>f_dq_close(A240,B240,1)</f>
        <v>0.409</v>
      </c>
      <c r="D240" s="5">
        <f>f_nav_unit(A240,B240)</f>
        <v>0.357</v>
      </c>
      <c r="E240" s="5">
        <f>f_dq_discountratio(A240,B240)</f>
        <v>14.5658263305322</v>
      </c>
      <c r="F240" s="6">
        <f>PERCENTRANK($E$2:$E$1100,E240)*100</f>
        <v>87.4</v>
      </c>
      <c r="G240" s="5">
        <f>f_anal_disratiodevi(A240,B418,B240)</f>
        <v>0.199790619625701</v>
      </c>
    </row>
    <row r="241" spans="1:7">
      <c r="A241" s="3" t="s">
        <v>7</v>
      </c>
      <c r="B241" s="4">
        <v>43299</v>
      </c>
      <c r="C241" s="5">
        <f>f_dq_close(A241,B241,1)</f>
        <v>0.417</v>
      </c>
      <c r="D241" s="5">
        <f>f_nav_unit(A241,B241)</f>
        <v>0.371</v>
      </c>
      <c r="E241" s="5">
        <f>f_dq_discountratio(A241,B241)</f>
        <v>12.3989218328841</v>
      </c>
      <c r="F241" s="6">
        <f>PERCENTRANK($E$2:$E$1100,E241)*100</f>
        <v>83.6</v>
      </c>
      <c r="G241" s="5">
        <f>f_anal_disratiodevi(A241,B419,B241)</f>
        <v>-0.160511184878045</v>
      </c>
    </row>
    <row r="242" spans="1:7">
      <c r="A242" s="3" t="s">
        <v>7</v>
      </c>
      <c r="B242" s="4">
        <v>43298</v>
      </c>
      <c r="C242" s="5">
        <f>f_dq_close(A242,B242,1)</f>
        <v>0.431</v>
      </c>
      <c r="D242" s="5">
        <f>f_nav_unit(A242,B242)</f>
        <v>0.381</v>
      </c>
      <c r="E242" s="5">
        <f>f_dq_discountratio(A242,B242)</f>
        <v>13.1233595800525</v>
      </c>
      <c r="F242" s="6">
        <f>PERCENTRANK($E$2:$E$1100,E242)*100</f>
        <v>84.6</v>
      </c>
      <c r="G242" s="5">
        <f>f_anal_disratiodevi(A242,B420,B242)</f>
        <v>-0.0261078329771575</v>
      </c>
    </row>
    <row r="243" spans="1:7">
      <c r="A243" s="3" t="s">
        <v>7</v>
      </c>
      <c r="B243" s="4">
        <v>43297</v>
      </c>
      <c r="C243" s="5">
        <f>f_dq_close(A243,B243,1)</f>
        <v>0.424</v>
      </c>
      <c r="D243" s="5">
        <f>f_nav_unit(A243,B243)</f>
        <v>0.379</v>
      </c>
      <c r="E243" s="5">
        <f>f_dq_discountratio(A243,B243)</f>
        <v>11.8733509234828</v>
      </c>
      <c r="F243" s="6">
        <f>PERCENTRANK($E$2:$E$1100,E243)*100</f>
        <v>82.7</v>
      </c>
      <c r="G243" s="5">
        <f>f_anal_disratiodevi(A243,B421,B243)</f>
        <v>-0.223991508621571</v>
      </c>
    </row>
    <row r="244" spans="1:7">
      <c r="A244" s="3" t="s">
        <v>7</v>
      </c>
      <c r="B244" s="4">
        <v>43294</v>
      </c>
      <c r="C244" s="5">
        <f>f_dq_close(A244,B244,1)</f>
        <v>0.423</v>
      </c>
      <c r="D244" s="5">
        <f>f_nav_unit(A244,B244)</f>
        <v>0.38</v>
      </c>
      <c r="E244" s="5">
        <f>f_dq_discountratio(A244,B244)</f>
        <v>11.3157894736842</v>
      </c>
      <c r="F244" s="6">
        <f>PERCENTRANK($E$2:$E$1100,E244)*100</f>
        <v>82.1</v>
      </c>
      <c r="G244" s="5">
        <f>f_anal_disratiodevi(A244,B422,B244)</f>
        <v>-0.304746591018276</v>
      </c>
    </row>
    <row r="245" spans="1:7">
      <c r="A245" s="3" t="s">
        <v>7</v>
      </c>
      <c r="B245" s="4">
        <v>43293</v>
      </c>
      <c r="C245" s="5">
        <f>f_dq_close(A245,B245,1)</f>
        <v>0.422</v>
      </c>
      <c r="D245" s="5">
        <f>f_nav_unit(A245,B245)</f>
        <v>0.378</v>
      </c>
      <c r="E245" s="5">
        <f>f_dq_discountratio(A245,B245)</f>
        <v>11.6402116402116</v>
      </c>
      <c r="F245" s="6">
        <f>PERCENTRANK($E$2:$E$1100,E245)*100</f>
        <v>82.5</v>
      </c>
      <c r="G245" s="5">
        <f>f_anal_disratiodevi(A245,B423,B245)</f>
        <v>-0.240903818478515</v>
      </c>
    </row>
    <row r="246" spans="1:7">
      <c r="A246" s="3" t="s">
        <v>7</v>
      </c>
      <c r="B246" s="4">
        <v>43292</v>
      </c>
      <c r="C246" s="5">
        <f>f_dq_close(A246,B246,1)</f>
        <v>0.384</v>
      </c>
      <c r="D246" s="5">
        <f>f_nav_unit(A246,B246)</f>
        <v>0.336</v>
      </c>
      <c r="E246" s="5">
        <f>f_dq_discountratio(A246,B246)</f>
        <v>14.2857142857143</v>
      </c>
      <c r="F246" s="6">
        <f>PERCENTRANK($E$2:$E$1100,E246)*100</f>
        <v>86.7</v>
      </c>
      <c r="G246" s="5">
        <f>f_anal_disratiodevi(A246,B424,B246)</f>
        <v>0.199701752550313</v>
      </c>
    </row>
    <row r="247" spans="1:7">
      <c r="A247" s="3" t="s">
        <v>7</v>
      </c>
      <c r="B247" s="4">
        <v>43291</v>
      </c>
      <c r="C247" s="5">
        <f>f_dq_close(A247,B247,1)</f>
        <v>0.413</v>
      </c>
      <c r="D247" s="5">
        <f>f_nav_unit(A247,B247)</f>
        <v>0.36</v>
      </c>
      <c r="E247" s="5">
        <f>f_dq_discountratio(A247,B247)</f>
        <v>14.7222222222222</v>
      </c>
      <c r="F247" s="6">
        <f>PERCENTRANK($E$2:$E$1100,E247)*100</f>
        <v>87.6</v>
      </c>
      <c r="G247" s="5">
        <f>f_anal_disratiodevi(A247,B425,B247)</f>
        <v>0.278797948169909</v>
      </c>
    </row>
    <row r="248" spans="1:7">
      <c r="A248" s="3" t="s">
        <v>7</v>
      </c>
      <c r="B248" s="4">
        <v>43290</v>
      </c>
      <c r="C248" s="5">
        <f>f_dq_close(A248,B248,1)</f>
        <v>0.413</v>
      </c>
      <c r="D248" s="5">
        <f>f_nav_unit(A248,B248)</f>
        <v>0.35</v>
      </c>
      <c r="E248" s="5">
        <f>f_dq_discountratio(A248,B248)</f>
        <v>18</v>
      </c>
      <c r="F248" s="7">
        <f>PERCENTRANK($E$2:$E$1100,E248)*100</f>
        <v>92.9</v>
      </c>
      <c r="G248" s="5">
        <f>f_anal_disratiodevi(A248,B426,B248)</f>
        <v>0.813526700562857</v>
      </c>
    </row>
    <row r="249" spans="1:7">
      <c r="A249" s="3" t="s">
        <v>7</v>
      </c>
      <c r="B249" s="4">
        <v>43287</v>
      </c>
      <c r="C249" s="5">
        <f>f_dq_close(A249,B249,1)</f>
        <v>0.402</v>
      </c>
      <c r="D249" s="5">
        <f>f_nav_unit(A249,B249)</f>
        <v>0.321</v>
      </c>
      <c r="E249" s="5">
        <f>f_dq_discountratio(A249,B249)</f>
        <v>25.2336448598131</v>
      </c>
      <c r="F249" s="7">
        <f>PERCENTRANK($E$2:$E$1100,E249)*100</f>
        <v>96.5</v>
      </c>
      <c r="G249" s="5">
        <f>f_anal_disratiodevi(A249,B427,B249)</f>
        <v>1.97718616491068</v>
      </c>
    </row>
    <row r="250" spans="1:7">
      <c r="A250" s="3" t="s">
        <v>7</v>
      </c>
      <c r="B250" s="4">
        <v>43286</v>
      </c>
      <c r="C250" s="5">
        <f>f_dq_close(A250,B250,1)</f>
        <v>0.386</v>
      </c>
      <c r="D250" s="5">
        <f>f_nav_unit(A250,B250)</f>
        <v>0.313</v>
      </c>
      <c r="E250" s="5">
        <f>f_dq_discountratio(A250,B250)</f>
        <v>23.3226837060703</v>
      </c>
      <c r="F250" s="7">
        <f>PERCENTRANK($E$2:$E$1100,E250)*100</f>
        <v>95.6</v>
      </c>
      <c r="G250" s="5">
        <f>f_anal_disratiodevi(A250,B428,B250)</f>
        <v>1.6982037121099</v>
      </c>
    </row>
    <row r="251" spans="1:7">
      <c r="A251" s="3" t="s">
        <v>7</v>
      </c>
      <c r="B251" s="4">
        <v>43285</v>
      </c>
      <c r="C251" s="5">
        <f>f_dq_close(A251,B251,1)</f>
        <v>0.397</v>
      </c>
      <c r="D251" s="5">
        <f>f_nav_unit(A251,B251)</f>
        <v>0.339</v>
      </c>
      <c r="E251" s="5">
        <f>f_dq_discountratio(A251,B251)</f>
        <v>17.1091445427729</v>
      </c>
      <c r="F251" s="7">
        <f>PERCENTRANK($E$2:$E$1100,E251)*100</f>
        <v>91.6</v>
      </c>
      <c r="G251" s="5">
        <f>f_anal_disratiodevi(A251,B429,B251)</f>
        <v>0.722383537372486</v>
      </c>
    </row>
    <row r="252" spans="1:7">
      <c r="A252" s="3" t="s">
        <v>7</v>
      </c>
      <c r="B252" s="4">
        <v>43284</v>
      </c>
      <c r="C252" s="5">
        <f>f_dq_close(A252,B252,1)</f>
        <v>0.438</v>
      </c>
      <c r="D252" s="5">
        <f>f_nav_unit(A252,B252)</f>
        <v>0.371</v>
      </c>
      <c r="E252" s="5">
        <f>f_dq_discountratio(A252,B252)</f>
        <v>18.0592991913747</v>
      </c>
      <c r="F252" s="7">
        <f>PERCENTRANK($E$2:$E$1100,E252)*100</f>
        <v>93</v>
      </c>
      <c r="G252" s="5">
        <f>f_anal_disratiodevi(A252,B430,B252)</f>
        <v>0.883046998204872</v>
      </c>
    </row>
    <row r="253" spans="1:7">
      <c r="A253" s="3" t="s">
        <v>7</v>
      </c>
      <c r="B253" s="4">
        <v>43283</v>
      </c>
      <c r="C253" s="5">
        <f>f_dq_close(A253,B253,1)</f>
        <v>0.413</v>
      </c>
      <c r="D253" s="5">
        <f>f_nav_unit(A253,B253)</f>
        <v>0.355</v>
      </c>
      <c r="E253" s="5">
        <f>f_dq_discountratio(A253,B253)</f>
        <v>16.3380281690141</v>
      </c>
      <c r="F253" s="7">
        <f>PERCENTRANK($E$2:$E$1100,E253)*100</f>
        <v>90.4</v>
      </c>
      <c r="G253" s="5">
        <f>f_anal_disratiodevi(A253,B431,B253)</f>
        <v>0.619057600244669</v>
      </c>
    </row>
    <row r="254" spans="1:7">
      <c r="A254" s="3" t="s">
        <v>7</v>
      </c>
      <c r="B254" s="4">
        <v>43280</v>
      </c>
      <c r="C254" s="5">
        <f>f_dq_close(A254,B254,1)</f>
        <v>0.413</v>
      </c>
      <c r="D254" s="5">
        <f>f_nav_unit(A254,B254)</f>
        <v>0.372</v>
      </c>
      <c r="E254" s="5">
        <f>f_dq_discountratio(A254,B254)</f>
        <v>11.0215053763441</v>
      </c>
      <c r="F254" s="6">
        <f>PERCENTRANK($E$2:$E$1100,E254)*100</f>
        <v>81.7</v>
      </c>
      <c r="G254" s="5">
        <f>f_anal_disratiodevi(A254,B432,B254)</f>
        <v>-0.21196110998834</v>
      </c>
    </row>
    <row r="255" spans="1:7">
      <c r="A255" s="3" t="s">
        <v>7</v>
      </c>
      <c r="B255" s="4">
        <v>43279</v>
      </c>
      <c r="C255" s="5">
        <f>f_dq_close(A255,B255,1)</f>
        <v>0.375</v>
      </c>
      <c r="D255" s="5">
        <f>f_nav_unit(A255,B255)</f>
        <v>0.322</v>
      </c>
      <c r="E255" s="5">
        <f>f_dq_discountratio(A255,B255)</f>
        <v>16.4596273291925</v>
      </c>
      <c r="F255" s="7">
        <f>PERCENTRANK($E$2:$E$1100,E255)*100</f>
        <v>90.8</v>
      </c>
      <c r="G255" s="5">
        <f>f_anal_disratiodevi(A255,B433,B255)</f>
        <v>0.650079451488122</v>
      </c>
    </row>
    <row r="256" spans="1:7">
      <c r="A256" s="3" t="s">
        <v>7</v>
      </c>
      <c r="B256" s="4">
        <v>43278</v>
      </c>
      <c r="C256" s="5">
        <f>f_dq_close(A256,B256,1)</f>
        <v>0.373</v>
      </c>
      <c r="D256" s="5">
        <f>f_nav_unit(A256,B256)</f>
        <v>0.322</v>
      </c>
      <c r="E256" s="5">
        <f>f_dq_discountratio(A256,B256)</f>
        <v>15.8385093167702</v>
      </c>
      <c r="F256" s="6">
        <f>PERCENTRANK($E$2:$E$1100,E256)*100</f>
        <v>89.2</v>
      </c>
      <c r="G256" s="5">
        <f>f_anal_disratiodevi(A256,B434,B256)</f>
        <v>0.561761593328777</v>
      </c>
    </row>
    <row r="257" spans="1:7">
      <c r="A257" s="3" t="s">
        <v>7</v>
      </c>
      <c r="B257" s="4">
        <v>43277</v>
      </c>
      <c r="C257" s="5">
        <f>f_dq_close(A257,B257,1)</f>
        <v>0.379</v>
      </c>
      <c r="D257" s="5">
        <f>f_nav_unit(A257,B257)</f>
        <v>0.338</v>
      </c>
      <c r="E257" s="5">
        <f>f_dq_discountratio(A257,B257)</f>
        <v>12.1301775147929</v>
      </c>
      <c r="F257" s="6">
        <f>PERCENTRANK($E$2:$E$1100,E257)*100</f>
        <v>82.9</v>
      </c>
      <c r="G257" s="5">
        <f>f_anal_disratiodevi(A257,B435,B257)</f>
        <v>-0.00643524663342759</v>
      </c>
    </row>
    <row r="258" spans="1:7">
      <c r="A258" s="3" t="s">
        <v>7</v>
      </c>
      <c r="B258" s="4">
        <v>43276</v>
      </c>
      <c r="C258" s="5">
        <f>f_dq_close(A258,B258,1)</f>
        <v>0.35</v>
      </c>
      <c r="D258" s="5">
        <f>f_nav_unit(A258,B258)</f>
        <v>0.316</v>
      </c>
      <c r="E258" s="5">
        <f>f_dq_discountratio(A258,B258)</f>
        <v>10.7594936708861</v>
      </c>
      <c r="F258" s="6">
        <f>PERCENTRANK($E$2:$E$1100,E258)*100</f>
        <v>81</v>
      </c>
      <c r="G258" s="5">
        <f>f_anal_disratiodevi(A258,B436,B258)</f>
        <v>-0.210905444747991</v>
      </c>
    </row>
    <row r="259" spans="1:7">
      <c r="A259" s="3" t="s">
        <v>7</v>
      </c>
      <c r="B259" s="4">
        <v>43273</v>
      </c>
      <c r="C259" s="5">
        <f>f_dq_close(A259,B259,1)</f>
        <v>0.358</v>
      </c>
      <c r="D259" s="5">
        <f>f_nav_unit(A259,B259)</f>
        <v>0.327</v>
      </c>
      <c r="E259" s="5">
        <f>f_dq_discountratio(A259,B259)</f>
        <v>9.480122324159</v>
      </c>
      <c r="F259" s="6">
        <f>PERCENTRANK($E$2:$E$1100,E259)*100</f>
        <v>79</v>
      </c>
      <c r="G259" s="5">
        <f>f_anal_disratiodevi(A259,B437,B259)</f>
        <v>-0.399827326613055</v>
      </c>
    </row>
    <row r="260" spans="1:7">
      <c r="A260" s="3" t="s">
        <v>7</v>
      </c>
      <c r="B260" s="4">
        <v>43272</v>
      </c>
      <c r="C260" s="5">
        <f>f_dq_close(A260,B260,1)</f>
        <v>0.347</v>
      </c>
      <c r="D260" s="5">
        <f>f_nav_unit(A260,B260)</f>
        <v>0.305</v>
      </c>
      <c r="E260" s="5">
        <f>f_dq_discountratio(A260,B260)</f>
        <v>13.7704918032787</v>
      </c>
      <c r="F260" s="6">
        <f>PERCENTRANK($E$2:$E$1100,E260)*100</f>
        <v>85.9</v>
      </c>
      <c r="G260" s="5">
        <f>f_anal_disratiodevi(A260,B438,B260)</f>
        <v>0.264060400890071</v>
      </c>
    </row>
    <row r="261" spans="1:7">
      <c r="A261" s="3" t="s">
        <v>7</v>
      </c>
      <c r="B261" s="4">
        <v>43271</v>
      </c>
      <c r="C261" s="5">
        <f>f_dq_close(A261,B261,1)</f>
        <v>0.386</v>
      </c>
      <c r="D261" s="5">
        <f>f_nav_unit(A261,B261)</f>
        <v>0.337</v>
      </c>
      <c r="E261" s="5">
        <f>f_dq_discountratio(A261,B261)</f>
        <v>14.540059347181</v>
      </c>
      <c r="F261" s="6">
        <f>PERCENTRANK($E$2:$E$1100,E261)*100</f>
        <v>87.2</v>
      </c>
      <c r="G261" s="5">
        <f>f_anal_disratiodevi(A261,B439,B261)</f>
        <v>0.388635033529635</v>
      </c>
    </row>
    <row r="262" spans="1:7">
      <c r="A262" s="3" t="s">
        <v>7</v>
      </c>
      <c r="B262" s="4">
        <v>43270</v>
      </c>
      <c r="C262" s="5">
        <f>f_dq_close(A262,B262,1)</f>
        <v>0.428</v>
      </c>
      <c r="D262" s="5">
        <f>f_nav_unit(A262,B262)</f>
        <v>0.323</v>
      </c>
      <c r="E262" s="5">
        <f>f_dq_discountratio(A262,B262)</f>
        <v>32.5077399380805</v>
      </c>
      <c r="F262" s="7">
        <f>PERCENTRANK($E$2:$E$1100,E262)*100</f>
        <v>97.7</v>
      </c>
      <c r="G262" s="5">
        <f>f_anal_disratiodevi(A262,B440,B262)</f>
        <v>3.12533764091238</v>
      </c>
    </row>
    <row r="263" spans="1:7">
      <c r="A263" s="3" t="s">
        <v>7</v>
      </c>
      <c r="B263" s="4">
        <v>43266</v>
      </c>
      <c r="C263" s="5">
        <f>f_dq_close(A263,B263,1)</f>
        <v>0.476</v>
      </c>
      <c r="D263" s="5">
        <f>f_nav_unit(A263,B263)</f>
        <v>0.4</v>
      </c>
      <c r="E263" s="5">
        <f>f_dq_discountratio(A263,B263)</f>
        <v>19</v>
      </c>
      <c r="F263" s="7">
        <f>PERCENTRANK($E$2:$E$1100,E263)*100</f>
        <v>93.5</v>
      </c>
      <c r="G263" s="5">
        <f>f_anal_disratiodevi(A263,B441,B263)</f>
        <v>1.12486219858898</v>
      </c>
    </row>
    <row r="264" spans="1:7">
      <c r="A264" s="3" t="s">
        <v>7</v>
      </c>
      <c r="B264" s="4">
        <v>43265</v>
      </c>
      <c r="C264" s="5">
        <f>f_dq_close(A264,B264,1)</f>
        <v>0.492</v>
      </c>
      <c r="D264" s="5">
        <f>f_nav_unit(A264,B264)</f>
        <v>0.424</v>
      </c>
      <c r="E264" s="5">
        <f>f_dq_discountratio(A264,B264)</f>
        <v>16.0377358490566</v>
      </c>
      <c r="F264" s="6">
        <f>PERCENTRANK($E$2:$E$1100,E264)*100</f>
        <v>89.7</v>
      </c>
      <c r="G264" s="5">
        <f>f_anal_disratiodevi(A264,B442,B264)</f>
        <v>0.676969559920352</v>
      </c>
    </row>
    <row r="265" spans="1:7">
      <c r="A265" s="3" t="s">
        <v>7</v>
      </c>
      <c r="B265" s="4">
        <v>43264</v>
      </c>
      <c r="C265" s="5">
        <f>f_dq_close(A265,B265,1)</f>
        <v>0.49</v>
      </c>
      <c r="D265" s="5">
        <f>f_nav_unit(A265,B265)</f>
        <v>0.434</v>
      </c>
      <c r="E265" s="5">
        <f>f_dq_discountratio(A265,B265)</f>
        <v>12.9032258064516</v>
      </c>
      <c r="F265" s="6">
        <f>PERCENTRANK($E$2:$E$1100,E265)*100</f>
        <v>84.3</v>
      </c>
      <c r="G265" s="5">
        <f>f_anal_disratiodevi(A265,B443,B265)</f>
        <v>0.200543661365943</v>
      </c>
    </row>
    <row r="266" spans="1:7">
      <c r="A266" s="3" t="s">
        <v>7</v>
      </c>
      <c r="B266" s="4">
        <v>43263</v>
      </c>
      <c r="C266" s="5">
        <f>f_dq_close(A266,B266,1)</f>
        <v>0.508</v>
      </c>
      <c r="D266" s="5">
        <f>f_nav_unit(A266,B266)</f>
        <v>0.456</v>
      </c>
      <c r="E266" s="5">
        <f>f_dq_discountratio(A266,B266)</f>
        <v>11.4035087719298</v>
      </c>
      <c r="F266" s="6">
        <f>PERCENTRANK($E$2:$E$1100,E266)*100</f>
        <v>82.2</v>
      </c>
      <c r="G266" s="5">
        <f>f_anal_disratiodevi(A266,B444,B266)</f>
        <v>-0.0224425044602708</v>
      </c>
    </row>
    <row r="267" spans="1:7">
      <c r="A267" s="3" t="s">
        <v>7</v>
      </c>
      <c r="B267" s="4">
        <v>43262</v>
      </c>
      <c r="C267" s="5">
        <f>f_dq_close(A267,B267,1)</f>
        <v>0.492</v>
      </c>
      <c r="D267" s="5">
        <f>f_nav_unit(A267,B267)</f>
        <v>0.436</v>
      </c>
      <c r="E267" s="5">
        <f>f_dq_discountratio(A267,B267)</f>
        <v>12.8440366972477</v>
      </c>
      <c r="F267" s="6">
        <f>PERCENTRANK($E$2:$E$1100,E267)*100</f>
        <v>84.2</v>
      </c>
      <c r="G267" s="5">
        <f>f_anal_disratiodevi(A267,B445,B267)</f>
        <v>0.205987814495815</v>
      </c>
    </row>
    <row r="268" spans="1:7">
      <c r="A268" s="3" t="s">
        <v>7</v>
      </c>
      <c r="B268" s="4">
        <v>43259</v>
      </c>
      <c r="C268" s="5">
        <f>f_dq_close(A268,B268,1)</f>
        <v>0.502</v>
      </c>
      <c r="D268" s="5">
        <f>f_nav_unit(A268,B268)</f>
        <v>0.455</v>
      </c>
      <c r="E268" s="5">
        <f>f_dq_discountratio(A268,B268)</f>
        <v>10.3296703296703</v>
      </c>
      <c r="F268" s="6">
        <f>PERCENTRANK($E$2:$E$1100,E268)*100</f>
        <v>80.1</v>
      </c>
      <c r="G268" s="5">
        <f>f_anal_disratiodevi(A268,B446,B268)</f>
        <v>-0.16897755057289</v>
      </c>
    </row>
    <row r="269" spans="1:7">
      <c r="A269" s="3" t="s">
        <v>7</v>
      </c>
      <c r="B269" s="4">
        <v>43258</v>
      </c>
      <c r="C269" s="5">
        <f>f_dq_close(A269,B269,1)</f>
        <v>0.514</v>
      </c>
      <c r="D269" s="5">
        <f>f_nav_unit(A269,B269)</f>
        <v>0.469</v>
      </c>
      <c r="E269" s="5">
        <f>f_dq_discountratio(A269,B269)</f>
        <v>9.5948827292111</v>
      </c>
      <c r="F269" s="6">
        <f>PERCENTRANK($E$2:$E$1100,E269)*100</f>
        <v>79.2</v>
      </c>
      <c r="G269" s="5">
        <f>f_anal_disratiodevi(A269,B447,B269)</f>
        <v>-0.273062939168911</v>
      </c>
    </row>
    <row r="270" spans="1:7">
      <c r="A270" s="3" t="s">
        <v>7</v>
      </c>
      <c r="B270" s="4">
        <v>43257</v>
      </c>
      <c r="C270" s="5">
        <f>f_dq_close(A270,B270,1)</f>
        <v>0.517</v>
      </c>
      <c r="D270" s="5">
        <f>f_nav_unit(A270,B270)</f>
        <v>0.479</v>
      </c>
      <c r="E270" s="5">
        <f>f_dq_discountratio(A270,B270)</f>
        <v>7.93319415448852</v>
      </c>
      <c r="F270" s="6">
        <f>PERCENTRANK($E$2:$E$1100,E270)*100</f>
        <v>75.7</v>
      </c>
      <c r="G270" s="5">
        <f>f_anal_disratiodevi(A270,B448,B270)</f>
        <v>-0.516033225489476</v>
      </c>
    </row>
    <row r="271" spans="1:7">
      <c r="A271" s="3" t="s">
        <v>7</v>
      </c>
      <c r="B271" s="4">
        <v>43256</v>
      </c>
      <c r="C271" s="5">
        <f>f_dq_close(A271,B271,1)</f>
        <v>0.523</v>
      </c>
      <c r="D271" s="5">
        <f>f_nav_unit(A271,B271)</f>
        <v>0.483</v>
      </c>
      <c r="E271" s="5">
        <f>f_dq_discountratio(A271,B271)</f>
        <v>8.28157349896481</v>
      </c>
      <c r="F271" s="6">
        <f>PERCENTRANK($E$2:$E$1100,E271)*100</f>
        <v>76.5</v>
      </c>
      <c r="G271" s="5">
        <f>f_anal_disratiodevi(A271,B449,B271)</f>
        <v>-0.456908023410944</v>
      </c>
    </row>
    <row r="272" spans="1:7">
      <c r="A272" s="3" t="s">
        <v>7</v>
      </c>
      <c r="B272" s="4">
        <v>43255</v>
      </c>
      <c r="C272" s="5">
        <f>f_dq_close(A272,B272,1)</f>
        <v>0.485</v>
      </c>
      <c r="D272" s="5">
        <f>f_nav_unit(A272,B272)</f>
        <v>0.449</v>
      </c>
      <c r="E272" s="5">
        <f>f_dq_discountratio(A272,B272)</f>
        <v>8.01781737193763</v>
      </c>
      <c r="F272" s="6">
        <f>PERCENTRANK($E$2:$E$1100,E272)*100</f>
        <v>76</v>
      </c>
      <c r="G272" s="5">
        <f>f_anal_disratiodevi(A272,B450,B272)</f>
        <v>-0.490408476481274</v>
      </c>
    </row>
    <row r="273" spans="1:7">
      <c r="A273" s="3" t="s">
        <v>7</v>
      </c>
      <c r="B273" s="4">
        <v>43252</v>
      </c>
      <c r="C273" s="5">
        <f>f_dq_close(A273,B273,1)</f>
        <v>0.48</v>
      </c>
      <c r="D273" s="5">
        <f>f_nav_unit(A273,B273)</f>
        <v>0.453</v>
      </c>
      <c r="E273" s="5">
        <f>f_dq_discountratio(A273,B273)</f>
        <v>5.96026490066224</v>
      </c>
      <c r="F273" s="6">
        <f>PERCENTRANK($E$2:$E$1100,E273)*100</f>
        <v>68.2</v>
      </c>
      <c r="G273" s="5">
        <f>f_anal_disratiodevi(A273,B451,B273)</f>
        <v>-0.792156043938201</v>
      </c>
    </row>
    <row r="274" spans="1:7">
      <c r="A274" s="3" t="s">
        <v>7</v>
      </c>
      <c r="B274" s="4">
        <v>43251</v>
      </c>
      <c r="C274" s="5">
        <f>f_dq_close(A274,B274,1)</f>
        <v>0.501</v>
      </c>
      <c r="D274" s="5">
        <f>f_nav_unit(A274,B274)</f>
        <v>0.48</v>
      </c>
      <c r="E274" s="5">
        <f>f_dq_discountratio(A274,B274)</f>
        <v>4.375</v>
      </c>
      <c r="F274" s="6">
        <f>PERCENTRANK($E$2:$E$1100,E274)*100</f>
        <v>61.3</v>
      </c>
      <c r="G274" s="5">
        <f>f_anal_disratiodevi(A274,B452,B274)</f>
        <v>-1.02763061091601</v>
      </c>
    </row>
    <row r="275" spans="1:7">
      <c r="A275" s="3" t="s">
        <v>7</v>
      </c>
      <c r="B275" s="4">
        <v>43250</v>
      </c>
      <c r="C275" s="5">
        <f>f_dq_close(A275,B275,1)</f>
        <v>0.489</v>
      </c>
      <c r="D275" s="5">
        <f>f_nav_unit(A275,B275)</f>
        <v>0.464</v>
      </c>
      <c r="E275" s="5">
        <f>f_dq_discountratio(A275,B275)</f>
        <v>5.38793103448274</v>
      </c>
      <c r="F275" s="6">
        <f>PERCENTRANK($E$2:$E$1100,E275)*100</f>
        <v>65.9</v>
      </c>
      <c r="G275" s="5">
        <f>f_anal_disratiodevi(A275,B453,B275)</f>
        <v>-0.879229971990894</v>
      </c>
    </row>
    <row r="276" spans="1:7">
      <c r="A276" s="3" t="s">
        <v>7</v>
      </c>
      <c r="B276" s="4">
        <v>43249</v>
      </c>
      <c r="C276" s="5">
        <f>f_dq_close(A276,B276,1)</f>
        <v>0.542</v>
      </c>
      <c r="D276" s="5">
        <f>f_nav_unit(A276,B276)</f>
        <v>0.504</v>
      </c>
      <c r="E276" s="5">
        <f>f_dq_discountratio(A276,B276)</f>
        <v>7.53968253968256</v>
      </c>
      <c r="F276" s="6">
        <f>PERCENTRANK($E$2:$E$1100,E276)*100</f>
        <v>74.2</v>
      </c>
      <c r="G276" s="5">
        <f>f_anal_disratiodevi(A276,B454,B276)</f>
        <v>-0.558512564124696</v>
      </c>
    </row>
    <row r="277" spans="1:7">
      <c r="A277" s="3" t="s">
        <v>7</v>
      </c>
      <c r="B277" s="4">
        <v>43248</v>
      </c>
      <c r="C277" s="5">
        <f>f_dq_close(A277,B277,1)</f>
        <v>0.557</v>
      </c>
      <c r="D277" s="5">
        <f>f_nav_unit(A277,B277)</f>
        <v>0.522</v>
      </c>
      <c r="E277" s="5">
        <f>f_dq_discountratio(A277,B277)</f>
        <v>6.70498084291189</v>
      </c>
      <c r="F277" s="6">
        <f>PERCENTRANK($E$2:$E$1100,E277)*100</f>
        <v>71.1</v>
      </c>
      <c r="G277" s="5">
        <f>f_anal_disratiodevi(A277,B455,B277)</f>
        <v>-0.681011848189603</v>
      </c>
    </row>
    <row r="278" spans="1:7">
      <c r="A278" s="3" t="s">
        <v>7</v>
      </c>
      <c r="B278" s="4">
        <v>43245</v>
      </c>
      <c r="C278" s="5">
        <f>f_dq_close(A278,B278,1)</f>
        <v>0.558</v>
      </c>
      <c r="D278" s="5">
        <f>f_nav_unit(A278,B278)</f>
        <v>0.528</v>
      </c>
      <c r="E278" s="5">
        <f>f_dq_discountratio(A278,B278)</f>
        <v>5.68181818181819</v>
      </c>
      <c r="F278" s="6">
        <f>PERCENTRANK($E$2:$E$1100,E278)*100</f>
        <v>66.7</v>
      </c>
      <c r="G278" s="5">
        <f>f_anal_disratiodevi(A278,B456,B278)</f>
        <v>-0.832933143372459</v>
      </c>
    </row>
    <row r="279" spans="1:7">
      <c r="A279" s="3" t="s">
        <v>7</v>
      </c>
      <c r="B279" s="4">
        <v>43244</v>
      </c>
      <c r="C279" s="5">
        <f>f_dq_close(A279,B279,1)</f>
        <v>0.577</v>
      </c>
      <c r="D279" s="5">
        <f>f_nav_unit(A279,B279)</f>
        <v>0.555</v>
      </c>
      <c r="E279" s="5">
        <f>f_dq_discountratio(A279,B279)</f>
        <v>3.96396396396395</v>
      </c>
      <c r="F279" s="6">
        <f>PERCENTRANK($E$2:$E$1100,E279)*100</f>
        <v>59.1</v>
      </c>
      <c r="G279" s="5">
        <f>f_anal_disratiodevi(A279,B457,B279)</f>
        <v>-1.08872719335132</v>
      </c>
    </row>
    <row r="280" spans="1:7">
      <c r="A280" s="3" t="s">
        <v>7</v>
      </c>
      <c r="B280" s="4">
        <v>43243</v>
      </c>
      <c r="C280" s="5">
        <f>f_dq_close(A280,B280,1)</f>
        <v>0.573</v>
      </c>
      <c r="D280" s="5">
        <f>f_nav_unit(A280,B280)</f>
        <v>0.559</v>
      </c>
      <c r="E280" s="5">
        <f>f_dq_discountratio(A280,B280)</f>
        <v>2.5044722719141</v>
      </c>
      <c r="F280" s="6">
        <f>PERCENTRANK($E$2:$E$1100,E280)*100</f>
        <v>51</v>
      </c>
      <c r="G280" s="5">
        <f>f_anal_disratiodevi(A280,B458,B280)</f>
        <v>-1.30739188821973</v>
      </c>
    </row>
    <row r="281" spans="1:7">
      <c r="A281" s="3" t="s">
        <v>7</v>
      </c>
      <c r="B281" s="4">
        <v>43242</v>
      </c>
      <c r="C281" s="5">
        <f>f_dq_close(A281,B281,1)</f>
        <v>0.601</v>
      </c>
      <c r="D281" s="5">
        <f>f_nav_unit(A281,B281)</f>
        <v>0.583</v>
      </c>
      <c r="E281" s="5">
        <f>f_dq_discountratio(A281,B281)</f>
        <v>3.08747855917668</v>
      </c>
      <c r="F281" s="6">
        <f>PERCENTRANK($E$2:$E$1100,E281)*100</f>
        <v>55.1</v>
      </c>
      <c r="G281" s="5">
        <f>f_anal_disratiodevi(A281,B459,B281)</f>
        <v>-1.22342625836957</v>
      </c>
    </row>
    <row r="282" spans="1:7">
      <c r="A282" s="3" t="s">
        <v>7</v>
      </c>
      <c r="B282" s="4">
        <v>43241</v>
      </c>
      <c r="C282" s="5">
        <f>f_dq_close(A282,B282,1)</f>
        <v>0.625</v>
      </c>
      <c r="D282" s="5">
        <f>f_nav_unit(A282,B282)</f>
        <v>0.573</v>
      </c>
      <c r="E282" s="5">
        <f>f_dq_discountratio(A282,B282)</f>
        <v>9.07504363001745</v>
      </c>
      <c r="F282" s="6">
        <f>PERCENTRANK($E$2:$E$1100,E282)*100</f>
        <v>78.3</v>
      </c>
      <c r="G282" s="5">
        <f>f_anal_disratiodevi(A282,B460,B282)</f>
        <v>-0.33021233328475</v>
      </c>
    </row>
    <row r="283" spans="1:7">
      <c r="A283" s="3" t="s">
        <v>7</v>
      </c>
      <c r="B283" s="4">
        <v>43238</v>
      </c>
      <c r="C283" s="5">
        <f>f_dq_close(A283,B283,1)</f>
        <v>0.615</v>
      </c>
      <c r="D283" s="5">
        <f>f_nav_unit(A283,B283)</f>
        <v>0.553</v>
      </c>
      <c r="E283" s="5">
        <f>f_dq_discountratio(A283,B283)</f>
        <v>11.2115732368897</v>
      </c>
      <c r="F283" s="6">
        <f>PERCENTRANK($E$2:$E$1100,E283)*100</f>
        <v>82</v>
      </c>
      <c r="G283" s="5">
        <f>f_anal_disratiodevi(A283,B461,B283)</f>
        <v>-0.00598435817091196</v>
      </c>
    </row>
    <row r="284" spans="1:7">
      <c r="A284" s="3" t="s">
        <v>7</v>
      </c>
      <c r="B284" s="4">
        <v>43237</v>
      </c>
      <c r="C284" s="5">
        <f>f_dq_close(A284,B284,1)</f>
        <v>0.608</v>
      </c>
      <c r="D284" s="5">
        <f>f_nav_unit(A284,B284)</f>
        <v>0.548</v>
      </c>
      <c r="E284" s="5">
        <f>f_dq_discountratio(A284,B284)</f>
        <v>10.948905109489</v>
      </c>
      <c r="F284" s="6">
        <f>PERCENTRANK($E$2:$E$1100,E284)*100</f>
        <v>81.5</v>
      </c>
      <c r="G284" s="5">
        <f>f_anal_disratiodevi(A284,B462,B284)</f>
        <v>-0.0383503224602026</v>
      </c>
    </row>
    <row r="285" spans="1:7">
      <c r="A285" s="3" t="s">
        <v>7</v>
      </c>
      <c r="B285" s="4">
        <v>43236</v>
      </c>
      <c r="C285" s="5">
        <f>f_dq_close(A285,B285,1)</f>
        <v>0.612</v>
      </c>
      <c r="D285" s="5">
        <f>f_nav_unit(A285,B285)</f>
        <v>0.562</v>
      </c>
      <c r="E285" s="5">
        <f>f_dq_discountratio(A285,B285)</f>
        <v>8.89679715302489</v>
      </c>
      <c r="F285" s="6">
        <f>PERCENTRANK($E$2:$E$1100,E285)*100</f>
        <v>77.9</v>
      </c>
      <c r="G285" s="5">
        <f>f_anal_disratiodevi(A285,B463,B285)</f>
        <v>-0.335407773922459</v>
      </c>
    </row>
    <row r="286" spans="1:7">
      <c r="A286" s="3" t="s">
        <v>7</v>
      </c>
      <c r="B286" s="4">
        <v>43235</v>
      </c>
      <c r="C286" s="5">
        <f>f_dq_close(A286,B286,1)</f>
        <v>0.635</v>
      </c>
      <c r="D286" s="5">
        <f>f_nav_unit(A286,B286)</f>
        <v>0.572</v>
      </c>
      <c r="E286" s="5">
        <f>f_dq_discountratio(A286,B286)</f>
        <v>11.013986013986</v>
      </c>
      <c r="F286" s="6">
        <f>PERCENTRANK($E$2:$E$1100,E286)*100</f>
        <v>81.6</v>
      </c>
      <c r="G286" s="5">
        <f>f_anal_disratiodevi(A286,B464,B286)</f>
        <v>-0.0174156150525407</v>
      </c>
    </row>
    <row r="287" spans="1:7">
      <c r="A287" s="3" t="s">
        <v>7</v>
      </c>
      <c r="B287" s="4">
        <v>43234</v>
      </c>
      <c r="C287" s="5">
        <f>f_dq_close(A287,B287,1)</f>
        <v>0.609</v>
      </c>
      <c r="D287" s="5">
        <f>f_nav_unit(A287,B287)</f>
        <v>0.55</v>
      </c>
      <c r="E287" s="5">
        <f>f_dq_discountratio(A287,B287)</f>
        <v>10.7272727272727</v>
      </c>
      <c r="F287" s="6">
        <f>PERCENTRANK($E$2:$E$1100,E287)*100</f>
        <v>80.8</v>
      </c>
      <c r="G287" s="5">
        <f>f_anal_disratiodevi(A287,B465,B287)</f>
        <v>-0.052510407195519</v>
      </c>
    </row>
    <row r="288" spans="1:7">
      <c r="A288" s="3" t="s">
        <v>7</v>
      </c>
      <c r="B288" s="4">
        <v>43231</v>
      </c>
      <c r="C288" s="5">
        <f>f_dq_close(A288,B288,1)</f>
        <v>0.615</v>
      </c>
      <c r="D288" s="5">
        <f>f_nav_unit(A288,B288)</f>
        <v>0.552</v>
      </c>
      <c r="E288" s="5">
        <f>f_dq_discountratio(A288,B288)</f>
        <v>11.4130434782609</v>
      </c>
      <c r="F288" s="6">
        <f>PERCENTRANK($E$2:$E$1100,E288)*100</f>
        <v>82.4</v>
      </c>
      <c r="G288" s="5">
        <f>f_anal_disratiodevi(A288,B466,B288)</f>
        <v>0.0537195309184146</v>
      </c>
    </row>
    <row r="289" spans="1:7">
      <c r="A289" s="3" t="s">
        <v>7</v>
      </c>
      <c r="B289" s="4">
        <v>43230</v>
      </c>
      <c r="C289" s="5">
        <f>f_dq_close(A289,B289,1)</f>
        <v>0.633</v>
      </c>
      <c r="D289" s="5">
        <f>f_nav_unit(A289,B289)</f>
        <v>0.578</v>
      </c>
      <c r="E289" s="5">
        <f>f_dq_discountratio(A289,B289)</f>
        <v>9.51557093425606</v>
      </c>
      <c r="F289" s="6">
        <f>PERCENTRANK($E$2:$E$1100,E289)*100</f>
        <v>79.1</v>
      </c>
      <c r="G289" s="5">
        <f>f_anal_disratiodevi(A289,B467,B289)</f>
        <v>-0.216995592189651</v>
      </c>
    </row>
    <row r="290" spans="1:7">
      <c r="A290" s="3" t="s">
        <v>7</v>
      </c>
      <c r="B290" s="4">
        <v>43229</v>
      </c>
      <c r="C290" s="5">
        <f>f_dq_close(A290,B290,1)</f>
        <v>0.629</v>
      </c>
      <c r="D290" s="5">
        <f>f_nav_unit(A290,B290)</f>
        <v>0.571</v>
      </c>
      <c r="E290" s="5">
        <f>f_dq_discountratio(A290,B290)</f>
        <v>10.1576182136603</v>
      </c>
      <c r="F290" s="6">
        <f>PERCENTRANK($E$2:$E$1100,E290)*100</f>
        <v>80</v>
      </c>
      <c r="G290" s="5">
        <f>f_anal_disratiodevi(A290,B468,B290)</f>
        <v>-0.119815532640004</v>
      </c>
    </row>
    <row r="291" spans="1:7">
      <c r="A291" s="3" t="s">
        <v>7</v>
      </c>
      <c r="B291" s="4">
        <v>43228</v>
      </c>
      <c r="C291" s="5">
        <f>f_dq_close(A291,B291,1)</f>
        <v>0.633</v>
      </c>
      <c r="D291" s="5">
        <f>f_nav_unit(A291,B291)</f>
        <v>0.571</v>
      </c>
      <c r="E291" s="5">
        <f>f_dq_discountratio(A291,B291)</f>
        <v>10.8581436077058</v>
      </c>
      <c r="F291" s="6">
        <f>PERCENTRANK($E$2:$E$1100,E291)*100</f>
        <v>81.4</v>
      </c>
      <c r="G291" s="5">
        <f>f_anal_disratiodevi(A291,B469,B291)</f>
        <v>-0.0134578456921114</v>
      </c>
    </row>
    <row r="292" spans="1:7">
      <c r="A292" s="3" t="s">
        <v>7</v>
      </c>
      <c r="B292" s="4">
        <v>43227</v>
      </c>
      <c r="C292" s="5">
        <f>f_dq_close(A292,B292,1)</f>
        <v>0.628</v>
      </c>
      <c r="D292" s="5">
        <f>f_nav_unit(A292,B292)</f>
        <v>0.567</v>
      </c>
      <c r="E292" s="5">
        <f>f_dq_discountratio(A292,B292)</f>
        <v>10.7583774250441</v>
      </c>
      <c r="F292" s="6">
        <f>PERCENTRANK($E$2:$E$1100,E292)*100</f>
        <v>80.9</v>
      </c>
      <c r="G292" s="5">
        <f>f_anal_disratiodevi(A292,B470,B292)</f>
        <v>-0.0229917431632848</v>
      </c>
    </row>
    <row r="293" spans="1:7">
      <c r="A293" s="3" t="s">
        <v>7</v>
      </c>
      <c r="B293" s="4">
        <v>43224</v>
      </c>
      <c r="C293" s="5">
        <f>f_dq_close(A293,B293,1)</f>
        <v>0.603</v>
      </c>
      <c r="D293" s="5">
        <f>f_nav_unit(A293,B293)</f>
        <v>0.537</v>
      </c>
      <c r="E293" s="5">
        <f>f_dq_discountratio(A293,B293)</f>
        <v>12.2905027932961</v>
      </c>
      <c r="F293" s="6">
        <f>PERCENTRANK($E$2:$E$1100,E293)*100</f>
        <v>83.3</v>
      </c>
      <c r="G293" s="5">
        <f>f_anal_disratiodevi(A293,B471,B293)</f>
        <v>0.20310762024471</v>
      </c>
    </row>
    <row r="294" spans="1:7">
      <c r="A294" s="3" t="s">
        <v>7</v>
      </c>
      <c r="B294" s="4">
        <v>43223</v>
      </c>
      <c r="C294" s="5">
        <f>f_dq_close(A294,B294,1)</f>
        <v>0.622</v>
      </c>
      <c r="D294" s="5">
        <f>f_nav_unit(A294,B294)</f>
        <v>0.547</v>
      </c>
      <c r="E294" s="5">
        <f>f_dq_discountratio(A294,B294)</f>
        <v>13.7111517367459</v>
      </c>
      <c r="F294" s="6">
        <f>PERCENTRANK($E$2:$E$1100,E294)*100</f>
        <v>85.7</v>
      </c>
      <c r="G294" s="5">
        <f>f_anal_disratiodevi(A294,B472,B294)</f>
        <v>0.41306769163325</v>
      </c>
    </row>
    <row r="295" spans="1:7">
      <c r="A295" s="3" t="s">
        <v>7</v>
      </c>
      <c r="B295" s="4">
        <v>43222</v>
      </c>
      <c r="C295" s="5">
        <f>f_dq_close(A295,B295,1)</f>
        <v>0.607</v>
      </c>
      <c r="D295" s="5">
        <f>f_nav_unit(A295,B295)</f>
        <v>0.528</v>
      </c>
      <c r="E295" s="5">
        <f>f_dq_discountratio(A295,B295)</f>
        <v>14.9621212121212</v>
      </c>
      <c r="F295" s="6">
        <f>PERCENTRANK($E$2:$E$1100,E295)*100</f>
        <v>88.2</v>
      </c>
      <c r="G295" s="5">
        <f>f_anal_disratiodevi(A295,B473,B295)</f>
        <v>0.599586976711903</v>
      </c>
    </row>
    <row r="296" spans="1:7">
      <c r="A296" s="3" t="s">
        <v>7</v>
      </c>
      <c r="B296" s="4">
        <v>43217</v>
      </c>
      <c r="C296" s="5">
        <f>f_dq_close(A296,B296,1)</f>
        <v>0.619</v>
      </c>
      <c r="D296" s="5">
        <f>f_nav_unit(A296,B296)</f>
        <v>0.53</v>
      </c>
      <c r="E296" s="5">
        <f>f_dq_discountratio(A296,B296)</f>
        <v>16.7924528301887</v>
      </c>
      <c r="F296" s="7">
        <f>PERCENTRANK($E$2:$E$1100,E296)*100</f>
        <v>91.4</v>
      </c>
      <c r="G296" s="5">
        <f>f_anal_disratiodevi(A296,B474,B296)</f>
        <v>0.870781625592381</v>
      </c>
    </row>
    <row r="297" spans="1:7">
      <c r="A297" s="3" t="s">
        <v>7</v>
      </c>
      <c r="B297" s="4">
        <v>43216</v>
      </c>
      <c r="C297" s="5">
        <f>f_dq_close(A297,B297,1)</f>
        <v>0.601</v>
      </c>
      <c r="D297" s="5">
        <f>f_nav_unit(A297,B297)</f>
        <v>0.51</v>
      </c>
      <c r="E297" s="5">
        <f>f_dq_discountratio(A297,B297)</f>
        <v>17.843137254902</v>
      </c>
      <c r="F297" s="7">
        <f>PERCENTRANK($E$2:$E$1100,E297)*100</f>
        <v>92.8</v>
      </c>
      <c r="G297" s="5">
        <f>f_anal_disratiodevi(A297,B475,B297)</f>
        <v>1.03172249690011</v>
      </c>
    </row>
    <row r="298" spans="1:7">
      <c r="A298" s="3" t="s">
        <v>7</v>
      </c>
      <c r="B298" s="4">
        <v>43215</v>
      </c>
      <c r="C298" s="5">
        <f>f_dq_close(A298,B298,1)</f>
        <v>0.619</v>
      </c>
      <c r="D298" s="5">
        <f>f_nav_unit(A298,B298)</f>
        <v>0.541</v>
      </c>
      <c r="E298" s="5">
        <f>f_dq_discountratio(A298,B298)</f>
        <v>14.4177449168207</v>
      </c>
      <c r="F298" s="6">
        <f>PERCENTRANK($E$2:$E$1100,E298)*100</f>
        <v>86.8</v>
      </c>
      <c r="G298" s="5">
        <f>f_anal_disratiodevi(A298,B476,B298)</f>
        <v>0.551522194608847</v>
      </c>
    </row>
    <row r="299" spans="1:7">
      <c r="A299" s="3" t="s">
        <v>7</v>
      </c>
      <c r="B299" s="4">
        <v>43214</v>
      </c>
      <c r="C299" s="5">
        <f>f_dq_close(A299,B299,1)</f>
        <v>0.626</v>
      </c>
      <c r="D299" s="5">
        <f>f_nav_unit(A299,B299)</f>
        <v>0.531</v>
      </c>
      <c r="E299" s="5">
        <f>f_dq_discountratio(A299,B299)</f>
        <v>17.8907721280602</v>
      </c>
      <c r="F299" s="7">
        <f>PERCENTRANK($E$2:$E$1100,E299)*100</f>
        <v>92.8</v>
      </c>
      <c r="G299" s="5">
        <f>f_anal_disratiodevi(A299,B477,B299)</f>
        <v>1.05586656150387</v>
      </c>
    </row>
    <row r="300" spans="1:7">
      <c r="A300" s="3" t="s">
        <v>7</v>
      </c>
      <c r="B300" s="4">
        <v>43213</v>
      </c>
      <c r="C300" s="5">
        <f>f_dq_close(A300,B300,1)</f>
        <v>0.584</v>
      </c>
      <c r="D300" s="5">
        <f>f_nav_unit(A300,B300)</f>
        <v>0.489</v>
      </c>
      <c r="E300" s="5">
        <f>f_dq_discountratio(A300,B300)</f>
        <v>19.4274028629857</v>
      </c>
      <c r="F300" s="7">
        <f>PERCENTRANK($E$2:$E$1100,E300)*100</f>
        <v>93.7</v>
      </c>
      <c r="G300" s="5">
        <f>f_anal_disratiodevi(A300,B478,B300)</f>
        <v>1.28562593885588</v>
      </c>
    </row>
    <row r="301" spans="1:7">
      <c r="A301" s="3" t="s">
        <v>7</v>
      </c>
      <c r="B301" s="4">
        <v>43210</v>
      </c>
      <c r="C301" s="5">
        <f>f_dq_close(A301,B301,1)</f>
        <v>0.602</v>
      </c>
      <c r="D301" s="5">
        <f>f_nav_unit(A301,B301)</f>
        <v>0.513</v>
      </c>
      <c r="E301" s="5">
        <f>f_dq_discountratio(A301,B301)</f>
        <v>17.3489278752436</v>
      </c>
      <c r="F301" s="7">
        <f>PERCENTRANK($E$2:$E$1100,E301)*100</f>
        <v>91.8</v>
      </c>
      <c r="G301" s="5">
        <f>f_anal_disratiodevi(A301,B479,B301)</f>
        <v>1.00355059141624</v>
      </c>
    </row>
    <row r="302" spans="1:7">
      <c r="A302" s="3" t="s">
        <v>7</v>
      </c>
      <c r="B302" s="4">
        <v>43209</v>
      </c>
      <c r="C302" s="5">
        <f>f_dq_close(A302,B302,1)</f>
        <v>0.645</v>
      </c>
      <c r="D302" s="5">
        <f>f_nav_unit(A302,B302)</f>
        <v>0.543</v>
      </c>
      <c r="E302" s="5">
        <f>f_dq_discountratio(A302,B302)</f>
        <v>18.7845303867403</v>
      </c>
      <c r="F302" s="7">
        <f>PERCENTRANK($E$2:$E$1100,E302)*100</f>
        <v>93.2</v>
      </c>
      <c r="G302" s="5">
        <f>f_anal_disratiodevi(A302,B480,B302)</f>
        <v>1.21754690651626</v>
      </c>
    </row>
    <row r="303" spans="1:7">
      <c r="A303" s="3" t="s">
        <v>7</v>
      </c>
      <c r="B303" s="4">
        <v>43208</v>
      </c>
      <c r="C303" s="5">
        <f>f_dq_close(A303,B303,1)</f>
        <v>0.661</v>
      </c>
      <c r="D303" s="5">
        <f>f_nav_unit(A303,B303)</f>
        <v>0.547</v>
      </c>
      <c r="E303" s="5">
        <f>f_dq_discountratio(A303,B303)</f>
        <v>20.8409506398537</v>
      </c>
      <c r="F303" s="7">
        <f>PERCENTRANK($E$2:$E$1100,E303)*100</f>
        <v>94.7</v>
      </c>
      <c r="G303" s="5">
        <f>f_anal_disratiodevi(A303,B481,B303)</f>
        <v>1.52090089279723</v>
      </c>
    </row>
    <row r="304" spans="1:7">
      <c r="A304" s="3" t="s">
        <v>7</v>
      </c>
      <c r="B304" s="4">
        <v>43207</v>
      </c>
      <c r="C304" s="5">
        <f>f_dq_close(A304,B304,1)</f>
        <v>0.617</v>
      </c>
      <c r="D304" s="5">
        <f>f_nav_unit(A304,B304)</f>
        <v>0.518</v>
      </c>
      <c r="E304" s="5">
        <f>f_dq_discountratio(A304,B304)</f>
        <v>19.1119691119691</v>
      </c>
      <c r="F304" s="7">
        <f>PERCENTRANK($E$2:$E$1100,E304)*100</f>
        <v>93.6</v>
      </c>
      <c r="G304" s="5">
        <f>f_anal_disratiodevi(A304,B482,B304)</f>
        <v>1.29358882143366</v>
      </c>
    </row>
    <row r="305" spans="1:7">
      <c r="A305" s="3" t="s">
        <v>7</v>
      </c>
      <c r="B305" s="4">
        <v>43206</v>
      </c>
      <c r="C305" s="5">
        <f>f_dq_close(A305,B305,1)</f>
        <v>0.661</v>
      </c>
      <c r="D305" s="5">
        <f>f_nav_unit(A305,B305)</f>
        <v>0.562</v>
      </c>
      <c r="E305" s="5">
        <f>f_dq_discountratio(A305,B305)</f>
        <v>17.6156583629893</v>
      </c>
      <c r="F305" s="7">
        <f>PERCENTRANK($E$2:$E$1100,E305)*100</f>
        <v>92.4</v>
      </c>
      <c r="G305" s="5">
        <f>f_anal_disratiodevi(A305,B483,B305)</f>
        <v>1.09576007397004</v>
      </c>
    </row>
    <row r="306" spans="1:7">
      <c r="A306" s="3" t="s">
        <v>7</v>
      </c>
      <c r="B306" s="4">
        <v>43203</v>
      </c>
      <c r="C306" s="5">
        <f>f_dq_close(A306,B306,1)</f>
        <v>0.644</v>
      </c>
      <c r="D306" s="5">
        <f>f_nav_unit(A306,B306)</f>
        <v>0.548</v>
      </c>
      <c r="E306" s="5">
        <f>f_dq_discountratio(A306,B306)</f>
        <v>17.5182481751825</v>
      </c>
      <c r="F306" s="7">
        <f>PERCENTRANK($E$2:$E$1100,E306)*100</f>
        <v>92.2</v>
      </c>
      <c r="G306" s="5">
        <f>f_anal_disratiodevi(A306,B484,B306)</f>
        <v>1.09331077534616</v>
      </c>
    </row>
    <row r="307" spans="1:7">
      <c r="A307" s="3" t="s">
        <v>7</v>
      </c>
      <c r="B307" s="4">
        <v>43202</v>
      </c>
      <c r="C307" s="5">
        <f>f_dq_close(A307,B307,1)</f>
        <v>0.642</v>
      </c>
      <c r="D307" s="5">
        <f>f_nav_unit(A307,B307)</f>
        <v>0.55</v>
      </c>
      <c r="E307" s="5">
        <f>f_dq_discountratio(A307,B307)</f>
        <v>16.7272727272727</v>
      </c>
      <c r="F307" s="7">
        <f>PERCENTRANK($E$2:$E$1100,E307)*100</f>
        <v>91.3</v>
      </c>
      <c r="G307" s="5">
        <f>f_anal_disratiodevi(A307,B485,B307)</f>
        <v>0.994192253893406</v>
      </c>
    </row>
    <row r="308" spans="1:7">
      <c r="A308" s="3" t="s">
        <v>7</v>
      </c>
      <c r="B308" s="4">
        <v>43201</v>
      </c>
      <c r="C308" s="5">
        <f>f_dq_close(A308,B308,1)</f>
        <v>0.649</v>
      </c>
      <c r="D308" s="5">
        <f>f_nav_unit(A308,B308)</f>
        <v>0.556</v>
      </c>
      <c r="E308" s="5">
        <f>f_dq_discountratio(A308,B308)</f>
        <v>16.726618705036</v>
      </c>
      <c r="F308" s="7">
        <f>PERCENTRANK($E$2:$E$1100,E308)*100</f>
        <v>91.2</v>
      </c>
      <c r="G308" s="5">
        <f>f_anal_disratiodevi(A308,B486,B308)</f>
        <v>1.00526965977169</v>
      </c>
    </row>
    <row r="309" spans="1:7">
      <c r="A309" s="3" t="s">
        <v>7</v>
      </c>
      <c r="B309" s="4">
        <v>43200</v>
      </c>
      <c r="C309" s="5">
        <f>f_dq_close(A309,B309,1)</f>
        <v>0.654</v>
      </c>
      <c r="D309" s="5">
        <f>f_nav_unit(A309,B309)</f>
        <v>0.557</v>
      </c>
      <c r="E309" s="5">
        <f>f_dq_discountratio(A309,B309)</f>
        <v>17.4147217235189</v>
      </c>
      <c r="F309" s="7">
        <f>PERCENTRANK($E$2:$E$1100,E309)*100</f>
        <v>92</v>
      </c>
      <c r="G309" s="5">
        <f>f_anal_disratiodevi(A309,B487,B309)</f>
        <v>1.1126301013205</v>
      </c>
    </row>
    <row r="310" spans="1:7">
      <c r="A310" s="3" t="s">
        <v>7</v>
      </c>
      <c r="B310" s="4">
        <v>43199</v>
      </c>
      <c r="C310" s="5">
        <f>f_dq_close(A310,B310,1)</f>
        <v>0.659</v>
      </c>
      <c r="D310" s="5">
        <f>f_nav_unit(A310,B310)</f>
        <v>0.563</v>
      </c>
      <c r="E310" s="5">
        <f>f_dq_discountratio(A310,B310)</f>
        <v>17.0515097690942</v>
      </c>
      <c r="F310" s="7">
        <f>PERCENTRANK($E$2:$E$1100,E310)*100</f>
        <v>91.5</v>
      </c>
      <c r="G310" s="5">
        <f>f_anal_disratiodevi(A310,B488,B310)</f>
        <v>1.07405813833032</v>
      </c>
    </row>
    <row r="311" spans="1:7">
      <c r="A311" s="3" t="s">
        <v>7</v>
      </c>
      <c r="B311" s="4">
        <v>43194</v>
      </c>
      <c r="C311" s="5">
        <f>f_dq_close(A311,B311,1)</f>
        <v>0.655</v>
      </c>
      <c r="D311" s="5">
        <f>f_nav_unit(A311,B311)</f>
        <v>0.557</v>
      </c>
      <c r="E311" s="5">
        <f>f_dq_discountratio(A311,B311)</f>
        <v>17.5942549371634</v>
      </c>
      <c r="F311" s="7">
        <f>PERCENTRANK($E$2:$E$1100,E311)*100</f>
        <v>92.3</v>
      </c>
      <c r="G311" s="5">
        <f>f_anal_disratiodevi(A311,B489,B311)</f>
        <v>1.16196455867471</v>
      </c>
    </row>
    <row r="312" spans="1:7">
      <c r="A312" s="3" t="s">
        <v>7</v>
      </c>
      <c r="B312" s="4">
        <v>43193</v>
      </c>
      <c r="C312" s="5">
        <f>f_dq_close(A312,B312,1)</f>
        <v>0.681</v>
      </c>
      <c r="D312" s="5">
        <f>f_nav_unit(A312,B312)</f>
        <v>0.585</v>
      </c>
      <c r="E312" s="5">
        <f>f_dq_discountratio(A312,B312)</f>
        <v>16.4102564102564</v>
      </c>
      <c r="F312" s="7">
        <f>PERCENTRANK($E$2:$E$1100,E312)*100</f>
        <v>90.6</v>
      </c>
      <c r="G312" s="5">
        <f>f_anal_disratiodevi(A312,B490,B312)</f>
        <v>1.00853888395405</v>
      </c>
    </row>
    <row r="313" spans="1:7">
      <c r="A313" s="3" t="s">
        <v>7</v>
      </c>
      <c r="B313" s="4">
        <v>43192</v>
      </c>
      <c r="C313" s="5">
        <f>f_dq_close(A313,B313,1)</f>
        <v>0.691</v>
      </c>
      <c r="D313" s="5">
        <f>f_nav_unit(A313,B313)</f>
        <v>0.608</v>
      </c>
      <c r="E313" s="5">
        <f>f_dq_discountratio(A313,B313)</f>
        <v>13.6513157894737</v>
      </c>
      <c r="F313" s="6">
        <f>PERCENTRANK($E$2:$E$1100,E313)*100</f>
        <v>85.6</v>
      </c>
      <c r="G313" s="5">
        <f>f_anal_disratiodevi(A313,B491,B313)</f>
        <v>0.632322671564578</v>
      </c>
    </row>
    <row r="314" spans="1:7">
      <c r="A314" s="3" t="s">
        <v>7</v>
      </c>
      <c r="B314" s="4">
        <v>43189</v>
      </c>
      <c r="C314" s="5">
        <f>f_dq_close(A314,B314,1)</f>
        <v>0.697</v>
      </c>
      <c r="D314" s="5">
        <f>f_nav_unit(A314,B314)</f>
        <v>0.61</v>
      </c>
      <c r="E314" s="5">
        <f>f_dq_discountratio(A314,B314)</f>
        <v>14.2622950819672</v>
      </c>
      <c r="F314" s="6">
        <f>PERCENTRANK($E$2:$E$1100,E314)*100</f>
        <v>86.6</v>
      </c>
      <c r="G314" s="5">
        <f>f_anal_disratiodevi(A314,B492,B314)</f>
        <v>0.726175254901892</v>
      </c>
    </row>
    <row r="315" spans="1:7">
      <c r="A315" s="3" t="s">
        <v>7</v>
      </c>
      <c r="B315" s="4">
        <v>43188</v>
      </c>
      <c r="C315" s="5">
        <f>f_dq_close(A315,B315,1)</f>
        <v>0.65</v>
      </c>
      <c r="D315" s="5">
        <f>f_nav_unit(A315,B315)</f>
        <v>0.56</v>
      </c>
      <c r="E315" s="5">
        <f>f_dq_discountratio(A315,B315)</f>
        <v>16.0714285714286</v>
      </c>
      <c r="F315" s="6">
        <f>PERCENTRANK($E$2:$E$1100,E315)*100</f>
        <v>89.9</v>
      </c>
      <c r="G315" s="5">
        <f>f_anal_disratiodevi(A315,B493,B315)</f>
        <v>0.987484014264974</v>
      </c>
    </row>
    <row r="316" spans="1:7">
      <c r="A316" s="3" t="s">
        <v>7</v>
      </c>
      <c r="B316" s="4">
        <v>43187</v>
      </c>
      <c r="C316" s="5">
        <f>f_dq_close(A316,B316,1)</f>
        <v>0.64</v>
      </c>
      <c r="D316" s="5">
        <f>f_nav_unit(A316,B316)</f>
        <v>0.554</v>
      </c>
      <c r="E316" s="5">
        <f>f_dq_discountratio(A316,B316)</f>
        <v>15.5234657039711</v>
      </c>
      <c r="F316" s="6">
        <f>PERCENTRANK($E$2:$E$1100,E316)*100</f>
        <v>88.7</v>
      </c>
      <c r="G316" s="5">
        <f>f_anal_disratiodevi(A316,B494,B316)</f>
        <v>0.921946346610711</v>
      </c>
    </row>
    <row r="317" spans="1:7">
      <c r="A317" s="3" t="s">
        <v>7</v>
      </c>
      <c r="B317" s="4">
        <v>43186</v>
      </c>
      <c r="C317" s="5">
        <f>f_dq_close(A317,B317,1)</f>
        <v>0.652</v>
      </c>
      <c r="D317" s="5">
        <f>f_nav_unit(A317,B317)</f>
        <v>0.564</v>
      </c>
      <c r="E317" s="5">
        <f>f_dq_discountratio(A317,B317)</f>
        <v>15.6028368794326</v>
      </c>
      <c r="F317" s="6">
        <f>PERCENTRANK($E$2:$E$1100,E317)*100</f>
        <v>88.8</v>
      </c>
      <c r="G317" s="5">
        <f>f_anal_disratiodevi(A317,B495,B317)</f>
        <v>0.943189699282306</v>
      </c>
    </row>
    <row r="318" spans="1:7">
      <c r="A318" s="3" t="s">
        <v>7</v>
      </c>
      <c r="B318" s="4">
        <v>43185</v>
      </c>
      <c r="C318" s="5">
        <f>f_dq_close(A318,B318,1)</f>
        <v>0.596</v>
      </c>
      <c r="D318" s="5">
        <f>f_nav_unit(A318,B318)</f>
        <v>0.515</v>
      </c>
      <c r="E318" s="5">
        <f>f_dq_discountratio(A318,B318)</f>
        <v>15.7281553398058</v>
      </c>
      <c r="F318" s="6">
        <f>PERCENTRANK($E$2:$E$1100,E318)*100</f>
        <v>88.9</v>
      </c>
      <c r="G318" s="5">
        <f>f_anal_disratiodevi(A318,B496,B318)</f>
        <v>0.971024064536761</v>
      </c>
    </row>
    <row r="319" spans="1:7">
      <c r="A319" s="3" t="s">
        <v>7</v>
      </c>
      <c r="B319" s="4">
        <v>43182</v>
      </c>
      <c r="C319" s="5">
        <f>f_dq_close(A319,B319,1)</f>
        <v>0.555</v>
      </c>
      <c r="D319" s="5">
        <f>f_nav_unit(A319,B319)</f>
        <v>0.471</v>
      </c>
      <c r="E319" s="5">
        <f>f_dq_discountratio(A319,B319)</f>
        <v>17.8343949044586</v>
      </c>
      <c r="F319" s="7">
        <f>PERCENTRANK($E$2:$E$1100,E319)*100</f>
        <v>92.7</v>
      </c>
      <c r="G319" s="5">
        <f>f_anal_disratiodevi(A319,B497,B319)</f>
        <v>1.27298409276511</v>
      </c>
    </row>
    <row r="320" spans="1:7">
      <c r="A320" s="3" t="s">
        <v>7</v>
      </c>
      <c r="B320" s="4">
        <v>43181</v>
      </c>
      <c r="C320" s="5">
        <f>f_dq_close(A320,B320,1)</f>
        <v>0.617</v>
      </c>
      <c r="D320" s="5">
        <f>f_nav_unit(A320,B320)</f>
        <v>0.545</v>
      </c>
      <c r="E320" s="5">
        <f>f_dq_discountratio(A320,B320)</f>
        <v>13.2110091743119</v>
      </c>
      <c r="F320" s="6">
        <f>PERCENTRANK($E$2:$E$1100,E320)*100</f>
        <v>84.7</v>
      </c>
      <c r="G320" s="5">
        <f>f_anal_disratiodevi(A320,B498,B320)</f>
        <v>0.648162849326466</v>
      </c>
    </row>
    <row r="321" spans="1:7">
      <c r="A321" s="3" t="s">
        <v>7</v>
      </c>
      <c r="B321" s="4">
        <v>43180</v>
      </c>
      <c r="C321" s="5">
        <f>f_dq_close(A321,B321,1)</f>
        <v>0.627</v>
      </c>
      <c r="D321" s="5">
        <f>f_nav_unit(A321,B321)</f>
        <v>0.553</v>
      </c>
      <c r="E321" s="5">
        <f>f_dq_discountratio(A321,B321)</f>
        <v>13.381555153707</v>
      </c>
      <c r="F321" s="6">
        <f>PERCENTRANK($E$2:$E$1100,E321)*100</f>
        <v>85</v>
      </c>
      <c r="G321" s="5">
        <f>f_anal_disratiodevi(A321,B499,B321)</f>
        <v>0.680145466206669</v>
      </c>
    </row>
    <row r="322" spans="1:7">
      <c r="A322" s="3" t="s">
        <v>7</v>
      </c>
      <c r="B322" s="4">
        <v>43179</v>
      </c>
      <c r="C322" s="5">
        <f>f_dq_close(A322,B322,1)</f>
        <v>0.666</v>
      </c>
      <c r="D322" s="5">
        <f>f_nav_unit(A322,B322)</f>
        <v>0.581</v>
      </c>
      <c r="E322" s="5">
        <f>f_dq_discountratio(A322,B322)</f>
        <v>14.6299483648881</v>
      </c>
      <c r="F322" s="6">
        <f>PERCENTRANK($E$2:$E$1100,E322)*100</f>
        <v>87.5</v>
      </c>
      <c r="G322" s="5">
        <f>f_anal_disratiodevi(A322,B500,B322)</f>
        <v>0.860360132206964</v>
      </c>
    </row>
    <row r="323" spans="1:7">
      <c r="A323" s="3" t="s">
        <v>7</v>
      </c>
      <c r="B323" s="4">
        <v>43178</v>
      </c>
      <c r="C323" s="5">
        <f>f_dq_close(A323,B323,1)</f>
        <v>0.64</v>
      </c>
      <c r="D323" s="5">
        <f>f_nav_unit(A323,B323)</f>
        <v>0.566</v>
      </c>
      <c r="E323" s="5">
        <f>f_dq_discountratio(A323,B323)</f>
        <v>13.0742049469965</v>
      </c>
      <c r="F323" s="6">
        <f>PERCENTRANK($E$2:$E$1100,E323)*100</f>
        <v>84.5</v>
      </c>
      <c r="G323" s="5">
        <f>f_anal_disratiodevi(A323,B501,B323)</f>
        <v>0.657014122657891</v>
      </c>
    </row>
    <row r="324" spans="1:7">
      <c r="A324" s="3" t="s">
        <v>7</v>
      </c>
      <c r="B324" s="4">
        <v>43175</v>
      </c>
      <c r="C324" s="5">
        <f>f_dq_close(A324,B324,1)</f>
        <v>0.623</v>
      </c>
      <c r="D324" s="5">
        <f>f_nav_unit(A324,B324)</f>
        <v>0.548</v>
      </c>
      <c r="E324" s="5">
        <f>f_dq_discountratio(A324,B324)</f>
        <v>13.6861313868613</v>
      </c>
      <c r="F324" s="6">
        <f>PERCENTRANK($E$2:$E$1100,E324)*100</f>
        <v>85.7</v>
      </c>
      <c r="G324" s="5">
        <f>f_anal_disratiodevi(A324,B502,B324)</f>
        <v>0.749165528448371</v>
      </c>
    </row>
    <row r="325" spans="1:7">
      <c r="A325" s="3" t="s">
        <v>7</v>
      </c>
      <c r="B325" s="4">
        <v>43174</v>
      </c>
      <c r="C325" s="5">
        <f>f_dq_close(A325,B325,1)</f>
        <v>0.651</v>
      </c>
      <c r="D325" s="5">
        <f>f_nav_unit(A325,B325)</f>
        <v>0.57</v>
      </c>
      <c r="E325" s="5">
        <f>f_dq_discountratio(A325,B325)</f>
        <v>14.2105263157895</v>
      </c>
      <c r="F325" s="6">
        <f>PERCENTRANK($E$2:$E$1100,E325)*100</f>
        <v>86.4</v>
      </c>
      <c r="G325" s="5">
        <f>f_anal_disratiodevi(A325,B503,B325)</f>
        <v>0.82960844124179</v>
      </c>
    </row>
    <row r="326" spans="1:7">
      <c r="A326" s="3" t="s">
        <v>7</v>
      </c>
      <c r="B326" s="4">
        <v>43173</v>
      </c>
      <c r="C326" s="5">
        <f>f_dq_close(A326,B326,1)</f>
        <v>0.625</v>
      </c>
      <c r="D326" s="5">
        <f>f_nav_unit(A326,B326)</f>
        <v>0.562</v>
      </c>
      <c r="E326" s="5">
        <f>f_dq_discountratio(A326,B326)</f>
        <v>11.2099644128114</v>
      </c>
      <c r="F326" s="6">
        <f>PERCENTRANK($E$2:$E$1100,E326)*100</f>
        <v>81.9</v>
      </c>
      <c r="G326" s="5">
        <f>f_anal_disratiodevi(A326,B504,B326)</f>
        <v>0.432367207397687</v>
      </c>
    </row>
    <row r="327" spans="1:7">
      <c r="A327" s="3" t="s">
        <v>7</v>
      </c>
      <c r="B327" s="4">
        <v>43172</v>
      </c>
      <c r="C327" s="5">
        <f>f_dq_close(A327,B327,1)</f>
        <v>0.642</v>
      </c>
      <c r="D327" s="5">
        <f>f_nav_unit(A327,B327)</f>
        <v>0.59</v>
      </c>
      <c r="E327" s="5">
        <f>f_dq_discountratio(A327,B327)</f>
        <v>8.81355932203391</v>
      </c>
      <c r="F327" s="6">
        <f>PERCENTRANK($E$2:$E$1100,E327)*100</f>
        <v>77.7</v>
      </c>
      <c r="G327" s="5">
        <f>f_anal_disratiodevi(A327,B505,B327)</f>
        <v>0.117026703964982</v>
      </c>
    </row>
    <row r="328" spans="1:7">
      <c r="A328" s="3" t="s">
        <v>7</v>
      </c>
      <c r="B328" s="4">
        <v>43171</v>
      </c>
      <c r="C328" s="5">
        <f>f_dq_close(A328,B328,1)</f>
        <v>0.651</v>
      </c>
      <c r="D328" s="5">
        <f>f_nav_unit(A328,B328)</f>
        <v>0.598</v>
      </c>
      <c r="E328" s="5">
        <f>f_dq_discountratio(A328,B328)</f>
        <v>8.86287625418061</v>
      </c>
      <c r="F328" s="6">
        <f>PERCENTRANK($E$2:$E$1100,E328)*100</f>
        <v>77.8</v>
      </c>
      <c r="G328" s="5">
        <f>f_anal_disratiodevi(A328,B506,B328)</f>
        <v>0.130836572574358</v>
      </c>
    </row>
    <row r="329" spans="1:7">
      <c r="A329" s="3" t="s">
        <v>7</v>
      </c>
      <c r="B329" s="4">
        <v>43168</v>
      </c>
      <c r="C329" s="5">
        <f>f_dq_close(A329,B329,1)</f>
        <v>0.62</v>
      </c>
      <c r="D329" s="5">
        <f>f_nav_unit(A329,B329)</f>
        <v>0.577</v>
      </c>
      <c r="E329" s="5">
        <f>f_dq_discountratio(A329,B329)</f>
        <v>7.4523396880416</v>
      </c>
      <c r="F329" s="6">
        <f>PERCENTRANK($E$2:$E$1100,E329)*100</f>
        <v>73.8</v>
      </c>
      <c r="G329" s="5">
        <f>f_anal_disratiodevi(A329,B507,B329)</f>
        <v>-0.0517052513305898</v>
      </c>
    </row>
    <row r="330" spans="1:7">
      <c r="A330" s="3" t="s">
        <v>7</v>
      </c>
      <c r="B330" s="4">
        <v>43167</v>
      </c>
      <c r="C330" s="5">
        <f>f_dq_close(A330,B330,1)</f>
        <v>0.564</v>
      </c>
      <c r="D330" s="5">
        <f>f_nav_unit(A330,B330)</f>
        <v>0.523</v>
      </c>
      <c r="E330" s="5">
        <f>f_dq_discountratio(A330,B330)</f>
        <v>7.83938814531546</v>
      </c>
      <c r="F330" s="6">
        <f>PERCENTRANK($E$2:$E$1100,E330)*100</f>
        <v>75.5</v>
      </c>
      <c r="G330" s="5">
        <f>f_anal_disratiodevi(A330,B508,B330)</f>
        <v>0.00592147904079427</v>
      </c>
    </row>
    <row r="331" spans="1:7">
      <c r="A331" s="3" t="s">
        <v>7</v>
      </c>
      <c r="B331" s="4">
        <v>43166</v>
      </c>
      <c r="C331" s="5">
        <f>f_dq_close(A331,B331,1)</f>
        <v>0.555</v>
      </c>
      <c r="D331" s="5">
        <f>f_nav_unit(A331,B331)</f>
        <v>0.517</v>
      </c>
      <c r="E331" s="5">
        <f>f_dq_discountratio(A331,B331)</f>
        <v>7.35009671179885</v>
      </c>
      <c r="F331" s="6">
        <f>PERCENTRANK($E$2:$E$1100,E331)*100</f>
        <v>73.4</v>
      </c>
      <c r="G331" s="5">
        <f>f_anal_disratiodevi(A331,B509,B331)</f>
        <v>-0.0528640166088219</v>
      </c>
    </row>
    <row r="332" spans="1:7">
      <c r="A332" s="3" t="s">
        <v>7</v>
      </c>
      <c r="B332" s="4">
        <v>43165</v>
      </c>
      <c r="C332" s="5">
        <f>f_dq_close(A332,B332,1)</f>
        <v>0.568</v>
      </c>
      <c r="D332" s="5">
        <f>f_nav_unit(A332,B332)</f>
        <v>0.527</v>
      </c>
      <c r="E332" s="5">
        <f>f_dq_discountratio(A332,B332)</f>
        <v>7.77988614800758</v>
      </c>
      <c r="F332" s="6">
        <f>PERCENTRANK($E$2:$E$1100,E332)*100</f>
        <v>75.4</v>
      </c>
      <c r="G332" s="5">
        <f>f_anal_disratiodevi(A332,B510,B332)</f>
        <v>0.00997150025276364</v>
      </c>
    </row>
    <row r="333" spans="1:7">
      <c r="A333" s="3" t="s">
        <v>7</v>
      </c>
      <c r="B333" s="4">
        <v>43164</v>
      </c>
      <c r="C333" s="5">
        <f>f_dq_close(A333,B333,1)</f>
        <v>0.572</v>
      </c>
      <c r="D333" s="5">
        <f>f_nav_unit(A333,B333)</f>
        <v>0.525</v>
      </c>
      <c r="E333" s="5">
        <f>f_dq_discountratio(A333,B333)</f>
        <v>8.95238095238093</v>
      </c>
      <c r="F333" s="6">
        <f>PERCENTRANK($E$2:$E$1100,E333)*100</f>
        <v>78</v>
      </c>
      <c r="G333" s="5">
        <f>f_anal_disratiodevi(A333,B511,B333)</f>
        <v>0.170765314718859</v>
      </c>
    </row>
    <row r="334" spans="1:7">
      <c r="A334" s="3" t="s">
        <v>7</v>
      </c>
      <c r="B334" s="4">
        <v>43161</v>
      </c>
      <c r="C334" s="5">
        <f>f_dq_close(A334,B334,1)</f>
        <v>0.541</v>
      </c>
      <c r="D334" s="5">
        <f>f_nav_unit(A334,B334)</f>
        <v>0.506</v>
      </c>
      <c r="E334" s="5">
        <f>f_dq_discountratio(A334,B334)</f>
        <v>6.91699604743083</v>
      </c>
      <c r="F334" s="6">
        <f>PERCENTRANK($E$2:$E$1100,E334)*100</f>
        <v>71.9</v>
      </c>
      <c r="G334" s="5">
        <f>f_anal_disratiodevi(A334,B512,B334)</f>
        <v>-0.0912298336651708</v>
      </c>
    </row>
    <row r="335" spans="1:7">
      <c r="A335" s="3" t="s">
        <v>7</v>
      </c>
      <c r="B335" s="4">
        <v>43160</v>
      </c>
      <c r="C335" s="5">
        <f>f_dq_close(A335,B335,1)</f>
        <v>0.557</v>
      </c>
      <c r="D335" s="5">
        <f>f_nav_unit(A335,B335)</f>
        <v>0.522</v>
      </c>
      <c r="E335" s="5">
        <f>f_dq_discountratio(A335,B335)</f>
        <v>6.70498084291189</v>
      </c>
      <c r="F335" s="6">
        <f>PERCENTRANK($E$2:$E$1100,E335)*100</f>
        <v>71.1</v>
      </c>
      <c r="G335" s="5">
        <f>f_anal_disratiodevi(A335,B513,B335)</f>
        <v>-0.113623366985429</v>
      </c>
    </row>
    <row r="336" spans="1:7">
      <c r="A336" s="3" t="s">
        <v>7</v>
      </c>
      <c r="B336" s="4">
        <v>43159</v>
      </c>
      <c r="C336" s="5">
        <f>f_dq_close(A336,B336,1)</f>
        <v>0.535</v>
      </c>
      <c r="D336" s="5">
        <f>f_nav_unit(A336,B336)</f>
        <v>0.49</v>
      </c>
      <c r="E336" s="5">
        <f>f_dq_discountratio(A336,B336)</f>
        <v>9.18367346938775</v>
      </c>
      <c r="F336" s="6">
        <f>PERCENTRANK($E$2:$E$1100,E336)*100</f>
        <v>78.5</v>
      </c>
      <c r="G336" s="5">
        <f>f_anal_disratiodevi(A336,B514,B336)</f>
        <v>0.217054752518743</v>
      </c>
    </row>
    <row r="337" spans="1:7">
      <c r="A337" s="3" t="s">
        <v>7</v>
      </c>
      <c r="B337" s="4">
        <v>43158</v>
      </c>
      <c r="C337" s="5">
        <f>f_dq_close(A337,B337,1)</f>
        <v>0.533</v>
      </c>
      <c r="D337" s="5">
        <f>f_nav_unit(A337,B337)</f>
        <v>0.482</v>
      </c>
      <c r="E337" s="5">
        <f>f_dq_discountratio(A337,B337)</f>
        <v>10.5809128630705</v>
      </c>
      <c r="F337" s="6">
        <f>PERCENTRANK($E$2:$E$1100,E337)*100</f>
        <v>80.6</v>
      </c>
      <c r="G337" s="5">
        <f>f_anal_disratiodevi(A337,B515,B337)</f>
        <v>0.40586722555208</v>
      </c>
    </row>
    <row r="338" spans="1:7">
      <c r="A338" s="3" t="s">
        <v>7</v>
      </c>
      <c r="B338" s="4">
        <v>43157</v>
      </c>
      <c r="C338" s="5">
        <f>f_dq_close(A338,B338,1)</f>
        <v>0.517</v>
      </c>
      <c r="D338" s="5">
        <f>f_nav_unit(A338,B338)</f>
        <v>0.47</v>
      </c>
      <c r="E338" s="5">
        <f>f_dq_discountratio(A338,B338)</f>
        <v>10</v>
      </c>
      <c r="F338" s="6">
        <f>PERCENTRANK($E$2:$E$1100,E338)*100</f>
        <v>79.9</v>
      </c>
      <c r="G338" s="5">
        <f>f_anal_disratiodevi(A338,B516,B338)</f>
        <v>0.337669685289783</v>
      </c>
    </row>
    <row r="339" spans="1:7">
      <c r="A339" s="3" t="s">
        <v>7</v>
      </c>
      <c r="B339" s="4">
        <v>43154</v>
      </c>
      <c r="C339" s="5">
        <f>f_dq_close(A339,B339,1)</f>
        <v>0.47</v>
      </c>
      <c r="D339" s="5">
        <f>f_nav_unit(A339,B339)</f>
        <v>0.419</v>
      </c>
      <c r="E339" s="5">
        <f>f_dq_discountratio(A339,B339)</f>
        <v>12.1718377088305</v>
      </c>
      <c r="F339" s="6">
        <f>PERCENTRANK($E$2:$E$1100,E339)*100</f>
        <v>83</v>
      </c>
      <c r="G339" s="5">
        <f>f_anal_disratiodevi(A339,B517,B339)</f>
        <v>0.626338672539928</v>
      </c>
    </row>
    <row r="340" spans="1:7">
      <c r="A340" s="3" t="s">
        <v>7</v>
      </c>
      <c r="B340" s="4">
        <v>43153</v>
      </c>
      <c r="C340" s="5">
        <f>f_dq_close(A340,B340,1)</f>
        <v>0.474</v>
      </c>
      <c r="D340" s="5">
        <f>f_nav_unit(A340,B340)</f>
        <v>0.427</v>
      </c>
      <c r="E340" s="5">
        <f>f_dq_discountratio(A340,B340)</f>
        <v>11.0070257611241</v>
      </c>
      <c r="F340" s="6">
        <f>PERCENTRANK($E$2:$E$1100,E340)*100</f>
        <v>81.6</v>
      </c>
      <c r="G340" s="5">
        <f>f_anal_disratiodevi(A340,B518,B340)</f>
        <v>0.483219537161003</v>
      </c>
    </row>
    <row r="341" spans="1:7">
      <c r="A341" s="3" t="s">
        <v>7</v>
      </c>
      <c r="B341" s="4">
        <v>43145</v>
      </c>
      <c r="C341" s="5">
        <f>f_dq_close(A341,B341,1)</f>
        <v>0.449</v>
      </c>
      <c r="D341" s="5">
        <f>f_nav_unit(A341,B341)</f>
        <v>0.4</v>
      </c>
      <c r="E341" s="5">
        <f>f_dq_discountratio(A341,B341)</f>
        <v>12.25</v>
      </c>
      <c r="F341" s="6">
        <f>PERCENTRANK($E$2:$E$1100,E341)*100</f>
        <v>83.1</v>
      </c>
      <c r="G341" s="5">
        <f>f_anal_disratiodevi(A341,B519,B341)</f>
        <v>0.651312856966805</v>
      </c>
    </row>
    <row r="342" spans="1:7">
      <c r="A342" s="3" t="s">
        <v>7</v>
      </c>
      <c r="B342" s="4">
        <v>43144</v>
      </c>
      <c r="C342" s="5">
        <f>f_dq_close(A342,B342,1)</f>
        <v>0.458</v>
      </c>
      <c r="D342" s="5">
        <f>f_nav_unit(A342,B342)</f>
        <v>0.402</v>
      </c>
      <c r="E342" s="5">
        <f>f_dq_discountratio(A342,B342)</f>
        <v>13.9303482587065</v>
      </c>
      <c r="F342" s="6">
        <f>PERCENTRANK($E$2:$E$1100,E342)*100</f>
        <v>86.2</v>
      </c>
      <c r="G342" s="5">
        <f>f_anal_disratiodevi(A342,B520,B342)</f>
        <v>0.876329473827851</v>
      </c>
    </row>
    <row r="343" spans="1:7">
      <c r="A343" s="3" t="s">
        <v>7</v>
      </c>
      <c r="B343" s="4">
        <v>43143</v>
      </c>
      <c r="C343" s="5">
        <f>f_dq_close(A343,B343,1)</f>
        <v>0.454</v>
      </c>
      <c r="D343" s="5">
        <f>f_nav_unit(A343,B343)</f>
        <v>0.402</v>
      </c>
      <c r="E343" s="5">
        <f>f_dq_discountratio(A343,B343)</f>
        <v>12.9353233830846</v>
      </c>
      <c r="F343" s="6">
        <f>PERCENTRANK($E$2:$E$1100,E343)*100</f>
        <v>84.4</v>
      </c>
      <c r="G343" s="5">
        <f>f_anal_disratiodevi(A343,B521,B343)</f>
        <v>0.757708155253832</v>
      </c>
    </row>
    <row r="344" spans="1:7">
      <c r="A344" s="3" t="s">
        <v>7</v>
      </c>
      <c r="B344" s="4">
        <v>43140</v>
      </c>
      <c r="C344" s="5">
        <f>f_dq_close(A344,B344,1)</f>
        <v>0.414</v>
      </c>
      <c r="D344" s="5">
        <f>f_nav_unit(A344,B344)</f>
        <v>0.357</v>
      </c>
      <c r="E344" s="5">
        <f>f_dq_discountratio(A344,B344)</f>
        <v>15.9663865546219</v>
      </c>
      <c r="F344" s="6">
        <f>PERCENTRANK($E$2:$E$1100,E344)*100</f>
        <v>89.5</v>
      </c>
      <c r="G344" s="5">
        <f>f_anal_disratiodevi(A344,B522,B344)</f>
        <v>1.15754535684807</v>
      </c>
    </row>
    <row r="345" spans="1:7">
      <c r="A345" s="3" t="s">
        <v>7</v>
      </c>
      <c r="B345" s="4">
        <v>43139</v>
      </c>
      <c r="C345" s="5">
        <f>f_dq_close(A345,B345,1)</f>
        <v>0.46</v>
      </c>
      <c r="D345" s="5">
        <f>f_nav_unit(A345,B345)</f>
        <v>0.395</v>
      </c>
      <c r="E345" s="5">
        <f>f_dq_discountratio(A345,B345)</f>
        <v>16.4556962025316</v>
      </c>
      <c r="F345" s="7">
        <f>PERCENTRANK($E$2:$E$1100,E345)*100</f>
        <v>90.7</v>
      </c>
      <c r="G345" s="5">
        <f>f_anal_disratiodevi(A345,B523,B345)</f>
        <v>1.23400754637713</v>
      </c>
    </row>
    <row r="346" spans="1:7">
      <c r="A346" s="3" t="s">
        <v>7</v>
      </c>
      <c r="B346" s="4">
        <v>43138</v>
      </c>
      <c r="C346" s="5">
        <f>f_dq_close(A346,B346,1)</f>
        <v>0.433</v>
      </c>
      <c r="D346" s="5">
        <f>f_nav_unit(A346,B346)</f>
        <v>0.373</v>
      </c>
      <c r="E346" s="5">
        <f>f_dq_discountratio(A346,B346)</f>
        <v>16.0857908847185</v>
      </c>
      <c r="F346" s="6">
        <f>PERCENTRANK($E$2:$E$1100,E346)*100</f>
        <v>90</v>
      </c>
      <c r="G346" s="5">
        <f>f_anal_disratiodevi(A346,B524,B346)</f>
        <v>1.20054685444242</v>
      </c>
    </row>
    <row r="347" spans="1:7">
      <c r="A347" s="3" t="s">
        <v>7</v>
      </c>
      <c r="B347" s="4">
        <v>43137</v>
      </c>
      <c r="C347" s="5">
        <f>f_dq_close(A347,B347,1)</f>
        <v>0.481</v>
      </c>
      <c r="D347" s="5">
        <f>f_nav_unit(A347,B347)</f>
        <v>0.357</v>
      </c>
      <c r="E347" s="5">
        <f>f_dq_discountratio(A347,B347)</f>
        <v>34.733893557423</v>
      </c>
      <c r="F347" s="7">
        <f>PERCENTRANK($E$2:$E$1100,E347)*100</f>
        <v>97.9</v>
      </c>
      <c r="G347" s="5">
        <f>f_anal_disratiodevi(A347,B525,B347)</f>
        <v>3.6254543651089</v>
      </c>
    </row>
    <row r="348" spans="1:7">
      <c r="A348" s="3" t="s">
        <v>7</v>
      </c>
      <c r="B348" s="4">
        <v>43136</v>
      </c>
      <c r="C348" s="5">
        <f>f_dq_close(A348,B348,1)</f>
        <v>0.534</v>
      </c>
      <c r="D348" s="5">
        <f>f_nav_unit(A348,B348)</f>
        <v>0.429</v>
      </c>
      <c r="E348" s="5">
        <f>f_dq_discountratio(A348,B348)</f>
        <v>24.4755244755245</v>
      </c>
      <c r="F348" s="7">
        <f>PERCENTRANK($E$2:$E$1100,E348)*100</f>
        <v>96.2</v>
      </c>
      <c r="G348" s="5">
        <f>f_anal_disratiodevi(A348,B526,B348)</f>
        <v>2.40631722909988</v>
      </c>
    </row>
    <row r="349" spans="1:7">
      <c r="A349" s="3" t="s">
        <v>7</v>
      </c>
      <c r="B349" s="4">
        <v>43133</v>
      </c>
      <c r="C349" s="5">
        <f>f_dq_close(A349,B349,1)</f>
        <v>0.558</v>
      </c>
      <c r="D349" s="5">
        <f>f_nav_unit(A349,B349)</f>
        <v>0.442</v>
      </c>
      <c r="E349" s="5">
        <f>f_dq_discountratio(A349,B349)</f>
        <v>26.2443438914027</v>
      </c>
      <c r="F349" s="7">
        <f>PERCENTRANK($E$2:$E$1100,E349)*100</f>
        <v>96.9</v>
      </c>
      <c r="G349" s="5">
        <f>f_anal_disratiodevi(A349,B527,B349)</f>
        <v>2.69347189616904</v>
      </c>
    </row>
    <row r="350" spans="1:7">
      <c r="A350" s="3" t="s">
        <v>7</v>
      </c>
      <c r="B350" s="4">
        <v>43132</v>
      </c>
      <c r="C350" s="5">
        <f>f_dq_close(A350,B350,1)</f>
        <v>0.56</v>
      </c>
      <c r="D350" s="5">
        <f>f_nav_unit(A350,B350)</f>
        <v>0.438</v>
      </c>
      <c r="E350" s="5">
        <f>f_dq_discountratio(A350,B350)</f>
        <v>27.8538812785388</v>
      </c>
      <c r="F350" s="7">
        <f>PERCENTRANK($E$2:$E$1100,E350)*100</f>
        <v>97.4</v>
      </c>
      <c r="G350" s="5">
        <f>f_anal_disratiodevi(A350,B528,B350)</f>
        <v>2.97616805545687</v>
      </c>
    </row>
    <row r="351" spans="1:7">
      <c r="A351" s="3" t="s">
        <v>7</v>
      </c>
      <c r="B351" s="4">
        <v>43131</v>
      </c>
      <c r="C351" s="5">
        <f>f_dq_close(A351,B351,1)</f>
        <v>0.578</v>
      </c>
      <c r="D351" s="5">
        <f>f_nav_unit(A351,B351)</f>
        <v>0.468</v>
      </c>
      <c r="E351" s="5">
        <f>f_dq_discountratio(A351,B351)</f>
        <v>23.5042735042735</v>
      </c>
      <c r="F351" s="7">
        <f>PERCENTRANK($E$2:$E$1100,E351)*100</f>
        <v>95.8</v>
      </c>
      <c r="G351" s="5">
        <f>f_anal_disratiodevi(A351,B529,B351)</f>
        <v>2.44984701474925</v>
      </c>
    </row>
    <row r="352" spans="1:7">
      <c r="A352" s="3" t="s">
        <v>7</v>
      </c>
      <c r="B352" s="4">
        <v>43130</v>
      </c>
      <c r="C352" s="5">
        <f>f_dq_close(A352,B352,1)</f>
        <v>0.617</v>
      </c>
      <c r="D352" s="5">
        <f>f_nav_unit(A352,B352)</f>
        <v>0.504</v>
      </c>
      <c r="E352" s="5">
        <f>f_dq_discountratio(A352,B352)</f>
        <v>22.4206349206349</v>
      </c>
      <c r="F352" s="7">
        <f>PERCENTRANK($E$2:$E$1100,E352)*100</f>
        <v>95.4</v>
      </c>
      <c r="G352" s="5">
        <f>f_anal_disratiodevi(A352,B530,B352)</f>
        <v>2.34147605369187</v>
      </c>
    </row>
    <row r="353" spans="1:7">
      <c r="A353" s="3" t="s">
        <v>7</v>
      </c>
      <c r="B353" s="4">
        <v>43129</v>
      </c>
      <c r="C353" s="5">
        <f>f_dq_close(A353,B353,1)</f>
        <v>0.625</v>
      </c>
      <c r="D353" s="5">
        <f>f_nav_unit(A353,B353)</f>
        <v>0.516</v>
      </c>
      <c r="E353" s="5">
        <f>f_dq_discountratio(A353,B353)</f>
        <v>21.1240310077519</v>
      </c>
      <c r="F353" s="7">
        <f>PERCENTRANK($E$2:$E$1100,E353)*100</f>
        <v>94.9</v>
      </c>
      <c r="G353" s="5">
        <f>f_anal_disratiodevi(A353,B531,B353)</f>
        <v>2.19834010070914</v>
      </c>
    </row>
    <row r="354" spans="1:7">
      <c r="A354" s="3" t="s">
        <v>7</v>
      </c>
      <c r="B354" s="4">
        <v>43126</v>
      </c>
      <c r="C354" s="5">
        <f>f_dq_close(A354,B354,1)</f>
        <v>0.65</v>
      </c>
      <c r="D354" s="5">
        <f>f_nav_unit(A354,B354)</f>
        <v>0.529</v>
      </c>
      <c r="E354" s="5">
        <f>f_dq_discountratio(A354,B354)</f>
        <v>22.8733459357278</v>
      </c>
      <c r="F354" s="7">
        <f>PERCENTRANK($E$2:$E$1100,E354)*100</f>
        <v>95.5</v>
      </c>
      <c r="G354" s="5">
        <f>f_anal_disratiodevi(A354,B532,B354)</f>
        <v>2.48549561428259</v>
      </c>
    </row>
    <row r="355" spans="1:7">
      <c r="A355" s="3" t="s">
        <v>7</v>
      </c>
      <c r="B355" s="4">
        <v>43125</v>
      </c>
      <c r="C355" s="5">
        <f>f_dq_close(A355,B355,1)</f>
        <v>0.652</v>
      </c>
      <c r="D355" s="5">
        <f>f_nav_unit(A355,B355)</f>
        <v>0.527</v>
      </c>
      <c r="E355" s="5">
        <f>f_dq_discountratio(A355,B355)</f>
        <v>23.719165085389</v>
      </c>
      <c r="F355" s="7">
        <f>PERCENTRANK($E$2:$E$1100,E355)*100</f>
        <v>95.9</v>
      </c>
      <c r="G355" s="5">
        <f>f_anal_disratiodevi(A355,B533,B355)</f>
        <v>2.66263656323207</v>
      </c>
    </row>
    <row r="356" spans="1:7">
      <c r="A356" s="3" t="s">
        <v>7</v>
      </c>
      <c r="B356" s="4">
        <v>43124</v>
      </c>
      <c r="C356" s="5">
        <f>f_dq_close(A356,B356,1)</f>
        <v>0.655</v>
      </c>
      <c r="D356" s="5">
        <f>f_nav_unit(A356,B356)</f>
        <v>0.529</v>
      </c>
      <c r="E356" s="5">
        <f>f_dq_discountratio(A356,B356)</f>
        <v>23.8185255198488</v>
      </c>
      <c r="F356" s="7">
        <f>PERCENTRANK($E$2:$E$1100,E356)*100</f>
        <v>96</v>
      </c>
      <c r="G356" s="5">
        <f>f_anal_disratiodevi(A356,B534,B356)</f>
        <v>2.74220700878675</v>
      </c>
    </row>
    <row r="357" spans="1:7">
      <c r="A357" s="3" t="s">
        <v>7</v>
      </c>
      <c r="B357" s="4">
        <v>43123</v>
      </c>
      <c r="C357" s="5">
        <f>f_dq_close(A357,B357,1)</f>
        <v>0.596</v>
      </c>
      <c r="D357" s="5">
        <f>f_nav_unit(A357,B357)</f>
        <v>0.495</v>
      </c>
      <c r="E357" s="5">
        <f>f_dq_discountratio(A357,B357)</f>
        <v>20.4040404040404</v>
      </c>
      <c r="F357" s="7">
        <f>PERCENTRANK($E$2:$E$1100,E357)*100</f>
        <v>94.5</v>
      </c>
      <c r="G357" s="5">
        <f>f_anal_disratiodevi(A357,B535,B357)</f>
        <v>2.29947506678847</v>
      </c>
    </row>
    <row r="358" spans="1:7">
      <c r="A358" s="3" t="s">
        <v>7</v>
      </c>
      <c r="B358" s="4">
        <v>43122</v>
      </c>
      <c r="C358" s="5">
        <f>f_dq_close(A358,B358,1)</f>
        <v>0.599</v>
      </c>
      <c r="D358" s="5">
        <f>f_nav_unit(A358,B358)</f>
        <v>0.495</v>
      </c>
      <c r="E358" s="5">
        <f>f_dq_discountratio(A358,B358)</f>
        <v>21.010101010101</v>
      </c>
      <c r="F358" s="7">
        <f>PERCENTRANK($E$2:$E$1100,E358)*100</f>
        <v>94.8</v>
      </c>
      <c r="G358" s="5">
        <f>f_anal_disratiodevi(A358,B536,B358)</f>
        <v>2.43576380059284</v>
      </c>
    </row>
    <row r="359" spans="1:7">
      <c r="A359" s="3" t="s">
        <v>7</v>
      </c>
      <c r="B359" s="4">
        <v>43119</v>
      </c>
      <c r="C359" s="5">
        <f>f_dq_close(A359,B359,1)</f>
        <v>0.571</v>
      </c>
      <c r="D359" s="5">
        <f>f_nav_unit(A359,B359)</f>
        <v>0.463</v>
      </c>
      <c r="E359" s="5">
        <f>f_dq_discountratio(A359,B359)</f>
        <v>23.3261339092872</v>
      </c>
      <c r="F359" s="7">
        <f>PERCENTRANK($E$2:$E$1100,E359)*100</f>
        <v>95.7</v>
      </c>
      <c r="G359" s="5">
        <f>f_anal_disratiodevi(A359,B537,B359)</f>
        <v>2.83872303470732</v>
      </c>
    </row>
    <row r="360" spans="1:7">
      <c r="A360" s="3" t="s">
        <v>7</v>
      </c>
      <c r="B360" s="4">
        <v>43118</v>
      </c>
      <c r="C360" s="5">
        <f>f_dq_close(A360,B360,1)</f>
        <v>0.57</v>
      </c>
      <c r="D360" s="5">
        <f>f_nav_unit(A360,B360)</f>
        <v>0.472</v>
      </c>
      <c r="E360" s="5">
        <f>f_dq_discountratio(A360,B360)</f>
        <v>20.7627118644068</v>
      </c>
      <c r="F360" s="7">
        <f>PERCENTRANK($E$2:$E$1100,E360)*100</f>
        <v>94.6</v>
      </c>
      <c r="G360" s="5">
        <f>f_anal_disratiodevi(A360,B538,B360)</f>
        <v>2.5114317094224</v>
      </c>
    </row>
    <row r="361" spans="1:7">
      <c r="A361" s="3" t="s">
        <v>7</v>
      </c>
      <c r="B361" s="4">
        <v>43117</v>
      </c>
      <c r="C361" s="5">
        <f>f_dq_close(A361,B361,1)</f>
        <v>0.573</v>
      </c>
      <c r="D361" s="5">
        <f>f_nav_unit(A361,B361)</f>
        <v>0.476</v>
      </c>
      <c r="E361" s="5">
        <f>f_dq_discountratio(A361,B361)</f>
        <v>20.3781512605042</v>
      </c>
      <c r="F361" s="7">
        <f>PERCENTRANK($E$2:$E$1100,E361)*100</f>
        <v>94.4</v>
      </c>
      <c r="G361" s="5">
        <f>f_anal_disratiodevi(A361,B539,B361)</f>
        <v>2.49982691564053</v>
      </c>
    </row>
    <row r="362" spans="1:7">
      <c r="A362" s="3" t="s">
        <v>7</v>
      </c>
      <c r="B362" s="4">
        <v>43116</v>
      </c>
      <c r="C362" s="5">
        <f>f_dq_close(A362,B362,1)</f>
        <v>0.559</v>
      </c>
      <c r="D362" s="5">
        <f>f_nav_unit(A362,B362)</f>
        <v>0.468</v>
      </c>
      <c r="E362" s="5">
        <f>f_dq_discountratio(A362,B362)</f>
        <v>19.4444444444444</v>
      </c>
      <c r="F362" s="7">
        <f>PERCENTRANK($E$2:$E$1100,E362)*100</f>
        <v>93.8</v>
      </c>
      <c r="G362" s="5">
        <f>f_anal_disratiodevi(A362,B540,B362)</f>
        <v>2.40133123774551</v>
      </c>
    </row>
    <row r="363" spans="1:7">
      <c r="A363" s="3" t="s">
        <v>7</v>
      </c>
      <c r="B363" s="4">
        <v>43115</v>
      </c>
      <c r="C363" s="5">
        <f>f_dq_close(A363,B363,1)</f>
        <v>0.563</v>
      </c>
      <c r="D363" s="5">
        <f>f_nav_unit(A363,B363)</f>
        <v>0.47</v>
      </c>
      <c r="E363" s="5">
        <f>f_dq_discountratio(A363,B363)</f>
        <v>19.7872340425532</v>
      </c>
      <c r="F363" s="7">
        <f>PERCENTRANK($E$2:$E$1100,E363)*100</f>
        <v>93.9</v>
      </c>
      <c r="G363" s="5">
        <f>f_anal_disratiodevi(A363,B541,B363)</f>
        <v>2.50343285023044</v>
      </c>
    </row>
    <row r="364" spans="1:7">
      <c r="A364" s="3" t="s">
        <v>7</v>
      </c>
      <c r="B364" s="4">
        <v>43112</v>
      </c>
      <c r="C364" s="5">
        <f>f_dq_close(A364,B364,1)</f>
        <v>0.593</v>
      </c>
      <c r="D364" s="5">
        <f>f_nav_unit(A364,B364)</f>
        <v>0.512</v>
      </c>
      <c r="E364" s="5">
        <f>f_dq_discountratio(A364,B364)</f>
        <v>15.8203125</v>
      </c>
      <c r="F364" s="6">
        <f>PERCENTRANK($E$2:$E$1100,E364)*100</f>
        <v>89.1</v>
      </c>
      <c r="G364" s="5">
        <f>f_anal_disratiodevi(A364,B542,B364)</f>
        <v>1.9158820033356</v>
      </c>
    </row>
    <row r="365" spans="1:7">
      <c r="A365" s="3" t="s">
        <v>7</v>
      </c>
      <c r="B365" s="4">
        <v>43111</v>
      </c>
      <c r="C365" s="5">
        <f>f_dq_close(A365,B365,1)</f>
        <v>0.602</v>
      </c>
      <c r="D365" s="5">
        <f>f_nav_unit(A365,B365)</f>
        <v>0.527</v>
      </c>
      <c r="E365" s="5">
        <f>f_dq_discountratio(A365,B365)</f>
        <v>14.2314990512334</v>
      </c>
      <c r="F365" s="6">
        <f>PERCENTRANK($E$2:$E$1100,E365)*100</f>
        <v>86.5</v>
      </c>
      <c r="G365" s="5">
        <f>f_anal_disratiodevi(A365,B543,B365)</f>
        <v>1.68685569249184</v>
      </c>
    </row>
    <row r="366" spans="1:7">
      <c r="A366" s="3" t="s">
        <v>7</v>
      </c>
      <c r="B366" s="4">
        <v>43110</v>
      </c>
      <c r="C366" s="5">
        <f>f_dq_close(A366,B366,1)</f>
        <v>0.586</v>
      </c>
      <c r="D366" s="5">
        <f>f_nav_unit(A366,B366)</f>
        <v>0.517</v>
      </c>
      <c r="E366" s="5">
        <f>f_dq_discountratio(A366,B366)</f>
        <v>13.3462282398453</v>
      </c>
      <c r="F366" s="6">
        <f>PERCENTRANK($E$2:$E$1100,E366)*100</f>
        <v>84.9</v>
      </c>
      <c r="G366" s="5">
        <f>f_anal_disratiodevi(A366,B544,B366)</f>
        <v>1.56533903199224</v>
      </c>
    </row>
    <row r="367" spans="1:7">
      <c r="A367" s="3" t="s">
        <v>7</v>
      </c>
      <c r="B367" s="4">
        <v>43109</v>
      </c>
      <c r="C367" s="5">
        <f>f_dq_close(A367,B367,1)</f>
        <v>0.594</v>
      </c>
      <c r="D367" s="5">
        <f>f_nav_unit(A367,B367)</f>
        <v>0.525</v>
      </c>
      <c r="E367" s="5">
        <f>f_dq_discountratio(A367,B367)</f>
        <v>13.1428571428571</v>
      </c>
      <c r="F367" s="6">
        <f>PERCENTRANK($E$2:$E$1100,E367)*100</f>
        <v>84.6</v>
      </c>
      <c r="G367" s="5">
        <f>f_anal_disratiodevi(A367,B545,B367)</f>
        <v>1.5521325588964</v>
      </c>
    </row>
    <row r="368" spans="1:7">
      <c r="A368" s="3" t="s">
        <v>7</v>
      </c>
      <c r="B368" s="4">
        <v>43108</v>
      </c>
      <c r="C368" s="5">
        <f>f_dq_close(A368,B368,1)</f>
        <v>0.6</v>
      </c>
      <c r="D368" s="5">
        <f>f_nav_unit(A368,B368)</f>
        <v>0.527</v>
      </c>
      <c r="E368" s="5">
        <f>f_dq_discountratio(A368,B368)</f>
        <v>13.8519924098672</v>
      </c>
      <c r="F368" s="6">
        <f>PERCENTRANK($E$2:$E$1100,E368)*100</f>
        <v>86</v>
      </c>
      <c r="G368" s="5">
        <f>f_anal_disratiodevi(A368,B546,B368)</f>
        <v>1.68966207310693</v>
      </c>
    </row>
    <row r="369" spans="1:7">
      <c r="A369" s="3" t="s">
        <v>7</v>
      </c>
      <c r="B369" s="4">
        <v>43105</v>
      </c>
      <c r="C369" s="5">
        <f>f_dq_close(A369,B369,1)</f>
        <v>0.599</v>
      </c>
      <c r="D369" s="5">
        <f>f_nav_unit(A369,B369)</f>
        <v>0.523</v>
      </c>
      <c r="E369" s="5">
        <f>f_dq_discountratio(A369,B369)</f>
        <v>14.5315487571702</v>
      </c>
      <c r="F369" s="6">
        <f>PERCENTRANK($E$2:$E$1100,E369)*100</f>
        <v>87.1</v>
      </c>
      <c r="G369" s="5">
        <f>f_anal_disratiodevi(A369,B547,B369)</f>
        <v>1.82756174304421</v>
      </c>
    </row>
    <row r="370" spans="1:7">
      <c r="A370" s="3" t="s">
        <v>7</v>
      </c>
      <c r="B370" s="4">
        <v>43104</v>
      </c>
      <c r="C370" s="5">
        <f>f_dq_close(A370,B370,1)</f>
        <v>0.599</v>
      </c>
      <c r="D370" s="5">
        <f>f_nav_unit(A370,B370)</f>
        <v>0.519</v>
      </c>
      <c r="E370" s="5">
        <f>f_dq_discountratio(A370,B370)</f>
        <v>15.4142581888246</v>
      </c>
      <c r="F370" s="6">
        <f>PERCENTRANK($E$2:$E$1100,E370)*100</f>
        <v>88.5</v>
      </c>
      <c r="G370" s="5">
        <f>f_anal_disratiodevi(A370,B548,B370)</f>
        <v>2.00475922330998</v>
      </c>
    </row>
    <row r="371" spans="1:7">
      <c r="A371" s="3" t="s">
        <v>7</v>
      </c>
      <c r="B371" s="4">
        <v>43103</v>
      </c>
      <c r="C371" s="5">
        <f>f_dq_close(A371,B371,1)</f>
        <v>0.603</v>
      </c>
      <c r="D371" s="5">
        <f>f_nav_unit(A371,B371)</f>
        <v>0.52</v>
      </c>
      <c r="E371" s="5">
        <f>f_dq_discountratio(A371,B371)</f>
        <v>15.9615384615384</v>
      </c>
      <c r="F371" s="6">
        <f>PERCENTRANK($E$2:$E$1100,E371)*100</f>
        <v>89.4</v>
      </c>
      <c r="G371" s="5">
        <f>f_anal_disratiodevi(A371,B549,B371)</f>
        <v>2.13323150140676</v>
      </c>
    </row>
    <row r="372" spans="1:7">
      <c r="A372" s="3" t="s">
        <v>7</v>
      </c>
      <c r="B372" s="4">
        <v>43102</v>
      </c>
      <c r="C372" s="5">
        <f>f_dq_close(A372,B372,1)</f>
        <v>0.594</v>
      </c>
      <c r="D372" s="5">
        <f>f_nav_unit(A372,B372)</f>
        <v>0.5</v>
      </c>
      <c r="E372" s="5">
        <f>f_dq_discountratio(A372,B372)</f>
        <v>18.8</v>
      </c>
      <c r="F372" s="7">
        <f>PERCENTRANK($E$2:$E$1100,E372)*100</f>
        <v>93.4</v>
      </c>
      <c r="G372" s="5">
        <f>f_anal_disratiodevi(A372,B550,B372)</f>
        <v>2.65983813283434</v>
      </c>
    </row>
    <row r="373" spans="1:7">
      <c r="A373" s="3" t="s">
        <v>7</v>
      </c>
      <c r="B373" s="4">
        <v>43098</v>
      </c>
      <c r="C373" s="5">
        <f>f_dq_close(A373,B373,1)</f>
        <v>0.583</v>
      </c>
      <c r="D373" s="5">
        <f>f_nav_unit(A373,B373)</f>
        <v>0.486</v>
      </c>
      <c r="E373" s="5">
        <f>f_dq_discountratio(A373,B373)</f>
        <v>19.9588477366255</v>
      </c>
      <c r="F373" s="7">
        <f>PERCENTRANK($E$2:$E$1100,E373)*100</f>
        <v>94.2</v>
      </c>
      <c r="G373" s="5">
        <f>f_anal_disratiodevi(A373,B551,B373)</f>
        <v>2.92494198452197</v>
      </c>
    </row>
    <row r="374" spans="1:7">
      <c r="A374" s="3" t="s">
        <v>7</v>
      </c>
      <c r="B374" s="4">
        <v>43097</v>
      </c>
      <c r="C374" s="5">
        <f>f_dq_close(A374,B374,1)</f>
        <v>0.576</v>
      </c>
      <c r="D374" s="5">
        <f>f_nav_unit(A374,B374)</f>
        <v>0.48</v>
      </c>
      <c r="E374" s="5">
        <f>f_dq_discountratio(A374,B374)</f>
        <v>20</v>
      </c>
      <c r="F374" s="7">
        <f>PERCENTRANK($E$2:$E$1100,E374)*100</f>
        <v>94.3</v>
      </c>
      <c r="G374" s="5">
        <f>f_anal_disratiodevi(A374,B552,B374)</f>
        <v>3.01649457566736</v>
      </c>
    </row>
    <row r="375" spans="1:7">
      <c r="A375" s="3" t="s">
        <v>7</v>
      </c>
      <c r="B375" s="4">
        <v>43096</v>
      </c>
      <c r="C375" s="5">
        <f>f_dq_close(A375,B375,1)</f>
        <v>0.572</v>
      </c>
      <c r="D375" s="5">
        <f>f_nav_unit(A375,B375)</f>
        <v>0.483</v>
      </c>
      <c r="E375" s="5">
        <f>f_dq_discountratio(A375,B375)</f>
        <v>18.4265010351967</v>
      </c>
      <c r="F375" s="7">
        <f>PERCENTRANK($E$2:$E$1100,E375)*100</f>
        <v>93.1</v>
      </c>
      <c r="G375" s="5">
        <f>f_anal_disratiodevi(A375,B553,B375)</f>
        <v>2.81975675318336</v>
      </c>
    </row>
    <row r="376" spans="1:7">
      <c r="A376" s="3" t="s">
        <v>7</v>
      </c>
      <c r="B376" s="4">
        <v>43095</v>
      </c>
      <c r="C376" s="5">
        <f>f_dq_close(A376,B376,1)</f>
        <v>0.579</v>
      </c>
      <c r="D376" s="5">
        <f>f_nav_unit(A376,B376)</f>
        <v>0.493</v>
      </c>
      <c r="E376" s="5">
        <f>f_dq_discountratio(A376,B376)</f>
        <v>17.4442190669371</v>
      </c>
      <c r="F376" s="7">
        <f>PERCENTRANK($E$2:$E$1100,E376)*100</f>
        <v>92.1</v>
      </c>
      <c r="G376" s="5">
        <f>f_anal_disratiodevi(A376,B554,B376)</f>
        <v>2.71025152438854</v>
      </c>
    </row>
    <row r="377" spans="1:7">
      <c r="A377" s="3" t="s">
        <v>7</v>
      </c>
      <c r="B377" s="4">
        <v>43094</v>
      </c>
      <c r="C377" s="5">
        <f>f_dq_close(A377,B377,1)</f>
        <v>0.573</v>
      </c>
      <c r="D377" s="5">
        <f>f_nav_unit(A377,B377)</f>
        <v>0.491</v>
      </c>
      <c r="E377" s="5">
        <f>f_dq_discountratio(A377,B377)</f>
        <v>16.7006109979633</v>
      </c>
      <c r="F377" s="7">
        <f>PERCENTRANK($E$2:$E$1100,E377)*100</f>
        <v>91.1</v>
      </c>
      <c r="G377" s="5">
        <f>f_anal_disratiodevi(A377,B555,B377)</f>
        <v>2.63242341963477</v>
      </c>
    </row>
    <row r="378" spans="1:7">
      <c r="A378" s="3" t="s">
        <v>7</v>
      </c>
      <c r="B378" s="4">
        <v>43091</v>
      </c>
      <c r="C378" s="5">
        <f>f_dq_close(A378,B378,1)</f>
        <v>0.592</v>
      </c>
      <c r="D378" s="5">
        <f>f_nav_unit(A378,B378)</f>
        <v>0.511</v>
      </c>
      <c r="E378" s="5">
        <f>f_dq_discountratio(A378,B378)</f>
        <v>15.8512720156556</v>
      </c>
      <c r="F378" s="6">
        <f>PERCENTRANK($E$2:$E$1100,E378)*100</f>
        <v>89.3</v>
      </c>
      <c r="G378" s="5">
        <f>f_anal_disratiodevi(A378,B556,B378)</f>
        <v>2.52858351331691</v>
      </c>
    </row>
    <row r="379" spans="1:7">
      <c r="A379" s="3" t="s">
        <v>7</v>
      </c>
      <c r="B379" s="4">
        <v>43090</v>
      </c>
      <c r="C379" s="5">
        <f>f_dq_close(A379,B379,1)</f>
        <v>0.596</v>
      </c>
      <c r="D379" s="5">
        <f>f_nav_unit(A379,B379)</f>
        <v>0.519</v>
      </c>
      <c r="E379" s="5">
        <f>f_dq_discountratio(A379,B379)</f>
        <v>14.8362235067437</v>
      </c>
      <c r="F379" s="6">
        <f>PERCENTRANK($E$2:$E$1100,E379)*100</f>
        <v>88.1</v>
      </c>
      <c r="G379" s="5">
        <f>f_anal_disratiodevi(A379,B557,B379)</f>
        <v>2.38740147061064</v>
      </c>
    </row>
    <row r="380" spans="1:7">
      <c r="A380" s="3" t="s">
        <v>7</v>
      </c>
      <c r="B380" s="4">
        <v>43089</v>
      </c>
      <c r="C380" s="5">
        <f>f_dq_close(A380,B380,1)</f>
        <v>0.59</v>
      </c>
      <c r="D380" s="5">
        <f>f_nav_unit(A380,B380)</f>
        <v>0.514</v>
      </c>
      <c r="E380" s="5">
        <f>f_dq_discountratio(A380,B380)</f>
        <v>14.7859922178988</v>
      </c>
      <c r="F380" s="6">
        <f>PERCENTRANK($E$2:$E$1100,E380)*100</f>
        <v>87.9</v>
      </c>
      <c r="G380" s="5">
        <f>f_anal_disratiodevi(A380,B558,B380)</f>
        <v>2.42672265277596</v>
      </c>
    </row>
    <row r="381" spans="1:7">
      <c r="A381" s="3" t="s">
        <v>7</v>
      </c>
      <c r="B381" s="4">
        <v>43088</v>
      </c>
      <c r="C381" s="5">
        <f>f_dq_close(A381,B381,1)</f>
        <v>0.606</v>
      </c>
      <c r="D381" s="5">
        <f>f_nav_unit(A381,B381)</f>
        <v>0.528</v>
      </c>
      <c r="E381" s="5">
        <f>f_dq_discountratio(A381,B381)</f>
        <v>14.7727272727273</v>
      </c>
      <c r="F381" s="6">
        <f>PERCENTRANK($E$2:$E$1100,E381)*100</f>
        <v>87.8</v>
      </c>
      <c r="G381" s="5">
        <f>f_anal_disratiodevi(A381,B559,B381)</f>
        <v>2.47778125306919</v>
      </c>
    </row>
    <row r="382" spans="1:7">
      <c r="A382" s="3" t="s">
        <v>7</v>
      </c>
      <c r="B382" s="4">
        <v>43087</v>
      </c>
      <c r="C382" s="5">
        <f>f_dq_close(A382,B382,1)</f>
        <v>0.59</v>
      </c>
      <c r="D382" s="5">
        <f>f_nav_unit(A382,B382)</f>
        <v>0.514</v>
      </c>
      <c r="E382" s="5">
        <f>f_dq_discountratio(A382,B382)</f>
        <v>14.7859922178988</v>
      </c>
      <c r="F382" s="6">
        <f>PERCENTRANK($E$2:$E$1100,E382)*100</f>
        <v>87.9</v>
      </c>
      <c r="G382" s="5">
        <f>f_anal_disratiodevi(A382,B560,B382)</f>
        <v>2.53529533714773</v>
      </c>
    </row>
    <row r="383" spans="1:7">
      <c r="A383" s="3" t="s">
        <v>7</v>
      </c>
      <c r="B383" s="4">
        <v>43084</v>
      </c>
      <c r="C383" s="5">
        <f>f_dq_close(A383,B383,1)</f>
        <v>0.59</v>
      </c>
      <c r="D383" s="5">
        <f>f_nav_unit(A383,B383)</f>
        <v>0.516</v>
      </c>
      <c r="E383" s="5">
        <f>f_dq_discountratio(A383,B383)</f>
        <v>14.3410852713178</v>
      </c>
      <c r="F383" s="6">
        <f>PERCENTRANK($E$2:$E$1100,E383)*100</f>
        <v>86.7</v>
      </c>
      <c r="G383" s="5">
        <f>f_anal_disratiodevi(A383,B561,B383)</f>
        <v>2.50504039689175</v>
      </c>
    </row>
    <row r="384" spans="1:7">
      <c r="A384" s="3" t="s">
        <v>7</v>
      </c>
      <c r="B384" s="4">
        <v>43083</v>
      </c>
      <c r="C384" s="5">
        <f>f_dq_close(A384,B384,1)</f>
        <v>0.596</v>
      </c>
      <c r="D384" s="5">
        <f>f_nav_unit(A384,B384)</f>
        <v>0.524</v>
      </c>
      <c r="E384" s="5">
        <f>f_dq_discountratio(A384,B384)</f>
        <v>13.7404580152672</v>
      </c>
      <c r="F384" s="6">
        <f>PERCENTRANK($E$2:$E$1100,E384)*100</f>
        <v>85.8</v>
      </c>
      <c r="G384" s="5">
        <f>f_anal_disratiodevi(A384,B562,B384)</f>
        <v>2.43993325575043</v>
      </c>
    </row>
    <row r="385" spans="1:7">
      <c r="A385" s="3" t="s">
        <v>7</v>
      </c>
      <c r="B385" s="4">
        <v>43082</v>
      </c>
      <c r="C385" s="5">
        <f>f_dq_close(A385,B385,1)</f>
        <v>0.601</v>
      </c>
      <c r="D385" s="5">
        <f>f_nav_unit(A385,B385)</f>
        <v>0.535</v>
      </c>
      <c r="E385" s="5">
        <f>f_dq_discountratio(A385,B385)</f>
        <v>12.3364485981308</v>
      </c>
      <c r="F385" s="6">
        <f>PERCENTRANK($E$2:$E$1100,E385)*100</f>
        <v>83.4</v>
      </c>
      <c r="G385" s="5">
        <f>f_anal_disratiodevi(A385,B563,B385)</f>
        <v>2.1994258995906</v>
      </c>
    </row>
    <row r="386" spans="1:7">
      <c r="A386" s="3" t="s">
        <v>7</v>
      </c>
      <c r="B386" s="4">
        <v>43081</v>
      </c>
      <c r="C386" s="5">
        <f>f_dq_close(A386,B386,1)</f>
        <v>0.595</v>
      </c>
      <c r="D386" s="5">
        <f>f_nav_unit(A386,B386)</f>
        <v>0.529</v>
      </c>
      <c r="E386" s="5">
        <f>f_dq_discountratio(A386,B386)</f>
        <v>12.476370510397</v>
      </c>
      <c r="F386" s="6">
        <f>PERCENTRANK($E$2:$E$1100,E386)*100</f>
        <v>83.8</v>
      </c>
      <c r="G386" s="5">
        <f>f_anal_disratiodevi(A386,B564,B386)</f>
        <v>2.26933319773677</v>
      </c>
    </row>
    <row r="387" spans="1:7">
      <c r="A387" s="3" t="s">
        <v>7</v>
      </c>
      <c r="B387" s="4">
        <v>43080</v>
      </c>
      <c r="C387" s="5">
        <f>f_dq_close(A387,B387,1)</f>
        <v>0.609</v>
      </c>
      <c r="D387" s="5">
        <f>f_nav_unit(A387,B387)</f>
        <v>0.545</v>
      </c>
      <c r="E387" s="5">
        <f>f_dq_discountratio(A387,B387)</f>
        <v>11.743119266055</v>
      </c>
      <c r="F387" s="6">
        <f>PERCENTRANK($E$2:$E$1100,E387)*100</f>
        <v>82.6</v>
      </c>
      <c r="G387" s="5">
        <f>f_anal_disratiodevi(A387,B565,B387)</f>
        <v>2.15711230220776</v>
      </c>
    </row>
    <row r="388" spans="1:7">
      <c r="A388" s="3" t="s">
        <v>7</v>
      </c>
      <c r="B388" s="4">
        <v>43077</v>
      </c>
      <c r="C388" s="5">
        <f>f_dq_close(A388,B388,1)</f>
        <v>0.601</v>
      </c>
      <c r="D388" s="5">
        <f>f_nav_unit(A388,B388)</f>
        <v>0.525</v>
      </c>
      <c r="E388" s="5">
        <f>f_dq_discountratio(A388,B388)</f>
        <v>14.4761904761905</v>
      </c>
      <c r="F388" s="6">
        <f>PERCENTRANK($E$2:$E$1100,E388)*100</f>
        <v>87</v>
      </c>
      <c r="G388" s="5">
        <f>f_anal_disratiodevi(A388,B566,B388)</f>
        <v>2.77913436429964</v>
      </c>
    </row>
    <row r="389" spans="1:7">
      <c r="A389" s="3" t="s">
        <v>7</v>
      </c>
      <c r="B389" s="4">
        <v>43076</v>
      </c>
      <c r="C389" s="5">
        <f>f_dq_close(A389,B389,1)</f>
        <v>0.594</v>
      </c>
      <c r="D389" s="5">
        <f>f_nav_unit(A389,B389)</f>
        <v>0.513</v>
      </c>
      <c r="E389" s="5">
        <f>f_dq_discountratio(A389,B389)</f>
        <v>15.7894736842105</v>
      </c>
      <c r="F389" s="6">
        <f>PERCENTRANK($E$2:$E$1100,E389)*100</f>
        <v>89</v>
      </c>
      <c r="G389" s="5">
        <f>f_anal_disratiodevi(A389,B567,B389)</f>
        <v>3.13799440996659</v>
      </c>
    </row>
    <row r="390" spans="1:7">
      <c r="A390" s="3" t="s">
        <v>7</v>
      </c>
      <c r="B390" s="4">
        <v>43075</v>
      </c>
      <c r="C390" s="5">
        <f>f_dq_close(A390,B390,1)</f>
        <v>0.604</v>
      </c>
      <c r="D390" s="5">
        <f>f_nav_unit(A390,B390)</f>
        <v>0.52</v>
      </c>
      <c r="E390" s="5">
        <f>f_dq_discountratio(A390,B390)</f>
        <v>16.1538461538461</v>
      </c>
      <c r="F390" s="7">
        <f>PERCENTRANK($E$2:$E$1100,E390)*100</f>
        <v>90.2</v>
      </c>
      <c r="G390" s="5">
        <f>f_anal_disratiodevi(A390,B568,B390)</f>
        <v>3.31966764799955</v>
      </c>
    </row>
    <row r="391" spans="1:7">
      <c r="A391" s="3" t="s">
        <v>7</v>
      </c>
      <c r="B391" s="4">
        <v>43074</v>
      </c>
      <c r="C391" s="5">
        <f>f_dq_close(A391,B391,1)</f>
        <v>0.578</v>
      </c>
      <c r="D391" s="5">
        <f>f_nav_unit(A391,B391)</f>
        <v>0.498</v>
      </c>
      <c r="E391" s="5">
        <f>f_dq_discountratio(A391,B391)</f>
        <v>16.0642570281125</v>
      </c>
      <c r="F391" s="6">
        <f>PERCENTRANK($E$2:$E$1100,E391)*100</f>
        <v>89.8</v>
      </c>
      <c r="G391" s="5">
        <f>f_anal_disratiodevi(A391,B569,B391)</f>
        <v>3.41890554721522</v>
      </c>
    </row>
    <row r="392" spans="1:7">
      <c r="A392" s="3" t="s">
        <v>7</v>
      </c>
      <c r="B392" s="4">
        <v>43073</v>
      </c>
      <c r="C392" s="5">
        <f>f_dq_close(A392,B392,1)</f>
        <v>0.595</v>
      </c>
      <c r="D392" s="5">
        <f>f_nav_unit(A392,B392)</f>
        <v>0.53</v>
      </c>
      <c r="E392" s="5">
        <f>f_dq_discountratio(A392,B392)</f>
        <v>12.2641509433962</v>
      </c>
      <c r="F392" s="6">
        <f>PERCENTRANK($E$2:$E$1100,E392)*100</f>
        <v>83.2</v>
      </c>
      <c r="G392" s="5">
        <f>f_anal_disratiodevi(A392,B570,B392)</f>
        <v>2.65191768567295</v>
      </c>
    </row>
    <row r="393" spans="1:7">
      <c r="A393" s="3" t="s">
        <v>7</v>
      </c>
      <c r="B393" s="4">
        <v>43070</v>
      </c>
      <c r="C393" s="5">
        <f>f_dq_close(A393,B393,1)</f>
        <v>0.603</v>
      </c>
      <c r="D393" s="5">
        <f>f_nav_unit(A393,B393)</f>
        <v>0.536</v>
      </c>
      <c r="E393" s="5">
        <f>f_dq_discountratio(A393,B393)</f>
        <v>12.5</v>
      </c>
      <c r="F393" s="6">
        <f>PERCENTRANK($E$2:$E$1100,E393)*100</f>
        <v>83.9</v>
      </c>
      <c r="G393" s="5">
        <f>f_anal_disratiodevi(A393,B571,B393)</f>
        <v>2.77254834104752</v>
      </c>
    </row>
    <row r="394" spans="1:7">
      <c r="A394" s="3" t="s">
        <v>7</v>
      </c>
      <c r="B394" s="4">
        <v>43069</v>
      </c>
      <c r="C394" s="5">
        <f>f_dq_close(A394,B394,1)</f>
        <v>0.578</v>
      </c>
      <c r="D394" s="5">
        <f>f_nav_unit(A394,B394)</f>
        <v>0.51</v>
      </c>
      <c r="E394" s="5">
        <f>f_dq_discountratio(A394,B394)</f>
        <v>13.3333333333333</v>
      </c>
      <c r="F394" s="6">
        <f>PERCENTRANK($E$2:$E$1100,E394)*100</f>
        <v>84.8</v>
      </c>
      <c r="G394" s="5">
        <f>f_anal_disratiodevi(A394,B572,B394)</f>
        <v>3.04794081620145</v>
      </c>
    </row>
    <row r="395" spans="1:7">
      <c r="A395" s="3" t="s">
        <v>7</v>
      </c>
      <c r="B395" s="4">
        <v>43068</v>
      </c>
      <c r="C395" s="5">
        <f>f_dq_close(A395,B395,1)</f>
        <v>0.589</v>
      </c>
      <c r="D395" s="5">
        <f>f_nav_unit(A395,B395)</f>
        <v>0.524</v>
      </c>
      <c r="E395" s="5">
        <f>f_dq_discountratio(A395,B395)</f>
        <v>12.4045801526717</v>
      </c>
      <c r="F395" s="6">
        <f>PERCENTRANK($E$2:$E$1100,E395)*100</f>
        <v>83.6</v>
      </c>
      <c r="G395" s="5">
        <f>f_anal_disratiodevi(A395,B573,B395)</f>
        <v>2.91157586164846</v>
      </c>
    </row>
    <row r="396" spans="1:7">
      <c r="A396" s="3" t="s">
        <v>7</v>
      </c>
      <c r="B396" s="4">
        <v>43067</v>
      </c>
      <c r="C396" s="5">
        <f>f_dq_close(A396,B396,1)</f>
        <v>0.594</v>
      </c>
      <c r="D396" s="5">
        <f>f_nav_unit(A396,B396)</f>
        <v>0.531</v>
      </c>
      <c r="E396" s="5">
        <f>f_dq_discountratio(A396,B396)</f>
        <v>11.864406779661</v>
      </c>
      <c r="F396" s="6">
        <f>PERCENTRANK($E$2:$E$1100,E396)*100</f>
        <v>82.6</v>
      </c>
      <c r="G396" s="5">
        <f>f_anal_disratiodevi(A396,B574,B396)</f>
        <v>2.85785490455925</v>
      </c>
    </row>
    <row r="397" spans="1:7">
      <c r="A397" s="3" t="s">
        <v>7</v>
      </c>
      <c r="B397" s="4">
        <v>43066</v>
      </c>
      <c r="C397" s="5">
        <f>f_dq_close(A397,B397,1)</f>
        <v>0.576</v>
      </c>
      <c r="D397" s="5">
        <f>f_nav_unit(A397,B397)</f>
        <v>0.505</v>
      </c>
      <c r="E397" s="5">
        <f>f_dq_discountratio(A397,B397)</f>
        <v>14.0594059405941</v>
      </c>
      <c r="F397" s="6">
        <f>PERCENTRANK($E$2:$E$1100,E397)*100</f>
        <v>86.3</v>
      </c>
      <c r="G397" s="5">
        <f>f_anal_disratiodevi(A397,B575,B397)</f>
        <v>3.50960047364155</v>
      </c>
    </row>
    <row r="398" spans="1:7">
      <c r="A398" s="3" t="s">
        <v>7</v>
      </c>
      <c r="B398" s="4">
        <v>43063</v>
      </c>
      <c r="C398" s="5">
        <f>f_dq_close(A398,B398,1)</f>
        <v>0.579</v>
      </c>
      <c r="D398" s="5">
        <f>f_nav_unit(A398,B398)</f>
        <v>0.523</v>
      </c>
      <c r="E398" s="5">
        <f>f_dq_discountratio(A398,B398)</f>
        <v>10.7074569789675</v>
      </c>
      <c r="F398" s="6">
        <f>PERCENTRANK($E$2:$E$1100,E398)*100</f>
        <v>80.7</v>
      </c>
      <c r="G398" s="5">
        <f>f_anal_disratiodevi(A398,B576,B398)</f>
        <v>2.74690979172801</v>
      </c>
    </row>
    <row r="399" spans="1:7">
      <c r="A399" s="3" t="s">
        <v>7</v>
      </c>
      <c r="B399" s="4">
        <v>43062</v>
      </c>
      <c r="C399" s="5">
        <f>f_dq_close(A399,B399,1)</f>
        <v>0.582</v>
      </c>
      <c r="D399" s="5">
        <f>f_nav_unit(A399,B399)</f>
        <v>0.533</v>
      </c>
      <c r="E399" s="5">
        <f>f_dq_discountratio(A399,B399)</f>
        <v>9.19324577861163</v>
      </c>
      <c r="F399" s="6">
        <f>PERCENTRANK($E$2:$E$1100,E399)*100</f>
        <v>78.5</v>
      </c>
      <c r="G399" s="5">
        <f>f_anal_disratiodevi(A399,B577,B399)</f>
        <v>2.40505907686678</v>
      </c>
    </row>
    <row r="400" spans="1:7">
      <c r="A400" s="3" t="s">
        <v>7</v>
      </c>
      <c r="B400" s="4">
        <v>43061</v>
      </c>
      <c r="C400" s="5">
        <f>f_dq_close(A400,B400,1)</f>
        <v>0.618</v>
      </c>
      <c r="D400" s="5">
        <f>f_nav_unit(A400,B400)</f>
        <v>0.581</v>
      </c>
      <c r="E400" s="5">
        <f>f_dq_discountratio(A400,B400)</f>
        <v>6.36833046471601</v>
      </c>
      <c r="F400" s="6">
        <f>PERCENTRANK($E$2:$E$1100,E400)*100</f>
        <v>69.3</v>
      </c>
      <c r="G400" s="5">
        <f>f_anal_disratiodevi(A400,B578,B400)</f>
        <v>1.67509410635414</v>
      </c>
    </row>
    <row r="401" spans="1:7">
      <c r="A401" s="3" t="s">
        <v>7</v>
      </c>
      <c r="B401" s="4">
        <v>43060</v>
      </c>
      <c r="C401" s="5">
        <f>f_dq_close(A401,B401,1)</f>
        <v>0.619</v>
      </c>
      <c r="D401" s="5">
        <f>f_nav_unit(A401,B401)</f>
        <v>0.584</v>
      </c>
      <c r="E401" s="5">
        <f>f_dq_discountratio(A401,B401)</f>
        <v>5.99315068493151</v>
      </c>
      <c r="F401" s="6">
        <f>PERCENTRANK($E$2:$E$1100,E401)*100</f>
        <v>68.3</v>
      </c>
      <c r="G401" s="5">
        <f>f_anal_disratiodevi(A401,B579,B401)</f>
        <v>1.59467892213003</v>
      </c>
    </row>
    <row r="402" spans="1:7">
      <c r="A402" s="3" t="s">
        <v>7</v>
      </c>
      <c r="B402" s="4">
        <v>43059</v>
      </c>
      <c r="C402" s="5">
        <f>f_dq_close(A402,B402,1)</f>
        <v>0.614</v>
      </c>
      <c r="D402" s="5">
        <f>f_nav_unit(A402,B402)</f>
        <v>0.586</v>
      </c>
      <c r="E402" s="5">
        <f>f_dq_discountratio(A402,B402)</f>
        <v>4.77815699658704</v>
      </c>
      <c r="F402" s="6">
        <f>PERCENTRANK($E$2:$E$1100,E402)*100</f>
        <v>62.9</v>
      </c>
      <c r="G402" s="5">
        <f>f_anal_disratiodevi(A402,B580,B402)</f>
        <v>1.27612806022083</v>
      </c>
    </row>
    <row r="403" spans="1:7">
      <c r="A403" s="3" t="s">
        <v>7</v>
      </c>
      <c r="B403" s="4">
        <v>43056</v>
      </c>
      <c r="C403" s="5">
        <f>f_dq_close(A403,B403,1)</f>
        <v>0.596</v>
      </c>
      <c r="D403" s="5">
        <f>f_nav_unit(A403,B403)</f>
        <v>0.566</v>
      </c>
      <c r="E403" s="5">
        <f>f_dq_discountratio(A403,B403)</f>
        <v>5.30035335689047</v>
      </c>
      <c r="F403" s="6">
        <f>PERCENTRANK($E$2:$E$1100,E403)*100</f>
        <v>65</v>
      </c>
      <c r="G403" s="5">
        <f>f_anal_disratiodevi(A403,B581,B403)</f>
        <v>1.43820343882715</v>
      </c>
    </row>
    <row r="404" spans="1:7">
      <c r="A404" s="3" t="s">
        <v>7</v>
      </c>
      <c r="B404" s="4">
        <v>43055</v>
      </c>
      <c r="C404" s="5">
        <f>f_dq_close(A404,B404,1)</f>
        <v>0.628</v>
      </c>
      <c r="D404" s="5">
        <f>f_nav_unit(A404,B404)</f>
        <v>0.602</v>
      </c>
      <c r="E404" s="5">
        <f>f_dq_discountratio(A404,B404)</f>
        <v>4.31893687707641</v>
      </c>
      <c r="F404" s="6">
        <f>PERCENTRANK($E$2:$E$1100,E404)*100</f>
        <v>61.2</v>
      </c>
      <c r="G404" s="5">
        <f>f_anal_disratiodevi(A404,B582,B404)</f>
        <v>1.17965002230012</v>
      </c>
    </row>
    <row r="405" spans="1:7">
      <c r="A405" s="3" t="s">
        <v>7</v>
      </c>
      <c r="B405" s="4">
        <v>43054</v>
      </c>
      <c r="C405" s="5">
        <f>f_dq_close(A405,B405,1)</f>
        <v>0.634</v>
      </c>
      <c r="D405" s="5">
        <f>f_nav_unit(A405,B405)</f>
        <v>0.594</v>
      </c>
      <c r="E405" s="5">
        <f>f_dq_discountratio(A405,B405)</f>
        <v>6.73400673400675</v>
      </c>
      <c r="F405" s="6">
        <f>PERCENTRANK($E$2:$E$1100,E405)*100</f>
        <v>71.3</v>
      </c>
      <c r="G405" s="5">
        <f>f_anal_disratiodevi(A405,B583,B405)</f>
        <v>1.8761401481772</v>
      </c>
    </row>
    <row r="406" spans="1:7">
      <c r="A406" s="3" t="s">
        <v>7</v>
      </c>
      <c r="B406" s="4">
        <v>43053</v>
      </c>
      <c r="C406" s="5">
        <f>f_dq_close(A406,B406,1)</f>
        <v>0.657</v>
      </c>
      <c r="D406" s="5">
        <f>f_nav_unit(A406,B406)</f>
        <v>0.635</v>
      </c>
      <c r="E406" s="5">
        <f>f_dq_discountratio(A406,B406)</f>
        <v>3.46456692913386</v>
      </c>
      <c r="F406" s="6">
        <f>PERCENTRANK($E$2:$E$1100,E406)*100</f>
        <v>56.7</v>
      </c>
      <c r="G406" s="5">
        <f>f_anal_disratiodevi(A406,B584,B406)</f>
        <v>0.974550768531853</v>
      </c>
    </row>
    <row r="407" spans="1:7">
      <c r="A407" s="3" t="s">
        <v>7</v>
      </c>
      <c r="B407" s="4">
        <v>43052</v>
      </c>
      <c r="C407" s="5">
        <f>f_dq_close(A407,B407,1)</f>
        <v>0.662</v>
      </c>
      <c r="D407" s="5">
        <f>f_nav_unit(A407,B407)</f>
        <v>0.643</v>
      </c>
      <c r="E407" s="5">
        <f>f_dq_discountratio(A407,B407)</f>
        <v>2.95489891135303</v>
      </c>
      <c r="F407" s="6">
        <f>PERCENTRANK($E$2:$E$1100,E407)*100</f>
        <v>54</v>
      </c>
      <c r="G407" s="5">
        <f>f_anal_disratiodevi(A407,B585,B407)</f>
        <v>0.839316668995975</v>
      </c>
    </row>
    <row r="408" spans="1:7">
      <c r="A408" s="3" t="s">
        <v>7</v>
      </c>
      <c r="B408" s="4">
        <v>43049</v>
      </c>
      <c r="C408" s="5">
        <f>f_dq_close(A408,B408,1)</f>
        <v>0.661</v>
      </c>
      <c r="D408" s="5">
        <f>f_nav_unit(A408,B408)</f>
        <v>0.637</v>
      </c>
      <c r="E408" s="5">
        <f>f_dq_discountratio(A408,B408)</f>
        <v>3.76766091051806</v>
      </c>
      <c r="F408" s="6">
        <f>PERCENTRANK($E$2:$E$1100,E408)*100</f>
        <v>58.4</v>
      </c>
      <c r="G408" s="5">
        <f>f_anal_disratiodevi(A408,B586,B408)</f>
        <v>1.08090853589789</v>
      </c>
    </row>
    <row r="409" spans="1:7">
      <c r="A409" s="3" t="s">
        <v>7</v>
      </c>
      <c r="B409" s="4">
        <v>43048</v>
      </c>
      <c r="C409" s="5">
        <f>f_dq_close(A409,B409,1)</f>
        <v>0.653</v>
      </c>
      <c r="D409" s="5">
        <f>f_nav_unit(A409,B409)</f>
        <v>0.623</v>
      </c>
      <c r="E409" s="5">
        <f>f_dq_discountratio(A409,B409)</f>
        <v>4.81540930979134</v>
      </c>
      <c r="F409" s="6">
        <f>PERCENTRANK($E$2:$E$1100,E409)*100</f>
        <v>63.1</v>
      </c>
      <c r="G409" s="5">
        <f>f_anal_disratiodevi(A409,B587,B409)</f>
        <v>1.39299043724771</v>
      </c>
    </row>
    <row r="410" spans="1:7">
      <c r="A410" s="3" t="s">
        <v>7</v>
      </c>
      <c r="B410" s="4">
        <v>43047</v>
      </c>
      <c r="C410" s="5">
        <f>f_dq_close(A410,B410,1)</f>
        <v>0.638</v>
      </c>
      <c r="D410" s="5">
        <f>f_nav_unit(A410,B410)</f>
        <v>0.609</v>
      </c>
      <c r="E410" s="5">
        <f>f_dq_discountratio(A410,B410)</f>
        <v>4.76190476190477</v>
      </c>
      <c r="F410" s="6">
        <f>PERCENTRANK($E$2:$E$1100,E410)*100</f>
        <v>62.6</v>
      </c>
      <c r="G410" s="5">
        <f>f_anal_disratiodevi(A410,B588,B410)</f>
        <v>1.39514508750423</v>
      </c>
    </row>
    <row r="411" spans="1:7">
      <c r="A411" s="3" t="s">
        <v>7</v>
      </c>
      <c r="B411" s="4">
        <v>43046</v>
      </c>
      <c r="C411" s="5">
        <f>f_dq_close(A411,B411,1)</f>
        <v>0.636</v>
      </c>
      <c r="D411" s="5">
        <f>f_nav_unit(A411,B411)</f>
        <v>0.606</v>
      </c>
      <c r="E411" s="5">
        <f>f_dq_discountratio(A411,B411)</f>
        <v>4.95049504950495</v>
      </c>
      <c r="F411" s="6">
        <f>PERCENTRANK($E$2:$E$1100,E411)*100</f>
        <v>63.9</v>
      </c>
      <c r="G411" s="5">
        <f>f_anal_disratiodevi(A411,B589,B411)</f>
        <v>1.46721927500496</v>
      </c>
    </row>
    <row r="412" spans="1:7">
      <c r="A412" s="3" t="s">
        <v>7</v>
      </c>
      <c r="B412" s="4">
        <v>43045</v>
      </c>
      <c r="C412" s="5">
        <f>f_dq_close(A412,B412,1)</f>
        <v>0.631</v>
      </c>
      <c r="D412" s="5">
        <f>f_nav_unit(A412,B412)</f>
        <v>0.598</v>
      </c>
      <c r="E412" s="5">
        <f>f_dq_discountratio(A412,B412)</f>
        <v>5.51839464882944</v>
      </c>
      <c r="F412" s="6">
        <f>PERCENTRANK($E$2:$E$1100,E412)*100</f>
        <v>66.3</v>
      </c>
      <c r="G412" s="5">
        <f>f_anal_disratiodevi(A412,B590,B412)</f>
        <v>1.65124922519067</v>
      </c>
    </row>
    <row r="413" spans="1:7">
      <c r="A413" s="3" t="s">
        <v>7</v>
      </c>
      <c r="B413" s="4">
        <v>43042</v>
      </c>
      <c r="C413" s="5">
        <f>f_dq_close(A413,B413,1)</f>
        <v>0.616</v>
      </c>
      <c r="D413" s="5">
        <f>f_nav_unit(A413,B413)</f>
        <v>0.584</v>
      </c>
      <c r="E413" s="5">
        <f>f_dq_discountratio(A413,B413)</f>
        <v>5.47945205479452</v>
      </c>
      <c r="F413" s="6">
        <f>PERCENTRANK($E$2:$E$1100,E413)*100</f>
        <v>66.2</v>
      </c>
      <c r="G413" s="5">
        <f>f_anal_disratiodevi(A413,B591,B413)</f>
        <v>1.6637472125539</v>
      </c>
    </row>
    <row r="414" spans="1:7">
      <c r="A414" s="3" t="s">
        <v>7</v>
      </c>
      <c r="B414" s="4">
        <v>43041</v>
      </c>
      <c r="C414" s="5">
        <f>f_dq_close(A414,B414,1)</f>
        <v>0.625</v>
      </c>
      <c r="D414" s="5">
        <f>f_nav_unit(A414,B414)</f>
        <v>0.598</v>
      </c>
      <c r="E414" s="5">
        <f>f_dq_discountratio(A414,B414)</f>
        <v>4.51505016722409</v>
      </c>
      <c r="F414" s="6">
        <f>PERCENTRANK($E$2:$E$1100,E414)*100</f>
        <v>61.7</v>
      </c>
      <c r="G414" s="5">
        <f>f_anal_disratiodevi(A414,B592,B414)</f>
        <v>1.40400937962446</v>
      </c>
    </row>
    <row r="415" spans="1:7">
      <c r="A415" s="3" t="s">
        <v>7</v>
      </c>
      <c r="B415" s="4">
        <v>43040</v>
      </c>
      <c r="C415" s="5">
        <f>f_dq_close(A415,B415,1)</f>
        <v>0.641</v>
      </c>
      <c r="D415" s="5">
        <f>f_nav_unit(A415,B415)</f>
        <v>0.618</v>
      </c>
      <c r="E415" s="5">
        <f>f_dq_discountratio(A415,B415)</f>
        <v>3.72168284789645</v>
      </c>
      <c r="F415" s="6">
        <f>PERCENTRANK($E$2:$E$1100,E415)*100</f>
        <v>58.2</v>
      </c>
      <c r="G415" s="5">
        <f>f_anal_disratiodevi(A415,B593,B415)</f>
        <v>1.18710927196584</v>
      </c>
    </row>
    <row r="416" spans="1:7">
      <c r="A416" s="3" t="s">
        <v>7</v>
      </c>
      <c r="B416" s="4">
        <v>43039</v>
      </c>
      <c r="C416" s="5">
        <f>f_dq_close(A416,B416,1)</f>
        <v>0.641</v>
      </c>
      <c r="D416" s="5">
        <f>f_nav_unit(A416,B416)</f>
        <v>0.617</v>
      </c>
      <c r="E416" s="5">
        <f>f_dq_discountratio(A416,B416)</f>
        <v>3.88978930307942</v>
      </c>
      <c r="F416" s="6">
        <f>PERCENTRANK($E$2:$E$1100,E416)*100</f>
        <v>58.9</v>
      </c>
      <c r="G416" s="5">
        <f>f_anal_disratiodevi(A416,B594,B416)</f>
        <v>1.25063864445836</v>
      </c>
    </row>
    <row r="417" spans="1:7">
      <c r="A417" s="3" t="s">
        <v>7</v>
      </c>
      <c r="B417" s="4">
        <v>43038</v>
      </c>
      <c r="C417" s="5">
        <f>f_dq_close(A417,B417,1)</f>
        <v>0.639</v>
      </c>
      <c r="D417" s="5">
        <f>f_nav_unit(A417,B417)</f>
        <v>0.605</v>
      </c>
      <c r="E417" s="5">
        <f>f_dq_discountratio(A417,B417)</f>
        <v>5.61983471074381</v>
      </c>
      <c r="F417" s="6">
        <f>PERCENTRANK($E$2:$E$1100,E417)*100</f>
        <v>66.4</v>
      </c>
      <c r="G417" s="5">
        <f>f_anal_disratiodevi(A417,B595,B417)</f>
        <v>1.78024535494166</v>
      </c>
    </row>
    <row r="418" spans="1:7">
      <c r="A418" s="3" t="s">
        <v>7</v>
      </c>
      <c r="B418" s="4">
        <v>43035</v>
      </c>
      <c r="C418" s="5">
        <f>f_dq_close(A418,B418,1)</f>
        <v>0.67</v>
      </c>
      <c r="D418" s="5">
        <f>f_nav_unit(A418,B418)</f>
        <v>0.653</v>
      </c>
      <c r="E418" s="5">
        <f>f_dq_discountratio(A418,B418)</f>
        <v>2.60336906584993</v>
      </c>
      <c r="F418" s="6">
        <f>PERCENTRANK($E$2:$E$1100,E418)*100</f>
        <v>51.8</v>
      </c>
      <c r="G418" s="5">
        <f>f_anal_disratiodevi(A418,B596,B418)</f>
        <v>0.902579595935312</v>
      </c>
    </row>
    <row r="419" spans="1:7">
      <c r="A419" s="3" t="s">
        <v>7</v>
      </c>
      <c r="B419" s="4">
        <v>43034</v>
      </c>
      <c r="C419" s="5">
        <f>f_dq_close(A419,B419,1)</f>
        <v>0.68</v>
      </c>
      <c r="D419" s="5">
        <f>f_nav_unit(A419,B419)</f>
        <v>0.665</v>
      </c>
      <c r="E419" s="5">
        <f>f_dq_discountratio(A419,B419)</f>
        <v>2.25563909774436</v>
      </c>
      <c r="F419" s="6">
        <f>PERCENTRANK($E$2:$E$1100,E419)*100</f>
        <v>49</v>
      </c>
      <c r="G419" s="5">
        <f>f_anal_disratiodevi(A419,B597,B419)</f>
        <v>0.807269982909737</v>
      </c>
    </row>
    <row r="420" spans="1:7">
      <c r="A420" s="3" t="s">
        <v>7</v>
      </c>
      <c r="B420" s="4">
        <v>43033</v>
      </c>
      <c r="C420" s="5">
        <f>f_dq_close(A420,B420,1)</f>
        <v>0.677</v>
      </c>
      <c r="D420" s="5">
        <f>f_nav_unit(A420,B420)</f>
        <v>0.667</v>
      </c>
      <c r="E420" s="5">
        <f>f_dq_discountratio(A420,B420)</f>
        <v>1.4992503748126</v>
      </c>
      <c r="F420" s="6">
        <f>PERCENTRANK($E$2:$E$1100,E420)*100</f>
        <v>44.4</v>
      </c>
      <c r="G420" s="5">
        <f>f_anal_disratiodevi(A420,B598,B420)</f>
        <v>0.587031052190482</v>
      </c>
    </row>
    <row r="421" spans="1:7">
      <c r="A421" s="3" t="s">
        <v>7</v>
      </c>
      <c r="B421" s="4">
        <v>43032</v>
      </c>
      <c r="C421" s="5">
        <f>f_dq_close(A421,B421,1)</f>
        <v>0.669</v>
      </c>
      <c r="D421" s="5">
        <f>f_nav_unit(A421,B421)</f>
        <v>0.658</v>
      </c>
      <c r="E421" s="5">
        <f>f_dq_discountratio(A421,B421)</f>
        <v>1.67173252279635</v>
      </c>
      <c r="F421" s="6">
        <f>PERCENTRANK($E$2:$E$1100,E421)*100</f>
        <v>45.7</v>
      </c>
      <c r="G421" s="5">
        <f>f_anal_disratiodevi(A421,B599,B421)</f>
        <v>0.644770595143346</v>
      </c>
    </row>
    <row r="422" spans="1:7">
      <c r="A422" s="3" t="s">
        <v>7</v>
      </c>
      <c r="B422" s="4">
        <v>43031</v>
      </c>
      <c r="C422" s="5">
        <f>f_dq_close(A422,B422,1)</f>
        <v>0.668</v>
      </c>
      <c r="D422" s="5">
        <f>f_nav_unit(A422,B422)</f>
        <v>0.656</v>
      </c>
      <c r="E422" s="5">
        <f>f_dq_discountratio(A422,B422)</f>
        <v>1.82926829268293</v>
      </c>
      <c r="F422" s="6">
        <f>PERCENTRANK($E$2:$E$1100,E422)*100</f>
        <v>47.1</v>
      </c>
      <c r="G422" s="5">
        <f>f_anal_disratiodevi(A422,B600,B422)</f>
        <v>0.698361770255597</v>
      </c>
    </row>
    <row r="423" spans="1:7">
      <c r="A423" s="3" t="s">
        <v>7</v>
      </c>
      <c r="B423" s="4">
        <v>43028</v>
      </c>
      <c r="C423" s="5">
        <f>f_dq_close(A423,B423,1)</f>
        <v>0.656</v>
      </c>
      <c r="D423" s="5">
        <f>f_nav_unit(A423,B423)</f>
        <v>0.64</v>
      </c>
      <c r="E423" s="5">
        <f>f_dq_discountratio(A423,B423)</f>
        <v>2.49999999999999</v>
      </c>
      <c r="F423" s="6">
        <f>PERCENTRANK($E$2:$E$1100,E423)*100</f>
        <v>51</v>
      </c>
      <c r="G423" s="5">
        <f>f_anal_disratiodevi(A423,B601,B423)</f>
        <v>0.906643680296557</v>
      </c>
    </row>
    <row r="424" spans="1:7">
      <c r="A424" s="3" t="s">
        <v>7</v>
      </c>
      <c r="B424" s="4">
        <v>43027</v>
      </c>
      <c r="C424" s="5">
        <f>f_dq_close(A424,B424,1)</f>
        <v>0.643</v>
      </c>
      <c r="D424" s="5">
        <f>f_nav_unit(A424,B424)</f>
        <v>0.626</v>
      </c>
      <c r="E424" s="5">
        <f>f_dq_discountratio(A424,B424)</f>
        <v>2.71565495207668</v>
      </c>
      <c r="F424" s="6">
        <f>PERCENTRANK($E$2:$E$1100,E424)*100</f>
        <v>52.9</v>
      </c>
      <c r="G424" s="5">
        <f>f_anal_disratiodevi(A424,B602,B424)</f>
        <v>0.981555756178955</v>
      </c>
    </row>
    <row r="425" spans="1:7">
      <c r="A425" s="3" t="s">
        <v>7</v>
      </c>
      <c r="B425" s="4">
        <v>43026</v>
      </c>
      <c r="C425" s="5">
        <f>f_dq_close(A425,B425,1)</f>
        <v>0.651</v>
      </c>
      <c r="D425" s="5">
        <f>f_nav_unit(A425,B425)</f>
        <v>0.63</v>
      </c>
      <c r="E425" s="5">
        <f>f_dq_discountratio(A425,B425)</f>
        <v>3.33333333333334</v>
      </c>
      <c r="F425" s="6">
        <f>PERCENTRANK($E$2:$E$1100,E425)*100</f>
        <v>56.1</v>
      </c>
      <c r="G425" s="5">
        <f>f_anal_disratiodevi(A425,B603,B425)</f>
        <v>1.17845940214513</v>
      </c>
    </row>
    <row r="426" spans="1:7">
      <c r="A426" s="3" t="s">
        <v>7</v>
      </c>
      <c r="B426" s="4">
        <v>43025</v>
      </c>
      <c r="C426" s="5">
        <f>f_dq_close(A426,B426,1)</f>
        <v>0.657</v>
      </c>
      <c r="D426" s="5">
        <f>f_nav_unit(A426,B426)</f>
        <v>0.638</v>
      </c>
      <c r="E426" s="5">
        <f>f_dq_discountratio(A426,B426)</f>
        <v>2.97805642633229</v>
      </c>
      <c r="F426" s="6">
        <f>PERCENTRANK($E$2:$E$1100,E426)*100</f>
        <v>54.1</v>
      </c>
      <c r="G426" s="5">
        <f>f_anal_disratiodevi(A426,B604,B426)</f>
        <v>1.08027223427595</v>
      </c>
    </row>
    <row r="427" spans="1:7">
      <c r="A427" s="3" t="s">
        <v>7</v>
      </c>
      <c r="B427" s="4">
        <v>43024</v>
      </c>
      <c r="C427" s="5">
        <f>f_dq_close(A427,B427,1)</f>
        <v>0.662</v>
      </c>
      <c r="D427" s="5">
        <f>f_nav_unit(A427,B427)</f>
        <v>0.645</v>
      </c>
      <c r="E427" s="5">
        <f>f_dq_discountratio(A427,B427)</f>
        <v>2.63565891472868</v>
      </c>
      <c r="F427" s="6">
        <f>PERCENTRANK($E$2:$E$1100,E427)*100</f>
        <v>52.4</v>
      </c>
      <c r="G427" s="5">
        <f>f_anal_disratiodevi(A427,B605,B427)</f>
        <v>0.984019582126663</v>
      </c>
    </row>
    <row r="428" spans="1:7">
      <c r="A428" s="3" t="s">
        <v>7</v>
      </c>
      <c r="B428" s="4">
        <v>43021</v>
      </c>
      <c r="C428" s="5">
        <f>f_dq_close(A428,B428,1)</f>
        <v>0.697</v>
      </c>
      <c r="D428" s="5">
        <f>f_nav_unit(A428,B428)</f>
        <v>0.681</v>
      </c>
      <c r="E428" s="5">
        <f>f_dq_discountratio(A428,B428)</f>
        <v>2.34948604992657</v>
      </c>
      <c r="F428" s="6">
        <f>PERCENTRANK($E$2:$E$1100,E428)*100</f>
        <v>50</v>
      </c>
      <c r="G428" s="5">
        <f>f_anal_disratiodevi(A428,B606,B428)</f>
        <v>0.900111495847867</v>
      </c>
    </row>
    <row r="429" spans="1:7">
      <c r="A429" s="3" t="s">
        <v>7</v>
      </c>
      <c r="B429" s="4">
        <v>43020</v>
      </c>
      <c r="C429" s="5">
        <f>f_dq_close(A429,B429,1)</f>
        <v>0.678</v>
      </c>
      <c r="D429" s="5">
        <f>f_nav_unit(A429,B429)</f>
        <v>0.659</v>
      </c>
      <c r="E429" s="5">
        <f>f_dq_discountratio(A429,B429)</f>
        <v>2.88315629742033</v>
      </c>
      <c r="F429" s="6">
        <f>PERCENTRANK($E$2:$E$1100,E429)*100</f>
        <v>53.4</v>
      </c>
      <c r="G429" s="5">
        <f>f_anal_disratiodevi(A429,B607,B429)</f>
        <v>1.06927617248703</v>
      </c>
    </row>
    <row r="430" spans="1:7">
      <c r="A430" s="3" t="s">
        <v>7</v>
      </c>
      <c r="B430" s="4">
        <v>43019</v>
      </c>
      <c r="C430" s="5">
        <f>f_dq_close(A430,B430,1)</f>
        <v>0.685</v>
      </c>
      <c r="D430" s="5">
        <f>f_nav_unit(A430,B430)</f>
        <v>0.661</v>
      </c>
      <c r="E430" s="5">
        <f>f_dq_discountratio(A430,B430)</f>
        <v>3.63086232980334</v>
      </c>
      <c r="F430" s="6">
        <f>PERCENTRANK($E$2:$E$1100,E430)*100</f>
        <v>57.7</v>
      </c>
      <c r="G430" s="5">
        <f>f_anal_disratiodevi(A430,B608,B430)</f>
        <v>1.30600939772152</v>
      </c>
    </row>
    <row r="431" spans="1:7">
      <c r="A431" s="3" t="s">
        <v>7</v>
      </c>
      <c r="B431" s="4">
        <v>43018</v>
      </c>
      <c r="C431" s="5">
        <f>f_dq_close(A431,B431,1)</f>
        <v>0.69</v>
      </c>
      <c r="D431" s="5">
        <f>f_nav_unit(A431,B431)</f>
        <v>0.675</v>
      </c>
      <c r="E431" s="5">
        <f>f_dq_discountratio(A431,B431)</f>
        <v>2.22222222222221</v>
      </c>
      <c r="F431" s="6">
        <f>PERCENTRANK($E$2:$E$1100,E431)*100</f>
        <v>48.9</v>
      </c>
      <c r="G431" s="5">
        <f>f_anal_disratiodevi(A431,B609,B431)</f>
        <v>0.87674727454167</v>
      </c>
    </row>
    <row r="432" spans="1:7">
      <c r="A432" s="3" t="s">
        <v>7</v>
      </c>
      <c r="B432" s="4">
        <v>43017</v>
      </c>
      <c r="C432" s="5">
        <f>f_dq_close(A432,B432,1)</f>
        <v>0.669</v>
      </c>
      <c r="D432" s="5">
        <f>f_nav_unit(A432,B432)</f>
        <v>0.652</v>
      </c>
      <c r="E432" s="5">
        <f>f_dq_discountratio(A432,B432)</f>
        <v>2.60736196319018</v>
      </c>
      <c r="F432" s="6">
        <f>PERCENTRANK($E$2:$E$1100,E432)*100</f>
        <v>51.9</v>
      </c>
      <c r="G432" s="5">
        <f>f_anal_disratiodevi(A432,B610,B432)</f>
        <v>0.998257709761743</v>
      </c>
    </row>
    <row r="433" spans="1:7">
      <c r="A433" s="3" t="s">
        <v>7</v>
      </c>
      <c r="B433" s="4">
        <v>43007</v>
      </c>
      <c r="C433" s="5">
        <f>f_dq_close(A433,B433,1)</f>
        <v>0.651</v>
      </c>
      <c r="D433" s="5">
        <f>f_nav_unit(A433,B433)</f>
        <v>0.635</v>
      </c>
      <c r="E433" s="5">
        <f>f_dq_discountratio(A433,B433)</f>
        <v>2.51968503937008</v>
      </c>
      <c r="F433" s="6">
        <f>PERCENTRANK($E$2:$E$1100,E433)*100</f>
        <v>51.1</v>
      </c>
      <c r="G433" s="5">
        <f>f_anal_disratiodevi(A433,B611,B433)</f>
        <v>0.979863306123996</v>
      </c>
    </row>
    <row r="434" spans="1:7">
      <c r="A434" s="3" t="s">
        <v>7</v>
      </c>
      <c r="B434" s="4">
        <v>43006</v>
      </c>
      <c r="C434" s="5">
        <f>f_dq_close(A434,B434,1)</f>
        <v>0.642</v>
      </c>
      <c r="D434" s="5">
        <f>f_nav_unit(A434,B434)</f>
        <v>0.623</v>
      </c>
      <c r="E434" s="5">
        <f>f_dq_discountratio(A434,B434)</f>
        <v>3.04975922953452</v>
      </c>
      <c r="F434" s="6">
        <f>PERCENTRANK($E$2:$E$1100,E434)*100</f>
        <v>54.7</v>
      </c>
      <c r="G434" s="5">
        <f>f_anal_disratiodevi(A434,B612,B434)</f>
        <v>1.15296250504735</v>
      </c>
    </row>
    <row r="435" spans="1:7">
      <c r="A435" s="3" t="s">
        <v>7</v>
      </c>
      <c r="B435" s="4">
        <v>43005</v>
      </c>
      <c r="C435" s="5">
        <f>f_dq_close(A435,B435,1)</f>
        <v>0.644</v>
      </c>
      <c r="D435" s="5">
        <f>f_nav_unit(A435,B435)</f>
        <v>0.623</v>
      </c>
      <c r="E435" s="5">
        <f>f_dq_discountratio(A435,B435)</f>
        <v>3.37078651685394</v>
      </c>
      <c r="F435" s="6">
        <f>PERCENTRANK($E$2:$E$1100,E435)*100</f>
        <v>56.5</v>
      </c>
      <c r="G435" s="5">
        <f>f_anal_disratiodevi(A435,B613,B435)</f>
        <v>1.26363176017949</v>
      </c>
    </row>
    <row r="436" spans="1:7">
      <c r="A436" s="3" t="s">
        <v>7</v>
      </c>
      <c r="B436" s="4">
        <v>43004</v>
      </c>
      <c r="C436" s="5">
        <f>f_dq_close(A436,B436,1)</f>
        <v>0.632</v>
      </c>
      <c r="D436" s="5">
        <f>f_nav_unit(A436,B436)</f>
        <v>0.611</v>
      </c>
      <c r="E436" s="5">
        <f>f_dq_discountratio(A436,B436)</f>
        <v>3.43698854337153</v>
      </c>
      <c r="F436" s="6">
        <f>PERCENTRANK($E$2:$E$1100,E436)*100</f>
        <v>56.6</v>
      </c>
      <c r="G436" s="5">
        <f>f_anal_disratiodevi(A436,B614,B436)</f>
        <v>1.29682949739033</v>
      </c>
    </row>
    <row r="437" spans="1:7">
      <c r="A437" s="3" t="s">
        <v>7</v>
      </c>
      <c r="B437" s="4">
        <v>43003</v>
      </c>
      <c r="C437" s="5">
        <f>f_dq_close(A437,B437,1)</f>
        <v>0.632</v>
      </c>
      <c r="D437" s="5">
        <f>f_nav_unit(A437,B437)</f>
        <v>0.614</v>
      </c>
      <c r="E437" s="5">
        <f>f_dq_discountratio(A437,B437)</f>
        <v>2.93159609120521</v>
      </c>
      <c r="F437" s="6">
        <f>PERCENTRANK($E$2:$E$1100,E437)*100</f>
        <v>53.9</v>
      </c>
      <c r="G437" s="5">
        <f>f_anal_disratiodevi(A437,B615,B437)</f>
        <v>1.15048614459432</v>
      </c>
    </row>
    <row r="438" spans="1:7">
      <c r="A438" s="3" t="s">
        <v>7</v>
      </c>
      <c r="B438" s="4">
        <v>43000</v>
      </c>
      <c r="C438" s="5">
        <f>f_dq_close(A438,B438,1)</f>
        <v>0.657</v>
      </c>
      <c r="D438" s="5">
        <f>f_nav_unit(A438,B438)</f>
        <v>0.634</v>
      </c>
      <c r="E438" s="5">
        <f>f_dq_discountratio(A438,B438)</f>
        <v>3.62776025236593</v>
      </c>
      <c r="F438" s="6">
        <f>PERCENTRANK($E$2:$E$1100,E438)*100</f>
        <v>57.6</v>
      </c>
      <c r="G438" s="5">
        <f>f_anal_disratiodevi(A438,B616,B438)</f>
        <v>1.37493542419082</v>
      </c>
    </row>
    <row r="439" spans="1:7">
      <c r="A439" s="3" t="s">
        <v>7</v>
      </c>
      <c r="B439" s="4">
        <v>42999</v>
      </c>
      <c r="C439" s="5">
        <f>f_dq_close(A439,B439,1)</f>
        <v>0.667</v>
      </c>
      <c r="D439" s="5">
        <f>f_nav_unit(A439,B439)</f>
        <v>0.64</v>
      </c>
      <c r="E439" s="5">
        <f>f_dq_discountratio(A439,B439)</f>
        <v>4.21875</v>
      </c>
      <c r="F439" s="6">
        <f>PERCENTRANK($E$2:$E$1100,E439)*100</f>
        <v>60.8</v>
      </c>
      <c r="G439" s="5">
        <f>f_anal_disratiodevi(A439,B617,B439)</f>
        <v>1.57284366709462</v>
      </c>
    </row>
    <row r="440" spans="1:7">
      <c r="A440" s="3" t="s">
        <v>7</v>
      </c>
      <c r="B440" s="4">
        <v>42998</v>
      </c>
      <c r="C440" s="5">
        <f>f_dq_close(A440,B440,1)</f>
        <v>0.678</v>
      </c>
      <c r="D440" s="5">
        <f>f_nav_unit(A440,B440)</f>
        <v>0.658</v>
      </c>
      <c r="E440" s="5">
        <f>f_dq_discountratio(A440,B440)</f>
        <v>3.03951367781154</v>
      </c>
      <c r="F440" s="6">
        <f>PERCENTRANK($E$2:$E$1100,E440)*100</f>
        <v>54.4</v>
      </c>
      <c r="G440" s="5">
        <f>f_anal_disratiodevi(A440,B618,B440)</f>
        <v>1.21373726413621</v>
      </c>
    </row>
    <row r="441" spans="1:7">
      <c r="A441" s="3" t="s">
        <v>7</v>
      </c>
      <c r="B441" s="4">
        <v>42997</v>
      </c>
      <c r="C441" s="5">
        <f>f_dq_close(A441,B441,1)</f>
        <v>0.669</v>
      </c>
      <c r="D441" s="5">
        <f>f_nav_unit(A441,B441)</f>
        <v>0.646</v>
      </c>
      <c r="E441" s="5">
        <f>f_dq_discountratio(A441,B441)</f>
        <v>3.56037151702786</v>
      </c>
      <c r="F441" s="6">
        <f>PERCENTRANK($E$2:$E$1100,E441)*100</f>
        <v>57.1</v>
      </c>
      <c r="G441" s="5">
        <f>f_anal_disratiodevi(A441,B619,B441)</f>
        <v>1.38900371974254</v>
      </c>
    </row>
    <row r="442" spans="1:7">
      <c r="A442" s="3" t="s">
        <v>7</v>
      </c>
      <c r="B442" s="4">
        <v>42996</v>
      </c>
      <c r="C442" s="5">
        <f>f_dq_close(A442,B442,1)</f>
        <v>0.68</v>
      </c>
      <c r="D442" s="5">
        <f>f_nav_unit(A442,B442)</f>
        <v>0.658</v>
      </c>
      <c r="E442" s="5">
        <f>f_dq_discountratio(A442,B442)</f>
        <v>3.34346504559271</v>
      </c>
      <c r="F442" s="6">
        <f>PERCENTRANK($E$2:$E$1100,E442)*100</f>
        <v>56.2</v>
      </c>
      <c r="G442" s="5">
        <f>f_anal_disratiodevi(A442,B620,B442)</f>
        <v>1.33137525154874</v>
      </c>
    </row>
    <row r="443" spans="1:7">
      <c r="A443" s="3" t="s">
        <v>7</v>
      </c>
      <c r="B443" s="4">
        <v>42993</v>
      </c>
      <c r="C443" s="5">
        <f>f_dq_close(A443,B443,1)</f>
        <v>0.663</v>
      </c>
      <c r="D443" s="5">
        <f>f_nav_unit(A443,B443)</f>
        <v>0.643</v>
      </c>
      <c r="E443" s="5">
        <f>f_dq_discountratio(A443,B443)</f>
        <v>3.11041990668741</v>
      </c>
      <c r="F443" s="6">
        <f>PERCENTRANK($E$2:$E$1100,E443)*100</f>
        <v>55.1</v>
      </c>
      <c r="G443" s="5">
        <f>f_anal_disratiodevi(A443,B621,B443)</f>
        <v>1.26619913380753</v>
      </c>
    </row>
    <row r="444" spans="1:7">
      <c r="A444" s="3" t="s">
        <v>7</v>
      </c>
      <c r="B444" s="4">
        <v>42992</v>
      </c>
      <c r="C444" s="5">
        <f>f_dq_close(A444,B444,1)</f>
        <v>0.663</v>
      </c>
      <c r="D444" s="5">
        <f>f_nav_unit(A444,B444)</f>
        <v>0.647</v>
      </c>
      <c r="E444" s="5">
        <f>f_dq_discountratio(A444,B444)</f>
        <v>2.47295208655331</v>
      </c>
      <c r="F444" s="6">
        <f>PERCENTRANK($E$2:$E$1100,E444)*100</f>
        <v>50.6</v>
      </c>
      <c r="G444" s="5">
        <f>f_anal_disratiodevi(A444,B622,B444)</f>
        <v>1.07039923908732</v>
      </c>
    </row>
    <row r="445" spans="1:7">
      <c r="A445" s="3" t="s">
        <v>7</v>
      </c>
      <c r="B445" s="4">
        <v>42991</v>
      </c>
      <c r="C445" s="5">
        <f>f_dq_close(A445,B445,1)</f>
        <v>0.67</v>
      </c>
      <c r="D445" s="5">
        <f>f_nav_unit(A445,B445)</f>
        <v>0.655</v>
      </c>
      <c r="E445" s="5">
        <f>f_dq_discountratio(A445,B445)</f>
        <v>2.29007633587786</v>
      </c>
      <c r="F445" s="6">
        <f>PERCENTRANK($E$2:$E$1100,E445)*100</f>
        <v>49.3</v>
      </c>
      <c r="G445" s="5">
        <f>f_anal_disratiodevi(A445,B623,B445)</f>
        <v>1.0196321603707</v>
      </c>
    </row>
    <row r="446" spans="1:7">
      <c r="A446" s="3" t="s">
        <v>7</v>
      </c>
      <c r="B446" s="4">
        <v>42990</v>
      </c>
      <c r="C446" s="5">
        <f>f_dq_close(A446,B446,1)</f>
        <v>0.666</v>
      </c>
      <c r="D446" s="5">
        <f>f_nav_unit(A446,B446)</f>
        <v>0.651</v>
      </c>
      <c r="E446" s="5">
        <f>f_dq_discountratio(A446,B446)</f>
        <v>2.30414746543779</v>
      </c>
      <c r="F446" s="6">
        <f>PERCENTRANK($E$2:$E$1100,E446)*100</f>
        <v>49.6</v>
      </c>
      <c r="G446" s="5">
        <f>f_anal_disratiodevi(A446,B624,B446)</f>
        <v>1.03085145646262</v>
      </c>
    </row>
    <row r="447" spans="1:7">
      <c r="A447" s="3" t="s">
        <v>7</v>
      </c>
      <c r="B447" s="4">
        <v>42989</v>
      </c>
      <c r="C447" s="5">
        <f>f_dq_close(A447,B447,1)</f>
        <v>0.679</v>
      </c>
      <c r="D447" s="5">
        <f>f_nav_unit(A447,B447)</f>
        <v>0.661</v>
      </c>
      <c r="E447" s="5">
        <f>f_dq_discountratio(A447,B447)</f>
        <v>2.7231467473525</v>
      </c>
      <c r="F447" s="6">
        <f>PERCENTRANK($E$2:$E$1100,E447)*100</f>
        <v>53</v>
      </c>
      <c r="G447" s="5">
        <f>f_anal_disratiodevi(A447,B625,B447)</f>
        <v>1.172577352726</v>
      </c>
    </row>
    <row r="448" spans="1:7">
      <c r="A448" s="3" t="s">
        <v>7</v>
      </c>
      <c r="B448" s="4">
        <v>42986</v>
      </c>
      <c r="C448" s="5">
        <f>f_dq_close(A448,B448,1)</f>
        <v>0.669</v>
      </c>
      <c r="D448" s="5">
        <f>f_nav_unit(A448,B448)</f>
        <v>0.654</v>
      </c>
      <c r="E448" s="5">
        <f>f_dq_discountratio(A448,B448)</f>
        <v>2.29357798165137</v>
      </c>
      <c r="F448" s="6">
        <f>PERCENTRANK($E$2:$E$1100,E448)*100</f>
        <v>49.4</v>
      </c>
      <c r="G448" s="5">
        <f>f_anal_disratiodevi(A448,B626,B448)</f>
        <v>1.0409153681559</v>
      </c>
    </row>
    <row r="449" spans="1:7">
      <c r="A449" s="3" t="s">
        <v>7</v>
      </c>
      <c r="B449" s="4">
        <v>42985</v>
      </c>
      <c r="C449" s="5">
        <f>f_dq_close(A449,B449,1)</f>
        <v>0.674</v>
      </c>
      <c r="D449" s="5">
        <f>f_nav_unit(A449,B449)</f>
        <v>0.658</v>
      </c>
      <c r="E449" s="5">
        <f>f_dq_discountratio(A449,B449)</f>
        <v>2.43161094224924</v>
      </c>
      <c r="F449" s="6">
        <f>PERCENTRANK($E$2:$E$1100,E449)*100</f>
        <v>50.5</v>
      </c>
      <c r="G449" s="5">
        <f>f_anal_disratiodevi(A449,B627,B449)</f>
        <v>1.0947810754585</v>
      </c>
    </row>
    <row r="450" spans="1:7">
      <c r="A450" s="3" t="s">
        <v>7</v>
      </c>
      <c r="B450" s="4">
        <v>42984</v>
      </c>
      <c r="C450" s="5">
        <f>f_dq_close(A450,B450,1)</f>
        <v>0.689</v>
      </c>
      <c r="D450" s="5">
        <f>f_nav_unit(A450,B450)</f>
        <v>0.668</v>
      </c>
      <c r="E450" s="5">
        <f>f_dq_discountratio(A450,B450)</f>
        <v>3.14371257485029</v>
      </c>
      <c r="F450" s="6">
        <f>PERCENTRANK($E$2:$E$1100,E450)*100</f>
        <v>55.2</v>
      </c>
      <c r="G450" s="5">
        <f>f_anal_disratiodevi(A450,B628,B450)</f>
        <v>1.33414023371151</v>
      </c>
    </row>
    <row r="451" spans="1:7">
      <c r="A451" s="3" t="s">
        <v>7</v>
      </c>
      <c r="B451" s="4">
        <v>42983</v>
      </c>
      <c r="C451" s="5">
        <f>f_dq_close(A451,B451,1)</f>
        <v>0.678</v>
      </c>
      <c r="D451" s="5">
        <f>f_nav_unit(A451,B451)</f>
        <v>0.654</v>
      </c>
      <c r="E451" s="5">
        <f>f_dq_discountratio(A451,B451)</f>
        <v>3.6697247706422</v>
      </c>
      <c r="F451" s="6">
        <f>PERCENTRANK($E$2:$E$1100,E451)*100</f>
        <v>57.8</v>
      </c>
      <c r="G451" s="5">
        <f>f_anal_disratiodevi(A451,B629,B451)</f>
        <v>1.5173929790075</v>
      </c>
    </row>
    <row r="452" spans="1:7">
      <c r="A452" s="3" t="s">
        <v>7</v>
      </c>
      <c r="B452" s="4">
        <v>42982</v>
      </c>
      <c r="C452" s="5">
        <f>f_dq_close(A452,B452,1)</f>
        <v>0.687</v>
      </c>
      <c r="D452" s="5">
        <f>f_nav_unit(A452,B452)</f>
        <v>0.652</v>
      </c>
      <c r="E452" s="5">
        <f>f_dq_discountratio(A452,B452)</f>
        <v>5.3680981595092</v>
      </c>
      <c r="F452" s="6">
        <f>PERCENTRANK($E$2:$E$1100,E452)*100</f>
        <v>65.8</v>
      </c>
      <c r="G452" s="5">
        <f>f_anal_disratiodevi(A452,B630,B452)</f>
        <v>2.09760027721728</v>
      </c>
    </row>
    <row r="453" spans="1:7">
      <c r="A453" s="3" t="s">
        <v>7</v>
      </c>
      <c r="B453" s="4">
        <v>42979</v>
      </c>
      <c r="C453" s="5">
        <f>f_dq_close(A453,B453,1)</f>
        <v>0.678</v>
      </c>
      <c r="D453" s="5">
        <f>f_nav_unit(A453,B453)</f>
        <v>0.639</v>
      </c>
      <c r="E453" s="5">
        <f>f_dq_discountratio(A453,B453)</f>
        <v>6.10328638497653</v>
      </c>
      <c r="F453" s="6">
        <f>PERCENTRANK($E$2:$E$1100,E453)*100</f>
        <v>68.5</v>
      </c>
      <c r="G453" s="5">
        <f>f_anal_disratiodevi(A453,B631,B453)</f>
        <v>2.36664995454888</v>
      </c>
    </row>
    <row r="454" spans="1:7">
      <c r="A454" s="3" t="s">
        <v>7</v>
      </c>
      <c r="B454" s="4">
        <v>42978</v>
      </c>
      <c r="C454" s="5">
        <f>f_dq_close(A454,B454,1)</f>
        <v>0.663</v>
      </c>
      <c r="D454" s="5">
        <f>f_nav_unit(A454,B454)</f>
        <v>0.627</v>
      </c>
      <c r="E454" s="5">
        <f>f_dq_discountratio(A454,B454)</f>
        <v>5.74162679425838</v>
      </c>
      <c r="F454" s="6">
        <f>PERCENTRANK($E$2:$E$1100,E454)*100</f>
        <v>66.9</v>
      </c>
      <c r="G454" s="5">
        <f>f_anal_disratiodevi(A454,B632,B454)</f>
        <v>2.29101000256018</v>
      </c>
    </row>
    <row r="455" spans="1:7">
      <c r="A455" s="3" t="s">
        <v>7</v>
      </c>
      <c r="B455" s="4">
        <v>42977</v>
      </c>
      <c r="C455" s="5">
        <f>f_dq_close(A455,B455,1)</f>
        <v>0.655</v>
      </c>
      <c r="D455" s="5">
        <f>f_nav_unit(A455,B455)</f>
        <v>0.619</v>
      </c>
      <c r="E455" s="5">
        <f>f_dq_discountratio(A455,B455)</f>
        <v>5.81583198707594</v>
      </c>
      <c r="F455" s="6">
        <f>PERCENTRANK($E$2:$E$1100,E455)*100</f>
        <v>67.3</v>
      </c>
      <c r="G455" s="5">
        <f>f_anal_disratiodevi(A455,B633,B455)</f>
        <v>2.36418400573948</v>
      </c>
    </row>
    <row r="456" spans="1:7">
      <c r="A456" s="3" t="s">
        <v>7</v>
      </c>
      <c r="B456" s="4">
        <v>42976</v>
      </c>
      <c r="C456" s="5">
        <f>f_dq_close(A456,B456,1)</f>
        <v>0.651</v>
      </c>
      <c r="D456" s="5">
        <f>f_nav_unit(A456,B456)</f>
        <v>0.613</v>
      </c>
      <c r="E456" s="5">
        <f>f_dq_discountratio(A456,B456)</f>
        <v>6.19902120717781</v>
      </c>
      <c r="F456" s="6">
        <f>PERCENTRANK($E$2:$E$1100,E456)*100</f>
        <v>68.8</v>
      </c>
      <c r="G456" s="5">
        <f>f_anal_disratiodevi(A456,B634,B456)</f>
        <v>2.55131327445758</v>
      </c>
    </row>
    <row r="457" spans="1:7">
      <c r="A457" s="3" t="s">
        <v>7</v>
      </c>
      <c r="B457" s="4">
        <v>42975</v>
      </c>
      <c r="C457" s="5">
        <f>f_dq_close(A457,B457,1)</f>
        <v>0.655</v>
      </c>
      <c r="D457" s="5">
        <f>f_nav_unit(A457,B457)</f>
        <v>0.621</v>
      </c>
      <c r="E457" s="5">
        <f>f_dq_discountratio(A457,B457)</f>
        <v>5.47504025764896</v>
      </c>
      <c r="F457" s="6">
        <f>PERCENTRANK($E$2:$E$1100,E457)*100</f>
        <v>66.1</v>
      </c>
      <c r="G457" s="5">
        <f>f_anal_disratiodevi(A457,B635,B457)</f>
        <v>2.3558630662002</v>
      </c>
    </row>
    <row r="458" spans="1:7">
      <c r="A458" s="3" t="s">
        <v>7</v>
      </c>
      <c r="B458" s="4">
        <v>42972</v>
      </c>
      <c r="C458" s="5">
        <f>f_dq_close(A458,B458,1)</f>
        <v>0.625</v>
      </c>
      <c r="D458" s="5">
        <f>f_nav_unit(A458,B458)</f>
        <v>0.598</v>
      </c>
      <c r="E458" s="5">
        <f>f_dq_discountratio(A458,B458)</f>
        <v>4.51505016722409</v>
      </c>
      <c r="F458" s="6">
        <f>PERCENTRANK($E$2:$E$1100,E458)*100</f>
        <v>61.7</v>
      </c>
      <c r="G458" s="5">
        <f>f_anal_disratiodevi(A458,B636,B458)</f>
        <v>2.05805499771745</v>
      </c>
    </row>
    <row r="459" spans="1:7">
      <c r="A459" s="3" t="s">
        <v>7</v>
      </c>
      <c r="B459" s="4">
        <v>42971</v>
      </c>
      <c r="C459" s="5">
        <f>f_dq_close(A459,B459,1)</f>
        <v>0.605</v>
      </c>
      <c r="D459" s="5">
        <f>f_nav_unit(A459,B459)</f>
        <v>0.582</v>
      </c>
      <c r="E459" s="5">
        <f>f_dq_discountratio(A459,B459)</f>
        <v>3.95189003436427</v>
      </c>
      <c r="F459" s="6">
        <f>PERCENTRANK($E$2:$E$1100,E459)*100</f>
        <v>59.1</v>
      </c>
      <c r="G459" s="5">
        <f>f_anal_disratiodevi(A459,B637,B459)</f>
        <v>1.887183093027</v>
      </c>
    </row>
    <row r="460" spans="1:7">
      <c r="A460" s="3" t="s">
        <v>7</v>
      </c>
      <c r="B460" s="4">
        <v>42970</v>
      </c>
      <c r="C460" s="5">
        <f>f_dq_close(A460,B460,1)</f>
        <v>0.616</v>
      </c>
      <c r="D460" s="5">
        <f>f_nav_unit(A460,B460)</f>
        <v>0.592</v>
      </c>
      <c r="E460" s="5">
        <f>f_dq_discountratio(A460,B460)</f>
        <v>4.05405405405406</v>
      </c>
      <c r="F460" s="6">
        <f>PERCENTRANK($E$2:$E$1100,E460)*100</f>
        <v>59.9</v>
      </c>
      <c r="G460" s="5">
        <f>f_anal_disratiodevi(A460,B638,B460)</f>
        <v>1.95607733834017</v>
      </c>
    </row>
    <row r="461" spans="1:7">
      <c r="A461" s="3" t="s">
        <v>7</v>
      </c>
      <c r="B461" s="4">
        <v>42969</v>
      </c>
      <c r="C461" s="5">
        <f>f_dq_close(A461,B461,1)</f>
        <v>0.618</v>
      </c>
      <c r="D461" s="5">
        <f>f_nav_unit(A461,B461)</f>
        <v>0.598</v>
      </c>
      <c r="E461" s="5">
        <f>f_dq_discountratio(A461,B461)</f>
        <v>3.34448160535117</v>
      </c>
      <c r="F461" s="6">
        <f>PERCENTRANK($E$2:$E$1100,E461)*100</f>
        <v>56.3</v>
      </c>
      <c r="G461" s="5">
        <f>f_anal_disratiodevi(A461,B639,B461)</f>
        <v>1.72232298798494</v>
      </c>
    </row>
    <row r="462" spans="1:7">
      <c r="A462" s="3" t="s">
        <v>7</v>
      </c>
      <c r="B462" s="4">
        <v>42968</v>
      </c>
      <c r="C462" s="5">
        <f>f_dq_close(A462,B462,1)</f>
        <v>0.632</v>
      </c>
      <c r="D462" s="5">
        <f>f_nav_unit(A462,B462)</f>
        <v>0.612</v>
      </c>
      <c r="E462" s="5">
        <f>f_dq_discountratio(A462,B462)</f>
        <v>3.26797385620916</v>
      </c>
      <c r="F462" s="6">
        <f>PERCENTRANK($E$2:$E$1100,E462)*100</f>
        <v>55.7</v>
      </c>
      <c r="G462" s="5">
        <f>f_anal_disratiodevi(A462,B640,B462)</f>
        <v>1.71814836661415</v>
      </c>
    </row>
    <row r="463" spans="1:7">
      <c r="A463" s="3" t="s">
        <v>7</v>
      </c>
      <c r="B463" s="4">
        <v>42965</v>
      </c>
      <c r="C463" s="5">
        <f>f_dq_close(A463,B463,1)</f>
        <v>0.626</v>
      </c>
      <c r="D463" s="5">
        <f>f_nav_unit(A463,B463)</f>
        <v>0.605</v>
      </c>
      <c r="E463" s="5">
        <f>f_dq_discountratio(A463,B463)</f>
        <v>3.4710743801653</v>
      </c>
      <c r="F463" s="6">
        <f>PERCENTRANK($E$2:$E$1100,E463)*100</f>
        <v>56.8</v>
      </c>
      <c r="G463" s="5">
        <f>f_anal_disratiodevi(A463,B641,B463)</f>
        <v>1.82124270905025</v>
      </c>
    </row>
    <row r="464" spans="1:7">
      <c r="A464" s="3" t="s">
        <v>7</v>
      </c>
      <c r="B464" s="4">
        <v>42964</v>
      </c>
      <c r="C464" s="5">
        <f>f_dq_close(A464,B464,1)</f>
        <v>0.633</v>
      </c>
      <c r="D464" s="5">
        <f>f_nav_unit(A464,B464)</f>
        <v>0.615</v>
      </c>
      <c r="E464" s="5">
        <f>f_dq_discountratio(A464,B464)</f>
        <v>2.92682926829269</v>
      </c>
      <c r="F464" s="6">
        <f>PERCENTRANK($E$2:$E$1100,E464)*100</f>
        <v>53.7</v>
      </c>
      <c r="G464" s="5">
        <f>f_anal_disratiodevi(A464,B642,B464)</f>
        <v>1.63911385167203</v>
      </c>
    </row>
    <row r="465" spans="1:7">
      <c r="A465" s="3" t="s">
        <v>7</v>
      </c>
      <c r="B465" s="4">
        <v>42963</v>
      </c>
      <c r="C465" s="5">
        <f>f_dq_close(A465,B465,1)</f>
        <v>0.625</v>
      </c>
      <c r="D465" s="5">
        <f>f_nav_unit(A465,B465)</f>
        <v>0.609</v>
      </c>
      <c r="E465" s="5">
        <f>f_dq_discountratio(A465,B465)</f>
        <v>2.62725779967159</v>
      </c>
      <c r="F465" s="6">
        <f>PERCENTRANK($E$2:$E$1100,E465)*100</f>
        <v>52.1</v>
      </c>
      <c r="G465" s="5">
        <f>f_anal_disratiodevi(A465,B643,B465)</f>
        <v>1.54365135739298</v>
      </c>
    </row>
    <row r="466" spans="1:7">
      <c r="A466" s="3" t="s">
        <v>7</v>
      </c>
      <c r="B466" s="4">
        <v>42962</v>
      </c>
      <c r="C466" s="5">
        <f>f_dq_close(A466,B466,1)</f>
        <v>0.608</v>
      </c>
      <c r="D466" s="5">
        <f>f_nav_unit(A466,B466)</f>
        <v>0.587</v>
      </c>
      <c r="E466" s="5">
        <f>f_dq_discountratio(A466,B466)</f>
        <v>3.57751277683136</v>
      </c>
      <c r="F466" s="6">
        <f>PERCENTRANK($E$2:$E$1100,E466)*100</f>
        <v>57.2</v>
      </c>
      <c r="G466" s="5">
        <f>f_anal_disratiodevi(A466,B644,B466)</f>
        <v>1.93290183802389</v>
      </c>
    </row>
    <row r="467" spans="1:7">
      <c r="A467" s="3" t="s">
        <v>7</v>
      </c>
      <c r="B467" s="4">
        <v>42961</v>
      </c>
      <c r="C467" s="5">
        <f>f_dq_close(A467,B467,1)</f>
        <v>0.607</v>
      </c>
      <c r="D467" s="5">
        <f>f_nav_unit(A467,B467)</f>
        <v>0.583</v>
      </c>
      <c r="E467" s="5">
        <f>f_dq_discountratio(A467,B467)</f>
        <v>4.11663807890223</v>
      </c>
      <c r="F467" s="6">
        <f>PERCENTRANK($E$2:$E$1100,E467)*100</f>
        <v>60.2</v>
      </c>
      <c r="G467" s="5">
        <f>f_anal_disratiodevi(A467,B645,B467)</f>
        <v>2.17424085868898</v>
      </c>
    </row>
    <row r="468" spans="1:7">
      <c r="A468" s="3" t="s">
        <v>7</v>
      </c>
      <c r="B468" s="4">
        <v>42958</v>
      </c>
      <c r="C468" s="5">
        <f>f_dq_close(A468,B468,1)</f>
        <v>0.573</v>
      </c>
      <c r="D468" s="5">
        <f>f_nav_unit(A468,B468)</f>
        <v>0.544</v>
      </c>
      <c r="E468" s="5">
        <f>f_dq_discountratio(A468,B468)</f>
        <v>5.33088235294117</v>
      </c>
      <c r="F468" s="6">
        <f>PERCENTRANK($E$2:$E$1100,E468)*100</f>
        <v>65.3</v>
      </c>
      <c r="G468" s="5">
        <f>f_anal_disratiodevi(A468,B646,B468)</f>
        <v>2.7035714002876</v>
      </c>
    </row>
    <row r="469" spans="1:7">
      <c r="A469" s="3" t="s">
        <v>7</v>
      </c>
      <c r="B469" s="4">
        <v>42957</v>
      </c>
      <c r="C469" s="5">
        <f>f_dq_close(A469,B469,1)</f>
        <v>0.578</v>
      </c>
      <c r="D469" s="5">
        <f>f_nav_unit(A469,B469)</f>
        <v>0.552</v>
      </c>
      <c r="E469" s="5">
        <f>f_dq_discountratio(A469,B469)</f>
        <v>4.71014492753621</v>
      </c>
      <c r="F469" s="6">
        <f>PERCENTRANK($E$2:$E$1100,E469)*100</f>
        <v>62.5</v>
      </c>
      <c r="G469" s="5">
        <f>f_anal_disratiodevi(A469,B647,B469)</f>
        <v>2.52203926556304</v>
      </c>
    </row>
    <row r="470" spans="1:7">
      <c r="A470" s="3" t="s">
        <v>7</v>
      </c>
      <c r="B470" s="4">
        <v>42956</v>
      </c>
      <c r="C470" s="5">
        <f>f_dq_close(A470,B470,1)</f>
        <v>0.587</v>
      </c>
      <c r="D470" s="5">
        <f>f_nav_unit(A470,B470)</f>
        <v>0.56</v>
      </c>
      <c r="E470" s="5">
        <f>f_dq_discountratio(A470,B470)</f>
        <v>4.82142857142855</v>
      </c>
      <c r="F470" s="6">
        <f>PERCENTRANK($E$2:$E$1100,E470)*100</f>
        <v>63.2</v>
      </c>
      <c r="G470" s="5">
        <f>f_anal_disratiodevi(A470,B648,B470)</f>
        <v>2.62943261688546</v>
      </c>
    </row>
    <row r="471" spans="1:7">
      <c r="A471" s="3" t="s">
        <v>7</v>
      </c>
      <c r="B471" s="4">
        <v>42955</v>
      </c>
      <c r="C471" s="5">
        <f>f_dq_close(A471,B471,1)</f>
        <v>0.586</v>
      </c>
      <c r="D471" s="5">
        <f>f_nav_unit(A471,B471)</f>
        <v>0.558</v>
      </c>
      <c r="E471" s="5">
        <f>f_dq_discountratio(A471,B471)</f>
        <v>5.01792114695339</v>
      </c>
      <c r="F471" s="6">
        <f>PERCENTRANK($E$2:$E$1100,E471)*100</f>
        <v>64.2</v>
      </c>
      <c r="G471" s="5">
        <f>f_anal_disratiodevi(A471,B649,B471)</f>
        <v>2.78151884953501</v>
      </c>
    </row>
    <row r="472" spans="1:7">
      <c r="A472" s="3" t="s">
        <v>7</v>
      </c>
      <c r="B472" s="4">
        <v>42954</v>
      </c>
      <c r="C472" s="5">
        <f>f_dq_close(A472,B472,1)</f>
        <v>0.563</v>
      </c>
      <c r="D472" s="5">
        <f>f_nav_unit(A472,B472)</f>
        <v>0.532</v>
      </c>
      <c r="E472" s="5">
        <f>f_dq_discountratio(A472,B472)</f>
        <v>5.82706766917291</v>
      </c>
      <c r="F472" s="6">
        <f>PERCENTRANK($E$2:$E$1100,E472)*100</f>
        <v>67.4</v>
      </c>
      <c r="G472" s="5">
        <f>f_anal_disratiodevi(A472,B650,B472)</f>
        <v>3.19675554868746</v>
      </c>
    </row>
    <row r="473" spans="1:7">
      <c r="A473" s="3" t="s">
        <v>7</v>
      </c>
      <c r="B473" s="4">
        <v>42951</v>
      </c>
      <c r="C473" s="5">
        <f>f_dq_close(A473,B473,1)</f>
        <v>0.551</v>
      </c>
      <c r="D473" s="5">
        <f>f_nav_unit(A473,B473)</f>
        <v>0.523</v>
      </c>
      <c r="E473" s="5">
        <f>f_dq_discountratio(A473,B473)</f>
        <v>5.35372848948374</v>
      </c>
      <c r="F473" s="6">
        <f>PERCENTRANK($E$2:$E$1100,E473)*100</f>
        <v>65.6</v>
      </c>
      <c r="G473" s="5">
        <f>f_anal_disratiodevi(A473,B651,B473)</f>
        <v>3.09984120273502</v>
      </c>
    </row>
    <row r="474" spans="1:7">
      <c r="A474" s="3" t="s">
        <v>7</v>
      </c>
      <c r="B474" s="4">
        <v>42950</v>
      </c>
      <c r="C474" s="5">
        <f>f_dq_close(A474,B474,1)</f>
        <v>0.557</v>
      </c>
      <c r="D474" s="5">
        <f>f_nav_unit(A474,B474)</f>
        <v>0.535</v>
      </c>
      <c r="E474" s="5">
        <f>f_dq_discountratio(A474,B474)</f>
        <v>4.11214953271029</v>
      </c>
      <c r="F474" s="6">
        <f>PERCENTRANK($E$2:$E$1100,E474)*100</f>
        <v>60</v>
      </c>
      <c r="G474" s="5">
        <f>f_anal_disratiodevi(A474,B652,B474)</f>
        <v>2.63915346926241</v>
      </c>
    </row>
    <row r="475" spans="1:7">
      <c r="A475" s="3" t="s">
        <v>7</v>
      </c>
      <c r="B475" s="4">
        <v>42949</v>
      </c>
      <c r="C475" s="5">
        <f>f_dq_close(A475,B475,1)</f>
        <v>0.542</v>
      </c>
      <c r="D475" s="5">
        <f>f_nav_unit(A475,B475)</f>
        <v>0.527</v>
      </c>
      <c r="E475" s="5">
        <f>f_dq_discountratio(A475,B475)</f>
        <v>2.84629981024669</v>
      </c>
      <c r="F475" s="6">
        <f>PERCENTRANK($E$2:$E$1100,E475)*100</f>
        <v>53.3</v>
      </c>
      <c r="G475" s="5">
        <f>f_anal_disratiodevi(A475,B653,B475)</f>
        <v>2.10363917378176</v>
      </c>
    </row>
    <row r="476" spans="1:7">
      <c r="A476" s="3" t="s">
        <v>7</v>
      </c>
      <c r="B476" s="4">
        <v>42948</v>
      </c>
      <c r="C476" s="5">
        <f>f_dq_close(A476,B476,1)</f>
        <v>0.551</v>
      </c>
      <c r="D476" s="5">
        <f>f_nav_unit(A476,B476)</f>
        <v>0.541</v>
      </c>
      <c r="E476" s="5">
        <f>f_dq_discountratio(A476,B476)</f>
        <v>1.84842883548983</v>
      </c>
      <c r="F476" s="6">
        <f>PERCENTRANK($E$2:$E$1100,E476)*100</f>
        <v>47.4</v>
      </c>
      <c r="G476" s="5">
        <f>f_anal_disratiodevi(A476,B654,B476)</f>
        <v>1.67233897098351</v>
      </c>
    </row>
    <row r="477" spans="1:7">
      <c r="A477" s="3" t="s">
        <v>7</v>
      </c>
      <c r="B477" s="4">
        <v>42947</v>
      </c>
      <c r="C477" s="5">
        <f>f_dq_close(A477,B477,1)</f>
        <v>0.542</v>
      </c>
      <c r="D477" s="5">
        <f>f_nav_unit(A477,B477)</f>
        <v>0.539</v>
      </c>
      <c r="E477" s="5">
        <f>f_dq_discountratio(A477,B477)</f>
        <v>0.556586270871984</v>
      </c>
      <c r="F477" s="6">
        <f>PERCENTRANK($E$2:$E$1100,E477)*100</f>
        <v>36.5</v>
      </c>
      <c r="G477" s="5">
        <f>f_anal_disratiodevi(A477,B655,B477)</f>
        <v>1.092663874148</v>
      </c>
    </row>
    <row r="478" spans="1:7">
      <c r="A478" s="3" t="s">
        <v>7</v>
      </c>
      <c r="B478" s="4">
        <v>42944</v>
      </c>
      <c r="C478" s="5">
        <f>f_dq_close(A478,B478,1)</f>
        <v>0.538</v>
      </c>
      <c r="D478" s="5">
        <f>f_nav_unit(A478,B478)</f>
        <v>0.538</v>
      </c>
      <c r="E478" s="5">
        <f>f_dq_discountratio(A478,B478)</f>
        <v>0</v>
      </c>
      <c r="F478" s="6">
        <f>PERCENTRANK($E$2:$E$1100,E478)*100</f>
        <v>32.5</v>
      </c>
      <c r="G478" s="5">
        <f>f_anal_disratiodevi(A478,B656,B478)</f>
        <v>0.847562492675498</v>
      </c>
    </row>
    <row r="479" spans="1:7">
      <c r="A479" s="3" t="s">
        <v>7</v>
      </c>
      <c r="B479" s="4">
        <v>42943</v>
      </c>
      <c r="C479" s="5">
        <f>f_dq_close(A479,B479,1)</f>
        <v>0.541</v>
      </c>
      <c r="D479" s="5">
        <f>f_nav_unit(A479,B479)</f>
        <v>0.544</v>
      </c>
      <c r="E479" s="5">
        <f>f_dq_discountratio(A479,B479)</f>
        <v>-0.551470588235292</v>
      </c>
      <c r="F479" s="6">
        <f>PERCENTRANK($E$2:$E$1100,E479)*100</f>
        <v>27.3</v>
      </c>
      <c r="G479" s="5">
        <f>f_anal_disratiodevi(A479,B657,B479)</f>
        <v>0.604924242636298</v>
      </c>
    </row>
    <row r="480" spans="1:7">
      <c r="A480" s="3" t="s">
        <v>7</v>
      </c>
      <c r="B480" s="4">
        <v>42942</v>
      </c>
      <c r="C480" s="5">
        <f>f_dq_close(A480,B480,1)</f>
        <v>0.492</v>
      </c>
      <c r="D480" s="5">
        <f>f_nav_unit(A480,B480)</f>
        <v>0.492</v>
      </c>
      <c r="E480" s="5">
        <f>f_dq_discountratio(A480,B480)</f>
        <v>0</v>
      </c>
      <c r="F480" s="6">
        <f>PERCENTRANK($E$2:$E$1100,E480)*100</f>
        <v>32.5</v>
      </c>
      <c r="G480" s="5">
        <f>f_anal_disratiodevi(A480,B658,B480)</f>
        <v>0.861100683833395</v>
      </c>
    </row>
    <row r="481" spans="1:7">
      <c r="A481" s="3" t="s">
        <v>7</v>
      </c>
      <c r="B481" s="4">
        <v>42941</v>
      </c>
      <c r="C481" s="5">
        <f>f_dq_close(A481,B481,1)</f>
        <v>0.496</v>
      </c>
      <c r="D481" s="5">
        <f>f_nav_unit(A481,B481)</f>
        <v>0.498</v>
      </c>
      <c r="E481" s="5">
        <f>f_dq_discountratio(A481,B481)</f>
        <v>-0.401606425702816</v>
      </c>
      <c r="F481" s="6">
        <f>PERCENTRANK($E$2:$E$1100,E481)*100</f>
        <v>28.6</v>
      </c>
      <c r="G481" s="5">
        <f>f_anal_disratiodevi(A481,B659,B481)</f>
        <v>0.690139106033773</v>
      </c>
    </row>
    <row r="482" spans="1:7">
      <c r="A482" s="3" t="s">
        <v>7</v>
      </c>
      <c r="B482" s="4">
        <v>42940</v>
      </c>
      <c r="C482" s="5">
        <f>f_dq_close(A482,B482,1)</f>
        <v>0.492</v>
      </c>
      <c r="D482" s="5">
        <f>f_nav_unit(A482,B482)</f>
        <v>0.496</v>
      </c>
      <c r="E482" s="5">
        <f>f_dq_discountratio(A482,B482)</f>
        <v>-0.806451612903225</v>
      </c>
      <c r="F482" s="6">
        <f>PERCENTRANK($E$2:$E$1100,E482)*100</f>
        <v>25.5</v>
      </c>
      <c r="G482" s="5">
        <f>f_anal_disratiodevi(A482,B660,B482)</f>
        <v>0.519513749170625</v>
      </c>
    </row>
    <row r="483" spans="1:7">
      <c r="A483" s="3" t="s">
        <v>7</v>
      </c>
      <c r="B483" s="4">
        <v>42937</v>
      </c>
      <c r="C483" s="5">
        <f>f_dq_close(A483,B483,1)</f>
        <v>0.495</v>
      </c>
      <c r="D483" s="5">
        <f>f_nav_unit(A483,B483)</f>
        <v>0.501</v>
      </c>
      <c r="E483" s="5">
        <f>f_dq_discountratio(A483,B483)</f>
        <v>-1.19760479041916</v>
      </c>
      <c r="F483" s="6">
        <f>PERCENTRANK($E$2:$E$1100,E483)*100</f>
        <v>21.7</v>
      </c>
      <c r="G483" s="5">
        <f>f_anal_disratiodevi(A483,B661,B483)</f>
        <v>0.359045748588614</v>
      </c>
    </row>
    <row r="484" spans="1:7">
      <c r="A484" s="3" t="s">
        <v>7</v>
      </c>
      <c r="B484" s="4">
        <v>42936</v>
      </c>
      <c r="C484" s="5">
        <f>f_dq_close(A484,B484,1)</f>
        <v>0.494</v>
      </c>
      <c r="D484" s="5">
        <f>f_nav_unit(A484,B484)</f>
        <v>0.499</v>
      </c>
      <c r="E484" s="5">
        <f>f_dq_discountratio(A484,B484)</f>
        <v>-1.00200400801603</v>
      </c>
      <c r="F484" s="6">
        <f>PERCENTRANK($E$2:$E$1100,E484)*100</f>
        <v>23.4</v>
      </c>
      <c r="G484" s="5">
        <f>f_anal_disratiodevi(A484,B662,B484)</f>
        <v>0.45174910533984</v>
      </c>
    </row>
    <row r="485" spans="1:7">
      <c r="A485" s="3" t="s">
        <v>7</v>
      </c>
      <c r="B485" s="4">
        <v>42935</v>
      </c>
      <c r="C485" s="5">
        <f>f_dq_close(A485,B485,1)</f>
        <v>0.5</v>
      </c>
      <c r="D485" s="5">
        <f>f_nav_unit(A485,B485)</f>
        <v>0.497</v>
      </c>
      <c r="E485" s="5">
        <f>f_dq_discountratio(A485,B485)</f>
        <v>0.603621730382287</v>
      </c>
      <c r="F485" s="6">
        <f>PERCENTRANK($E$2:$E$1100,E485)*100</f>
        <v>36.8</v>
      </c>
      <c r="G485" s="5">
        <f>f_anal_disratiodevi(A485,B663,B485)</f>
        <v>1.12528667325948</v>
      </c>
    </row>
    <row r="486" spans="1:7">
      <c r="A486" s="3" t="s">
        <v>7</v>
      </c>
      <c r="B486" s="4">
        <v>42934</v>
      </c>
      <c r="C486" s="5">
        <f>f_dq_close(A486,B486,1)</f>
        <v>0.496</v>
      </c>
      <c r="D486" s="5">
        <f>f_nav_unit(A486,B486)</f>
        <v>0.483</v>
      </c>
      <c r="E486" s="5">
        <f>f_dq_discountratio(A486,B486)</f>
        <v>2.69151138716357</v>
      </c>
      <c r="F486" s="6">
        <f>PERCENTRANK($E$2:$E$1100,E486)*100</f>
        <v>52.8</v>
      </c>
      <c r="G486" s="5">
        <f>f_anal_disratiodevi(A486,B664,B486)</f>
        <v>1.97022794818375</v>
      </c>
    </row>
    <row r="487" spans="1:7">
      <c r="A487" s="3" t="s">
        <v>7</v>
      </c>
      <c r="B487" s="4">
        <v>42933</v>
      </c>
      <c r="C487" s="5">
        <f>f_dq_close(A487,B487,1)</f>
        <v>0.503</v>
      </c>
      <c r="D487" s="5">
        <f>f_nav_unit(A487,B487)</f>
        <v>0.473</v>
      </c>
      <c r="E487" s="5">
        <f>f_dq_discountratio(A487,B487)</f>
        <v>6.34249471458774</v>
      </c>
      <c r="F487" s="6">
        <f>PERCENTRANK($E$2:$E$1100,E487)*100</f>
        <v>69.2</v>
      </c>
      <c r="G487" s="5">
        <f>f_anal_disratiodevi(A487,B665,B487)</f>
        <v>3.42463163952509</v>
      </c>
    </row>
    <row r="488" spans="1:7">
      <c r="A488" s="3" t="s">
        <v>7</v>
      </c>
      <c r="B488" s="4">
        <v>42930</v>
      </c>
      <c r="C488" s="5">
        <f>f_dq_close(A488,B488,1)</f>
        <v>0.559</v>
      </c>
      <c r="D488" s="5">
        <f>f_nav_unit(A488,B488)</f>
        <v>0.548</v>
      </c>
      <c r="E488" s="5">
        <f>f_dq_discountratio(A488,B488)</f>
        <v>2.00729927007299</v>
      </c>
      <c r="F488" s="6">
        <f>PERCENTRANK($E$2:$E$1100,E488)*100</f>
        <v>48.2</v>
      </c>
      <c r="G488" s="5">
        <f>f_anal_disratiodevi(A488,B666,B488)</f>
        <v>1.74695250301853</v>
      </c>
    </row>
    <row r="489" spans="1:7">
      <c r="A489" s="3" t="s">
        <v>7</v>
      </c>
      <c r="B489" s="4">
        <v>42929</v>
      </c>
      <c r="C489" s="5">
        <f>f_dq_close(A489,B489,1)</f>
        <v>0.575</v>
      </c>
      <c r="D489" s="5">
        <f>f_nav_unit(A489,B489)</f>
        <v>0.576</v>
      </c>
      <c r="E489" s="5">
        <f>f_dq_discountratio(A489,B489)</f>
        <v>-0.173611111111116</v>
      </c>
      <c r="F489" s="6">
        <f>PERCENTRANK($E$2:$E$1100,E489)*100</f>
        <v>31</v>
      </c>
      <c r="G489" s="5">
        <f>f_anal_disratiodevi(A489,B667,B489)</f>
        <v>0.879417888325326</v>
      </c>
    </row>
    <row r="490" spans="1:7">
      <c r="A490" s="3" t="s">
        <v>7</v>
      </c>
      <c r="B490" s="4">
        <v>42928</v>
      </c>
      <c r="C490" s="5">
        <f>f_dq_close(A490,B490,1)</f>
        <v>0.587</v>
      </c>
      <c r="D490" s="5">
        <f>f_nav_unit(A490,B490)</f>
        <v>0.582</v>
      </c>
      <c r="E490" s="5">
        <f>f_dq_discountratio(A490,B490)</f>
        <v>0.859106529209619</v>
      </c>
      <c r="F490" s="6">
        <f>PERCENTRANK($E$2:$E$1100,E490)*100</f>
        <v>39.3</v>
      </c>
      <c r="G490" s="5">
        <f>f_anal_disratiodevi(A490,B668,B490)</f>
        <v>1.27964294260511</v>
      </c>
    </row>
    <row r="491" spans="1:7">
      <c r="A491" s="3" t="s">
        <v>7</v>
      </c>
      <c r="B491" s="4">
        <v>42927</v>
      </c>
      <c r="C491" s="5">
        <f>f_dq_close(A491,B491,1)</f>
        <v>0.584</v>
      </c>
      <c r="D491" s="5">
        <f>f_nav_unit(A491,B491)</f>
        <v>0.58</v>
      </c>
      <c r="E491" s="5">
        <f>f_dq_discountratio(A491,B491)</f>
        <v>0.689655172413794</v>
      </c>
      <c r="F491" s="6">
        <f>PERCENTRANK($E$2:$E$1100,E491)*100</f>
        <v>37.6</v>
      </c>
      <c r="G491" s="5">
        <f>f_anal_disratiodevi(A491,B669,B491)</f>
        <v>1.21642446069239</v>
      </c>
    </row>
    <row r="492" spans="1:7">
      <c r="A492" s="3" t="s">
        <v>7</v>
      </c>
      <c r="B492" s="4">
        <v>42926</v>
      </c>
      <c r="C492" s="5">
        <f>f_dq_close(A492,B492,1)</f>
        <v>0.604</v>
      </c>
      <c r="D492" s="5">
        <f>f_nav_unit(A492,B492)</f>
        <v>0.596</v>
      </c>
      <c r="E492" s="5">
        <f>f_dq_discountratio(A492,B492)</f>
        <v>1.34228187919463</v>
      </c>
      <c r="F492" s="6">
        <f>PERCENTRANK($E$2:$E$1100,E492)*100</f>
        <v>43.4</v>
      </c>
      <c r="G492" s="5">
        <f>f_anal_disratiodevi(A492,B670,B492)</f>
        <v>1.46286419785158</v>
      </c>
    </row>
    <row r="493" spans="1:7">
      <c r="A493" s="3" t="s">
        <v>7</v>
      </c>
      <c r="B493" s="4">
        <v>42923</v>
      </c>
      <c r="C493" s="5">
        <f>f_dq_close(A493,B493,1)</f>
        <v>0.628</v>
      </c>
      <c r="D493" s="5">
        <f>f_nav_unit(A493,B493)</f>
        <v>0.637</v>
      </c>
      <c r="E493" s="5">
        <f>f_dq_discountratio(A493,B493)</f>
        <v>-1.41287284144427</v>
      </c>
      <c r="F493" s="6">
        <f>PERCENTRANK($E$2:$E$1100,E493)*100</f>
        <v>20.2</v>
      </c>
      <c r="G493" s="5">
        <f>f_anal_disratiodevi(A493,B671,B493)</f>
        <v>0.448868006200007</v>
      </c>
    </row>
    <row r="494" spans="1:7">
      <c r="A494" s="3" t="s">
        <v>7</v>
      </c>
      <c r="B494" s="4">
        <v>42922</v>
      </c>
      <c r="C494" s="5">
        <f>f_dq_close(A494,B494,1)</f>
        <v>0.633</v>
      </c>
      <c r="D494" s="5">
        <f>f_nav_unit(A494,B494)</f>
        <v>0.639</v>
      </c>
      <c r="E494" s="5">
        <f>f_dq_discountratio(A494,B494)</f>
        <v>-0.938967136150237</v>
      </c>
      <c r="F494" s="6">
        <f>PERCENTRANK($E$2:$E$1100,E494)*100</f>
        <v>24.3</v>
      </c>
      <c r="G494" s="5">
        <f>f_anal_disratiodevi(A494,B672,B494)</f>
        <v>0.629416867142849</v>
      </c>
    </row>
    <row r="495" spans="1:7">
      <c r="A495" s="3" t="s">
        <v>7</v>
      </c>
      <c r="B495" s="4">
        <v>42921</v>
      </c>
      <c r="C495" s="5">
        <f>f_dq_close(A495,B495,1)</f>
        <v>0.634</v>
      </c>
      <c r="D495" s="5">
        <f>f_nav_unit(A495,B495)</f>
        <v>0.639</v>
      </c>
      <c r="E495" s="5">
        <f>f_dq_discountratio(A495,B495)</f>
        <v>-0.782472613458529</v>
      </c>
      <c r="F495" s="6">
        <f>PERCENTRANK($E$2:$E$1100,E495)*100</f>
        <v>25.9</v>
      </c>
      <c r="G495" s="5">
        <f>f_anal_disratiodevi(A495,B673,B495)</f>
        <v>0.69139589330957</v>
      </c>
    </row>
    <row r="496" spans="1:7">
      <c r="A496" s="3" t="s">
        <v>7</v>
      </c>
      <c r="B496" s="4">
        <v>42920</v>
      </c>
      <c r="C496" s="5">
        <f>f_dq_close(A496,B496,1)</f>
        <v>0.628</v>
      </c>
      <c r="D496" s="5">
        <f>f_nav_unit(A496,B496)</f>
        <v>0.631</v>
      </c>
      <c r="E496" s="5">
        <f>f_dq_discountratio(A496,B496)</f>
        <v>-0.475435816164815</v>
      </c>
      <c r="F496" s="6">
        <f>PERCENTRANK($E$2:$E$1100,E496)*100</f>
        <v>28</v>
      </c>
      <c r="G496" s="5">
        <f>f_anal_disratiodevi(A496,B674,B496)</f>
        <v>0.804392351768824</v>
      </c>
    </row>
    <row r="497" spans="1:7">
      <c r="A497" s="3" t="s">
        <v>7</v>
      </c>
      <c r="B497" s="4">
        <v>42919</v>
      </c>
      <c r="C497" s="5">
        <f>f_dq_close(A497,B497,1)</f>
        <v>0.635</v>
      </c>
      <c r="D497" s="5">
        <f>f_nav_unit(A497,B497)</f>
        <v>0.637</v>
      </c>
      <c r="E497" s="5">
        <f>f_dq_discountratio(A497,B497)</f>
        <v>-0.313971742543173</v>
      </c>
      <c r="F497" s="6">
        <f>PERCENTRANK($E$2:$E$1100,E497)*100</f>
        <v>29.5</v>
      </c>
      <c r="G497" s="5">
        <f>f_anal_disratiodevi(A497,B675,B497)</f>
        <v>0.867355338060644</v>
      </c>
    </row>
    <row r="498" spans="1:7">
      <c r="A498" s="3" t="s">
        <v>7</v>
      </c>
      <c r="B498" s="4">
        <v>42916</v>
      </c>
      <c r="C498" s="5">
        <f>f_dq_close(A498,B498,1)</f>
        <v>0.617</v>
      </c>
      <c r="D498" s="5">
        <f>f_nav_unit(A498,B498)</f>
        <v>0.624</v>
      </c>
      <c r="E498" s="5">
        <f>f_dq_discountratio(A498,B498)</f>
        <v>-1.12179487179487</v>
      </c>
      <c r="F498" s="6">
        <f>PERCENTRANK($E$2:$E$1100,E498)*100</f>
        <v>22.4</v>
      </c>
      <c r="G498" s="5">
        <f>f_anal_disratiodevi(A498,B676,B498)</f>
        <v>0.599478659664941</v>
      </c>
    </row>
    <row r="499" spans="1:7">
      <c r="A499" s="3" t="s">
        <v>7</v>
      </c>
      <c r="B499" s="4">
        <v>42915</v>
      </c>
      <c r="C499" s="5">
        <f>f_dq_close(A499,B499,1)</f>
        <v>0.617</v>
      </c>
      <c r="D499" s="5">
        <f>f_nav_unit(A499,B499)</f>
        <v>0.618</v>
      </c>
      <c r="E499" s="5">
        <f>f_dq_discountratio(A499,B499)</f>
        <v>-0.161812297734631</v>
      </c>
      <c r="F499" s="6">
        <f>PERCENTRANK($E$2:$E$1100,E499)*100</f>
        <v>31.5</v>
      </c>
      <c r="G499" s="5">
        <f>f_anal_disratiodevi(A499,B677,B499)</f>
        <v>0.93455305010505</v>
      </c>
    </row>
    <row r="500" spans="1:7">
      <c r="A500" s="3" t="s">
        <v>7</v>
      </c>
      <c r="B500" s="4">
        <v>42914</v>
      </c>
      <c r="C500" s="5">
        <f>f_dq_close(A500,B500,1)</f>
        <v>0.609</v>
      </c>
      <c r="D500" s="5">
        <f>f_nav_unit(A500,B500)</f>
        <v>0.612</v>
      </c>
      <c r="E500" s="5">
        <f>f_dq_discountratio(A500,B500)</f>
        <v>-0.490196078431371</v>
      </c>
      <c r="F500" s="6">
        <f>PERCENTRANK($E$2:$E$1100,E500)*100</f>
        <v>27.9</v>
      </c>
      <c r="G500" s="5">
        <f>f_anal_disratiodevi(A500,B678,B500)</f>
        <v>0.833199331312897</v>
      </c>
    </row>
    <row r="501" spans="1:7">
      <c r="A501" s="3" t="s">
        <v>7</v>
      </c>
      <c r="B501" s="4">
        <v>42913</v>
      </c>
      <c r="C501" s="5">
        <f>f_dq_close(A501,B501,1)</f>
        <v>0.614</v>
      </c>
      <c r="D501" s="5">
        <f>f_nav_unit(A501,B501)</f>
        <v>0.624</v>
      </c>
      <c r="E501" s="5">
        <f>f_dq_discountratio(A501,B501)</f>
        <v>-1.60256410256411</v>
      </c>
      <c r="F501" s="6">
        <f>PERCENTRANK($E$2:$E$1100,E501)*100</f>
        <v>18.6</v>
      </c>
      <c r="G501" s="5">
        <f>f_anal_disratiodevi(A501,B679,B501)</f>
        <v>0.467693514071907</v>
      </c>
    </row>
    <row r="502" spans="1:7">
      <c r="A502" s="3" t="s">
        <v>7</v>
      </c>
      <c r="B502" s="4">
        <v>42912</v>
      </c>
      <c r="C502" s="5">
        <f>f_dq_close(A502,B502,1)</f>
        <v>0.617</v>
      </c>
      <c r="D502" s="5">
        <f>f_nav_unit(A502,B502)</f>
        <v>0.624</v>
      </c>
      <c r="E502" s="5">
        <f>f_dq_discountratio(A502,B502)</f>
        <v>-1.12179487179487</v>
      </c>
      <c r="F502" s="6">
        <f>PERCENTRANK($E$2:$E$1100,E502)*100</f>
        <v>22.4</v>
      </c>
      <c r="G502" s="5">
        <f>f_anal_disratiodevi(A502,B680,B502)</f>
        <v>0.637056597715807</v>
      </c>
    </row>
    <row r="503" spans="1:7">
      <c r="A503" s="3" t="s">
        <v>7</v>
      </c>
      <c r="B503" s="4">
        <v>42909</v>
      </c>
      <c r="C503" s="5">
        <f>f_dq_close(A503,B503,1)</f>
        <v>0.602</v>
      </c>
      <c r="D503" s="5">
        <f>f_nav_unit(A503,B503)</f>
        <v>0.612</v>
      </c>
      <c r="E503" s="5">
        <f>f_dq_discountratio(A503,B503)</f>
        <v>-1.63398692810458</v>
      </c>
      <c r="F503" s="6">
        <f>PERCENTRANK($E$2:$E$1100,E503)*100</f>
        <v>18.2</v>
      </c>
      <c r="G503" s="5">
        <f>f_anal_disratiodevi(A503,B681,B503)</f>
        <v>0.474820716015803</v>
      </c>
    </row>
    <row r="504" spans="1:7">
      <c r="A504" s="3" t="s">
        <v>7</v>
      </c>
      <c r="B504" s="4">
        <v>42908</v>
      </c>
      <c r="C504" s="5">
        <f>f_dq_close(A504,B504,1)</f>
        <v>0.591</v>
      </c>
      <c r="D504" s="5">
        <f>f_nav_unit(A504,B504)</f>
        <v>0.605</v>
      </c>
      <c r="E504" s="5">
        <f>f_dq_discountratio(A504,B504)</f>
        <v>-2.31404958677686</v>
      </c>
      <c r="F504" s="6">
        <f>PERCENTRANK($E$2:$E$1100,E504)*100</f>
        <v>15.2</v>
      </c>
      <c r="G504" s="5">
        <f>f_anal_disratiodevi(A504,B682,B504)</f>
        <v>0.257171008646077</v>
      </c>
    </row>
    <row r="505" spans="1:7">
      <c r="A505" s="3" t="s">
        <v>7</v>
      </c>
      <c r="B505" s="4">
        <v>42907</v>
      </c>
      <c r="C505" s="5">
        <f>f_dq_close(A505,B505,1)</f>
        <v>0.614</v>
      </c>
      <c r="D505" s="5">
        <f>f_nav_unit(A505,B505)</f>
        <v>0.627</v>
      </c>
      <c r="E505" s="5">
        <f>f_dq_discountratio(A505,B505)</f>
        <v>-2.07336523125997</v>
      </c>
      <c r="F505" s="6">
        <f>PERCENTRANK($E$2:$E$1100,E505)*100</f>
        <v>15.9</v>
      </c>
      <c r="G505" s="5">
        <f>f_anal_disratiodevi(A505,B683,B505)</f>
        <v>0.344418489705609</v>
      </c>
    </row>
    <row r="506" spans="1:7">
      <c r="A506" s="3" t="s">
        <v>7</v>
      </c>
      <c r="B506" s="4">
        <v>42906</v>
      </c>
      <c r="C506" s="5">
        <f>f_dq_close(A506,B506,1)</f>
        <v>0.612</v>
      </c>
      <c r="D506" s="5">
        <f>f_nav_unit(A506,B506)</f>
        <v>0.621</v>
      </c>
      <c r="E506" s="5">
        <f>f_dq_discountratio(A506,B506)</f>
        <v>-1.44927536231885</v>
      </c>
      <c r="F506" s="6">
        <f>PERCENTRANK($E$2:$E$1100,E506)*100</f>
        <v>19.6</v>
      </c>
      <c r="G506" s="5">
        <f>f_anal_disratiodevi(A506,B684,B506)</f>
        <v>0.557178366530959</v>
      </c>
    </row>
    <row r="507" spans="1:7">
      <c r="A507" s="3" t="s">
        <v>7</v>
      </c>
      <c r="B507" s="4">
        <v>42905</v>
      </c>
      <c r="C507" s="5">
        <f>f_dq_close(A507,B507,1)</f>
        <v>0.616</v>
      </c>
      <c r="D507" s="5">
        <f>f_nav_unit(A507,B507)</f>
        <v>0.617</v>
      </c>
      <c r="E507" s="5">
        <f>f_dq_discountratio(A507,B507)</f>
        <v>-0.162074554294978</v>
      </c>
      <c r="F507" s="6">
        <f>PERCENTRANK($E$2:$E$1100,E507)*100</f>
        <v>31.4</v>
      </c>
      <c r="G507" s="5">
        <f>f_anal_disratiodevi(A507,B685,B507)</f>
        <v>0.987703709954057</v>
      </c>
    </row>
    <row r="508" spans="1:7">
      <c r="A508" s="3" t="s">
        <v>7</v>
      </c>
      <c r="B508" s="4">
        <v>42902</v>
      </c>
      <c r="C508" s="5">
        <f>f_dq_close(A508,B508,1)</f>
        <v>0.609</v>
      </c>
      <c r="D508" s="5">
        <f>f_nav_unit(A508,B508)</f>
        <v>0.611</v>
      </c>
      <c r="E508" s="5">
        <f>f_dq_discountratio(A508,B508)</f>
        <v>-0.327332242225864</v>
      </c>
      <c r="F508" s="6">
        <f>PERCENTRANK($E$2:$E$1100,E508)*100</f>
        <v>29.4</v>
      </c>
      <c r="G508" s="5">
        <f>f_anal_disratiodevi(A508,B686,B508)</f>
        <v>0.944569467492182</v>
      </c>
    </row>
    <row r="509" spans="1:7">
      <c r="A509" s="3" t="s">
        <v>7</v>
      </c>
      <c r="B509" s="4">
        <v>42901</v>
      </c>
      <c r="C509" s="5">
        <f>f_dq_close(A509,B509,1)</f>
        <v>0.614</v>
      </c>
      <c r="D509" s="5">
        <f>f_nav_unit(A509,B509)</f>
        <v>0.618</v>
      </c>
      <c r="E509" s="5">
        <f>f_dq_discountratio(A509,B509)</f>
        <v>-0.647249190938515</v>
      </c>
      <c r="F509" s="6">
        <f>PERCENTRANK($E$2:$E$1100,E509)*100</f>
        <v>26.6</v>
      </c>
      <c r="G509" s="5">
        <f>f_anal_disratiodevi(A509,B687,B509)</f>
        <v>0.849837835461425</v>
      </c>
    </row>
    <row r="510" spans="1:7">
      <c r="A510" s="3" t="s">
        <v>7</v>
      </c>
      <c r="B510" s="4">
        <v>42900</v>
      </c>
      <c r="C510" s="5">
        <f>f_dq_close(A510,B510,1)</f>
        <v>0.592</v>
      </c>
      <c r="D510" s="5">
        <f>f_nav_unit(A510,B510)</f>
        <v>0.594</v>
      </c>
      <c r="E510" s="5">
        <f>f_dq_discountratio(A510,B510)</f>
        <v>-0.336700336700335</v>
      </c>
      <c r="F510" s="6">
        <f>PERCENTRANK($E$2:$E$1100,E510)*100</f>
        <v>29.3</v>
      </c>
      <c r="G510" s="5">
        <f>f_anal_disratiodevi(A510,B688,B510)</f>
        <v>0.961201485263936</v>
      </c>
    </row>
    <row r="511" spans="1:7">
      <c r="A511" s="3" t="s">
        <v>7</v>
      </c>
      <c r="B511" s="4">
        <v>42899</v>
      </c>
      <c r="C511" s="5">
        <f>f_dq_close(A511,B511,1)</f>
        <v>0.599</v>
      </c>
      <c r="D511" s="5">
        <f>f_nav_unit(A511,B511)</f>
        <v>0.6</v>
      </c>
      <c r="E511" s="5">
        <f>f_dq_discountratio(A511,B511)</f>
        <v>-0.166666666666671</v>
      </c>
      <c r="F511" s="6">
        <f>PERCENTRANK($E$2:$E$1100,E511)*100</f>
        <v>31.2</v>
      </c>
      <c r="G511" s="5">
        <f>f_anal_disratiodevi(A511,B689,B511)</f>
        <v>1.02784162962463</v>
      </c>
    </row>
    <row r="512" spans="1:7">
      <c r="A512" s="3" t="s">
        <v>7</v>
      </c>
      <c r="B512" s="4">
        <v>42898</v>
      </c>
      <c r="C512" s="5">
        <f>f_dq_close(A512,B512,1)</f>
        <v>0.581</v>
      </c>
      <c r="D512" s="5">
        <f>f_nav_unit(A512,B512)</f>
        <v>0.582</v>
      </c>
      <c r="E512" s="5">
        <f>f_dq_discountratio(A512,B512)</f>
        <v>-0.171821305841924</v>
      </c>
      <c r="F512" s="6">
        <f>PERCENTRANK($E$2:$E$1100,E512)*100</f>
        <v>31.1</v>
      </c>
      <c r="G512" s="5">
        <f>f_anal_disratiodevi(A512,B690,B512)</f>
        <v>1.03769661092247</v>
      </c>
    </row>
    <row r="513" spans="1:7">
      <c r="A513" s="3" t="s">
        <v>7</v>
      </c>
      <c r="B513" s="4">
        <v>42895</v>
      </c>
      <c r="C513" s="5">
        <f>f_dq_close(A513,B513,1)</f>
        <v>0.599</v>
      </c>
      <c r="D513" s="5">
        <f>f_nav_unit(A513,B513)</f>
        <v>0.6</v>
      </c>
      <c r="E513" s="5">
        <f>f_dq_discountratio(A513,B513)</f>
        <v>-0.166666666666671</v>
      </c>
      <c r="F513" s="6">
        <f>PERCENTRANK($E$2:$E$1100,E513)*100</f>
        <v>31.2</v>
      </c>
      <c r="G513" s="5">
        <f>f_anal_disratiodevi(A513,B691,B513)</f>
        <v>1.05107424472793</v>
      </c>
    </row>
    <row r="514" spans="1:7">
      <c r="A514" s="3" t="s">
        <v>7</v>
      </c>
      <c r="B514" s="4">
        <v>42894</v>
      </c>
      <c r="C514" s="5">
        <f>f_dq_close(A514,B514,1)</f>
        <v>0.592</v>
      </c>
      <c r="D514" s="5">
        <f>f_nav_unit(A514,B514)</f>
        <v>0.599</v>
      </c>
      <c r="E514" s="5">
        <f>f_dq_discountratio(A514,B514)</f>
        <v>-1.16861435726211</v>
      </c>
      <c r="F514" s="6">
        <f>PERCENTRANK($E$2:$E$1100,E514)*100</f>
        <v>21.8</v>
      </c>
      <c r="G514" s="5">
        <f>f_anal_disratiodevi(A514,B692,B514)</f>
        <v>0.7324091482809</v>
      </c>
    </row>
    <row r="515" spans="1:7">
      <c r="A515" s="3" t="s">
        <v>7</v>
      </c>
      <c r="B515" s="4">
        <v>42893</v>
      </c>
      <c r="C515" s="5">
        <f>f_dq_close(A515,B515,1)</f>
        <v>0.602</v>
      </c>
      <c r="D515" s="5">
        <f>f_nav_unit(A515,B515)</f>
        <v>0.605</v>
      </c>
      <c r="E515" s="5">
        <f>f_dq_discountratio(A515,B515)</f>
        <v>-0.495867768595037</v>
      </c>
      <c r="F515" s="6">
        <f>PERCENTRANK($E$2:$E$1100,E515)*100</f>
        <v>27.8</v>
      </c>
      <c r="G515" s="5">
        <f>f_anal_disratiodevi(A515,B693,B515)</f>
        <v>0.961815776071531</v>
      </c>
    </row>
    <row r="516" spans="1:7">
      <c r="A516" s="3" t="s">
        <v>7</v>
      </c>
      <c r="B516" s="4">
        <v>42892</v>
      </c>
      <c r="C516" s="5">
        <f>f_dq_close(A516,B516,1)</f>
        <v>0.567</v>
      </c>
      <c r="D516" s="5">
        <f>f_nav_unit(A516,B516)</f>
        <v>0.575</v>
      </c>
      <c r="E516" s="5">
        <f>f_dq_discountratio(A516,B516)</f>
        <v>-1.39130434782608</v>
      </c>
      <c r="F516" s="6">
        <f>PERCENTRANK($E$2:$E$1100,E516)*100</f>
        <v>20.4</v>
      </c>
      <c r="G516" s="5">
        <f>f_anal_disratiodevi(A516,B694,B516)</f>
        <v>0.676031105004621</v>
      </c>
    </row>
    <row r="517" spans="1:7">
      <c r="A517" s="3" t="s">
        <v>7</v>
      </c>
      <c r="B517" s="4">
        <v>42891</v>
      </c>
      <c r="C517" s="5">
        <f>f_dq_close(A517,B517,1)</f>
        <v>0.564</v>
      </c>
      <c r="D517" s="5">
        <f>f_nav_unit(A517,B517)</f>
        <v>0.569</v>
      </c>
      <c r="E517" s="5">
        <f>f_dq_discountratio(A517,B517)</f>
        <v>-0.878734622144117</v>
      </c>
      <c r="F517" s="6">
        <f>PERCENTRANK($E$2:$E$1100,E517)*100</f>
        <v>24.9</v>
      </c>
      <c r="G517" s="5">
        <f>f_anal_disratiodevi(A517,B695,B517)</f>
        <v>0.85239193656675</v>
      </c>
    </row>
    <row r="518" spans="1:7">
      <c r="A518" s="3" t="s">
        <v>7</v>
      </c>
      <c r="B518" s="4">
        <v>42888</v>
      </c>
      <c r="C518" s="5">
        <f>f_dq_close(A518,B518,1)</f>
        <v>0.559</v>
      </c>
      <c r="D518" s="5">
        <f>f_nav_unit(A518,B518)</f>
        <v>0.557</v>
      </c>
      <c r="E518" s="5">
        <f>f_dq_discountratio(A518,B518)</f>
        <v>0.359066427289045</v>
      </c>
      <c r="F518" s="6">
        <f>PERCENTRANK($E$2:$E$1100,E518)*100</f>
        <v>35.7</v>
      </c>
      <c r="G518" s="5">
        <f>f_anal_disratiodevi(A518,B696,B518)</f>
        <v>1.27101234581358</v>
      </c>
    </row>
    <row r="519" spans="1:7">
      <c r="A519" s="3" t="s">
        <v>7</v>
      </c>
      <c r="B519" s="4">
        <v>42887</v>
      </c>
      <c r="C519" s="5">
        <f>f_dq_close(A519,B519,1)</f>
        <v>0.536</v>
      </c>
      <c r="D519" s="5">
        <f>f_nav_unit(A519,B519)</f>
        <v>0.541</v>
      </c>
      <c r="E519" s="5">
        <f>f_dq_discountratio(A519,B519)</f>
        <v>-0.924214417744917</v>
      </c>
      <c r="F519" s="6">
        <f>PERCENTRANK($E$2:$E$1100,E519)*100</f>
        <v>24.4</v>
      </c>
      <c r="G519" s="5">
        <f>f_anal_disratiodevi(A519,B697,B519)</f>
        <v>0.858259940830064</v>
      </c>
    </row>
    <row r="520" spans="1:7">
      <c r="A520" s="3" t="s">
        <v>7</v>
      </c>
      <c r="B520" s="4">
        <v>42886</v>
      </c>
      <c r="C520" s="5">
        <f>f_dq_close(A520,B520,1)</f>
        <v>0.573</v>
      </c>
      <c r="D520" s="5">
        <f>f_nav_unit(A520,B520)</f>
        <v>0.574</v>
      </c>
      <c r="E520" s="5">
        <f>f_dq_discountratio(A520,B520)</f>
        <v>-0.174216027874563</v>
      </c>
      <c r="F520" s="6">
        <f>PERCENTRANK($E$2:$E$1100,E520)*100</f>
        <v>30.9</v>
      </c>
      <c r="G520" s="5">
        <f>f_anal_disratiodevi(A520,B698,B520)</f>
        <v>1.11711950504001</v>
      </c>
    </row>
    <row r="521" spans="1:7">
      <c r="A521" s="3" t="s">
        <v>7</v>
      </c>
      <c r="B521" s="4">
        <v>42881</v>
      </c>
      <c r="C521" s="5">
        <f>f_dq_close(A521,B521,1)</f>
        <v>0.572</v>
      </c>
      <c r="D521" s="5">
        <f>f_nav_unit(A521,B521)</f>
        <v>0.57</v>
      </c>
      <c r="E521" s="5">
        <f>f_dq_discountratio(A521,B521)</f>
        <v>0.350877192982457</v>
      </c>
      <c r="F521" s="6">
        <f>PERCENTRANK($E$2:$E$1100,E521)*100</f>
        <v>35.6</v>
      </c>
      <c r="G521" s="5">
        <f>f_anal_disratiodevi(A521,B699,B521)</f>
        <v>1.30499216364897</v>
      </c>
    </row>
    <row r="522" spans="1:7">
      <c r="A522" s="3" t="s">
        <v>7</v>
      </c>
      <c r="B522" s="4">
        <v>42880</v>
      </c>
      <c r="C522" s="5">
        <f>f_dq_close(A522,B522,1)</f>
        <v>0.585</v>
      </c>
      <c r="D522" s="5">
        <f>f_nav_unit(A522,B522)</f>
        <v>0.58</v>
      </c>
      <c r="E522" s="5">
        <f>f_dq_discountratio(A522,B522)</f>
        <v>0.862068965517238</v>
      </c>
      <c r="F522" s="6">
        <f>PERCENTRANK($E$2:$E$1100,E522)*100</f>
        <v>39.4</v>
      </c>
      <c r="G522" s="5">
        <f>f_anal_disratiodevi(A522,B700,B522)</f>
        <v>1.49213578915481</v>
      </c>
    </row>
    <row r="523" spans="1:7">
      <c r="A523" s="3" t="s">
        <v>7</v>
      </c>
      <c r="B523" s="4">
        <v>42879</v>
      </c>
      <c r="C523" s="5">
        <f>f_dq_close(A523,B523,1)</f>
        <v>0.574</v>
      </c>
      <c r="D523" s="5">
        <f>f_nav_unit(A523,B523)</f>
        <v>0.579</v>
      </c>
      <c r="E523" s="5">
        <f>f_dq_discountratio(A523,B523)</f>
        <v>-0.863557858376507</v>
      </c>
      <c r="F523" s="6">
        <f>PERCENTRANK($E$2:$E$1100,E523)*100</f>
        <v>25.3</v>
      </c>
      <c r="G523" s="5">
        <f>f_anal_disratiodevi(A523,B701,B523)</f>
        <v>0.928513761646694</v>
      </c>
    </row>
    <row r="524" spans="1:7">
      <c r="A524" s="3" t="s">
        <v>7</v>
      </c>
      <c r="B524" s="4">
        <v>42878</v>
      </c>
      <c r="C524" s="5">
        <f>f_dq_close(A524,B524,1)</f>
        <v>0.558</v>
      </c>
      <c r="D524" s="5">
        <f>f_nav_unit(A524,B524)</f>
        <v>0.563</v>
      </c>
      <c r="E524" s="5">
        <f>f_dq_discountratio(A524,B524)</f>
        <v>-0.888099467140302</v>
      </c>
      <c r="F524" s="6">
        <f>PERCENTRANK($E$2:$E$1100,E524)*100</f>
        <v>24.8</v>
      </c>
      <c r="G524" s="5">
        <f>f_anal_disratiodevi(A524,B702,B524)</f>
        <v>0.928779683171261</v>
      </c>
    </row>
    <row r="525" spans="1:7">
      <c r="A525" s="3" t="s">
        <v>7</v>
      </c>
      <c r="B525" s="4">
        <v>42877</v>
      </c>
      <c r="C525" s="5">
        <f>f_dq_close(A525,B525,1)</f>
        <v>0.576</v>
      </c>
      <c r="D525" s="5">
        <f>f_nav_unit(A525,B525)</f>
        <v>0.595</v>
      </c>
      <c r="E525" s="5">
        <f>f_dq_discountratio(A525,B525)</f>
        <v>-3.19327731092437</v>
      </c>
      <c r="F525" s="6">
        <f>PERCENTRANK($E$2:$E$1100,E525)*100</f>
        <v>10.4</v>
      </c>
      <c r="G525" s="5">
        <f>f_anal_disratiodevi(A525,B703,B525)</f>
        <v>0.155384589693182</v>
      </c>
    </row>
    <row r="526" spans="1:7">
      <c r="A526" s="3" t="s">
        <v>7</v>
      </c>
      <c r="B526" s="4">
        <v>42874</v>
      </c>
      <c r="C526" s="5">
        <f>f_dq_close(A526,B526,1)</f>
        <v>0.588</v>
      </c>
      <c r="D526" s="5">
        <f>f_nav_unit(A526,B526)</f>
        <v>0.607</v>
      </c>
      <c r="E526" s="5">
        <f>f_dq_discountratio(A526,B526)</f>
        <v>-3.13014827018122</v>
      </c>
      <c r="F526" s="6">
        <f>PERCENTRANK($E$2:$E$1100,E526)*100</f>
        <v>10.8</v>
      </c>
      <c r="G526" s="5">
        <f>f_anal_disratiodevi(A526,B704,B526)</f>
        <v>0.179161229941582</v>
      </c>
    </row>
    <row r="527" spans="1:7">
      <c r="A527" s="3" t="s">
        <v>7</v>
      </c>
      <c r="B527" s="4">
        <v>42873</v>
      </c>
      <c r="C527" s="5">
        <f>f_dq_close(A527,B527,1)</f>
        <v>0.591</v>
      </c>
      <c r="D527" s="5">
        <f>f_nav_unit(A527,B527)</f>
        <v>0.617</v>
      </c>
      <c r="E527" s="5">
        <f>f_dq_discountratio(A527,B527)</f>
        <v>-4.21393841166937</v>
      </c>
      <c r="F527" s="7">
        <f>PERCENTRANK($E$2:$E$1100,E527)*100</f>
        <v>7.9</v>
      </c>
      <c r="G527" s="5">
        <f>f_anal_disratiodevi(A527,B705,B527)</f>
        <v>-0.186234168081816</v>
      </c>
    </row>
    <row r="528" spans="1:7">
      <c r="A528" s="3" t="s">
        <v>7</v>
      </c>
      <c r="B528" s="4">
        <v>42872</v>
      </c>
      <c r="C528" s="5">
        <f>f_dq_close(A528,B528,1)</f>
        <v>0.593</v>
      </c>
      <c r="D528" s="5">
        <f>f_nav_unit(A528,B528)</f>
        <v>0.626</v>
      </c>
      <c r="E528" s="5">
        <f>f_dq_discountratio(A528,B528)</f>
        <v>-5.27156549520767</v>
      </c>
      <c r="F528" s="7">
        <f>PERCENTRANK($E$2:$E$1100,E528)*100</f>
        <v>4.5</v>
      </c>
      <c r="G528" s="5">
        <f>f_anal_disratiodevi(A528,B706,B528)</f>
        <v>-0.545587800927209</v>
      </c>
    </row>
    <row r="529" spans="1:7">
      <c r="A529" s="3" t="s">
        <v>7</v>
      </c>
      <c r="B529" s="4">
        <v>42871</v>
      </c>
      <c r="C529" s="5">
        <f>f_dq_close(A529,B529,1)</f>
        <v>0.586</v>
      </c>
      <c r="D529" s="5">
        <f>f_nav_unit(A529,B529)</f>
        <v>0.62</v>
      </c>
      <c r="E529" s="5">
        <f>f_dq_discountratio(A529,B529)</f>
        <v>-5.48387096774194</v>
      </c>
      <c r="F529" s="7">
        <f>PERCENTRANK($E$2:$E$1100,E529)*100</f>
        <v>4</v>
      </c>
      <c r="G529" s="5">
        <f>f_anal_disratiodevi(A529,B707,B529)</f>
        <v>-0.620521630684885</v>
      </c>
    </row>
    <row r="530" spans="1:7">
      <c r="A530" s="3" t="s">
        <v>7</v>
      </c>
      <c r="B530" s="4">
        <v>42870</v>
      </c>
      <c r="C530" s="5">
        <f>f_dq_close(A530,B530,1)</f>
        <v>0.55</v>
      </c>
      <c r="D530" s="5">
        <f>f_nav_unit(A530,B530)</f>
        <v>0.59</v>
      </c>
      <c r="E530" s="5">
        <f>f_dq_discountratio(A530,B530)</f>
        <v>-6.77966101694915</v>
      </c>
      <c r="F530" s="7">
        <f>PERCENTRANK($E$2:$E$1100,E530)*100</f>
        <v>2.1</v>
      </c>
      <c r="G530" s="5">
        <f>f_anal_disratiodevi(A530,B708,B530)</f>
        <v>-1.06598598653099</v>
      </c>
    </row>
    <row r="531" spans="1:7">
      <c r="A531" s="3" t="s">
        <v>7</v>
      </c>
      <c r="B531" s="4">
        <v>42867</v>
      </c>
      <c r="C531" s="5">
        <f>f_dq_close(A531,B531,1)</f>
        <v>0.55</v>
      </c>
      <c r="D531" s="5">
        <f>f_nav_unit(A531,B531)</f>
        <v>0.586</v>
      </c>
      <c r="E531" s="5">
        <f>f_dq_discountratio(A531,B531)</f>
        <v>-6.1433447098976</v>
      </c>
      <c r="F531" s="7">
        <f>PERCENTRANK($E$2:$E$1100,E531)*100</f>
        <v>3</v>
      </c>
      <c r="G531" s="5">
        <f>f_anal_disratiodevi(A531,B709,B531)</f>
        <v>-0.861110723166033</v>
      </c>
    </row>
    <row r="532" spans="1:7">
      <c r="A532" s="3" t="s">
        <v>7</v>
      </c>
      <c r="B532" s="4">
        <v>42866</v>
      </c>
      <c r="C532" s="5">
        <f>f_dq_close(A532,B532,1)</f>
        <v>0.554</v>
      </c>
      <c r="D532" s="5">
        <f>f_nav_unit(A532,B532)</f>
        <v>0.584</v>
      </c>
      <c r="E532" s="5">
        <f>f_dq_discountratio(A532,B532)</f>
        <v>-5.13698630136985</v>
      </c>
      <c r="F532" s="7">
        <f>PERCENTRANK($E$2:$E$1100,E532)*100</f>
        <v>4.8</v>
      </c>
      <c r="G532" s="5">
        <f>f_anal_disratiodevi(A532,B710,B532)</f>
        <v>-0.524456649681168</v>
      </c>
    </row>
    <row r="533" spans="1:7">
      <c r="A533" s="3" t="s">
        <v>7</v>
      </c>
      <c r="B533" s="4">
        <v>42865</v>
      </c>
      <c r="C533" s="5">
        <f>f_dq_close(A533,B533,1)</f>
        <v>0.565</v>
      </c>
      <c r="D533" s="5">
        <f>f_nav_unit(A533,B533)</f>
        <v>0.584</v>
      </c>
      <c r="E533" s="5">
        <f>f_dq_discountratio(A533,B533)</f>
        <v>-3.25342465753425</v>
      </c>
      <c r="F533" s="6">
        <f>PERCENTRANK($E$2:$E$1100,E533)*100</f>
        <v>10.2</v>
      </c>
      <c r="G533" s="5">
        <f>f_anal_disratiodevi(A533,B711,B533)</f>
        <v>0.114214554615532</v>
      </c>
    </row>
    <row r="534" spans="1:7">
      <c r="A534" s="3" t="s">
        <v>7</v>
      </c>
      <c r="B534" s="4">
        <v>42864</v>
      </c>
      <c r="C534" s="5">
        <f>f_dq_close(A534,B534,1)</f>
        <v>0.594</v>
      </c>
      <c r="D534" s="5">
        <f>f_nav_unit(A534,B534)</f>
        <v>0.615</v>
      </c>
      <c r="E534" s="5">
        <f>f_dq_discountratio(A534,B534)</f>
        <v>-3.41463414634147</v>
      </c>
      <c r="F534" s="7">
        <f>PERCENTRANK($E$2:$E$1100,E534)*100</f>
        <v>9.9</v>
      </c>
      <c r="G534" s="5">
        <f>f_anal_disratiodevi(A534,B712,B534)</f>
        <v>0.0612549360415845</v>
      </c>
    </row>
    <row r="535" spans="1:7">
      <c r="A535" s="3" t="s">
        <v>7</v>
      </c>
      <c r="B535" s="4">
        <v>42863</v>
      </c>
      <c r="C535" s="5">
        <f>f_dq_close(A535,B535,1)</f>
        <v>0.577</v>
      </c>
      <c r="D535" s="5">
        <f>f_nav_unit(A535,B535)</f>
        <v>0.603</v>
      </c>
      <c r="E535" s="5">
        <f>f_dq_discountratio(A535,B535)</f>
        <v>-4.31177446102819</v>
      </c>
      <c r="F535" s="7">
        <f>PERCENTRANK($E$2:$E$1100,E535)*100</f>
        <v>7.4</v>
      </c>
      <c r="G535" s="5">
        <f>f_anal_disratiodevi(A535,B713,B535)</f>
        <v>-0.242908782285405</v>
      </c>
    </row>
    <row r="536" spans="1:7">
      <c r="A536" s="3" t="s">
        <v>7</v>
      </c>
      <c r="B536" s="4">
        <v>42860</v>
      </c>
      <c r="C536" s="5">
        <f>f_dq_close(A536,B536,1)</f>
        <v>0.605</v>
      </c>
      <c r="D536" s="5">
        <f>f_nav_unit(A536,B536)</f>
        <v>0.627</v>
      </c>
      <c r="E536" s="5">
        <f>f_dq_discountratio(A536,B536)</f>
        <v>-3.50877192982456</v>
      </c>
      <c r="F536" s="7">
        <f>PERCENTRANK($E$2:$E$1100,E536)*100</f>
        <v>9.5</v>
      </c>
      <c r="G536" s="5">
        <f>f_anal_disratiodevi(A536,B714,B536)</f>
        <v>0.0296795317425796</v>
      </c>
    </row>
    <row r="537" spans="1:7">
      <c r="A537" s="3" t="s">
        <v>7</v>
      </c>
      <c r="B537" s="4">
        <v>42859</v>
      </c>
      <c r="C537" s="5">
        <f>f_dq_close(A537,B537,1)</f>
        <v>0.612</v>
      </c>
      <c r="D537" s="5">
        <f>f_nav_unit(A537,B537)</f>
        <v>0.643</v>
      </c>
      <c r="E537" s="5">
        <f>f_dq_discountratio(A537,B537)</f>
        <v>-4.82115085536547</v>
      </c>
      <c r="F537" s="7">
        <f>PERCENTRANK($E$2:$E$1100,E537)*100</f>
        <v>5.4</v>
      </c>
      <c r="G537" s="5">
        <f>f_anal_disratiodevi(A537,B715,B537)</f>
        <v>-0.419555040415708</v>
      </c>
    </row>
    <row r="538" spans="1:7">
      <c r="A538" s="3" t="s">
        <v>7</v>
      </c>
      <c r="B538" s="4">
        <v>42858</v>
      </c>
      <c r="C538" s="5">
        <f>f_dq_close(A538,B538,1)</f>
        <v>0.608</v>
      </c>
      <c r="D538" s="5">
        <f>f_nav_unit(A538,B538)</f>
        <v>0.645</v>
      </c>
      <c r="E538" s="5">
        <f>f_dq_discountratio(A538,B538)</f>
        <v>-5.73643410852713</v>
      </c>
      <c r="F538" s="7">
        <f>PERCENTRANK($E$2:$E$1100,E538)*100</f>
        <v>3.8</v>
      </c>
      <c r="G538" s="5">
        <f>f_anal_disratiodevi(A538,B716,B538)</f>
        <v>-0.734993464119889</v>
      </c>
    </row>
    <row r="539" spans="1:7">
      <c r="A539" s="3" t="s">
        <v>7</v>
      </c>
      <c r="B539" s="4">
        <v>42857</v>
      </c>
      <c r="C539" s="5">
        <f>f_dq_close(A539,B539,1)</f>
        <v>0.612</v>
      </c>
      <c r="D539" s="5">
        <f>f_nav_unit(A539,B539)</f>
        <v>0.654</v>
      </c>
      <c r="E539" s="5">
        <f>f_dq_discountratio(A539,B539)</f>
        <v>-6.42201834862386</v>
      </c>
      <c r="F539" s="7">
        <f>PERCENTRANK($E$2:$E$1100,E539)*100</f>
        <v>2.5</v>
      </c>
      <c r="G539" s="5">
        <f>f_anal_disratiodevi(A539,B717,B539)</f>
        <v>-0.976403107404441</v>
      </c>
    </row>
    <row r="540" spans="1:7">
      <c r="A540" s="3" t="s">
        <v>7</v>
      </c>
      <c r="B540" s="4">
        <v>42853</v>
      </c>
      <c r="C540" s="5">
        <f>f_dq_close(A540,B540,1)</f>
        <v>0.613</v>
      </c>
      <c r="D540" s="5">
        <f>f_nav_unit(A540,B540)</f>
        <v>0.652</v>
      </c>
      <c r="E540" s="5">
        <f>f_dq_discountratio(A540,B540)</f>
        <v>-5.98159509202455</v>
      </c>
      <c r="F540" s="7">
        <f>PERCENTRANK($E$2:$E$1100,E540)*100</f>
        <v>3.4</v>
      </c>
      <c r="G540" s="5">
        <f>f_anal_disratiodevi(A540,B718,B540)</f>
        <v>-0.836236464182618</v>
      </c>
    </row>
    <row r="541" spans="1:7">
      <c r="A541" s="3" t="s">
        <v>7</v>
      </c>
      <c r="B541" s="4">
        <v>42852</v>
      </c>
      <c r="C541" s="5">
        <f>f_dq_close(A541,B541,1)</f>
        <v>0.614</v>
      </c>
      <c r="D541" s="5">
        <f>f_nav_unit(A541,B541)</f>
        <v>0.646</v>
      </c>
      <c r="E541" s="5">
        <f>f_dq_discountratio(A541,B541)</f>
        <v>-4.95356037151703</v>
      </c>
      <c r="F541" s="7">
        <f>PERCENTRANK($E$2:$E$1100,E541)*100</f>
        <v>5.1</v>
      </c>
      <c r="G541" s="5">
        <f>f_anal_disratiodevi(A541,B719,B541)</f>
        <v>-0.493615822815833</v>
      </c>
    </row>
    <row r="542" spans="1:7">
      <c r="A542" s="3" t="s">
        <v>7</v>
      </c>
      <c r="B542" s="4">
        <v>42851</v>
      </c>
      <c r="C542" s="5">
        <f>f_dq_close(A542,B542,1)</f>
        <v>0.611</v>
      </c>
      <c r="D542" s="5">
        <f>f_nav_unit(A542,B542)</f>
        <v>0.628</v>
      </c>
      <c r="E542" s="5">
        <f>f_dq_discountratio(A542,B542)</f>
        <v>-2.70700636942676</v>
      </c>
      <c r="F542" s="6">
        <f>PERCENTRANK($E$2:$E$1100,E542)*100</f>
        <v>12.5</v>
      </c>
      <c r="G542" s="5">
        <f>f_anal_disratiodevi(A542,B720,B542)</f>
        <v>0.271170923956029</v>
      </c>
    </row>
    <row r="543" spans="1:7">
      <c r="A543" s="3" t="s">
        <v>7</v>
      </c>
      <c r="B543" s="4">
        <v>42850</v>
      </c>
      <c r="C543" s="5">
        <f>f_dq_close(A543,B543,1)</f>
        <v>0.614</v>
      </c>
      <c r="D543" s="5">
        <f>f_nav_unit(A543,B543)</f>
        <v>0.627</v>
      </c>
      <c r="E543" s="5">
        <f>f_dq_discountratio(A543,B543)</f>
        <v>-2.07336523125997</v>
      </c>
      <c r="F543" s="6">
        <f>PERCENTRANK($E$2:$E$1100,E543)*100</f>
        <v>15.9</v>
      </c>
      <c r="G543" s="5">
        <f>f_anal_disratiodevi(A543,B721,B543)</f>
        <v>0.487845012896895</v>
      </c>
    </row>
    <row r="544" spans="1:7">
      <c r="A544" s="3" t="s">
        <v>7</v>
      </c>
      <c r="B544" s="4">
        <v>42849</v>
      </c>
      <c r="C544" s="5">
        <f>f_dq_close(A544,B544,1)</f>
        <v>0.608</v>
      </c>
      <c r="D544" s="5">
        <f>f_nav_unit(A544,B544)</f>
        <v>0.619</v>
      </c>
      <c r="E544" s="5">
        <f>f_dq_discountratio(A544,B544)</f>
        <v>-1.77705977382876</v>
      </c>
      <c r="F544" s="6">
        <f>PERCENTRANK($E$2:$E$1100,E544)*100</f>
        <v>17.4</v>
      </c>
      <c r="G544" s="5">
        <f>f_anal_disratiodevi(A544,B722,B544)</f>
        <v>0.591050116040784</v>
      </c>
    </row>
    <row r="545" spans="1:7">
      <c r="A545" s="3" t="s">
        <v>7</v>
      </c>
      <c r="B545" s="4">
        <v>42846</v>
      </c>
      <c r="C545" s="5">
        <f>f_dq_close(A545,B545,1)</f>
        <v>0.625</v>
      </c>
      <c r="D545" s="5">
        <f>f_nav_unit(A545,B545)</f>
        <v>0.645</v>
      </c>
      <c r="E545" s="5">
        <f>f_dq_discountratio(A545,B545)</f>
        <v>-3.10077519379845</v>
      </c>
      <c r="F545" s="6">
        <f>PERCENTRANK($E$2:$E$1100,E545)*100</f>
        <v>11</v>
      </c>
      <c r="G545" s="5">
        <f>f_anal_disratiodevi(A545,B723,B545)</f>
        <v>0.141163098786278</v>
      </c>
    </row>
    <row r="546" spans="1:7">
      <c r="A546" s="3" t="s">
        <v>7</v>
      </c>
      <c r="B546" s="4">
        <v>42845</v>
      </c>
      <c r="C546" s="5">
        <f>f_dq_close(A546,B546,1)</f>
        <v>0.631</v>
      </c>
      <c r="D546" s="5">
        <f>f_nav_unit(A546,B546)</f>
        <v>0.653</v>
      </c>
      <c r="E546" s="5">
        <f>f_dq_discountratio(A546,B546)</f>
        <v>-3.36906584992344</v>
      </c>
      <c r="F546" s="6">
        <f>PERCENTRANK($E$2:$E$1100,E546)*100</f>
        <v>10.1</v>
      </c>
      <c r="G546" s="5">
        <f>f_anal_disratiodevi(A546,B724,B546)</f>
        <v>0.0485405301415538</v>
      </c>
    </row>
    <row r="547" spans="1:7">
      <c r="A547" s="3" t="s">
        <v>7</v>
      </c>
      <c r="B547" s="4">
        <v>42844</v>
      </c>
      <c r="C547" s="5">
        <f>f_dq_close(A547,B547,1)</f>
        <v>0.638</v>
      </c>
      <c r="D547" s="5">
        <f>f_nav_unit(A547,B547)</f>
        <v>0.649</v>
      </c>
      <c r="E547" s="5">
        <f>f_dq_discountratio(A547,B547)</f>
        <v>-1.69491525423729</v>
      </c>
      <c r="F547" s="6">
        <f>PERCENTRANK($E$2:$E$1100,E547)*100</f>
        <v>17.8</v>
      </c>
      <c r="G547" s="5">
        <f>f_anal_disratiodevi(A547,B725,B547)</f>
        <v>0.62108126764362</v>
      </c>
    </row>
    <row r="548" spans="1:7">
      <c r="A548" s="3" t="s">
        <v>7</v>
      </c>
      <c r="B548" s="4">
        <v>42843</v>
      </c>
      <c r="C548" s="5">
        <f>f_dq_close(A548,B548,1)</f>
        <v>0.643</v>
      </c>
      <c r="D548" s="5">
        <f>f_nav_unit(A548,B548)</f>
        <v>0.653</v>
      </c>
      <c r="E548" s="5">
        <f>f_dq_discountratio(A548,B548)</f>
        <v>-1.53139356814701</v>
      </c>
      <c r="F548" s="6">
        <f>PERCENTRANK($E$2:$E$1100,E548)*100</f>
        <v>19.2</v>
      </c>
      <c r="G548" s="5">
        <f>f_anal_disratiodevi(A548,B726,B548)</f>
        <v>0.679342398918934</v>
      </c>
    </row>
    <row r="549" spans="1:7">
      <c r="A549" s="3" t="s">
        <v>7</v>
      </c>
      <c r="B549" s="4">
        <v>42842</v>
      </c>
      <c r="C549" s="5">
        <f>f_dq_close(A549,B549,1)</f>
        <v>0.664</v>
      </c>
      <c r="D549" s="5">
        <f>f_nav_unit(A549,B549)</f>
        <v>0.67</v>
      </c>
      <c r="E549" s="5">
        <f>f_dq_discountratio(A549,B549)</f>
        <v>-0.8955223880597</v>
      </c>
      <c r="F549" s="6">
        <f>PERCENTRANK($E$2:$E$1100,E549)*100</f>
        <v>24.6</v>
      </c>
      <c r="G549" s="5">
        <f>f_anal_disratiodevi(A549,B727,B549)</f>
        <v>0.90129309403665</v>
      </c>
    </row>
    <row r="550" spans="1:7">
      <c r="A550" s="3" t="s">
        <v>7</v>
      </c>
      <c r="B550" s="4">
        <v>42839</v>
      </c>
      <c r="C550" s="5">
        <f>f_dq_close(A550,B550,1)</f>
        <v>0.67</v>
      </c>
      <c r="D550" s="5">
        <f>f_nav_unit(A550,B550)</f>
        <v>0.686</v>
      </c>
      <c r="E550" s="5">
        <f>f_dq_discountratio(A550,B550)</f>
        <v>-2.33236151603499</v>
      </c>
      <c r="F550" s="6">
        <f>PERCENTRANK($E$2:$E$1100,E550)*100</f>
        <v>15</v>
      </c>
      <c r="G550" s="5">
        <f>f_anal_disratiodevi(A550,B728,B550)</f>
        <v>0.410767582229015</v>
      </c>
    </row>
    <row r="551" spans="1:7">
      <c r="A551" s="3" t="s">
        <v>7</v>
      </c>
      <c r="B551" s="4">
        <v>42838</v>
      </c>
      <c r="C551" s="5">
        <f>f_dq_close(A551,B551,1)</f>
        <v>0.673</v>
      </c>
      <c r="D551" s="5">
        <f>f_nav_unit(A551,B551)</f>
        <v>0.706</v>
      </c>
      <c r="E551" s="5">
        <f>f_dq_discountratio(A551,B551)</f>
        <v>-4.67422096317279</v>
      </c>
      <c r="F551" s="7">
        <f>PERCENTRANK($E$2:$E$1100,E551)*100</f>
        <v>6.1</v>
      </c>
      <c r="G551" s="5">
        <f>f_anal_disratiodevi(A551,B729,B551)</f>
        <v>-0.39490511477905</v>
      </c>
    </row>
    <row r="552" spans="1:7">
      <c r="A552" s="3" t="s">
        <v>7</v>
      </c>
      <c r="B552" s="4">
        <v>42837</v>
      </c>
      <c r="C552" s="5">
        <f>f_dq_close(A552,B552,1)</f>
        <v>0.669</v>
      </c>
      <c r="D552" s="5">
        <f>f_nav_unit(A552,B552)</f>
        <v>0.696</v>
      </c>
      <c r="E552" s="5">
        <f>f_dq_discountratio(A552,B552)</f>
        <v>-3.87931034482757</v>
      </c>
      <c r="F552" s="7">
        <f>PERCENTRANK($E$2:$E$1100,E552)*100</f>
        <v>8.6</v>
      </c>
      <c r="G552" s="5">
        <f>f_anal_disratiodevi(A552,B730,B552)</f>
        <v>-0.125741287519426</v>
      </c>
    </row>
    <row r="553" spans="1:7">
      <c r="A553" s="3" t="s">
        <v>7</v>
      </c>
      <c r="B553" s="4">
        <v>42836</v>
      </c>
      <c r="C553" s="5">
        <f>f_dq_close(A553,B553,1)</f>
        <v>0.678</v>
      </c>
      <c r="D553" s="5">
        <f>f_nav_unit(A553,B553)</f>
        <v>0.712</v>
      </c>
      <c r="E553" s="5">
        <f>f_dq_discountratio(A553,B553)</f>
        <v>-4.77528089887639</v>
      </c>
      <c r="F553" s="7">
        <f>PERCENTRANK($E$2:$E$1100,E553)*100</f>
        <v>5.5</v>
      </c>
      <c r="G553" s="5">
        <f>f_anal_disratiodevi(A553,B731,B553)</f>
        <v>-0.435704026074657</v>
      </c>
    </row>
    <row r="554" spans="1:7">
      <c r="A554" s="3" t="s">
        <v>7</v>
      </c>
      <c r="B554" s="4">
        <v>42835</v>
      </c>
      <c r="C554" s="5">
        <f>f_dq_close(A554,B554,1)</f>
        <v>0.671</v>
      </c>
      <c r="D554" s="5">
        <f>f_nav_unit(A554,B554)</f>
        <v>0.709</v>
      </c>
      <c r="E554" s="5">
        <f>f_dq_discountratio(A554,B554)</f>
        <v>-5.35966149506346</v>
      </c>
      <c r="F554" s="7">
        <f>PERCENTRANK($E$2:$E$1100,E554)*100</f>
        <v>4.4</v>
      </c>
      <c r="G554" s="5">
        <f>f_anal_disratiodevi(A554,B732,B554)</f>
        <v>-0.641038809702647</v>
      </c>
    </row>
    <row r="555" spans="1:7">
      <c r="A555" s="3" t="s">
        <v>7</v>
      </c>
      <c r="B555" s="4">
        <v>42832</v>
      </c>
      <c r="C555" s="5">
        <f>f_dq_close(A555,B555,1)</f>
        <v>0.691</v>
      </c>
      <c r="D555" s="5">
        <f>f_nav_unit(A555,B555)</f>
        <v>0.737</v>
      </c>
      <c r="E555" s="5">
        <f>f_dq_discountratio(A555,B555)</f>
        <v>-6.2415196743555</v>
      </c>
      <c r="F555" s="7">
        <f>PERCENTRANK($E$2:$E$1100,E555)*100</f>
        <v>2.9</v>
      </c>
      <c r="G555" s="5">
        <f>f_anal_disratiodevi(A555,B733,B555)</f>
        <v>-0.950954085865123</v>
      </c>
    </row>
    <row r="556" spans="1:7">
      <c r="A556" s="3" t="s">
        <v>7</v>
      </c>
      <c r="B556" s="4">
        <v>42831</v>
      </c>
      <c r="C556" s="5">
        <f>f_dq_close(A556,B556,1)</f>
        <v>0.69</v>
      </c>
      <c r="D556" s="5">
        <f>f_nav_unit(A556,B556)</f>
        <v>0.735</v>
      </c>
      <c r="E556" s="5">
        <f>f_dq_discountratio(A556,B556)</f>
        <v>-6.12244897959184</v>
      </c>
      <c r="F556" s="7">
        <f>PERCENTRANK($E$2:$E$1100,E556)*100</f>
        <v>3.2</v>
      </c>
      <c r="G556" s="5">
        <f>f_anal_disratiodevi(A556,B734,B556)</f>
        <v>-0.920092463008219</v>
      </c>
    </row>
    <row r="557" spans="1:7">
      <c r="A557" s="3" t="s">
        <v>7</v>
      </c>
      <c r="B557" s="4">
        <v>42830</v>
      </c>
      <c r="C557" s="5">
        <f>f_dq_close(A557,B557,1)</f>
        <v>0.693</v>
      </c>
      <c r="D557" s="5">
        <f>f_nav_unit(A557,B557)</f>
        <v>0.733</v>
      </c>
      <c r="E557" s="5">
        <f>f_dq_discountratio(A557,B557)</f>
        <v>-5.45702592087313</v>
      </c>
      <c r="F557" s="7">
        <f>PERCENTRANK($E$2:$E$1100,E557)*100</f>
        <v>4.1</v>
      </c>
      <c r="G557" s="5">
        <f>f_anal_disratiodevi(A557,B735,B557)</f>
        <v>-0.700123489581468</v>
      </c>
    </row>
    <row r="558" spans="1:7">
      <c r="A558" s="3" t="s">
        <v>7</v>
      </c>
      <c r="B558" s="4">
        <v>42825</v>
      </c>
      <c r="C558" s="5">
        <f>f_dq_close(A558,B558,1)</f>
        <v>0.674</v>
      </c>
      <c r="D558" s="5">
        <f>f_nav_unit(A558,B558)</f>
        <v>0.704</v>
      </c>
      <c r="E558" s="5">
        <f>f_dq_discountratio(A558,B558)</f>
        <v>-4.26136363636362</v>
      </c>
      <c r="F558" s="7">
        <f>PERCENTRANK($E$2:$E$1100,E558)*100</f>
        <v>7.6</v>
      </c>
      <c r="G558" s="5">
        <f>f_anal_disratiodevi(A558,B736,B558)</f>
        <v>-0.295776032100503</v>
      </c>
    </row>
    <row r="559" spans="1:7">
      <c r="A559" s="3" t="s">
        <v>7</v>
      </c>
      <c r="B559" s="4">
        <v>42824</v>
      </c>
      <c r="C559" s="5">
        <f>f_dq_close(A559,B559,1)</f>
        <v>0.671</v>
      </c>
      <c r="D559" s="5">
        <f>f_nav_unit(A559,B559)</f>
        <v>0.692</v>
      </c>
      <c r="E559" s="5">
        <f>f_dq_discountratio(A559,B559)</f>
        <v>-3.03468208092484</v>
      </c>
      <c r="F559" s="6">
        <f>PERCENTRANK($E$2:$E$1100,E559)*100</f>
        <v>11.2</v>
      </c>
      <c r="G559" s="5">
        <f>f_anal_disratiodevi(A559,B737,B559)</f>
        <v>0.120872414662875</v>
      </c>
    </row>
    <row r="560" spans="1:7">
      <c r="A560" s="3" t="s">
        <v>7</v>
      </c>
      <c r="B560" s="4">
        <v>42823</v>
      </c>
      <c r="C560" s="5">
        <f>f_dq_close(A560,B560,1)</f>
        <v>0.694</v>
      </c>
      <c r="D560" s="5">
        <f>f_nav_unit(A560,B560)</f>
        <v>0.722</v>
      </c>
      <c r="E560" s="5">
        <f>f_dq_discountratio(A560,B560)</f>
        <v>-3.87811634349031</v>
      </c>
      <c r="F560" s="7">
        <f>PERCENTRANK($E$2:$E$1100,E560)*100</f>
        <v>8.7</v>
      </c>
      <c r="G560" s="5">
        <f>f_anal_disratiodevi(A560,B738,B560)</f>
        <v>-0.173055633979367</v>
      </c>
    </row>
    <row r="561" spans="1:7">
      <c r="A561" s="3" t="s">
        <v>7</v>
      </c>
      <c r="B561" s="4">
        <v>42822</v>
      </c>
      <c r="C561" s="5">
        <f>f_dq_close(A561,B561,1)</f>
        <v>0.711</v>
      </c>
      <c r="D561" s="5">
        <f>f_nav_unit(A561,B561)</f>
        <v>0.734</v>
      </c>
      <c r="E561" s="5">
        <f>f_dq_discountratio(A561,B561)</f>
        <v>-3.13351498637603</v>
      </c>
      <c r="F561" s="6">
        <f>PERCENTRANK($E$2:$E$1100,E561)*100</f>
        <v>10.7</v>
      </c>
      <c r="G561" s="5">
        <f>f_anal_disratiodevi(A561,B739,B561)</f>
        <v>0.0780930757035177</v>
      </c>
    </row>
    <row r="562" spans="1:7">
      <c r="A562" s="3" t="s">
        <v>7</v>
      </c>
      <c r="B562" s="4">
        <v>42821</v>
      </c>
      <c r="C562" s="5">
        <f>f_dq_close(A562,B562,1)</f>
        <v>0.716</v>
      </c>
      <c r="D562" s="5">
        <f>f_nav_unit(A562,B562)</f>
        <v>0.738</v>
      </c>
      <c r="E562" s="5">
        <f>f_dq_discountratio(A562,B562)</f>
        <v>-2.98102981029811</v>
      </c>
      <c r="F562" s="6">
        <f>PERCENTRANK($E$2:$E$1100,E562)*100</f>
        <v>11.5</v>
      </c>
      <c r="G562" s="5">
        <f>f_anal_disratiodevi(A562,B740,B562)</f>
        <v>0.128180832706225</v>
      </c>
    </row>
    <row r="563" spans="1:7">
      <c r="A563" s="3" t="s">
        <v>7</v>
      </c>
      <c r="B563" s="4">
        <v>42818</v>
      </c>
      <c r="C563" s="5">
        <f>f_dq_close(A563,B563,1)</f>
        <v>0.722</v>
      </c>
      <c r="D563" s="5">
        <f>f_nav_unit(A563,B563)</f>
        <v>0.755</v>
      </c>
      <c r="E563" s="5">
        <f>f_dq_discountratio(A563,B563)</f>
        <v>-4.37086092715232</v>
      </c>
      <c r="F563" s="7">
        <f>PERCENTRANK($E$2:$E$1100,E563)*100</f>
        <v>7.1</v>
      </c>
      <c r="G563" s="5">
        <f>f_anal_disratiodevi(A563,B741,B563)</f>
        <v>-0.350585478753547</v>
      </c>
    </row>
    <row r="564" spans="1:7">
      <c r="A564" s="3" t="s">
        <v>7</v>
      </c>
      <c r="B564" s="4">
        <v>42817</v>
      </c>
      <c r="C564" s="5">
        <f>f_dq_close(A564,B564,1)</f>
        <v>0.71</v>
      </c>
      <c r="D564" s="5">
        <f>f_nav_unit(A564,B564)</f>
        <v>0.741</v>
      </c>
      <c r="E564" s="5">
        <f>f_dq_discountratio(A564,B564)</f>
        <v>-4.18353576248314</v>
      </c>
      <c r="F564" s="7">
        <f>PERCENTRANK($E$2:$E$1100,E564)*100</f>
        <v>8</v>
      </c>
      <c r="G564" s="5">
        <f>f_anal_disratiodevi(A564,B742,B564)</f>
        <v>-0.292213482735665</v>
      </c>
    </row>
    <row r="565" spans="1:7">
      <c r="A565" s="3" t="s">
        <v>7</v>
      </c>
      <c r="B565" s="4">
        <v>42816</v>
      </c>
      <c r="C565" s="5">
        <f>f_dq_close(A565,B565,1)</f>
        <v>0.709</v>
      </c>
      <c r="D565" s="5">
        <f>f_nav_unit(A565,B565)</f>
        <v>0.741</v>
      </c>
      <c r="E565" s="5">
        <f>f_dq_discountratio(A565,B565)</f>
        <v>-4.31848852901485</v>
      </c>
      <c r="F565" s="7">
        <f>PERCENTRANK($E$2:$E$1100,E565)*100</f>
        <v>7.3</v>
      </c>
      <c r="G565" s="5">
        <f>f_anal_disratiodevi(A565,B743,B565)</f>
        <v>-0.343046823005072</v>
      </c>
    </row>
    <row r="566" spans="1:7">
      <c r="A566" s="3" t="s">
        <v>7</v>
      </c>
      <c r="B566" s="4">
        <v>42815</v>
      </c>
      <c r="C566" s="5">
        <f>f_dq_close(A566,B566,1)</f>
        <v>0.714</v>
      </c>
      <c r="D566" s="5">
        <f>f_nav_unit(A566,B566)</f>
        <v>0.751</v>
      </c>
      <c r="E566" s="5">
        <f>f_dq_discountratio(A566,B566)</f>
        <v>-4.92676431424768</v>
      </c>
      <c r="F566" s="7">
        <f>PERCENTRANK($E$2:$E$1100,E566)*100</f>
        <v>5.2</v>
      </c>
      <c r="G566" s="5">
        <f>f_anal_disratiodevi(A566,B744,B566)</f>
        <v>-0.556335522967882</v>
      </c>
    </row>
    <row r="567" spans="1:7">
      <c r="A567" s="3" t="s">
        <v>7</v>
      </c>
      <c r="B567" s="4">
        <v>42814</v>
      </c>
      <c r="C567" s="5">
        <f>f_dq_close(A567,B567,1)</f>
        <v>0.712</v>
      </c>
      <c r="D567" s="5">
        <f>f_nav_unit(A567,B567)</f>
        <v>0.745</v>
      </c>
      <c r="E567" s="5">
        <f>f_dq_discountratio(A567,B567)</f>
        <v>-4.42953020134229</v>
      </c>
      <c r="F567" s="7">
        <f>PERCENTRANK($E$2:$E$1100,E567)*100</f>
        <v>6.8</v>
      </c>
      <c r="G567" s="5">
        <f>f_anal_disratiodevi(A567,B745,B567)</f>
        <v>-0.393407427460359</v>
      </c>
    </row>
    <row r="568" spans="1:7">
      <c r="A568" s="3" t="s">
        <v>7</v>
      </c>
      <c r="B568" s="4">
        <v>42811</v>
      </c>
      <c r="C568" s="5">
        <f>f_dq_close(A568,B568,1)</f>
        <v>0.709</v>
      </c>
      <c r="D568" s="5">
        <f>f_nav_unit(A568,B568)</f>
        <v>0.744</v>
      </c>
      <c r="E568" s="5">
        <f>f_dq_discountratio(A568,B568)</f>
        <v>-4.70430107526882</v>
      </c>
      <c r="F568" s="7">
        <f>PERCENTRANK($E$2:$E$1100,E568)*100</f>
        <v>5.9</v>
      </c>
      <c r="G568" s="5">
        <f>f_anal_disratiodevi(A568,B746,B568)</f>
        <v>-0.493348402526458</v>
      </c>
    </row>
    <row r="569" spans="1:7">
      <c r="A569" s="3" t="s">
        <v>7</v>
      </c>
      <c r="B569" s="4">
        <v>42810</v>
      </c>
      <c r="C569" s="5">
        <f>f_dq_close(A569,B569,1)</f>
        <v>0.726</v>
      </c>
      <c r="D569" s="5">
        <f>f_nav_unit(A569,B569)</f>
        <v>0.758</v>
      </c>
      <c r="E569" s="5">
        <f>f_dq_discountratio(A569,B569)</f>
        <v>-4.22163588390502</v>
      </c>
      <c r="F569" s="7">
        <f>PERCENTRANK($E$2:$E$1100,E569)*100</f>
        <v>7.8</v>
      </c>
      <c r="G569" s="5">
        <f>f_anal_disratiodevi(A569,B747,B569)</f>
        <v>-0.336072594207784</v>
      </c>
    </row>
    <row r="570" spans="1:7">
      <c r="A570" s="3" t="s">
        <v>7</v>
      </c>
      <c r="B570" s="4">
        <v>42809</v>
      </c>
      <c r="C570" s="5">
        <f>f_dq_close(A570,B570,1)</f>
        <v>0.72</v>
      </c>
      <c r="D570" s="5">
        <f>f_nav_unit(A570,B570)</f>
        <v>0.75</v>
      </c>
      <c r="E570" s="5">
        <f>f_dq_discountratio(A570,B570)</f>
        <v>-4</v>
      </c>
      <c r="F570" s="7">
        <f>PERCENTRANK($E$2:$E$1100,E570)*100</f>
        <v>8.2</v>
      </c>
      <c r="G570" s="5">
        <f>f_anal_disratiodevi(A570,B748,B570)</f>
        <v>-0.268603061738012</v>
      </c>
    </row>
    <row r="571" spans="1:7">
      <c r="A571" s="3" t="s">
        <v>7</v>
      </c>
      <c r="B571" s="4">
        <v>42808</v>
      </c>
      <c r="C571" s="5">
        <f>f_dq_close(A571,B571,1)</f>
        <v>0.717</v>
      </c>
      <c r="D571" s="5">
        <f>f_nav_unit(A571,B571)</f>
        <v>0.75</v>
      </c>
      <c r="E571" s="5">
        <f>f_dq_discountratio(A571,B571)</f>
        <v>-4.4</v>
      </c>
      <c r="F571" s="7">
        <f>PERCENTRANK($E$2:$E$1100,E571)*100</f>
        <v>7</v>
      </c>
      <c r="G571" s="5">
        <f>f_anal_disratiodevi(A571,B749,B571)</f>
        <v>-0.410379203827781</v>
      </c>
    </row>
    <row r="572" spans="1:7">
      <c r="A572" s="3" t="s">
        <v>7</v>
      </c>
      <c r="B572" s="4">
        <v>42807</v>
      </c>
      <c r="C572" s="5">
        <f>f_dq_close(A572,B572,1)</f>
        <v>0.728</v>
      </c>
      <c r="D572" s="5">
        <f>f_nav_unit(A572,B572)</f>
        <v>0.762</v>
      </c>
      <c r="E572" s="5">
        <f>f_dq_discountratio(A572,B572)</f>
        <v>-4.46194225721785</v>
      </c>
      <c r="F572" s="7">
        <f>PERCENTRANK($E$2:$E$1100,E572)*100</f>
        <v>6.6</v>
      </c>
      <c r="G572" s="5">
        <f>f_anal_disratiodevi(A572,B750,B572)</f>
        <v>-0.438551005877055</v>
      </c>
    </row>
    <row r="573" spans="1:7">
      <c r="A573" s="3" t="s">
        <v>7</v>
      </c>
      <c r="B573" s="4">
        <v>42804</v>
      </c>
      <c r="C573" s="5">
        <f>f_dq_close(A573,B573,1)</f>
        <v>0.717</v>
      </c>
      <c r="D573" s="5">
        <f>f_nav_unit(A573,B573)</f>
        <v>0.745</v>
      </c>
      <c r="E573" s="5">
        <f>f_dq_discountratio(A573,B573)</f>
        <v>-3.75838926174497</v>
      </c>
      <c r="F573" s="7">
        <f>PERCENTRANK($E$2:$E$1100,E573)*100</f>
        <v>9.1</v>
      </c>
      <c r="G573" s="5">
        <f>f_anal_disratiodevi(A573,B751,B573)</f>
        <v>-0.209706136784854</v>
      </c>
    </row>
    <row r="574" spans="1:7">
      <c r="A574" s="3" t="s">
        <v>7</v>
      </c>
      <c r="B574" s="4">
        <v>42803</v>
      </c>
      <c r="C574" s="5">
        <f>f_dq_close(A574,B574,1)</f>
        <v>0.718</v>
      </c>
      <c r="D574" s="5">
        <f>f_nav_unit(A574,B574)</f>
        <v>0.747</v>
      </c>
      <c r="E574" s="5">
        <f>f_dq_discountratio(A574,B574)</f>
        <v>-3.88219544846051</v>
      </c>
      <c r="F574" s="7">
        <f>PERCENTRANK($E$2:$E$1100,E574)*100</f>
        <v>8.5</v>
      </c>
      <c r="G574" s="5">
        <f>f_anal_disratiodevi(A574,B752,B574)</f>
        <v>-0.258851920462447</v>
      </c>
    </row>
    <row r="575" spans="1:7">
      <c r="A575" s="3" t="s">
        <v>7</v>
      </c>
      <c r="B575" s="4">
        <v>42802</v>
      </c>
      <c r="C575" s="5">
        <f>f_dq_close(A575,B575,1)</f>
        <v>0.728</v>
      </c>
      <c r="D575" s="5">
        <f>f_nav_unit(A575,B575)</f>
        <v>0.757</v>
      </c>
      <c r="E575" s="5">
        <f>f_dq_discountratio(A575,B575)</f>
        <v>-3.83091149273448</v>
      </c>
      <c r="F575" s="7">
        <f>PERCENTRANK($E$2:$E$1100,E575)*100</f>
        <v>8.9</v>
      </c>
      <c r="G575" s="5">
        <f>f_anal_disratiodevi(A575,B753,B575)</f>
        <v>-0.24986501770846</v>
      </c>
    </row>
    <row r="576" spans="1:7">
      <c r="A576" s="3" t="s">
        <v>7</v>
      </c>
      <c r="B576" s="4">
        <v>42801</v>
      </c>
      <c r="C576" s="5">
        <f>f_dq_close(A576,B576,1)</f>
        <v>0.733</v>
      </c>
      <c r="D576" s="5">
        <f>f_nav_unit(A576,B576)</f>
        <v>0.769</v>
      </c>
      <c r="E576" s="5">
        <f>f_dq_discountratio(A576,B576)</f>
        <v>-4.68140442132641</v>
      </c>
      <c r="F576" s="7">
        <f>PERCENTRANK($E$2:$E$1100,E576)*100</f>
        <v>6</v>
      </c>
      <c r="G576" s="5">
        <f>f_anal_disratiodevi(A576,B754,B576)</f>
        <v>-0.539366116581253</v>
      </c>
    </row>
    <row r="577" spans="1:7">
      <c r="A577" s="3" t="s">
        <v>7</v>
      </c>
      <c r="B577" s="4">
        <v>42800</v>
      </c>
      <c r="C577" s="5">
        <f>f_dq_close(A577,B577,1)</f>
        <v>0.726</v>
      </c>
      <c r="D577" s="5">
        <f>f_nav_unit(A577,B577)</f>
        <v>0.755</v>
      </c>
      <c r="E577" s="5">
        <f>f_dq_discountratio(A577,B577)</f>
        <v>-3.84105960264901</v>
      </c>
      <c r="F577" s="7">
        <f>PERCENTRANK($E$2:$E$1100,E577)*100</f>
        <v>8.8</v>
      </c>
      <c r="G577" s="5">
        <f>f_anal_disratiodevi(A577,B755,B577)</f>
        <v>-0.271430269300825</v>
      </c>
    </row>
    <row r="578" spans="1:7">
      <c r="A578" s="3" t="s">
        <v>7</v>
      </c>
      <c r="B578" s="4">
        <v>42797</v>
      </c>
      <c r="C578" s="5">
        <f>f_dq_close(A578,B578,1)</f>
        <v>0.704</v>
      </c>
      <c r="D578" s="5">
        <f>f_nav_unit(A578,B578)</f>
        <v>0.726</v>
      </c>
      <c r="E578" s="5">
        <f>f_dq_discountratio(A578,B578)</f>
        <v>-3.03030303030303</v>
      </c>
      <c r="F578" s="6">
        <f>PERCENTRANK($E$2:$E$1100,E578)*100</f>
        <v>11.3</v>
      </c>
      <c r="G578" s="5">
        <f>f_anal_disratiodevi(A578,B756,B578)</f>
        <v>-0.0109133043973284</v>
      </c>
    </row>
    <row r="579" spans="1:7">
      <c r="A579" s="3" t="s">
        <v>7</v>
      </c>
      <c r="B579" s="4">
        <v>42796</v>
      </c>
      <c r="C579" s="5">
        <f>f_dq_close(A579,B579,1)</f>
        <v>0.698</v>
      </c>
      <c r="D579" s="5">
        <f>f_nav_unit(A579,B579)</f>
        <v>0.718</v>
      </c>
      <c r="E579" s="5">
        <f>f_dq_discountratio(A579,B579)</f>
        <v>-2.78551532033426</v>
      </c>
      <c r="F579" s="6">
        <f>PERCENTRANK($E$2:$E$1100,E579)*100</f>
        <v>12.2</v>
      </c>
      <c r="G579" s="5">
        <f>f_anal_disratiodevi(A579,B757,B579)</f>
        <v>0.0663210224605071</v>
      </c>
    </row>
    <row r="580" spans="1:7">
      <c r="A580" s="3" t="s">
        <v>7</v>
      </c>
      <c r="B580" s="4">
        <v>42795</v>
      </c>
      <c r="C580" s="5">
        <f>f_dq_close(A580,B580,1)</f>
        <v>0.707</v>
      </c>
      <c r="D580" s="5">
        <f>f_nav_unit(A580,B580)</f>
        <v>0.728</v>
      </c>
      <c r="E580" s="5">
        <f>f_dq_discountratio(A580,B580)</f>
        <v>-2.88461538461539</v>
      </c>
      <c r="F580" s="6">
        <f>PERCENTRANK($E$2:$E$1100,E580)*100</f>
        <v>11.9</v>
      </c>
      <c r="G580" s="5">
        <f>f_anal_disratiodevi(A580,B758,B580)</f>
        <v>0.0319982092599089</v>
      </c>
    </row>
    <row r="581" spans="1:7">
      <c r="A581" s="3" t="s">
        <v>7</v>
      </c>
      <c r="B581" s="4">
        <v>42794</v>
      </c>
      <c r="C581" s="5">
        <f>f_dq_close(A581,B581,1)</f>
        <v>0.705</v>
      </c>
      <c r="D581" s="5">
        <f>f_nav_unit(A581,B581)</f>
        <v>0.724</v>
      </c>
      <c r="E581" s="5">
        <f>f_dq_discountratio(A581,B581)</f>
        <v>-2.6243093922652</v>
      </c>
      <c r="F581" s="6">
        <f>PERCENTRANK($E$2:$E$1100,E581)*100</f>
        <v>12.8</v>
      </c>
      <c r="G581" s="5">
        <f>f_anal_disratiodevi(A581,B759,B581)</f>
        <v>0.111898460038132</v>
      </c>
    </row>
    <row r="582" spans="1:7">
      <c r="A582" s="3" t="s">
        <v>7</v>
      </c>
      <c r="B582" s="4">
        <v>42793</v>
      </c>
      <c r="C582" s="5">
        <f>f_dq_close(A582,B582,1)</f>
        <v>0.702</v>
      </c>
      <c r="D582" s="5">
        <f>f_nav_unit(A582,B582)</f>
        <v>0.724</v>
      </c>
      <c r="E582" s="5">
        <f>f_dq_discountratio(A582,B582)</f>
        <v>-3.03867403314917</v>
      </c>
      <c r="F582" s="6">
        <f>PERCENTRANK($E$2:$E$1100,E582)*100</f>
        <v>11.2</v>
      </c>
      <c r="G582" s="5">
        <f>f_anal_disratiodevi(A582,B760,B582)</f>
        <v>-0.0291433984261291</v>
      </c>
    </row>
    <row r="583" spans="1:7">
      <c r="A583" s="3" t="s">
        <v>7</v>
      </c>
      <c r="B583" s="4">
        <v>42790</v>
      </c>
      <c r="C583" s="5">
        <f>f_dq_close(A583,B583,1)</f>
        <v>0.715</v>
      </c>
      <c r="D583" s="5">
        <f>f_nav_unit(A583,B583)</f>
        <v>0.735</v>
      </c>
      <c r="E583" s="5">
        <f>f_dq_discountratio(A583,B583)</f>
        <v>-2.72108843537415</v>
      </c>
      <c r="F583" s="6">
        <f>PERCENTRANK($E$2:$E$1100,E583)*100</f>
        <v>12.4</v>
      </c>
      <c r="G583" s="5">
        <f>f_anal_disratiodevi(A583,B761,B583)</f>
        <v>0.0654426881988854</v>
      </c>
    </row>
    <row r="584" spans="1:7">
      <c r="A584" s="3" t="s">
        <v>7</v>
      </c>
      <c r="B584" s="4">
        <v>42789</v>
      </c>
      <c r="C584" s="5">
        <f>f_dq_close(A584,B584,1)</f>
        <v>0.708</v>
      </c>
      <c r="D584" s="5">
        <f>f_nav_unit(A584,B584)</f>
        <v>0.725</v>
      </c>
      <c r="E584" s="5">
        <f>f_dq_discountratio(A584,B584)</f>
        <v>-2.3448275862069</v>
      </c>
      <c r="F584" s="6">
        <f>PERCENTRANK($E$2:$E$1100,E584)*100</f>
        <v>14.9</v>
      </c>
      <c r="G584" s="5">
        <f>f_anal_disratiodevi(A584,B762,B584)</f>
        <v>0.176616087613903</v>
      </c>
    </row>
    <row r="585" spans="1:7">
      <c r="A585" s="3" t="s">
        <v>7</v>
      </c>
      <c r="B585" s="4">
        <v>42788</v>
      </c>
      <c r="C585" s="5">
        <f>f_dq_close(A585,B585,1)</f>
        <v>0.705</v>
      </c>
      <c r="D585" s="5">
        <f>f_nav_unit(A585,B585)</f>
        <v>0.719</v>
      </c>
      <c r="E585" s="5">
        <f>f_dq_discountratio(A585,B585)</f>
        <v>-1.9471488178025</v>
      </c>
      <c r="F585" s="6">
        <f>PERCENTRANK($E$2:$E$1100,E585)*100</f>
        <v>16.8</v>
      </c>
      <c r="G585" s="5">
        <f>f_anal_disratiodevi(A585,B763,B585)</f>
        <v>0.294269601758052</v>
      </c>
    </row>
    <row r="586" spans="1:7">
      <c r="A586" s="3" t="s">
        <v>7</v>
      </c>
      <c r="B586" s="4">
        <v>42787</v>
      </c>
      <c r="C586" s="5">
        <f>f_dq_close(A586,B586,1)</f>
        <v>0.702</v>
      </c>
      <c r="D586" s="5">
        <f>f_nav_unit(A586,B586)</f>
        <v>0.721</v>
      </c>
      <c r="E586" s="5">
        <f>f_dq_discountratio(A586,B586)</f>
        <v>-2.63522884882108</v>
      </c>
      <c r="F586" s="6">
        <f>PERCENTRANK($E$2:$E$1100,E586)*100</f>
        <v>12.7</v>
      </c>
      <c r="G586" s="5">
        <f>f_anal_disratiodevi(A586,B764,B586)</f>
        <v>0.0678023859128066</v>
      </c>
    </row>
    <row r="587" spans="1:7">
      <c r="A587" s="3" t="s">
        <v>7</v>
      </c>
      <c r="B587" s="4">
        <v>42786</v>
      </c>
      <c r="C587" s="5">
        <f>f_dq_close(A587,B587,1)</f>
        <v>0.683</v>
      </c>
      <c r="D587" s="5">
        <f>f_nav_unit(A587,B587)</f>
        <v>0.697</v>
      </c>
      <c r="E587" s="5">
        <f>f_dq_discountratio(A587,B587)</f>
        <v>-2.00860832137731</v>
      </c>
      <c r="F587" s="6">
        <f>PERCENTRANK($E$2:$E$1100,E587)*100</f>
        <v>16.3</v>
      </c>
      <c r="G587" s="5">
        <f>f_anal_disratiodevi(A587,B765,B587)</f>
        <v>0.258480458810068</v>
      </c>
    </row>
    <row r="588" spans="1:7">
      <c r="A588" s="3" t="s">
        <v>7</v>
      </c>
      <c r="B588" s="4">
        <v>42783</v>
      </c>
      <c r="C588" s="5">
        <f>f_dq_close(A588,B588,1)</f>
        <v>0.67</v>
      </c>
      <c r="D588" s="5">
        <f>f_nav_unit(A588,B588)</f>
        <v>0.688</v>
      </c>
      <c r="E588" s="5">
        <f>f_dq_discountratio(A588,B588)</f>
        <v>-2.61627906976742</v>
      </c>
      <c r="F588" s="6">
        <f>PERCENTRANK($E$2:$E$1100,E588)*100</f>
        <v>12.9</v>
      </c>
      <c r="G588" s="5">
        <f>f_anal_disratiodevi(A588,B766,B588)</f>
        <v>0.0635421613968244</v>
      </c>
    </row>
    <row r="589" spans="1:7">
      <c r="A589" s="3" t="s">
        <v>7</v>
      </c>
      <c r="B589" s="4">
        <v>42782</v>
      </c>
      <c r="C589" s="5">
        <f>f_dq_close(A589,B589,1)</f>
        <v>0.682</v>
      </c>
      <c r="D589" s="5">
        <f>f_nav_unit(A589,B589)</f>
        <v>0.7</v>
      </c>
      <c r="E589" s="5">
        <f>f_dq_discountratio(A589,B589)</f>
        <v>-2.57142857142856</v>
      </c>
      <c r="F589" s="6">
        <f>PERCENTRANK($E$2:$E$1100,E589)*100</f>
        <v>13.3</v>
      </c>
      <c r="G589" s="5">
        <f>f_anal_disratiodevi(A589,B767,B589)</f>
        <v>0.074984153278012</v>
      </c>
    </row>
    <row r="590" spans="1:7">
      <c r="A590" s="3" t="s">
        <v>7</v>
      </c>
      <c r="B590" s="4">
        <v>42781</v>
      </c>
      <c r="C590" s="5">
        <f>f_dq_close(A590,B590,1)</f>
        <v>0.682</v>
      </c>
      <c r="D590" s="5">
        <f>f_nav_unit(A590,B590)</f>
        <v>0.696</v>
      </c>
      <c r="E590" s="5">
        <f>f_dq_discountratio(A590,B590)</f>
        <v>-2.01149425287355</v>
      </c>
      <c r="F590" s="6">
        <f>PERCENTRANK($E$2:$E$1100,E590)*100</f>
        <v>16.3</v>
      </c>
      <c r="G590" s="5">
        <f>f_anal_disratiodevi(A590,B768,B590)</f>
        <v>0.24408790649109</v>
      </c>
    </row>
    <row r="591" spans="1:7">
      <c r="A591" s="3" t="s">
        <v>7</v>
      </c>
      <c r="B591" s="4">
        <v>42780</v>
      </c>
      <c r="C591" s="5">
        <f>f_dq_close(A591,B591,1)</f>
        <v>0.694</v>
      </c>
      <c r="D591" s="5">
        <f>f_nav_unit(A591,B591)</f>
        <v>0.71</v>
      </c>
      <c r="E591" s="5">
        <f>f_dq_discountratio(A591,B591)</f>
        <v>-2.25352112676056</v>
      </c>
      <c r="F591" s="6">
        <f>PERCENTRANK($E$2:$E$1100,E591)*100</f>
        <v>15.3</v>
      </c>
      <c r="G591" s="5">
        <f>f_anal_disratiodevi(A591,B769,B591)</f>
        <v>0.162910227223469</v>
      </c>
    </row>
    <row r="592" spans="1:7">
      <c r="A592" s="3" t="s">
        <v>7</v>
      </c>
      <c r="B592" s="4">
        <v>42779</v>
      </c>
      <c r="C592" s="5">
        <f>f_dq_close(A592,B592,1)</f>
        <v>0.699</v>
      </c>
      <c r="D592" s="5">
        <f>f_nav_unit(A592,B592)</f>
        <v>0.714</v>
      </c>
      <c r="E592" s="5">
        <f>f_dq_discountratio(A592,B592)</f>
        <v>-2.10084033613446</v>
      </c>
      <c r="F592" s="6">
        <f>PERCENTRANK($E$2:$E$1100,E592)*100</f>
        <v>15.8</v>
      </c>
      <c r="G592" s="5">
        <f>f_anal_disratiodevi(A592,B770,B592)</f>
        <v>0.20204863399237</v>
      </c>
    </row>
    <row r="593" spans="1:7">
      <c r="A593" s="3" t="s">
        <v>7</v>
      </c>
      <c r="B593" s="4">
        <v>42776</v>
      </c>
      <c r="C593" s="5">
        <f>f_dq_close(A593,B593,1)</f>
        <v>0.69</v>
      </c>
      <c r="D593" s="5">
        <f>f_nav_unit(A593,B593)</f>
        <v>0.707</v>
      </c>
      <c r="E593" s="5">
        <f>f_dq_discountratio(A593,B593)</f>
        <v>-2.40452616690241</v>
      </c>
      <c r="F593" s="6">
        <f>PERCENTRANK($E$2:$E$1100,E593)*100</f>
        <v>14.2</v>
      </c>
      <c r="G593" s="5">
        <f>f_anal_disratiodevi(A593,B771,B593)</f>
        <v>0.104094212193074</v>
      </c>
    </row>
    <row r="594" spans="1:7">
      <c r="A594" s="3" t="s">
        <v>7</v>
      </c>
      <c r="B594" s="4">
        <v>42775</v>
      </c>
      <c r="C594" s="5">
        <f>f_dq_close(A594,B594,1)</f>
        <v>0.699</v>
      </c>
      <c r="D594" s="5">
        <f>f_nav_unit(A594,B594)</f>
        <v>0.717</v>
      </c>
      <c r="E594" s="5">
        <f>f_dq_discountratio(A594,B594)</f>
        <v>-2.51046025104603</v>
      </c>
      <c r="F594" s="6">
        <f>PERCENTRANK($E$2:$E$1100,E594)*100</f>
        <v>13.8</v>
      </c>
      <c r="G594" s="5">
        <f>f_anal_disratiodevi(A594,B772,B594)</f>
        <v>0.0645683401199929</v>
      </c>
    </row>
    <row r="595" spans="1:7">
      <c r="A595" s="3" t="s">
        <v>7</v>
      </c>
      <c r="B595" s="4">
        <v>42774</v>
      </c>
      <c r="C595" s="5">
        <f>f_dq_close(A595,B595,1)</f>
        <v>0.69</v>
      </c>
      <c r="D595" s="5">
        <f>f_nav_unit(A595,B595)</f>
        <v>0.707</v>
      </c>
      <c r="E595" s="5">
        <f>f_dq_discountratio(A595,B595)</f>
        <v>-2.40452616690241</v>
      </c>
      <c r="F595" s="6">
        <f>PERCENTRANK($E$2:$E$1100,E595)*100</f>
        <v>14.2</v>
      </c>
      <c r="G595" s="5">
        <f>f_anal_disratiodevi(A595,B773,B595)</f>
        <v>0.0893061249607822</v>
      </c>
    </row>
    <row r="596" spans="1:7">
      <c r="A596" s="3" t="s">
        <v>7</v>
      </c>
      <c r="B596" s="4">
        <v>42773</v>
      </c>
      <c r="C596" s="5">
        <f>f_dq_close(A596,B596,1)</f>
        <v>0.68</v>
      </c>
      <c r="D596" s="5">
        <f>f_nav_unit(A596,B596)</f>
        <v>0.693</v>
      </c>
      <c r="E596" s="5">
        <f>f_dq_discountratio(A596,B596)</f>
        <v>-1.87590187590186</v>
      </c>
      <c r="F596" s="6">
        <f>PERCENTRANK($E$2:$E$1100,E596)*100</f>
        <v>17.1</v>
      </c>
      <c r="G596" s="5">
        <f>f_anal_disratiodevi(A596,B774,B596)</f>
        <v>0.243921576773026</v>
      </c>
    </row>
    <row r="597" spans="1:7">
      <c r="A597" s="3" t="s">
        <v>7</v>
      </c>
      <c r="B597" s="4">
        <v>42772</v>
      </c>
      <c r="C597" s="5">
        <f>f_dq_close(A597,B597,1)</f>
        <v>0.689</v>
      </c>
      <c r="D597" s="5">
        <f>f_nav_unit(A597,B597)</f>
        <v>0.703</v>
      </c>
      <c r="E597" s="5">
        <f>f_dq_discountratio(A597,B597)</f>
        <v>-1.99146514935988</v>
      </c>
      <c r="F597" s="6">
        <f>PERCENTRANK($E$2:$E$1100,E597)*100</f>
        <v>16.6</v>
      </c>
      <c r="G597" s="5">
        <f>f_anal_disratiodevi(A597,B775,B597)</f>
        <v>0.20207178782927</v>
      </c>
    </row>
    <row r="598" spans="1:7">
      <c r="A598" s="3" t="s">
        <v>7</v>
      </c>
      <c r="B598" s="4">
        <v>42769</v>
      </c>
      <c r="C598" s="5">
        <f>f_dq_close(A598,B598,1)</f>
        <v>0.673</v>
      </c>
      <c r="D598" s="5">
        <f>f_nav_unit(A598,B598)</f>
        <v>0.683</v>
      </c>
      <c r="E598" s="5">
        <f>f_dq_discountratio(A598,B598)</f>
        <v>-1.46412884333822</v>
      </c>
      <c r="F598" s="6">
        <f>PERCENTRANK($E$2:$E$1100,E598)*100</f>
        <v>19.5</v>
      </c>
      <c r="G598" s="5">
        <f>f_anal_disratiodevi(A598,B776,B598)</f>
        <v>0.353861193368692</v>
      </c>
    </row>
    <row r="599" spans="1:7">
      <c r="A599" s="3" t="s">
        <v>7</v>
      </c>
      <c r="B599" s="4">
        <v>42761</v>
      </c>
      <c r="C599" s="5">
        <f>f_dq_close(A599,B599,1)</f>
        <v>0.681</v>
      </c>
      <c r="D599" s="5">
        <f>f_nav_unit(A599,B599)</f>
        <v>0.693</v>
      </c>
      <c r="E599" s="5">
        <f>f_dq_discountratio(A599,B599)</f>
        <v>-1.73160173160172</v>
      </c>
      <c r="F599" s="6">
        <f>PERCENTRANK($E$2:$E$1100,E599)*100</f>
        <v>17.6</v>
      </c>
      <c r="G599" s="5">
        <f>f_anal_disratiodevi(A599,B777,B599)</f>
        <v>0.26622232270782</v>
      </c>
    </row>
    <row r="600" spans="1:7">
      <c r="A600" s="3" t="s">
        <v>7</v>
      </c>
      <c r="B600" s="4">
        <v>42760</v>
      </c>
      <c r="C600" s="5">
        <f>f_dq_close(A600,B600,1)</f>
        <v>0.67</v>
      </c>
      <c r="D600" s="5">
        <f>f_nav_unit(A600,B600)</f>
        <v>0.681</v>
      </c>
      <c r="E600" s="5">
        <f>f_dq_discountratio(A600,B600)</f>
        <v>-1.61527165932452</v>
      </c>
      <c r="F600" s="6">
        <f>PERCENTRANK($E$2:$E$1100,E600)*100</f>
        <v>18.5</v>
      </c>
      <c r="G600" s="5">
        <f>f_anal_disratiodevi(A600,B778,B600)</f>
        <v>0.297220340424438</v>
      </c>
    </row>
    <row r="601" spans="1:7">
      <c r="A601" s="3" t="s">
        <v>7</v>
      </c>
      <c r="B601" s="4">
        <v>42759</v>
      </c>
      <c r="C601" s="5">
        <f>f_dq_close(A601,B601,1)</f>
        <v>0.666</v>
      </c>
      <c r="D601" s="5">
        <f>f_nav_unit(A601,B601)</f>
        <v>0.673</v>
      </c>
      <c r="E601" s="5">
        <f>f_dq_discountratio(A601,B601)</f>
        <v>-1.04011887072808</v>
      </c>
      <c r="F601" s="6">
        <f>PERCENTRANK($E$2:$E$1100,E601)*100</f>
        <v>23.4</v>
      </c>
      <c r="G601" s="5">
        <f>f_anal_disratiodevi(A601,B779,B601)</f>
        <v>0.468531398702034</v>
      </c>
    </row>
    <row r="602" spans="1:7">
      <c r="A602" s="3" t="s">
        <v>7</v>
      </c>
      <c r="B602" s="4">
        <v>42758</v>
      </c>
      <c r="C602" s="5">
        <f>f_dq_close(A602,B602,1)</f>
        <v>0.677</v>
      </c>
      <c r="D602" s="5">
        <f>f_nav_unit(A602,B602)</f>
        <v>0.695</v>
      </c>
      <c r="E602" s="5">
        <f>f_dq_discountratio(A602,B602)</f>
        <v>-2.58992805755395</v>
      </c>
      <c r="F602" s="6">
        <f>PERCENTRANK($E$2:$E$1100,E602)*100</f>
        <v>13.2</v>
      </c>
      <c r="G602" s="5">
        <f>f_anal_disratiodevi(A602,B780,B602)</f>
        <v>0.00232814384224696</v>
      </c>
    </row>
    <row r="603" spans="1:7">
      <c r="A603" s="3" t="s">
        <v>7</v>
      </c>
      <c r="B603" s="4">
        <v>42755</v>
      </c>
      <c r="C603" s="5">
        <f>f_dq_close(A603,B603,1)</f>
        <v>0.678</v>
      </c>
      <c r="D603" s="5">
        <f>f_nav_unit(A603,B603)</f>
        <v>0.689</v>
      </c>
      <c r="E603" s="5">
        <f>f_dq_discountratio(A603,B603)</f>
        <v>-1.5965166908563</v>
      </c>
      <c r="F603" s="6">
        <f>PERCENTRANK($E$2:$E$1100,E603)*100</f>
        <v>18.8</v>
      </c>
      <c r="G603" s="5">
        <f>f_anal_disratiodevi(A603,B781,B603)</f>
        <v>0.296400214177108</v>
      </c>
    </row>
    <row r="604" spans="1:7">
      <c r="A604" s="3" t="s">
        <v>7</v>
      </c>
      <c r="B604" s="4">
        <v>42754</v>
      </c>
      <c r="C604" s="5">
        <f>f_dq_close(A604,B604,1)</f>
        <v>0.66</v>
      </c>
      <c r="D604" s="5">
        <f>f_nav_unit(A604,B604)</f>
        <v>0.659</v>
      </c>
      <c r="E604" s="5">
        <f>f_dq_discountratio(A604,B604)</f>
        <v>0.151745068285281</v>
      </c>
      <c r="F604" s="6">
        <f>PERCENTRANK($E$2:$E$1100,E604)*100</f>
        <v>33.9</v>
      </c>
      <c r="G604" s="5">
        <f>f_anal_disratiodevi(A604,B782,B604)</f>
        <v>0.815610426561324</v>
      </c>
    </row>
    <row r="605" spans="1:7">
      <c r="A605" s="3" t="s">
        <v>7</v>
      </c>
      <c r="B605" s="4">
        <v>42753</v>
      </c>
      <c r="C605" s="5">
        <f>f_dq_close(A605,B605,1)</f>
        <v>0.661</v>
      </c>
      <c r="D605" s="5">
        <f>f_nav_unit(A605,B605)</f>
        <v>0.66</v>
      </c>
      <c r="E605" s="5">
        <f>f_dq_discountratio(A605,B605)</f>
        <v>0.151515151515147</v>
      </c>
      <c r="F605" s="6">
        <f>PERCENTRANK($E$2:$E$1100,E605)*100</f>
        <v>33.8</v>
      </c>
      <c r="G605" s="5">
        <f>f_anal_disratiodevi(A605,B783,B605)</f>
        <v>0.812858787207624</v>
      </c>
    </row>
    <row r="606" spans="1:7">
      <c r="A606" s="3" t="s">
        <v>7</v>
      </c>
      <c r="B606" s="4">
        <v>42752</v>
      </c>
      <c r="C606" s="5">
        <f>f_dq_close(A606,B606,1)</f>
        <v>0.688</v>
      </c>
      <c r="D606" s="5">
        <f>f_nav_unit(A606,B606)</f>
        <v>0.678</v>
      </c>
      <c r="E606" s="5">
        <f>f_dq_discountratio(A606,B606)</f>
        <v>1.4749262536873</v>
      </c>
      <c r="F606" s="6">
        <f>PERCENTRANK($E$2:$E$1100,E606)*100</f>
        <v>44.2</v>
      </c>
      <c r="G606" s="5">
        <f>f_anal_disratiodevi(A606,B784,B606)</f>
        <v>1.205657023795</v>
      </c>
    </row>
    <row r="607" spans="1:7">
      <c r="A607" s="3" t="s">
        <v>7</v>
      </c>
      <c r="B607" s="4">
        <v>42751</v>
      </c>
      <c r="C607" s="5">
        <f>f_dq_close(A607,B607,1)</f>
        <v>0.649</v>
      </c>
      <c r="D607" s="5">
        <f>f_nav_unit(A607,B607)</f>
        <v>0.648</v>
      </c>
      <c r="E607" s="5">
        <f>f_dq_discountratio(A607,B607)</f>
        <v>0.154320987654311</v>
      </c>
      <c r="F607" s="6">
        <f>PERCENTRANK($E$2:$E$1100,E607)*100</f>
        <v>34</v>
      </c>
      <c r="G607" s="5">
        <f>f_anal_disratiodevi(A607,B785,B607)</f>
        <v>0.807250305561495</v>
      </c>
    </row>
    <row r="608" spans="1:7">
      <c r="A608" s="3" t="s">
        <v>7</v>
      </c>
      <c r="B608" s="4">
        <v>42748</v>
      </c>
      <c r="C608" s="5">
        <f>f_dq_close(A608,B608,1)</f>
        <v>0.704</v>
      </c>
      <c r="D608" s="5">
        <f>f_nav_unit(A608,B608)</f>
        <v>0.7</v>
      </c>
      <c r="E608" s="5">
        <f>f_dq_discountratio(A608,B608)</f>
        <v>0.571428571428578</v>
      </c>
      <c r="F608" s="6">
        <f>PERCENTRANK($E$2:$E$1100,E608)*100</f>
        <v>36.7</v>
      </c>
      <c r="G608" s="5">
        <f>f_anal_disratiodevi(A608,B786,B608)</f>
        <v>0.925904650097626</v>
      </c>
    </row>
    <row r="609" spans="1:7">
      <c r="A609" s="3" t="s">
        <v>7</v>
      </c>
      <c r="B609" s="4">
        <v>42747</v>
      </c>
      <c r="C609" s="5">
        <f>f_dq_close(A609,B609,1)</f>
        <v>0.743</v>
      </c>
      <c r="D609" s="5">
        <f>f_nav_unit(A609,B609)</f>
        <v>0.724</v>
      </c>
      <c r="E609" s="5">
        <f>f_dq_discountratio(A609,B609)</f>
        <v>2.62430939226519</v>
      </c>
      <c r="F609" s="6">
        <f>PERCENTRANK($E$2:$E$1100,E609)*100</f>
        <v>52</v>
      </c>
      <c r="G609" s="5">
        <f>f_anal_disratiodevi(A609,B787,B609)</f>
        <v>1.52706634266907</v>
      </c>
    </row>
    <row r="610" spans="1:7">
      <c r="A610" s="3" t="s">
        <v>7</v>
      </c>
      <c r="B610" s="4">
        <v>42746</v>
      </c>
      <c r="C610" s="5">
        <f>f_dq_close(A610,B610,1)</f>
        <v>0.742</v>
      </c>
      <c r="D610" s="5">
        <f>f_nav_unit(A610,B610)</f>
        <v>0.733</v>
      </c>
      <c r="E610" s="5">
        <f>f_dq_discountratio(A610,B610)</f>
        <v>1.22783083219646</v>
      </c>
      <c r="F610" s="6">
        <f>PERCENTRANK($E$2:$E$1100,E610)*100</f>
        <v>42.5</v>
      </c>
      <c r="G610" s="5">
        <f>f_anal_disratiodevi(A610,B788,B610)</f>
        <v>1.10916870811678</v>
      </c>
    </row>
    <row r="611" spans="1:7">
      <c r="A611" s="3" t="s">
        <v>7</v>
      </c>
      <c r="B611" s="4">
        <v>42745</v>
      </c>
      <c r="C611" s="5">
        <f>f_dq_close(A611,B611,1)</f>
        <v>0.741</v>
      </c>
      <c r="D611" s="5">
        <f>f_nav_unit(A611,B611)</f>
        <v>0.747</v>
      </c>
      <c r="E611" s="5">
        <f>f_dq_discountratio(A611,B611)</f>
        <v>-0.803212851405621</v>
      </c>
      <c r="F611" s="6">
        <f>PERCENTRANK($E$2:$E$1100,E611)*100</f>
        <v>25.5</v>
      </c>
      <c r="G611" s="5">
        <f>f_anal_disratiodevi(A611,B789,B611)</f>
        <v>0.507791810074716</v>
      </c>
    </row>
    <row r="612" spans="1:7">
      <c r="A612" s="3" t="s">
        <v>7</v>
      </c>
      <c r="B612" s="4">
        <v>42744</v>
      </c>
      <c r="C612" s="5">
        <f>f_dq_close(A612,B612,1)</f>
        <v>0.747</v>
      </c>
      <c r="D612" s="5">
        <f>f_nav_unit(A612,B612)</f>
        <v>0.755</v>
      </c>
      <c r="E612" s="5">
        <f>f_dq_discountratio(A612,B612)</f>
        <v>-1.05960264900662</v>
      </c>
      <c r="F612" s="6">
        <f>PERCENTRANK($E$2:$E$1100,E612)*100</f>
        <v>23.2</v>
      </c>
      <c r="G612" s="5">
        <f>f_anal_disratiodevi(A612,B790,B612)</f>
        <v>0.428651464321755</v>
      </c>
    </row>
    <row r="613" spans="1:7">
      <c r="A613" s="3" t="s">
        <v>7</v>
      </c>
      <c r="B613" s="4">
        <v>42741</v>
      </c>
      <c r="C613" s="5">
        <f>f_dq_close(A613,B613,1)</f>
        <v>0.75</v>
      </c>
      <c r="D613" s="5">
        <f>f_nav_unit(A613,B613)</f>
        <v>0.755</v>
      </c>
      <c r="E613" s="5">
        <f>f_dq_discountratio(A613,B613)</f>
        <v>-0.662251655629142</v>
      </c>
      <c r="F613" s="6">
        <f>PERCENTRANK($E$2:$E$1100,E613)*100</f>
        <v>26.4</v>
      </c>
      <c r="G613" s="5">
        <f>f_anal_disratiodevi(A613,B791,B613)</f>
        <v>0.540356320782313</v>
      </c>
    </row>
    <row r="614" spans="1:7">
      <c r="A614" s="3" t="s">
        <v>7</v>
      </c>
      <c r="B614" s="4">
        <v>42740</v>
      </c>
      <c r="C614" s="5">
        <f>f_dq_close(A614,B614,1)</f>
        <v>0.771</v>
      </c>
      <c r="D614" s="5">
        <f>f_nav_unit(A614,B614)</f>
        <v>0.775</v>
      </c>
      <c r="E614" s="5">
        <f>f_dq_discountratio(A614,B614)</f>
        <v>-0.516129032258061</v>
      </c>
      <c r="F614" s="6">
        <f>PERCENTRANK($E$2:$E$1100,E614)*100</f>
        <v>27.5</v>
      </c>
      <c r="G614" s="5">
        <f>f_anal_disratiodevi(A614,B792,B614)</f>
        <v>0.580142629761804</v>
      </c>
    </row>
    <row r="615" spans="1:7">
      <c r="A615" s="3" t="s">
        <v>7</v>
      </c>
      <c r="B615" s="4">
        <v>42739</v>
      </c>
      <c r="C615" s="5">
        <f>f_dq_close(A615,B615,1)</f>
        <v>0.78</v>
      </c>
      <c r="D615" s="5">
        <f>f_nav_unit(A615,B615)</f>
        <v>0.781</v>
      </c>
      <c r="E615" s="5">
        <f>f_dq_discountratio(A615,B615)</f>
        <v>-0.128040973111399</v>
      </c>
      <c r="F615" s="6">
        <f>PERCENTRANK($E$2:$E$1100,E615)*100</f>
        <v>31.7</v>
      </c>
      <c r="G615" s="5">
        <f>f_anal_disratiodevi(A615,B793,B615)</f>
        <v>0.687210019434801</v>
      </c>
    </row>
    <row r="616" spans="1:7">
      <c r="A616" s="3" t="s">
        <v>7</v>
      </c>
      <c r="B616" s="4">
        <v>42738</v>
      </c>
      <c r="C616" s="5">
        <f>f_dq_close(A616,B616,1)</f>
        <v>0.767</v>
      </c>
      <c r="D616" s="5">
        <f>f_nav_unit(A616,B616)</f>
        <v>0.756</v>
      </c>
      <c r="E616" s="5">
        <f>f_dq_discountratio(A616,B616)</f>
        <v>1.45502645502646</v>
      </c>
      <c r="F616" s="6">
        <f>PERCENTRANK($E$2:$E$1100,E616)*100</f>
        <v>44</v>
      </c>
      <c r="G616" s="5">
        <f>f_anal_disratiodevi(A616,B794,B616)</f>
        <v>1.14876653698272</v>
      </c>
    </row>
    <row r="617" spans="1:7">
      <c r="A617" s="3" t="s">
        <v>7</v>
      </c>
      <c r="B617" s="4">
        <v>42734</v>
      </c>
      <c r="C617" s="5">
        <f>f_dq_close(A617,B617,1)</f>
        <v>0.763</v>
      </c>
      <c r="D617" s="5">
        <f>f_nav_unit(A617,B617)</f>
        <v>0.756</v>
      </c>
      <c r="E617" s="5">
        <f>f_dq_discountratio(A617,B617)</f>
        <v>0.92592592592593</v>
      </c>
      <c r="F617" s="6">
        <f>PERCENTRANK($E$2:$E$1100,E617)*100</f>
        <v>39.8</v>
      </c>
      <c r="G617" s="5">
        <f>f_anal_disratiodevi(A617,B795,B617)</f>
        <v>0.995849879309584</v>
      </c>
    </row>
    <row r="618" spans="1:7">
      <c r="A618" s="3" t="s">
        <v>7</v>
      </c>
      <c r="B618" s="4">
        <v>42733</v>
      </c>
      <c r="C618" s="5">
        <f>f_dq_close(A618,B618,1)</f>
        <v>0.76</v>
      </c>
      <c r="D618" s="5">
        <f>f_nav_unit(A618,B618)</f>
        <v>0.754</v>
      </c>
      <c r="E618" s="5">
        <f>f_dq_discountratio(A618,B618)</f>
        <v>0.795755968169765</v>
      </c>
      <c r="F618" s="6">
        <f>PERCENTRANK($E$2:$E$1100,E618)*100</f>
        <v>38.6</v>
      </c>
      <c r="G618" s="5">
        <f>f_anal_disratiodevi(A618,B796,B618)</f>
        <v>0.96304786814909</v>
      </c>
    </row>
    <row r="619" spans="1:7">
      <c r="A619" s="3" t="s">
        <v>7</v>
      </c>
      <c r="B619" s="4">
        <v>42732</v>
      </c>
      <c r="C619" s="5">
        <f>f_dq_close(A619,B619,1)</f>
        <v>0.756</v>
      </c>
      <c r="D619" s="5">
        <f>f_nav_unit(A619,B619)</f>
        <v>0.752</v>
      </c>
      <c r="E619" s="5">
        <f>f_dq_discountratio(A619,B619)</f>
        <v>0.531914893617014</v>
      </c>
      <c r="F619" s="6">
        <f>PERCENTRANK($E$2:$E$1100,E619)*100</f>
        <v>36.3</v>
      </c>
      <c r="G619" s="5">
        <f>f_anal_disratiodevi(A619,B797,B619)</f>
        <v>0.888166635688212</v>
      </c>
    </row>
    <row r="620" spans="1:7">
      <c r="A620" s="3" t="s">
        <v>7</v>
      </c>
      <c r="B620" s="4">
        <v>42731</v>
      </c>
      <c r="C620" s="5">
        <f>f_dq_close(A620,B620,1)</f>
        <v>0.768</v>
      </c>
      <c r="D620" s="5">
        <f>f_nav_unit(A620,B620)</f>
        <v>0.763</v>
      </c>
      <c r="E620" s="5">
        <f>f_dq_discountratio(A620,B620)</f>
        <v>0.655307994757526</v>
      </c>
      <c r="F620" s="6">
        <f>PERCENTRANK($E$2:$E$1100,E620)*100</f>
        <v>37.2</v>
      </c>
      <c r="G620" s="5">
        <f>f_anal_disratiodevi(A620,B798,B620)</f>
        <v>0.927349221756122</v>
      </c>
    </row>
    <row r="621" spans="1:7">
      <c r="A621" s="3" t="s">
        <v>7</v>
      </c>
      <c r="B621" s="4">
        <v>42730</v>
      </c>
      <c r="C621" s="5">
        <f>f_dq_close(A621,B621,1)</f>
        <v>0.774</v>
      </c>
      <c r="D621" s="5">
        <f>f_nav_unit(A621,B621)</f>
        <v>0.767</v>
      </c>
      <c r="E621" s="5">
        <f>f_dq_discountratio(A621,B621)</f>
        <v>0.912646675358531</v>
      </c>
      <c r="F621" s="6">
        <f>PERCENTRANK($E$2:$E$1100,E621)*100</f>
        <v>39.7</v>
      </c>
      <c r="G621" s="5">
        <f>f_anal_disratiodevi(A621,B799,B621)</f>
        <v>1.00653454723098</v>
      </c>
    </row>
    <row r="622" spans="1:7">
      <c r="A622" s="3" t="s">
        <v>7</v>
      </c>
      <c r="B622" s="4">
        <v>42727</v>
      </c>
      <c r="C622" s="5">
        <f>f_dq_close(A622,B622,1)</f>
        <v>0.761</v>
      </c>
      <c r="D622" s="5">
        <f>f_nav_unit(A622,B622)</f>
        <v>0.759</v>
      </c>
      <c r="E622" s="5">
        <f>f_dq_discountratio(A622,B622)</f>
        <v>0.263504611330689</v>
      </c>
      <c r="F622" s="6">
        <f>PERCENTRANK($E$2:$E$1100,E622)*100</f>
        <v>35</v>
      </c>
      <c r="G622" s="5">
        <f>f_anal_disratiodevi(A622,B800,B622)</f>
        <v>0.811527703827228</v>
      </c>
    </row>
    <row r="623" spans="1:7">
      <c r="A623" s="3" t="s">
        <v>7</v>
      </c>
      <c r="B623" s="4">
        <v>42726</v>
      </c>
      <c r="C623" s="5">
        <f>f_dq_close(A623,B623,1)</f>
        <v>0.776</v>
      </c>
      <c r="D623" s="5">
        <f>f_nav_unit(A623,B623)</f>
        <v>0.779</v>
      </c>
      <c r="E623" s="5">
        <f>f_dq_discountratio(A623,B623)</f>
        <v>-0.385109114249038</v>
      </c>
      <c r="F623" s="6">
        <f>PERCENTRANK($E$2:$E$1100,E623)*100</f>
        <v>28.9</v>
      </c>
      <c r="G623" s="5">
        <f>f_anal_disratiodevi(A623,B801,B623)</f>
        <v>0.619931550126416</v>
      </c>
    </row>
    <row r="624" spans="1:7">
      <c r="A624" s="3" t="s">
        <v>7</v>
      </c>
      <c r="B624" s="4">
        <v>42725</v>
      </c>
      <c r="C624" s="5">
        <f>f_dq_close(A624,B624,1)</f>
        <v>0.786</v>
      </c>
      <c r="D624" s="5">
        <f>f_nav_unit(A624,B624)</f>
        <v>0.785</v>
      </c>
      <c r="E624" s="5">
        <f>f_dq_discountratio(A624,B624)</f>
        <v>0.127388535031847</v>
      </c>
      <c r="F624" s="6">
        <f>PERCENTRANK($E$2:$E$1100,E624)*100</f>
        <v>33.6</v>
      </c>
      <c r="G624" s="5">
        <f>f_anal_disratiodevi(A624,B802,B624)</f>
        <v>0.767360858120008</v>
      </c>
    </row>
    <row r="625" spans="1:7">
      <c r="A625" s="3" t="s">
        <v>7</v>
      </c>
      <c r="B625" s="4">
        <v>42724</v>
      </c>
      <c r="C625" s="5">
        <f>f_dq_close(A625,B625,1)</f>
        <v>0.782</v>
      </c>
      <c r="D625" s="5">
        <f>f_nav_unit(A625,B625)</f>
        <v>0.776</v>
      </c>
      <c r="E625" s="5">
        <f>f_dq_discountratio(A625,B625)</f>
        <v>0.773195876288657</v>
      </c>
      <c r="F625" s="6">
        <f>PERCENTRANK($E$2:$E$1100,E625)*100</f>
        <v>38.5</v>
      </c>
      <c r="G625" s="5">
        <f>f_anal_disratiodevi(A625,B803,B625)</f>
        <v>0.955896367882225</v>
      </c>
    </row>
    <row r="626" spans="1:7">
      <c r="A626" s="3" t="s">
        <v>7</v>
      </c>
      <c r="B626" s="4">
        <v>42723</v>
      </c>
      <c r="C626" s="5">
        <f>f_dq_close(A626,B626,1)</f>
        <v>0.777</v>
      </c>
      <c r="D626" s="5">
        <f>f_nav_unit(A626,B626)</f>
        <v>0.776</v>
      </c>
      <c r="E626" s="5">
        <f>f_dq_discountratio(A626,B626)</f>
        <v>0.128865979381443</v>
      </c>
      <c r="F626" s="6">
        <f>PERCENTRANK($E$2:$E$1100,E626)*100</f>
        <v>33.7</v>
      </c>
      <c r="G626" s="5">
        <f>f_anal_disratiodevi(A626,B804,B626)</f>
        <v>0.77024164671669</v>
      </c>
    </row>
    <row r="627" spans="1:7">
      <c r="A627" s="3" t="s">
        <v>7</v>
      </c>
      <c r="B627" s="4">
        <v>42720</v>
      </c>
      <c r="C627" s="5">
        <f>f_dq_close(A627,B627,1)</f>
        <v>0.787</v>
      </c>
      <c r="D627" s="5">
        <f>f_nav_unit(A627,B627)</f>
        <v>0.792</v>
      </c>
      <c r="E627" s="5">
        <f>f_dq_discountratio(A627,B627)</f>
        <v>-0.631313131313127</v>
      </c>
      <c r="F627" s="6">
        <f>PERCENTRANK($E$2:$E$1100,E627)*100</f>
        <v>26.7</v>
      </c>
      <c r="G627" s="5">
        <f>f_anal_disratiodevi(A627,B805,B627)</f>
        <v>0.550732503212842</v>
      </c>
    </row>
    <row r="628" spans="1:7">
      <c r="A628" s="3" t="s">
        <v>7</v>
      </c>
      <c r="B628" s="4">
        <v>42719</v>
      </c>
      <c r="C628" s="5">
        <f>f_dq_close(A628,B628,1)</f>
        <v>0.78</v>
      </c>
      <c r="D628" s="5">
        <f>f_nav_unit(A628,B628)</f>
        <v>0.772</v>
      </c>
      <c r="E628" s="5">
        <f>f_dq_discountratio(A628,B628)</f>
        <v>1.03626943005182</v>
      </c>
      <c r="F628" s="6">
        <f>PERCENTRANK($E$2:$E$1100,E628)*100</f>
        <v>40.8</v>
      </c>
      <c r="G628" s="5">
        <f>f_anal_disratiodevi(A628,B806,B628)</f>
        <v>1.03755568184881</v>
      </c>
    </row>
    <row r="629" spans="1:7">
      <c r="A629" s="3" t="s">
        <v>7</v>
      </c>
      <c r="B629" s="4">
        <v>42718</v>
      </c>
      <c r="C629" s="5">
        <f>f_dq_close(A629,B629,1)</f>
        <v>0.767</v>
      </c>
      <c r="D629" s="5">
        <f>f_nav_unit(A629,B629)</f>
        <v>0.76</v>
      </c>
      <c r="E629" s="5">
        <f>f_dq_discountratio(A629,B629)</f>
        <v>0.921052631578956</v>
      </c>
      <c r="F629" s="6">
        <f>PERCENTRANK($E$2:$E$1100,E629)*100</f>
        <v>39.7</v>
      </c>
      <c r="G629" s="5">
        <f>f_anal_disratiodevi(A629,B807,B629)</f>
        <v>1.00965607122392</v>
      </c>
    </row>
    <row r="630" spans="1:7">
      <c r="A630" s="3" t="s">
        <v>7</v>
      </c>
      <c r="B630" s="4">
        <v>42717</v>
      </c>
      <c r="C630" s="5">
        <f>f_dq_close(A630,B630,1)</f>
        <v>0.783</v>
      </c>
      <c r="D630" s="5">
        <f>f_nav_unit(A630,B630)</f>
        <v>0.781</v>
      </c>
      <c r="E630" s="5">
        <f>f_dq_discountratio(A630,B630)</f>
        <v>0.256081946222797</v>
      </c>
      <c r="F630" s="6">
        <f>PERCENTRANK($E$2:$E$1100,E630)*100</f>
        <v>34.8</v>
      </c>
      <c r="G630" s="5">
        <f>f_anal_disratiodevi(A630,B808,B630)</f>
        <v>0.81255960234445</v>
      </c>
    </row>
    <row r="631" spans="1:7">
      <c r="A631" s="3" t="s">
        <v>7</v>
      </c>
      <c r="B631" s="4">
        <v>42716</v>
      </c>
      <c r="C631" s="5">
        <f>f_dq_close(A631,B631,1)</f>
        <v>0.802</v>
      </c>
      <c r="D631" s="5">
        <f>f_nav_unit(A631,B631)</f>
        <v>0.781</v>
      </c>
      <c r="E631" s="5">
        <f>f_dq_discountratio(A631,B631)</f>
        <v>2.68886043533931</v>
      </c>
      <c r="F631" s="6">
        <f>PERCENTRANK($E$2:$E$1100,E631)*100</f>
        <v>52.7</v>
      </c>
      <c r="G631" s="5">
        <f>f_anal_disratiodevi(A631,B809,B631)</f>
        <v>1.52835536183486</v>
      </c>
    </row>
    <row r="632" spans="1:7">
      <c r="A632" s="3" t="s">
        <v>7</v>
      </c>
      <c r="B632" s="4">
        <v>42713</v>
      </c>
      <c r="C632" s="5">
        <f>f_dq_close(A632,B632,1)</f>
        <v>0.891</v>
      </c>
      <c r="D632" s="5">
        <f>f_nav_unit(A632,B632)</f>
        <v>0.887</v>
      </c>
      <c r="E632" s="5">
        <f>f_dq_discountratio(A632,B632)</f>
        <v>0.450958286358505</v>
      </c>
      <c r="F632" s="6">
        <f>PERCENTRANK($E$2:$E$1100,E632)*100</f>
        <v>36.1</v>
      </c>
      <c r="G632" s="5">
        <f>f_anal_disratiodevi(A632,B810,B632)</f>
        <v>0.876991284829917</v>
      </c>
    </row>
    <row r="633" spans="1:7">
      <c r="A633" s="3" t="s">
        <v>7</v>
      </c>
      <c r="B633" s="4">
        <v>42712</v>
      </c>
      <c r="C633" s="5">
        <f>f_dq_close(A633,B633,1)</f>
        <v>0.891</v>
      </c>
      <c r="D633" s="5">
        <f>f_nav_unit(A633,B633)</f>
        <v>0.899</v>
      </c>
      <c r="E633" s="5">
        <f>f_dq_discountratio(A633,B633)</f>
        <v>-0.889877641824255</v>
      </c>
      <c r="F633" s="6">
        <f>PERCENTRANK($E$2:$E$1100,E633)*100</f>
        <v>24.7</v>
      </c>
      <c r="G633" s="5">
        <f>f_anal_disratiodevi(A633,B811,B633)</f>
        <v>0.483990165625547</v>
      </c>
    </row>
    <row r="634" spans="1:7">
      <c r="A634" s="3" t="s">
        <v>7</v>
      </c>
      <c r="B634" s="4">
        <v>42711</v>
      </c>
      <c r="C634" s="5">
        <f>f_dq_close(A634,B634,1)</f>
        <v>0.902</v>
      </c>
      <c r="D634" s="5">
        <f>f_nav_unit(A634,B634)</f>
        <v>0.917</v>
      </c>
      <c r="E634" s="5">
        <f>f_dq_discountratio(A634,B634)</f>
        <v>-1.63576881134133</v>
      </c>
      <c r="F634" s="6">
        <f>PERCENTRANK($E$2:$E$1100,E634)*100</f>
        <v>18.1</v>
      </c>
      <c r="G634" s="5">
        <f>f_anal_disratiodevi(A634,B812,B634)</f>
        <v>0.264845466597803</v>
      </c>
    </row>
    <row r="635" spans="1:7">
      <c r="A635" s="3" t="s">
        <v>7</v>
      </c>
      <c r="B635" s="4">
        <v>42710</v>
      </c>
      <c r="C635" s="5">
        <f>f_dq_close(A635,B635,1)</f>
        <v>0.891</v>
      </c>
      <c r="D635" s="5">
        <f>f_nav_unit(A635,B635)</f>
        <v>0.905</v>
      </c>
      <c r="E635" s="5">
        <f>f_dq_discountratio(A635,B635)</f>
        <v>-1.54696132596686</v>
      </c>
      <c r="F635" s="6">
        <f>PERCENTRANK($E$2:$E$1100,E635)*100</f>
        <v>19</v>
      </c>
      <c r="G635" s="5">
        <f>f_anal_disratiodevi(A635,B813,B635)</f>
        <v>0.285559170370116</v>
      </c>
    </row>
    <row r="636" spans="1:7">
      <c r="A636" s="3" t="s">
        <v>7</v>
      </c>
      <c r="B636" s="4">
        <v>42709</v>
      </c>
      <c r="C636" s="5">
        <f>f_dq_close(A636,B636,1)</f>
        <v>0.916</v>
      </c>
      <c r="D636" s="5">
        <f>f_nav_unit(A636,B636)</f>
        <v>0.926</v>
      </c>
      <c r="E636" s="5">
        <f>f_dq_discountratio(A636,B636)</f>
        <v>-1.07991360691145</v>
      </c>
      <c r="F636" s="6">
        <f>PERCENTRANK($E$2:$E$1100,E636)*100</f>
        <v>23</v>
      </c>
      <c r="G636" s="5">
        <f>f_anal_disratiodevi(A636,B814,B636)</f>
        <v>0.421502615145894</v>
      </c>
    </row>
    <row r="637" spans="1:7">
      <c r="A637" s="3" t="s">
        <v>7</v>
      </c>
      <c r="B637" s="4">
        <v>42706</v>
      </c>
      <c r="C637" s="5">
        <f>f_dq_close(A637,B637,1)</f>
        <v>0.917</v>
      </c>
      <c r="D637" s="5">
        <f>f_nav_unit(A637,B637)</f>
        <v>0.926</v>
      </c>
      <c r="E637" s="5">
        <f>f_dq_discountratio(A637,B637)</f>
        <v>-0.971922246220303</v>
      </c>
      <c r="F637" s="6">
        <f>PERCENTRANK($E$2:$E$1100,E637)*100</f>
        <v>23.6</v>
      </c>
      <c r="G637" s="5">
        <f>f_anal_disratiodevi(A637,B815,B637)</f>
        <v>0.453468785814195</v>
      </c>
    </row>
    <row r="638" spans="1:7">
      <c r="A638" s="3" t="s">
        <v>7</v>
      </c>
      <c r="B638" s="4">
        <v>42705</v>
      </c>
      <c r="C638" s="5">
        <f>f_dq_close(A638,B638,1)</f>
        <v>0.941</v>
      </c>
      <c r="D638" s="5">
        <f>f_nav_unit(A638,B638)</f>
        <v>0.958</v>
      </c>
      <c r="E638" s="5">
        <f>f_dq_discountratio(A638,B638)</f>
        <v>-1.77453027139874</v>
      </c>
      <c r="F638" s="6">
        <f>PERCENTRANK($E$2:$E$1100,E638)*100</f>
        <v>17.5</v>
      </c>
      <c r="G638" s="5">
        <f>f_anal_disratiodevi(A638,B816,B638)</f>
        <v>0.215138533370674</v>
      </c>
    </row>
    <row r="639" spans="1:7">
      <c r="A639" s="3" t="s">
        <v>7</v>
      </c>
      <c r="B639" s="4">
        <v>42704</v>
      </c>
      <c r="C639" s="5">
        <f>f_dq_close(A639,B639,1)</f>
        <v>0.947</v>
      </c>
      <c r="D639" s="5">
        <f>f_nav_unit(A639,B639)</f>
        <v>0.96</v>
      </c>
      <c r="E639" s="5">
        <f>f_dq_discountratio(A639,B639)</f>
        <v>-1.35416666666667</v>
      </c>
      <c r="F639" s="6">
        <f>PERCENTRANK($E$2:$E$1100,E639)*100</f>
        <v>20.7</v>
      </c>
      <c r="G639" s="5">
        <f>f_anal_disratiodevi(A639,B817,B639)</f>
        <v>0.334503793041814</v>
      </c>
    </row>
    <row r="640" spans="1:7">
      <c r="A640" s="3" t="s">
        <v>7</v>
      </c>
      <c r="B640" s="4">
        <v>42703</v>
      </c>
      <c r="C640" s="5">
        <f>f_dq_close(A640,B640,1)</f>
        <v>0.926</v>
      </c>
      <c r="D640" s="5">
        <f>f_nav_unit(A640,B640)</f>
        <v>0.94</v>
      </c>
      <c r="E640" s="5">
        <f>f_dq_discountratio(A640,B640)</f>
        <v>-1.48936170212765</v>
      </c>
      <c r="F640" s="6">
        <f>PERCENTRANK($E$2:$E$1100,E640)*100</f>
        <v>19.4</v>
      </c>
      <c r="G640" s="5">
        <f>f_anal_disratiodevi(A640,B818,B640)</f>
        <v>0.297649885773625</v>
      </c>
    </row>
    <row r="641" spans="1:7">
      <c r="A641" s="3" t="s">
        <v>7</v>
      </c>
      <c r="B641" s="4">
        <v>42702</v>
      </c>
      <c r="C641" s="5">
        <f>f_dq_close(A641,B641,1)</f>
        <v>0.927</v>
      </c>
      <c r="D641" s="5">
        <f>f_nav_unit(A641,B641)</f>
        <v>0.947</v>
      </c>
      <c r="E641" s="5">
        <f>f_dq_discountratio(A641,B641)</f>
        <v>-2.11193241816261</v>
      </c>
      <c r="F641" s="6">
        <f>PERCENTRANK($E$2:$E$1100,E641)*100</f>
        <v>15.7</v>
      </c>
      <c r="G641" s="5">
        <f>f_anal_disratiodevi(A641,B819,B641)</f>
        <v>0.116171542227867</v>
      </c>
    </row>
    <row r="642" spans="1:7">
      <c r="A642" s="3" t="s">
        <v>7</v>
      </c>
      <c r="B642" s="4">
        <v>42699</v>
      </c>
      <c r="C642" s="5">
        <f>f_dq_close(A642,B642,1)</f>
        <v>0.936</v>
      </c>
      <c r="D642" s="5">
        <f>f_nav_unit(A642,B642)</f>
        <v>0.949</v>
      </c>
      <c r="E642" s="5">
        <f>f_dq_discountratio(A642,B642)</f>
        <v>-1.36986301369862</v>
      </c>
      <c r="F642" s="6">
        <f>PERCENTRANK($E$2:$E$1100,E642)*100</f>
        <v>20.4</v>
      </c>
      <c r="G642" s="5">
        <f>f_anal_disratiodevi(A642,B820,B642)</f>
        <v>0.332379591070116</v>
      </c>
    </row>
    <row r="643" spans="1:7">
      <c r="A643" s="3" t="s">
        <v>7</v>
      </c>
      <c r="B643" s="4">
        <v>42698</v>
      </c>
      <c r="C643" s="5">
        <f>f_dq_close(A643,B643,1)</f>
        <v>0.922</v>
      </c>
      <c r="D643" s="5">
        <f>f_nav_unit(A643,B643)</f>
        <v>0.931</v>
      </c>
      <c r="E643" s="5">
        <f>f_dq_discountratio(A643,B643)</f>
        <v>-0.966702470461867</v>
      </c>
      <c r="F643" s="6">
        <f>PERCENTRANK($E$2:$E$1100,E643)*100</f>
        <v>23.7</v>
      </c>
      <c r="G643" s="5">
        <f>f_anal_disratiodevi(A643,B821,B643)</f>
        <v>0.447969916289817</v>
      </c>
    </row>
    <row r="644" spans="1:7">
      <c r="A644" s="3" t="s">
        <v>7</v>
      </c>
      <c r="B644" s="4">
        <v>42697</v>
      </c>
      <c r="C644" s="5">
        <f>f_dq_close(A644,B644,1)</f>
        <v>0.94</v>
      </c>
      <c r="D644" s="5">
        <f>f_nav_unit(A644,B644)</f>
        <v>0.947</v>
      </c>
      <c r="E644" s="5">
        <f>f_dq_discountratio(A644,B644)</f>
        <v>-0.739176346356918</v>
      </c>
      <c r="F644" s="6">
        <f>PERCENTRANK($E$2:$E$1100,E644)*100</f>
        <v>26.2</v>
      </c>
      <c r="G644" s="5">
        <f>f_anal_disratiodevi(A644,B822,B644)</f>
        <v>0.515069777740792</v>
      </c>
    </row>
    <row r="645" spans="1:7">
      <c r="A645" s="3" t="s">
        <v>7</v>
      </c>
      <c r="B645" s="4">
        <v>42696</v>
      </c>
      <c r="C645" s="5">
        <f>f_dq_close(A645,B645,1)</f>
        <v>0.954</v>
      </c>
      <c r="D645" s="5">
        <f>f_nav_unit(A645,B645)</f>
        <v>0.957</v>
      </c>
      <c r="E645" s="5">
        <f>f_dq_discountratio(A645,B645)</f>
        <v>-0.313479623824453</v>
      </c>
      <c r="F645" s="6">
        <f>PERCENTRANK($E$2:$E$1100,E645)*100</f>
        <v>29.6</v>
      </c>
      <c r="G645" s="5">
        <f>f_anal_disratiodevi(A645,B823,B645)</f>
        <v>0.63609226967386</v>
      </c>
    </row>
    <row r="646" spans="1:7">
      <c r="A646" s="3" t="s">
        <v>7</v>
      </c>
      <c r="B646" s="4">
        <v>42695</v>
      </c>
      <c r="C646" s="5">
        <f>f_dq_close(A646,B646,1)</f>
        <v>0.915</v>
      </c>
      <c r="D646" s="5">
        <f>f_nav_unit(A646,B646)</f>
        <v>0.936</v>
      </c>
      <c r="E646" s="5">
        <f>f_dq_discountratio(A646,B646)</f>
        <v>-2.24358974358975</v>
      </c>
      <c r="F646" s="6">
        <f>PERCENTRANK($E$2:$E$1100,E646)*100</f>
        <v>15.3</v>
      </c>
      <c r="G646" s="5">
        <f>f_anal_disratiodevi(A646,B824,B646)</f>
        <v>0.0672800829057704</v>
      </c>
    </row>
    <row r="647" spans="1:7">
      <c r="A647" s="3" t="s">
        <v>7</v>
      </c>
      <c r="B647" s="4">
        <v>42692</v>
      </c>
      <c r="C647" s="5">
        <f>f_dq_close(A647,B647,1)</f>
        <v>0.907</v>
      </c>
      <c r="D647" s="5">
        <f>f_nav_unit(A647,B647)</f>
        <v>0.942</v>
      </c>
      <c r="E647" s="5">
        <f>f_dq_discountratio(A647,B647)</f>
        <v>-3.71549893842886</v>
      </c>
      <c r="F647" s="7">
        <f>PERCENTRANK($E$2:$E$1100,E647)*100</f>
        <v>9.1</v>
      </c>
      <c r="G647" s="5">
        <f>f_anal_disratiodevi(A647,B825,B647)</f>
        <v>-0.367252262658758</v>
      </c>
    </row>
    <row r="648" spans="1:7">
      <c r="A648" s="3" t="s">
        <v>7</v>
      </c>
      <c r="B648" s="4">
        <v>42691</v>
      </c>
      <c r="C648" s="5">
        <f>f_dq_close(A648,B648,1)</f>
        <v>0.917</v>
      </c>
      <c r="D648" s="5">
        <f>f_nav_unit(A648,B648)</f>
        <v>0.948</v>
      </c>
      <c r="E648" s="5">
        <f>f_dq_discountratio(A648,B648)</f>
        <v>-3.27004219409281</v>
      </c>
      <c r="F648" s="6">
        <f>PERCENTRANK($E$2:$E$1100,E648)*100</f>
        <v>10.2</v>
      </c>
      <c r="G648" s="5">
        <f>f_anal_disratiodevi(A648,B826,B648)</f>
        <v>-0.251232910483165</v>
      </c>
    </row>
    <row r="649" spans="1:7">
      <c r="A649" s="3" t="s">
        <v>7</v>
      </c>
      <c r="B649" s="4">
        <v>42690</v>
      </c>
      <c r="C649" s="5">
        <f>f_dq_close(A649,B649,1)</f>
        <v>0.939</v>
      </c>
      <c r="D649" s="5">
        <f>f_nav_unit(A649,B649)</f>
        <v>0.964</v>
      </c>
      <c r="E649" s="5">
        <f>f_dq_discountratio(A649,B649)</f>
        <v>-2.59336099585062</v>
      </c>
      <c r="F649" s="6">
        <f>PERCENTRANK($E$2:$E$1100,E649)*100</f>
        <v>13</v>
      </c>
      <c r="G649" s="5">
        <f>f_anal_disratiodevi(A649,B827,B649)</f>
        <v>-0.0755005201439356</v>
      </c>
    </row>
    <row r="650" spans="1:7">
      <c r="A650" s="3" t="s">
        <v>7</v>
      </c>
      <c r="B650" s="4">
        <v>42689</v>
      </c>
      <c r="C650" s="5">
        <f>f_dq_close(A650,B650,1)</f>
        <v>0.968</v>
      </c>
      <c r="D650" s="5">
        <f>f_nav_unit(A650,B650)</f>
        <v>0.962</v>
      </c>
      <c r="E650" s="5">
        <f>f_dq_discountratio(A650,B650)</f>
        <v>0.623700623700629</v>
      </c>
      <c r="F650" s="6">
        <f>PERCENTRANK($E$2:$E$1100,E650)*100</f>
        <v>36.9</v>
      </c>
      <c r="G650" s="5">
        <f>f_anal_disratiodevi(A650,B828,B650)</f>
        <v>0.808623020544533</v>
      </c>
    </row>
    <row r="651" spans="1:7">
      <c r="A651" s="3" t="s">
        <v>7</v>
      </c>
      <c r="B651" s="4">
        <v>42688</v>
      </c>
      <c r="C651" s="5">
        <f>f_dq_close(A651,B651,1)</f>
        <v>0.938</v>
      </c>
      <c r="D651" s="5">
        <f>f_nav_unit(A651,B651)</f>
        <v>0.949</v>
      </c>
      <c r="E651" s="5">
        <f>f_dq_discountratio(A651,B651)</f>
        <v>-1.15911485774499</v>
      </c>
      <c r="F651" s="6">
        <f>PERCENTRANK($E$2:$E$1100,E651)*100</f>
        <v>21.9</v>
      </c>
      <c r="G651" s="5">
        <f>f_anal_disratiodevi(A651,B829,B651)</f>
        <v>0.322484453761152</v>
      </c>
    </row>
    <row r="652" spans="1:7">
      <c r="A652" s="3" t="s">
        <v>7</v>
      </c>
      <c r="B652" s="4">
        <v>42685</v>
      </c>
      <c r="C652" s="5">
        <f>f_dq_close(A652,B652,1)</f>
        <v>0.915</v>
      </c>
      <c r="D652" s="5">
        <f>f_nav_unit(A652,B652)</f>
        <v>0.937</v>
      </c>
      <c r="E652" s="5">
        <f>f_dq_discountratio(A652,B652)</f>
        <v>-2.34791889007471</v>
      </c>
      <c r="F652" s="6">
        <f>PERCENTRANK($E$2:$E$1100,E652)*100</f>
        <v>14.8</v>
      </c>
      <c r="G652" s="5">
        <f>f_anal_disratiodevi(A652,B830,B652)</f>
        <v>-0.00493022245197283</v>
      </c>
    </row>
    <row r="653" spans="1:7">
      <c r="A653" s="3" t="s">
        <v>7</v>
      </c>
      <c r="B653" s="4">
        <v>42684</v>
      </c>
      <c r="C653" s="5">
        <f>f_dq_close(A653,B653,1)</f>
        <v>0.875</v>
      </c>
      <c r="D653" s="5">
        <f>f_nav_unit(A653,B653)</f>
        <v>0.933</v>
      </c>
      <c r="E653" s="5">
        <f>f_dq_discountratio(A653,B653)</f>
        <v>-6.21650589496249</v>
      </c>
      <c r="F653" s="7">
        <f>PERCENTRANK($E$2:$E$1100,E653)*100</f>
        <v>3</v>
      </c>
      <c r="G653" s="5">
        <f>f_anal_disratiodevi(A653,B831,B653)</f>
        <v>-1.07278912662704</v>
      </c>
    </row>
    <row r="654" spans="1:7">
      <c r="A654" s="3" t="s">
        <v>7</v>
      </c>
      <c r="B654" s="4">
        <v>42683</v>
      </c>
      <c r="C654" s="5">
        <f>f_dq_close(A654,B654,1)</f>
        <v>0.866</v>
      </c>
      <c r="D654" s="5">
        <f>f_nav_unit(A654,B654)</f>
        <v>0.917</v>
      </c>
      <c r="E654" s="5">
        <f>f_dq_discountratio(A654,B654)</f>
        <v>-5.56161395856053</v>
      </c>
      <c r="F654" s="7">
        <f>PERCENTRANK($E$2:$E$1100,E654)*100</f>
        <v>4</v>
      </c>
      <c r="G654" s="5">
        <f>f_anal_disratiodevi(A654,B832,B654)</f>
        <v>-0.903571830426837</v>
      </c>
    </row>
    <row r="655" spans="1:7">
      <c r="A655" s="3" t="s">
        <v>7</v>
      </c>
      <c r="B655" s="4">
        <v>42682</v>
      </c>
      <c r="C655" s="5">
        <f>f_dq_close(A655,B655,1)</f>
        <v>0.883</v>
      </c>
      <c r="D655" s="5">
        <f>f_nav_unit(A655,B655)</f>
        <v>0.939</v>
      </c>
      <c r="E655" s="5">
        <f>f_dq_discountratio(A655,B655)</f>
        <v>-5.96379126730564</v>
      </c>
      <c r="F655" s="7">
        <f>PERCENTRANK($E$2:$E$1100,E655)*100</f>
        <v>3.5</v>
      </c>
      <c r="G655" s="5">
        <f>f_anal_disratiodevi(A655,B833,B655)</f>
        <v>-1.02438607979152</v>
      </c>
    </row>
    <row r="656" spans="1:7">
      <c r="A656" s="3" t="s">
        <v>7</v>
      </c>
      <c r="B656" s="4">
        <v>42681</v>
      </c>
      <c r="C656" s="5">
        <f>f_dq_close(A656,B656,1)</f>
        <v>0.872</v>
      </c>
      <c r="D656" s="5">
        <f>f_nav_unit(A656,B656)</f>
        <v>0.924</v>
      </c>
      <c r="E656" s="5">
        <f>f_dq_discountratio(A656,B656)</f>
        <v>-5.62770562770564</v>
      </c>
      <c r="F656" s="7">
        <f>PERCENTRANK($E$2:$E$1100,E656)*100</f>
        <v>3.9</v>
      </c>
      <c r="G656" s="5">
        <f>f_anal_disratiodevi(A656,B834,B656)</f>
        <v>-0.942115832294204</v>
      </c>
    </row>
    <row r="657" spans="1:7">
      <c r="A657" s="3" t="s">
        <v>7</v>
      </c>
      <c r="B657" s="4">
        <v>42678</v>
      </c>
      <c r="C657" s="5">
        <f>f_dq_close(A657,B657,1)</f>
        <v>0.876</v>
      </c>
      <c r="D657" s="5">
        <f>f_nav_unit(A657,B657)</f>
        <v>0.936</v>
      </c>
      <c r="E657" s="5">
        <f>f_dq_discountratio(A657,B657)</f>
        <v>-6.41025641025642</v>
      </c>
      <c r="F657" s="7">
        <f>PERCENTRANK($E$2:$E$1100,E657)*100</f>
        <v>2.6</v>
      </c>
      <c r="G657" s="5">
        <f>f_anal_disratiodevi(A657,B835,B657)</f>
        <v>-1.16961059144228</v>
      </c>
    </row>
    <row r="658" spans="1:7">
      <c r="A658" s="3" t="s">
        <v>7</v>
      </c>
      <c r="B658" s="4">
        <v>42677</v>
      </c>
      <c r="C658" s="5">
        <f>f_dq_close(A658,B658,1)</f>
        <v>0.882</v>
      </c>
      <c r="D658" s="5">
        <f>f_nav_unit(A658,B658)</f>
        <v>0.942</v>
      </c>
      <c r="E658" s="5">
        <f>f_dq_discountratio(A658,B658)</f>
        <v>-6.36942675159236</v>
      </c>
      <c r="F658" s="7">
        <f>PERCENTRANK($E$2:$E$1100,E658)*100</f>
        <v>2.8</v>
      </c>
      <c r="G658" s="5">
        <f>f_anal_disratiodevi(A658,B836,B658)</f>
        <v>-1.17161052918175</v>
      </c>
    </row>
    <row r="659" spans="1:7">
      <c r="A659" s="3" t="s">
        <v>7</v>
      </c>
      <c r="B659" s="4">
        <v>42676</v>
      </c>
      <c r="C659" s="5">
        <f>f_dq_close(A659,B659,1)</f>
        <v>0.874</v>
      </c>
      <c r="D659" s="5">
        <f>f_nav_unit(A659,B659)</f>
        <v>0.936</v>
      </c>
      <c r="E659" s="5">
        <f>f_dq_discountratio(A659,B659)</f>
        <v>-6.62393162393163</v>
      </c>
      <c r="F659" s="7">
        <f>PERCENTRANK($E$2:$E$1100,E659)*100</f>
        <v>2.4</v>
      </c>
      <c r="G659" s="5">
        <f>f_anal_disratiodevi(A659,B837,B659)</f>
        <v>-1.25562937101063</v>
      </c>
    </row>
    <row r="660" spans="1:7">
      <c r="A660" s="3" t="s">
        <v>7</v>
      </c>
      <c r="B660" s="4">
        <v>42675</v>
      </c>
      <c r="C660" s="5">
        <f>f_dq_close(A660,B660,1)</f>
        <v>0.888</v>
      </c>
      <c r="D660" s="5">
        <f>f_nav_unit(A660,B660)</f>
        <v>0.962</v>
      </c>
      <c r="E660" s="5">
        <f>f_dq_discountratio(A660,B660)</f>
        <v>-7.69230769230769</v>
      </c>
      <c r="F660" s="7">
        <f>PERCENTRANK($E$2:$E$1100,E660)*100</f>
        <v>1.3</v>
      </c>
      <c r="G660" s="5">
        <f>f_anal_disratiodevi(A660,B838,B660)</f>
        <v>-1.56791905984277</v>
      </c>
    </row>
    <row r="661" spans="1:7">
      <c r="A661" s="3" t="s">
        <v>7</v>
      </c>
      <c r="B661" s="4">
        <v>42674</v>
      </c>
      <c r="C661" s="5">
        <f>f_dq_close(A661,B661,1)</f>
        <v>0.882</v>
      </c>
      <c r="D661" s="5">
        <f>f_nav_unit(A661,B661)</f>
        <v>0.949</v>
      </c>
      <c r="E661" s="5">
        <f>f_dq_discountratio(A661,B661)</f>
        <v>-7.06006322444678</v>
      </c>
      <c r="F661" s="7">
        <f>PERCENTRANK($E$2:$E$1100,E661)*100</f>
        <v>2</v>
      </c>
      <c r="G661" s="5">
        <f>f_anal_disratiodevi(A661,B839,B661)</f>
        <v>-1.40741285270002</v>
      </c>
    </row>
    <row r="662" spans="1:7">
      <c r="A662" s="3" t="s">
        <v>7</v>
      </c>
      <c r="B662" s="4">
        <v>42671</v>
      </c>
      <c r="C662" s="5">
        <f>f_dq_close(A662,B662,1)</f>
        <v>0.877</v>
      </c>
      <c r="D662" s="5">
        <f>f_nav_unit(A662,B662)</f>
        <v>0.955</v>
      </c>
      <c r="E662" s="5">
        <f>f_dq_discountratio(A662,B662)</f>
        <v>-8.1675392670157</v>
      </c>
      <c r="F662" s="7">
        <f>PERCENTRANK($E$2:$E$1100,E662)*100</f>
        <v>1.2</v>
      </c>
      <c r="G662" s="5">
        <f>f_anal_disratiodevi(A662,B840,B662)</f>
        <v>-1.73668790620219</v>
      </c>
    </row>
    <row r="663" spans="1:7">
      <c r="A663" s="3" t="s">
        <v>7</v>
      </c>
      <c r="B663" s="4">
        <v>42670</v>
      </c>
      <c r="C663" s="5">
        <f>f_dq_close(A663,B663,1)</f>
        <v>0.882</v>
      </c>
      <c r="D663" s="5">
        <f>f_nav_unit(A663,B663)</f>
        <v>0.969</v>
      </c>
      <c r="E663" s="5">
        <f>f_dq_discountratio(A663,B663)</f>
        <v>-8.97832817337461</v>
      </c>
      <c r="F663" s="7">
        <f>PERCENTRANK($E$2:$E$1100,E663)*100</f>
        <v>1</v>
      </c>
      <c r="G663" s="5">
        <f>f_anal_disratiodevi(A663,B841,B663)</f>
        <v>-1.99438092254726</v>
      </c>
    </row>
    <row r="664" spans="1:7">
      <c r="A664" s="3" t="s">
        <v>7</v>
      </c>
      <c r="B664" s="4">
        <v>42669</v>
      </c>
      <c r="C664" s="5">
        <f>f_dq_close(A664,B664,1)</f>
        <v>0.879</v>
      </c>
      <c r="D664" s="5">
        <f>f_nav_unit(A664,B664)</f>
        <v>0.971</v>
      </c>
      <c r="E664" s="5">
        <f>f_dq_discountratio(A664,B664)</f>
        <v>-9.47476828012358</v>
      </c>
      <c r="F664" s="7">
        <f>PERCENTRANK($E$2:$E$1100,E664)*100</f>
        <v>0.9</v>
      </c>
      <c r="G664" s="5">
        <f>f_anal_disratiodevi(A664,B842,B664)</f>
        <v>-2.15876466183294</v>
      </c>
    </row>
    <row r="665" spans="1:7">
      <c r="A665" s="3" t="s">
        <v>7</v>
      </c>
      <c r="B665" s="4">
        <v>42668</v>
      </c>
      <c r="C665" s="5">
        <f>f_dq_close(A665,B665,1)</f>
        <v>0.888</v>
      </c>
      <c r="D665" s="5">
        <f>f_nav_unit(A665,B665)</f>
        <v>0.985</v>
      </c>
      <c r="E665" s="5">
        <f>f_dq_discountratio(A665,B665)</f>
        <v>-9.84771573604061</v>
      </c>
      <c r="F665" s="7">
        <f>PERCENTRANK($E$2:$E$1100,E665)*100</f>
        <v>0.3</v>
      </c>
      <c r="G665" s="5">
        <f>f_anal_disratiodevi(A665,B843,B665)</f>
        <v>-2.29518907858295</v>
      </c>
    </row>
    <row r="666" spans="1:7">
      <c r="A666" s="3" t="s">
        <v>7</v>
      </c>
      <c r="B666" s="4">
        <v>42667</v>
      </c>
      <c r="C666" s="5">
        <f>f_dq_close(A666,B666,1)</f>
        <v>0.891</v>
      </c>
      <c r="D666" s="5">
        <f>f_nav_unit(A666,B666)</f>
        <v>0.985</v>
      </c>
      <c r="E666" s="5">
        <f>f_dq_discountratio(A666,B666)</f>
        <v>-9.54314720812183</v>
      </c>
      <c r="F666" s="7">
        <f>PERCENTRANK($E$2:$E$1100,E666)*100</f>
        <v>0.8</v>
      </c>
      <c r="G666" s="5">
        <f>f_anal_disratiodevi(A666,B844,B666)</f>
        <v>-2.22308920290991</v>
      </c>
    </row>
    <row r="667" spans="1:7">
      <c r="A667" s="3" t="s">
        <v>7</v>
      </c>
      <c r="B667" s="4">
        <v>42664</v>
      </c>
      <c r="C667" s="5">
        <f>f_dq_close(A667,B667,1)</f>
        <v>0.873</v>
      </c>
      <c r="D667" s="5">
        <f>f_nav_unit(A667,B667)</f>
        <v>0.97</v>
      </c>
      <c r="E667" s="5">
        <f>f_dq_discountratio(A667,B667)</f>
        <v>-10</v>
      </c>
      <c r="F667" s="7">
        <f>PERCENTRANK($E$2:$E$1100,E667)*100</f>
        <v>0.2</v>
      </c>
      <c r="G667" s="5">
        <f>f_anal_disratiodevi(A667,B845,B667)</f>
        <v>-2.39843387656246</v>
      </c>
    </row>
    <row r="668" spans="1:7">
      <c r="A668" s="3" t="s">
        <v>7</v>
      </c>
      <c r="B668" s="4">
        <v>42663</v>
      </c>
      <c r="C668" s="5">
        <f>f_dq_close(A668,B668,1)</f>
        <v>0.88</v>
      </c>
      <c r="D668" s="5">
        <f>f_nav_unit(A668,B668)</f>
        <v>0.98</v>
      </c>
      <c r="E668" s="5">
        <f>f_dq_discountratio(A668,B668)</f>
        <v>-10.2040816326531</v>
      </c>
      <c r="F668" s="7">
        <f>PERCENTRANK($E$2:$E$1100,E668)*100</f>
        <v>0.1</v>
      </c>
      <c r="G668" s="5">
        <f>f_anal_disratiodevi(A668,B846,B668)</f>
        <v>-2.51119591224741</v>
      </c>
    </row>
    <row r="669" spans="1:7">
      <c r="A669" s="3" t="s">
        <v>7</v>
      </c>
      <c r="B669" s="4">
        <v>42662</v>
      </c>
      <c r="C669" s="5">
        <f>f_dq_close(A669,B669,1)</f>
        <v>0.88</v>
      </c>
      <c r="D669" s="5">
        <f>f_nav_unit(A669,B669)</f>
        <v>0.974</v>
      </c>
      <c r="E669" s="5">
        <f>f_dq_discountratio(A669,B669)</f>
        <v>-9.65092402464065</v>
      </c>
      <c r="F669" s="7">
        <f>PERCENTRANK($E$2:$E$1100,E669)*100</f>
        <v>0.6</v>
      </c>
      <c r="G669" s="5">
        <f>f_anal_disratiodevi(A669,B847,B669)</f>
        <v>-2.40794087439265</v>
      </c>
    </row>
    <row r="670" spans="1:7">
      <c r="A670" s="3" t="s">
        <v>7</v>
      </c>
      <c r="B670" s="4">
        <v>42661</v>
      </c>
      <c r="C670" s="5">
        <f>f_dq_close(A670,B670,1)</f>
        <v>0.889</v>
      </c>
      <c r="D670" s="5">
        <f>f_nav_unit(A670,B670)</f>
        <v>0.984</v>
      </c>
      <c r="E670" s="5">
        <f>f_dq_discountratio(A670,B670)</f>
        <v>-9.65447154471545</v>
      </c>
      <c r="F670" s="7">
        <f>PERCENTRANK($E$2:$E$1100,E670)*100</f>
        <v>0.5</v>
      </c>
      <c r="G670" s="5">
        <f>f_anal_disratiodevi(A670,B848,B670)</f>
        <v>-2.46125093211399</v>
      </c>
    </row>
    <row r="671" spans="1:7">
      <c r="A671" s="3" t="s">
        <v>7</v>
      </c>
      <c r="B671" s="4">
        <v>42660</v>
      </c>
      <c r="C671" s="5">
        <f>f_dq_close(A671,B671,1)</f>
        <v>0.866</v>
      </c>
      <c r="D671" s="5">
        <f>f_nav_unit(A671,B671)</f>
        <v>0.958</v>
      </c>
      <c r="E671" s="5">
        <f>f_dq_discountratio(A671,B671)</f>
        <v>-9.60334029227558</v>
      </c>
      <c r="F671" s="7">
        <f>PERCENTRANK($E$2:$E$1100,E671)*100</f>
        <v>0.7</v>
      </c>
      <c r="G671" s="5">
        <f>f_anal_disratiodevi(A671,B849,B671)</f>
        <v>-2.50142797792331</v>
      </c>
    </row>
    <row r="672" spans="1:7">
      <c r="A672" s="3" t="s">
        <v>7</v>
      </c>
      <c r="B672" s="4">
        <v>42657</v>
      </c>
      <c r="C672" s="5">
        <f>f_dq_close(A672,B672,1)</f>
        <v>0.887</v>
      </c>
      <c r="D672" s="5">
        <f>f_nav_unit(A672,B672)</f>
        <v>0.983</v>
      </c>
      <c r="E672" s="5">
        <f>f_dq_discountratio(A672,B672)</f>
        <v>-9.76602238046795</v>
      </c>
      <c r="F672" s="7">
        <f>PERCENTRANK($E$2:$E$1100,E672)*100</f>
        <v>0.4</v>
      </c>
      <c r="G672" s="5">
        <f>f_anal_disratiodevi(A672,B850,B672)</f>
        <v>-2.60606079250653</v>
      </c>
    </row>
    <row r="673" spans="1:7">
      <c r="A673" s="3" t="s">
        <v>7</v>
      </c>
      <c r="B673" s="4">
        <v>42656</v>
      </c>
      <c r="C673" s="5">
        <f>f_dq_close(A673,B673,1)</f>
        <v>0.893</v>
      </c>
      <c r="D673" s="5">
        <f>f_nav_unit(A673,B673)</f>
        <v>0.995</v>
      </c>
      <c r="E673" s="5">
        <f>f_dq_discountratio(A673,B673)</f>
        <v>-10.251256281407</v>
      </c>
      <c r="F673" s="7">
        <f>PERCENTRANK($E$2:$E$1100,E673)*100</f>
        <v>0</v>
      </c>
      <c r="G673" s="5">
        <f>f_anal_disratiodevi(A673,B851,B673)</f>
        <v>-2.81857842176467</v>
      </c>
    </row>
    <row r="674" spans="1:7">
      <c r="A674" s="3" t="s">
        <v>7</v>
      </c>
      <c r="B674" s="4">
        <v>42655</v>
      </c>
      <c r="C674" s="5">
        <f>f_dq_close(A674,B674,1)</f>
        <v>0.894</v>
      </c>
      <c r="D674" s="5">
        <f>f_nav_unit(A674,B674)</f>
        <v>0.997</v>
      </c>
      <c r="E674" s="5">
        <f>f_dq_discountratio(A674,B674)</f>
        <v>-10.3309929789368</v>
      </c>
      <c r="F674" s="7">
        <f>PERCENTRANK($E$2:$E$1100,E674)*100</f>
        <v>0</v>
      </c>
      <c r="G674" s="5">
        <f>f_anal_disratiodevi(A674,B852,B674)</f>
        <v>-2.91856016954855</v>
      </c>
    </row>
    <row r="675" spans="1:7">
      <c r="A675" s="3" t="s">
        <v>7</v>
      </c>
      <c r="B675" s="4">
        <v>42654</v>
      </c>
      <c r="C675" s="5">
        <f>f_dq_close(A675,B675,1)</f>
        <v>0.902</v>
      </c>
      <c r="D675" s="5">
        <f>f_nav_unit(A675,B675)</f>
        <v>0.993</v>
      </c>
      <c r="E675" s="5">
        <f>f_dq_discountratio(A675,B675)</f>
        <v>-9.16414904330312</v>
      </c>
      <c r="F675" s="7">
        <f>PERCENTRANK($E$2:$E$1100,E675)*100</f>
        <v>1</v>
      </c>
      <c r="G675" s="5">
        <f>f_anal_disratiodevi(A675,B853,B675)</f>
        <v>-2.61800189619363</v>
      </c>
    </row>
    <row r="676" spans="1:7">
      <c r="A676" s="3" t="s">
        <v>7</v>
      </c>
      <c r="B676" s="4">
        <v>42653</v>
      </c>
      <c r="C676" s="5">
        <f>f_dq_close(A676,B676,1)</f>
        <v>0.907</v>
      </c>
      <c r="D676" s="5">
        <f>f_nav_unit(A676,B676)</f>
        <v>0.989</v>
      </c>
      <c r="E676" s="5">
        <f>f_dq_discountratio(A676,B676)</f>
        <v>-8.2912032355915</v>
      </c>
      <c r="F676" s="7">
        <f>PERCENTRANK($E$2:$E$1100,E676)*100</f>
        <v>1.1</v>
      </c>
      <c r="G676" s="5">
        <f>f_anal_disratiodevi(A676,B854,B676)</f>
        <v>-2.38901930575331</v>
      </c>
    </row>
    <row r="677" spans="1:7">
      <c r="A677" s="3" t="s">
        <v>7</v>
      </c>
      <c r="B677" s="4">
        <v>42643</v>
      </c>
      <c r="C677" s="5">
        <f>f_dq_close(A677,B677,1)</f>
        <v>0.869</v>
      </c>
      <c r="D677" s="5">
        <f>f_nav_unit(A677,B677)</f>
        <v>0.941</v>
      </c>
      <c r="E677" s="5">
        <f>f_dq_discountratio(A677,B677)</f>
        <v>-7.65143464399575</v>
      </c>
      <c r="F677" s="7">
        <f>PERCENTRANK($E$2:$E$1100,E677)*100</f>
        <v>1.4</v>
      </c>
      <c r="G677" s="5">
        <f>f_anal_disratiodevi(A677,B855,B677)</f>
        <v>-2.21847508520542</v>
      </c>
    </row>
    <row r="678" spans="1:7">
      <c r="A678" s="3" t="s">
        <v>7</v>
      </c>
      <c r="B678" s="4">
        <v>42642</v>
      </c>
      <c r="C678" s="5">
        <f>f_dq_close(A678,B678,1)</f>
        <v>0.866</v>
      </c>
      <c r="D678" s="5">
        <f>f_nav_unit(A678,B678)</f>
        <v>0.937</v>
      </c>
      <c r="E678" s="5">
        <f>f_dq_discountratio(A678,B678)</f>
        <v>-7.57737459978656</v>
      </c>
      <c r="F678" s="7">
        <f>PERCENTRANK($E$2:$E$1100,E678)*100</f>
        <v>1.6</v>
      </c>
      <c r="G678" s="5">
        <f>f_anal_disratiodevi(A678,B856,B678)</f>
        <v>-2.23682383283417</v>
      </c>
    </row>
    <row r="679" spans="1:7">
      <c r="A679" s="3" t="s">
        <v>7</v>
      </c>
      <c r="B679" s="4">
        <v>42641</v>
      </c>
      <c r="C679" s="5">
        <f>f_dq_close(A679,B679,1)</f>
        <v>0.863</v>
      </c>
      <c r="D679" s="5">
        <f>f_nav_unit(A679,B679)</f>
        <v>0.933</v>
      </c>
      <c r="E679" s="5">
        <f>f_dq_discountratio(A679,B679)</f>
        <v>-7.50267952840301</v>
      </c>
      <c r="F679" s="7">
        <f>PERCENTRANK($E$2:$E$1100,E679)*100</f>
        <v>1.7</v>
      </c>
      <c r="G679" s="5">
        <f>f_anal_disratiodevi(A679,B857,B679)</f>
        <v>-2.22450048957902</v>
      </c>
    </row>
    <row r="680" spans="1:7">
      <c r="A680" s="3" t="s">
        <v>7</v>
      </c>
      <c r="B680" s="4">
        <v>42640</v>
      </c>
      <c r="C680" s="5">
        <f>f_dq_close(A680,B680,1)</f>
        <v>0.869</v>
      </c>
      <c r="D680" s="5">
        <f>f_nav_unit(A680,B680)</f>
        <v>0.935</v>
      </c>
      <c r="E680" s="5">
        <f>f_dq_discountratio(A680,B680)</f>
        <v>-7.05882352941177</v>
      </c>
      <c r="F680" s="7">
        <f>PERCENTRANK($E$2:$E$1100,E680)*100</f>
        <v>2</v>
      </c>
      <c r="G680" s="5">
        <f>f_anal_disratiodevi(A680,B858,B680)</f>
        <v>-2.11011193431758</v>
      </c>
    </row>
    <row r="681" spans="1:7">
      <c r="A681" s="3" t="s">
        <v>7</v>
      </c>
      <c r="B681" s="4">
        <v>42639</v>
      </c>
      <c r="C681" s="5">
        <f>f_dq_close(A681,B681,1)</f>
        <v>0.849</v>
      </c>
      <c r="D681" s="5">
        <f>f_nav_unit(A681,B681)</f>
        <v>0.919</v>
      </c>
      <c r="E681" s="5">
        <f>f_dq_discountratio(A681,B681)</f>
        <v>-7.61697497279652</v>
      </c>
      <c r="F681" s="7">
        <f>PERCENTRANK($E$2:$E$1100,E681)*100</f>
        <v>1.5</v>
      </c>
      <c r="G681" s="5">
        <f>f_anal_disratiodevi(A681,B859,B681)</f>
        <v>-2.34731435203642</v>
      </c>
    </row>
    <row r="682" spans="1:7">
      <c r="A682" s="3" t="s">
        <v>7</v>
      </c>
      <c r="B682" s="4">
        <v>42636</v>
      </c>
      <c r="C682" s="5">
        <f>f_dq_close(A682,B682,1)</f>
        <v>0.881</v>
      </c>
      <c r="D682" s="5">
        <f>f_nav_unit(A682,B682)</f>
        <v>0.95</v>
      </c>
      <c r="E682" s="5">
        <f>f_dq_discountratio(A682,B682)</f>
        <v>-7.26315789473684</v>
      </c>
      <c r="F682" s="7">
        <f>PERCENTRANK($E$2:$E$1100,E682)*100</f>
        <v>1.8</v>
      </c>
      <c r="G682" s="5">
        <f>f_anal_disratiodevi(A682,B860,B682)</f>
        <v>-2.26557461263856</v>
      </c>
    </row>
    <row r="683" spans="1:7">
      <c r="A683" s="3" t="s">
        <v>7</v>
      </c>
      <c r="B683" s="4">
        <v>42635</v>
      </c>
      <c r="C683" s="5">
        <f>f_dq_close(A683,B683,1)</f>
        <v>0.891</v>
      </c>
      <c r="D683" s="5">
        <f>f_nav_unit(A683,B683)</f>
        <v>0.96</v>
      </c>
      <c r="E683" s="5">
        <f>f_dq_discountratio(A683,B683)</f>
        <v>-7.18749999999999</v>
      </c>
      <c r="F683" s="7">
        <f>PERCENTRANK($E$2:$E$1100,E683)*100</f>
        <v>1.9</v>
      </c>
      <c r="G683" s="5">
        <f>f_anal_disratiodevi(A683,B861,B683)</f>
        <v>-2.28376941323797</v>
      </c>
    </row>
    <row r="684" spans="1:7">
      <c r="A684" s="3" t="s">
        <v>7</v>
      </c>
      <c r="B684" s="4">
        <v>42634</v>
      </c>
      <c r="C684" s="5">
        <f>f_dq_close(A684,B684,1)</f>
        <v>0.89</v>
      </c>
      <c r="D684" s="5">
        <f>f_nav_unit(A684,B684)</f>
        <v>0.954</v>
      </c>
      <c r="E684" s="5">
        <f>f_dq_discountratio(A684,B684)</f>
        <v>-6.70859538784067</v>
      </c>
      <c r="F684" s="7">
        <f>PERCENTRANK($E$2:$E$1100,E684)*100</f>
        <v>2.3</v>
      </c>
      <c r="G684" s="5">
        <f>f_anal_disratiodevi(A684,B862,B684)</f>
        <v>-2.15409579217887</v>
      </c>
    </row>
    <row r="685" spans="1:7">
      <c r="A685" s="3" t="s">
        <v>7</v>
      </c>
      <c r="B685" s="4">
        <v>42633</v>
      </c>
      <c r="C685" s="5">
        <f>f_dq_close(A685,B685,1)</f>
        <v>0.886</v>
      </c>
      <c r="D685" s="5">
        <f>f_nav_unit(A685,B685)</f>
        <v>0.95</v>
      </c>
      <c r="E685" s="5">
        <f>f_dq_discountratio(A685,B685)</f>
        <v>-6.73684210526315</v>
      </c>
      <c r="F685" s="7">
        <f>PERCENTRANK($E$2:$E$1100,E685)*100</f>
        <v>2.2</v>
      </c>
      <c r="G685" s="5">
        <f>f_anal_disratiodevi(A685,B863,B685)</f>
        <v>-2.20697799254705</v>
      </c>
    </row>
    <row r="686" spans="1:7">
      <c r="A686" s="3" t="s">
        <v>7</v>
      </c>
      <c r="B686" s="4">
        <v>42632</v>
      </c>
      <c r="C686" s="5">
        <f>f_dq_close(A686,B686,1)</f>
        <v>0.895</v>
      </c>
      <c r="D686" s="5">
        <f>f_nav_unit(A686,B686)</f>
        <v>0.956</v>
      </c>
      <c r="E686" s="5">
        <f>f_dq_discountratio(A686,B686)</f>
        <v>-6.38075313807531</v>
      </c>
      <c r="F686" s="7">
        <f>PERCENTRANK($E$2:$E$1100,E686)*100</f>
        <v>2.7</v>
      </c>
      <c r="G686" s="5">
        <f>f_anal_disratiodevi(A686,B864,B686)</f>
        <v>-2.11574479087712</v>
      </c>
    </row>
    <row r="687" spans="1:7">
      <c r="A687" s="3" t="s">
        <v>7</v>
      </c>
      <c r="B687" s="4">
        <v>42627</v>
      </c>
      <c r="C687" s="5">
        <f>f_dq_close(A687,B687,1)</f>
        <v>0.89</v>
      </c>
      <c r="D687" s="5">
        <f>f_nav_unit(A687,B687)</f>
        <v>0.941</v>
      </c>
      <c r="E687" s="5">
        <f>f_dq_discountratio(A687,B687)</f>
        <v>-5.41976620616365</v>
      </c>
      <c r="F687" s="7">
        <f>PERCENTRANK($E$2:$E$1100,E687)*100</f>
        <v>4.2</v>
      </c>
      <c r="G687" s="5">
        <f>f_anal_disratiodevi(A687,B865,B687)</f>
        <v>-1.78645298747476</v>
      </c>
    </row>
    <row r="688" spans="1:7">
      <c r="A688" s="3" t="s">
        <v>7</v>
      </c>
      <c r="B688" s="4">
        <v>42626</v>
      </c>
      <c r="C688" s="5">
        <f>f_dq_close(A688,B688,1)</f>
        <v>0.89</v>
      </c>
      <c r="D688" s="5">
        <f>f_nav_unit(A688,B688)</f>
        <v>0.941</v>
      </c>
      <c r="E688" s="5">
        <f>f_dq_discountratio(A688,B688)</f>
        <v>-5.41976620616365</v>
      </c>
      <c r="F688" s="7">
        <f>PERCENTRANK($E$2:$E$1100,E688)*100</f>
        <v>4.2</v>
      </c>
      <c r="G688" s="5">
        <f>f_anal_disratiodevi(A688,B866,B688)</f>
        <v>-1.81380171094542</v>
      </c>
    </row>
    <row r="689" spans="1:7">
      <c r="A689" s="3" t="s">
        <v>7</v>
      </c>
      <c r="B689" s="4">
        <v>42625</v>
      </c>
      <c r="C689" s="5">
        <f>f_dq_close(A689,B689,1)</f>
        <v>0.886</v>
      </c>
      <c r="D689" s="5">
        <f>f_nav_unit(A689,B689)</f>
        <v>0.941</v>
      </c>
      <c r="E689" s="5">
        <f>f_dq_discountratio(A689,B689)</f>
        <v>-5.84484590860785</v>
      </c>
      <c r="F689" s="7">
        <f>PERCENTRANK($E$2:$E$1100,E689)*100</f>
        <v>3.6</v>
      </c>
      <c r="G689" s="5">
        <f>f_anal_disratiodevi(A689,B867,B689)</f>
        <v>-2.0084702864385</v>
      </c>
    </row>
    <row r="690" spans="1:7">
      <c r="A690" s="3" t="s">
        <v>7</v>
      </c>
      <c r="B690" s="4">
        <v>42622</v>
      </c>
      <c r="C690" s="5">
        <f>f_dq_close(A690,B690,1)</f>
        <v>0.934</v>
      </c>
      <c r="D690" s="5">
        <f>f_nav_unit(A690,B690)</f>
        <v>0.994</v>
      </c>
      <c r="E690" s="5">
        <f>f_dq_discountratio(A690,B690)</f>
        <v>-6.03621730382293</v>
      </c>
      <c r="F690" s="7">
        <f>PERCENTRANK($E$2:$E$1100,E690)*100</f>
        <v>3.3</v>
      </c>
      <c r="G690" s="5">
        <f>f_anal_disratiodevi(A690,B868,B690)</f>
        <v>-2.11911521557167</v>
      </c>
    </row>
    <row r="691" spans="1:7">
      <c r="A691" s="3" t="s">
        <v>7</v>
      </c>
      <c r="B691" s="4">
        <v>42621</v>
      </c>
      <c r="C691" s="5">
        <f>f_dq_close(A691,B691,1)</f>
        <v>0.95</v>
      </c>
      <c r="D691" s="5">
        <f>f_nav_unit(A691,B691)</f>
        <v>1.012</v>
      </c>
      <c r="E691" s="5">
        <f>f_dq_discountratio(A691,B691)</f>
        <v>-6.12648221343874</v>
      </c>
      <c r="F691" s="7">
        <f>PERCENTRANK($E$2:$E$1100,E691)*100</f>
        <v>3.1</v>
      </c>
      <c r="G691" s="5">
        <f>f_anal_disratiodevi(A691,B869,B691)</f>
        <v>-2.19412301372919</v>
      </c>
    </row>
    <row r="692" spans="1:7">
      <c r="A692" s="3" t="s">
        <v>7</v>
      </c>
      <c r="B692" s="4">
        <v>42620</v>
      </c>
      <c r="C692" s="5">
        <f>f_dq_close(A692,B692,1)</f>
        <v>0.944</v>
      </c>
      <c r="D692" s="5">
        <f>f_nav_unit(A692,B692)</f>
        <v>1.002</v>
      </c>
      <c r="E692" s="5">
        <f>f_dq_discountratio(A692,B692)</f>
        <v>-5.78842315369262</v>
      </c>
      <c r="F692" s="7">
        <f>PERCENTRANK($E$2:$E$1100,E692)*100</f>
        <v>3.7</v>
      </c>
      <c r="G692" s="5">
        <f>f_anal_disratiodevi(A692,B870,B692)</f>
        <v>-2.10158221352429</v>
      </c>
    </row>
    <row r="693" spans="1:7">
      <c r="A693" s="3" t="s">
        <v>7</v>
      </c>
      <c r="B693" s="4">
        <v>42619</v>
      </c>
      <c r="C693" s="5">
        <f>f_dq_close(A693,B693,1)</f>
        <v>0.962</v>
      </c>
      <c r="D693" s="5">
        <f>f_nav_unit(A693,B693)</f>
        <v>1.01</v>
      </c>
      <c r="E693" s="5">
        <f>f_dq_discountratio(A693,B693)</f>
        <v>-4.75247524752476</v>
      </c>
      <c r="F693" s="7">
        <f>PERCENTRANK($E$2:$E$1100,E693)*100</f>
        <v>5.8</v>
      </c>
      <c r="G693" s="5">
        <f>f_anal_disratiodevi(A693,B871,B693)</f>
        <v>-1.7183672813632</v>
      </c>
    </row>
    <row r="694" spans="1:7">
      <c r="A694" s="3" t="s">
        <v>7</v>
      </c>
      <c r="B694" s="4">
        <v>42618</v>
      </c>
      <c r="C694" s="5">
        <f>f_dq_close(A694,B694,1)</f>
        <v>0.925</v>
      </c>
      <c r="D694" s="5">
        <f>f_nav_unit(A694,B694)</f>
        <v>0.976</v>
      </c>
      <c r="E694" s="5">
        <f>f_dq_discountratio(A694,B694)</f>
        <v>-5.22540983606556</v>
      </c>
      <c r="F694" s="7">
        <f>PERCENTRANK($E$2:$E$1100,E694)*100</f>
        <v>4.6</v>
      </c>
      <c r="G694" s="5">
        <f>f_anal_disratiodevi(A694,B872,B694)</f>
        <v>-1.93864770669678</v>
      </c>
    </row>
    <row r="695" spans="1:7">
      <c r="A695" s="3" t="s">
        <v>7</v>
      </c>
      <c r="B695" s="4">
        <v>42615</v>
      </c>
      <c r="C695" s="5">
        <f>f_dq_close(A695,B695,1)</f>
        <v>0.921</v>
      </c>
      <c r="D695" s="5">
        <f>f_nav_unit(A695,B695)</f>
        <v>0.967</v>
      </c>
      <c r="E695" s="5">
        <f>f_dq_discountratio(A695,B695)</f>
        <v>-4.75698035160289</v>
      </c>
      <c r="F695" s="7">
        <f>PERCENTRANK($E$2:$E$1100,E695)*100</f>
        <v>5.7</v>
      </c>
      <c r="G695" s="5">
        <f>f_anal_disratiodevi(A695,B873,B695)</f>
        <v>-1.77716941328642</v>
      </c>
    </row>
    <row r="696" spans="1:7">
      <c r="A696" s="3" t="s">
        <v>7</v>
      </c>
      <c r="B696" s="4">
        <v>42614</v>
      </c>
      <c r="C696" s="5">
        <f>f_dq_close(A696,B696,1)</f>
        <v>0.93</v>
      </c>
      <c r="D696" s="5">
        <f>f_nav_unit(A696,B696)</f>
        <v>0.975</v>
      </c>
      <c r="E696" s="5">
        <f>f_dq_discountratio(A696,B696)</f>
        <v>-4.61538461538461</v>
      </c>
      <c r="F696" s="7">
        <f>PERCENTRANK($E$2:$E$1100,E696)*100</f>
        <v>6.2</v>
      </c>
      <c r="G696" s="5">
        <f>f_anal_disratiodevi(A696,B874,B696)</f>
        <v>-1.74384101394629</v>
      </c>
    </row>
    <row r="697" spans="1:7">
      <c r="A697" s="3" t="s">
        <v>7</v>
      </c>
      <c r="B697" s="4">
        <v>42613</v>
      </c>
      <c r="C697" s="5">
        <f>f_dq_close(A697,B697,1)</f>
        <v>0.941</v>
      </c>
      <c r="D697" s="5">
        <f>f_nav_unit(A697,B697)</f>
        <v>0.985</v>
      </c>
      <c r="E697" s="5">
        <f>f_dq_discountratio(A697,B697)</f>
        <v>-4.46700507614214</v>
      </c>
      <c r="F697" s="7">
        <f>PERCENTRANK($E$2:$E$1100,E697)*100</f>
        <v>6.5</v>
      </c>
      <c r="G697" s="5">
        <f>f_anal_disratiodevi(A697,B875,B697)</f>
        <v>-1.70573641498976</v>
      </c>
    </row>
    <row r="698" spans="1:7">
      <c r="A698" s="3" t="s">
        <v>7</v>
      </c>
      <c r="B698" s="4">
        <v>42612</v>
      </c>
      <c r="C698" s="5">
        <f>f_dq_close(A698,B698,1)</f>
        <v>0.939</v>
      </c>
      <c r="D698" s="5">
        <f>f_nav_unit(A698,B698)</f>
        <v>0.989</v>
      </c>
      <c r="E698" s="5">
        <f>f_dq_discountratio(A698,B698)</f>
        <v>-5.05561172901922</v>
      </c>
      <c r="F698" s="7">
        <f>PERCENTRANK($E$2:$E$1100,E698)*100</f>
        <v>5</v>
      </c>
      <c r="G698" s="5">
        <f>f_anal_disratiodevi(A698,B876,B698)</f>
        <v>-1.97583073006967</v>
      </c>
    </row>
    <row r="699" spans="1:7">
      <c r="A699" s="3" t="s">
        <v>7</v>
      </c>
      <c r="B699" s="4">
        <v>42611</v>
      </c>
      <c r="C699" s="5">
        <f>f_dq_close(A699,B699,1)</f>
        <v>0.936</v>
      </c>
      <c r="D699" s="5">
        <f>f_nav_unit(A699,B699)</f>
        <v>0.987</v>
      </c>
      <c r="E699" s="5">
        <f>f_dq_discountratio(A699,B699)</f>
        <v>-5.16717325227963</v>
      </c>
      <c r="F699" s="7">
        <f>PERCENTRANK($E$2:$E$1100,E699)*100</f>
        <v>4.7</v>
      </c>
      <c r="G699" s="5">
        <f>f_anal_disratiodevi(A699,B877,B699)</f>
        <v>-2.05399959619776</v>
      </c>
    </row>
    <row r="700" spans="1:7">
      <c r="A700" s="3" t="s">
        <v>7</v>
      </c>
      <c r="B700" s="4">
        <v>42608</v>
      </c>
      <c r="C700" s="5">
        <f>f_dq_close(A700,B700,1)</f>
        <v>0.934</v>
      </c>
      <c r="D700" s="5">
        <f>f_nav_unit(A700,B700)</f>
        <v>0.984</v>
      </c>
      <c r="E700" s="5">
        <f>f_dq_discountratio(A700,B700)</f>
        <v>-5.08130081300813</v>
      </c>
      <c r="F700" s="7">
        <f>PERCENTRANK($E$2:$E$1100,E700)*100</f>
        <v>4.9</v>
      </c>
      <c r="G700" s="5">
        <f>f_anal_disratiodevi(A700,B878,B700)</f>
        <v>-2.04977142138219</v>
      </c>
    </row>
    <row r="701" spans="1:7">
      <c r="A701" s="3" t="s">
        <v>7</v>
      </c>
      <c r="B701" s="4">
        <v>42607</v>
      </c>
      <c r="C701" s="5">
        <f>f_dq_close(A701,B701,1)</f>
        <v>0.933</v>
      </c>
      <c r="D701" s="5">
        <f>f_nav_unit(A701,B701)</f>
        <v>0.976</v>
      </c>
      <c r="E701" s="5">
        <f>f_dq_discountratio(A701,B701)</f>
        <v>-4.40573770491802</v>
      </c>
      <c r="F701" s="7">
        <f>PERCENTRANK($E$2:$E$1100,E701)*100</f>
        <v>6.9</v>
      </c>
      <c r="G701" s="5">
        <f>f_anal_disratiodevi(A701,B879,B701)</f>
        <v>-1.78730573446295</v>
      </c>
    </row>
    <row r="702" spans="1:7">
      <c r="A702" s="3" t="s">
        <v>7</v>
      </c>
      <c r="B702" s="4">
        <v>42606</v>
      </c>
      <c r="C702" s="5">
        <f>f_dq_close(A702,B702,1)</f>
        <v>0.944</v>
      </c>
      <c r="D702" s="5">
        <f>f_nav_unit(A702,B702)</f>
        <v>0.986</v>
      </c>
      <c r="E702" s="5">
        <f>f_dq_discountratio(A702,B702)</f>
        <v>-4.25963488843814</v>
      </c>
      <c r="F702" s="7">
        <f>PERCENTRANK($E$2:$E$1100,E702)*100</f>
        <v>7.7</v>
      </c>
      <c r="G702" s="5">
        <f>f_anal_disratiodevi(A702,B880,B702)</f>
        <v>-1.74953588747769</v>
      </c>
    </row>
    <row r="703" spans="1:7">
      <c r="A703" s="3" t="s">
        <v>7</v>
      </c>
      <c r="B703" s="4">
        <v>42605</v>
      </c>
      <c r="C703" s="5">
        <f>f_dq_close(A703,B703,1)</f>
        <v>0.93</v>
      </c>
      <c r="D703" s="5">
        <f>f_nav_unit(A703,B703)</f>
        <v>0.972</v>
      </c>
      <c r="E703" s="5">
        <f>f_dq_discountratio(A703,B703)</f>
        <v>-4.32098765432098</v>
      </c>
      <c r="F703" s="7">
        <f>PERCENTRANK($E$2:$E$1100,E703)*100</f>
        <v>7.2</v>
      </c>
      <c r="G703" s="5">
        <f>f_anal_disratiodevi(A703,B881,B703)</f>
        <v>-1.80140393257517</v>
      </c>
    </row>
    <row r="704" spans="1:7">
      <c r="A704" s="3" t="s">
        <v>7</v>
      </c>
      <c r="B704" s="4">
        <v>42604</v>
      </c>
      <c r="C704" s="5">
        <f>f_dq_close(A704,B704,1)</f>
        <v>0.923</v>
      </c>
      <c r="D704" s="5">
        <f>f_nav_unit(A704,B704)</f>
        <v>0.966</v>
      </c>
      <c r="E704" s="5">
        <f>f_dq_discountratio(A704,B704)</f>
        <v>-4.45134575569357</v>
      </c>
      <c r="F704" s="7">
        <f>PERCENTRANK($E$2:$E$1100,E704)*100</f>
        <v>6.7</v>
      </c>
      <c r="G704" s="5">
        <f>f_anal_disratiodevi(A704,B882,B704)</f>
        <v>-1.88733703839503</v>
      </c>
    </row>
    <row r="705" spans="1:7">
      <c r="A705" s="3" t="s">
        <v>7</v>
      </c>
      <c r="B705" s="4">
        <v>42601</v>
      </c>
      <c r="C705" s="5">
        <f>f_dq_close(A705,B705,1)</f>
        <v>0.956</v>
      </c>
      <c r="D705" s="5">
        <f>f_nav_unit(A705,B705)</f>
        <v>0.999</v>
      </c>
      <c r="E705" s="5">
        <f>f_dq_discountratio(A705,B705)</f>
        <v>-4.30430430430431</v>
      </c>
      <c r="F705" s="7">
        <f>PERCENTRANK($E$2:$E$1100,E705)*100</f>
        <v>7.5</v>
      </c>
      <c r="G705" s="5">
        <f>f_anal_disratiodevi(A705,B883,B705)</f>
        <v>-1.85215121044349</v>
      </c>
    </row>
    <row r="706" spans="1:7">
      <c r="A706" s="3" t="s">
        <v>7</v>
      </c>
      <c r="B706" s="4">
        <v>42600</v>
      </c>
      <c r="C706" s="5">
        <f>f_dq_close(A706,B706,1)</f>
        <v>0.958</v>
      </c>
      <c r="D706" s="5">
        <f>f_nav_unit(A706,B706)</f>
        <v>0.997</v>
      </c>
      <c r="E706" s="5">
        <f>f_dq_discountratio(A706,B706)</f>
        <v>-3.91173520561685</v>
      </c>
      <c r="F706" s="7">
        <f>PERCENTRANK($E$2:$E$1100,E706)*100</f>
        <v>8.4</v>
      </c>
      <c r="G706" s="5">
        <f>f_anal_disratiodevi(A706,B884,B706)</f>
        <v>-1.7025652358639</v>
      </c>
    </row>
    <row r="707" spans="1:7">
      <c r="A707" s="3" t="s">
        <v>7</v>
      </c>
      <c r="B707" s="4">
        <v>42599</v>
      </c>
      <c r="C707" s="5">
        <f>f_dq_close(A707,B707,1)</f>
        <v>0.961</v>
      </c>
      <c r="D707" s="5">
        <f>f_nav_unit(A707,B707)</f>
        <v>1.001</v>
      </c>
      <c r="E707" s="5">
        <f>f_dq_discountratio(A707,B707)</f>
        <v>-3.99600399600399</v>
      </c>
      <c r="F707" s="7">
        <f>PERCENTRANK($E$2:$E$1100,E707)*100</f>
        <v>8.3</v>
      </c>
      <c r="G707" s="5">
        <f>f_anal_disratiodevi(A707,B885,B707)</f>
        <v>-1.76666323464818</v>
      </c>
    </row>
    <row r="708" spans="1:7">
      <c r="A708" s="3" t="s">
        <v>7</v>
      </c>
      <c r="B708" s="4">
        <v>42598</v>
      </c>
      <c r="C708" s="5">
        <f>f_dq_close(A708,B708,1)</f>
        <v>0.964</v>
      </c>
      <c r="D708" s="5">
        <f>f_nav_unit(A708,B708)</f>
        <v>0.995</v>
      </c>
      <c r="E708" s="5">
        <f>f_dq_discountratio(A708,B708)</f>
        <v>-3.11557788944724</v>
      </c>
      <c r="F708" s="6">
        <f>PERCENTRANK($E$2:$E$1100,E708)*100</f>
        <v>10.9</v>
      </c>
      <c r="G708" s="5">
        <f>f_anal_disratiodevi(A708,B886,B708)</f>
        <v>-1.38612308439994</v>
      </c>
    </row>
    <row r="709" spans="1:7">
      <c r="A709" s="3" t="s">
        <v>7</v>
      </c>
      <c r="B709" s="4">
        <v>42597</v>
      </c>
      <c r="C709" s="5">
        <f>f_dq_close(A709,B709,1)</f>
        <v>0.972</v>
      </c>
      <c r="D709" s="5">
        <f>f_nav_unit(A709,B709)</f>
        <v>0.989</v>
      </c>
      <c r="E709" s="5">
        <f>f_dq_discountratio(A709,B709)</f>
        <v>-1.71890798786654</v>
      </c>
      <c r="F709" s="6">
        <f>PERCENTRANK($E$2:$E$1100,E709)*100</f>
        <v>17.7</v>
      </c>
      <c r="G709" s="5">
        <f>f_anal_disratiodevi(A709,B887,B709)</f>
        <v>-0.754211335904887</v>
      </c>
    </row>
    <row r="710" spans="1:7">
      <c r="A710" s="3" t="s">
        <v>7</v>
      </c>
      <c r="B710" s="4">
        <v>42594</v>
      </c>
      <c r="C710" s="5">
        <f>f_dq_close(A710,B710,1)</f>
        <v>0.897</v>
      </c>
      <c r="D710" s="5">
        <f>f_nav_unit(A710,B710)</f>
        <v>0.93</v>
      </c>
      <c r="E710" s="5">
        <f>f_dq_discountratio(A710,B710)</f>
        <v>-3.5483870967742</v>
      </c>
      <c r="F710" s="7">
        <f>PERCENTRANK($E$2:$E$1100,E710)*100</f>
        <v>9.3</v>
      </c>
      <c r="G710" s="5">
        <f>f_anal_disratiodevi(A710,B888,B710)</f>
        <v>-1.61315552194632</v>
      </c>
    </row>
    <row r="711" spans="1:7">
      <c r="A711" s="3" t="s">
        <v>7</v>
      </c>
      <c r="B711" s="4">
        <v>42593</v>
      </c>
      <c r="C711" s="5">
        <f>f_dq_close(A711,B711,1)</f>
        <v>0.885</v>
      </c>
      <c r="D711" s="5">
        <f>f_nav_unit(A711,B711)</f>
        <v>0.912</v>
      </c>
      <c r="E711" s="5">
        <f>f_dq_discountratio(A711,B711)</f>
        <v>-2.96052631578948</v>
      </c>
      <c r="F711" s="6">
        <f>PERCENTRANK($E$2:$E$1100,E711)*100</f>
        <v>11.7</v>
      </c>
      <c r="G711" s="5">
        <f>f_anal_disratiodevi(A711,B889,B711)</f>
        <v>-1.35709520154326</v>
      </c>
    </row>
    <row r="712" spans="1:7">
      <c r="A712" s="3" t="s">
        <v>7</v>
      </c>
      <c r="B712" s="4">
        <v>42592</v>
      </c>
      <c r="C712" s="5">
        <f>f_dq_close(A712,B712,1)</f>
        <v>0.901</v>
      </c>
      <c r="D712" s="5">
        <f>f_nav_unit(A712,B712)</f>
        <v>0.942</v>
      </c>
      <c r="E712" s="5">
        <f>f_dq_discountratio(A712,B712)</f>
        <v>-4.3524416135881</v>
      </c>
      <c r="F712" s="7">
        <f>PERCENTRANK($E$2:$E$1100,E712)*100</f>
        <v>7.1</v>
      </c>
      <c r="G712" s="5">
        <f>f_anal_disratiodevi(A712,B890,B712)</f>
        <v>-2.02706713532984</v>
      </c>
    </row>
    <row r="713" spans="1:7">
      <c r="A713" s="3" t="s">
        <v>7</v>
      </c>
      <c r="B713" s="4">
        <v>42591</v>
      </c>
      <c r="C713" s="5">
        <f>f_dq_close(A713,B713,1)</f>
        <v>0.913</v>
      </c>
      <c r="D713" s="5">
        <f>f_nav_unit(A713,B713)</f>
        <v>0.956</v>
      </c>
      <c r="E713" s="5">
        <f>f_dq_discountratio(A713,B713)</f>
        <v>-4.49790794979079</v>
      </c>
      <c r="F713" s="7">
        <f>PERCENTRANK($E$2:$E$1100,E713)*100</f>
        <v>6.4</v>
      </c>
      <c r="G713" s="5">
        <f>f_anal_disratiodevi(A713,B891,B713)</f>
        <v>-2.13309758476707</v>
      </c>
    </row>
    <row r="714" spans="1:7">
      <c r="A714" s="3" t="s">
        <v>7</v>
      </c>
      <c r="B714" s="4">
        <v>42590</v>
      </c>
      <c r="C714" s="5">
        <f>f_dq_close(A714,B714,1)</f>
        <v>0.903</v>
      </c>
      <c r="D714" s="5">
        <f>f_nav_unit(A714,B714)</f>
        <v>0.936</v>
      </c>
      <c r="E714" s="5">
        <f>f_dq_discountratio(A714,B714)</f>
        <v>-3.52564102564102</v>
      </c>
      <c r="F714" s="7">
        <f>PERCENTRANK($E$2:$E$1100,E714)*100</f>
        <v>9.4</v>
      </c>
      <c r="G714" s="5">
        <f>f_anal_disratiodevi(A714,B892,B714)</f>
        <v>-1.70557515316885</v>
      </c>
    </row>
    <row r="715" spans="1:7">
      <c r="A715" s="3" t="s">
        <v>7</v>
      </c>
      <c r="B715" s="4">
        <v>42587</v>
      </c>
      <c r="C715" s="5">
        <f>f_dq_close(A715,B715,1)</f>
        <v>0.893</v>
      </c>
      <c r="D715" s="5">
        <f>f_nav_unit(A715,B715)</f>
        <v>0.919</v>
      </c>
      <c r="E715" s="5">
        <f>f_dq_discountratio(A715,B715)</f>
        <v>-2.82916213275299</v>
      </c>
      <c r="F715" s="6">
        <f>PERCENTRANK($E$2:$E$1100,E715)*100</f>
        <v>12</v>
      </c>
      <c r="G715" s="5">
        <f>f_anal_disratiodevi(A715,B893,B715)</f>
        <v>-1.39273253971729</v>
      </c>
    </row>
    <row r="716" spans="1:7">
      <c r="A716" s="3" t="s">
        <v>7</v>
      </c>
      <c r="B716" s="4">
        <v>42586</v>
      </c>
      <c r="C716" s="5">
        <f>f_dq_close(A716,B716,1)</f>
        <v>0.905</v>
      </c>
      <c r="D716" s="5">
        <f>f_nav_unit(A716,B716)</f>
        <v>0.937</v>
      </c>
      <c r="E716" s="5">
        <f>f_dq_discountratio(A716,B716)</f>
        <v>-3.41515474919958</v>
      </c>
      <c r="F716" s="7">
        <f>PERCENTRANK($E$2:$E$1100,E716)*100</f>
        <v>9.8</v>
      </c>
      <c r="G716" s="5">
        <f>f_anal_disratiodevi(A716,B894,B716)</f>
        <v>-1.69597867695047</v>
      </c>
    </row>
    <row r="717" spans="1:7">
      <c r="A717" s="3" t="s">
        <v>7</v>
      </c>
      <c r="B717" s="4">
        <v>42585</v>
      </c>
      <c r="C717" s="5">
        <f>f_dq_close(A717,B717,1)</f>
        <v>0.896</v>
      </c>
      <c r="D717" s="5">
        <f>f_nav_unit(A717,B717)</f>
        <v>0.919</v>
      </c>
      <c r="E717" s="5">
        <f>f_dq_discountratio(A717,B717)</f>
        <v>-2.50272034820457</v>
      </c>
      <c r="F717" s="6">
        <f>PERCENTRANK($E$2:$E$1100,E717)*100</f>
        <v>13.9</v>
      </c>
      <c r="G717" s="5">
        <f>f_anal_disratiodevi(A717,B895,B717)</f>
        <v>-1.26928440609557</v>
      </c>
    </row>
    <row r="718" spans="1:7">
      <c r="A718" s="3" t="s">
        <v>7</v>
      </c>
      <c r="B718" s="4">
        <v>42584</v>
      </c>
      <c r="C718" s="5">
        <f>f_dq_close(A718,B718,1)</f>
        <v>0.908</v>
      </c>
      <c r="D718" s="5">
        <f>f_nav_unit(A718,B718)</f>
        <v>0.923</v>
      </c>
      <c r="E718" s="5">
        <f>f_dq_discountratio(A718,B718)</f>
        <v>-1.62513542795233</v>
      </c>
      <c r="F718" s="6">
        <f>PERCENTRANK($E$2:$E$1100,E718)*100</f>
        <v>18.4</v>
      </c>
      <c r="G718" s="5">
        <f>f_anal_disratiodevi(A718,B896,B718)</f>
        <v>-0.848125794423371</v>
      </c>
    </row>
    <row r="719" spans="1:7">
      <c r="A719" s="3" t="s">
        <v>7</v>
      </c>
      <c r="B719" s="4">
        <v>42583</v>
      </c>
      <c r="C719" s="5">
        <f>f_dq_close(A719,B719,1)</f>
        <v>0.899</v>
      </c>
      <c r="D719" s="5">
        <f>f_nav_unit(A719,B719)</f>
        <v>0.909</v>
      </c>
      <c r="E719" s="5">
        <f>f_dq_discountratio(A719,B719)</f>
        <v>-1.1001100110011</v>
      </c>
      <c r="F719" s="6">
        <f>PERCENTRANK($E$2:$E$1100,E719)*100</f>
        <v>22.7</v>
      </c>
      <c r="G719" s="5">
        <f>f_anal_disratiodevi(A719,B897,B719)</f>
        <v>-0.597068822682658</v>
      </c>
    </row>
    <row r="720" spans="1:7">
      <c r="A720" s="3" t="s">
        <v>7</v>
      </c>
      <c r="B720" s="4">
        <v>42580</v>
      </c>
      <c r="C720" s="5">
        <f>f_dq_close(A720,B720,1)</f>
        <v>0.907</v>
      </c>
      <c r="D720" s="5">
        <f>f_nav_unit(A720,B720)</f>
        <v>0.931</v>
      </c>
      <c r="E720" s="5">
        <f>f_dq_discountratio(A720,B720)</f>
        <v>-2.57787325456499</v>
      </c>
      <c r="F720" s="6">
        <f>PERCENTRANK($E$2:$E$1100,E720)*100</f>
        <v>13.2</v>
      </c>
      <c r="G720" s="5">
        <f>f_anal_disratiodevi(A720,B898,B720)</f>
        <v>-1.33415442987646</v>
      </c>
    </row>
    <row r="721" spans="1:7">
      <c r="A721" s="3" t="s">
        <v>7</v>
      </c>
      <c r="B721" s="4">
        <v>42579</v>
      </c>
      <c r="C721" s="5">
        <f>f_dq_close(A721,B721,1)</f>
        <v>0.922</v>
      </c>
      <c r="D721" s="5">
        <f>f_nav_unit(A721,B721)</f>
        <v>0.946</v>
      </c>
      <c r="E721" s="5">
        <f>f_dq_discountratio(A721,B721)</f>
        <v>-2.53699788583509</v>
      </c>
      <c r="F721" s="6">
        <f>PERCENTRANK($E$2:$E$1100,E721)*100</f>
        <v>13.6</v>
      </c>
      <c r="G721" s="5">
        <f>f_anal_disratiodevi(A721,B899,B721)</f>
        <v>-1.3144686943808</v>
      </c>
    </row>
    <row r="722" spans="1:7">
      <c r="A722" s="3" t="s">
        <v>7</v>
      </c>
      <c r="B722" s="4">
        <v>42578</v>
      </c>
      <c r="C722" s="5">
        <f>f_dq_close(A722,B722,1)</f>
        <v>0.933</v>
      </c>
      <c r="D722" s="5">
        <f>f_nav_unit(A722,B722)</f>
        <v>0.96</v>
      </c>
      <c r="E722" s="5">
        <f>f_dq_discountratio(A722,B722)</f>
        <v>-2.8125</v>
      </c>
      <c r="F722" s="6">
        <f>PERCENTRANK($E$2:$E$1100,E722)*100</f>
        <v>12.1</v>
      </c>
      <c r="G722" s="5">
        <f>f_anal_disratiodevi(A722,B900,B722)</f>
        <v>-1.45185154709664</v>
      </c>
    </row>
    <row r="723" spans="1:7">
      <c r="A723" s="3" t="s">
        <v>7</v>
      </c>
      <c r="B723" s="4">
        <v>42577</v>
      </c>
      <c r="C723" s="5">
        <f>f_dq_close(A723,B723,1)</f>
        <v>1.029</v>
      </c>
      <c r="D723" s="5">
        <f>f_nav_unit(A723,B723)</f>
        <v>1.068</v>
      </c>
      <c r="E723" s="5">
        <f>f_dq_discountratio(A723,B723)</f>
        <v>-3.65168539325844</v>
      </c>
      <c r="F723" s="7">
        <f>PERCENTRANK($E$2:$E$1100,E723)*100</f>
        <v>9.2</v>
      </c>
      <c r="G723" s="5">
        <f>f_anal_disratiodevi(A723,B901,B723)</f>
        <v>-1.87437607398414</v>
      </c>
    </row>
    <row r="724" spans="1:7">
      <c r="A724" s="3" t="s">
        <v>7</v>
      </c>
      <c r="B724" s="4">
        <v>42576</v>
      </c>
      <c r="C724" s="5">
        <f>f_dq_close(A724,B724,1)</f>
        <v>1.009</v>
      </c>
      <c r="D724" s="5">
        <f>f_nav_unit(A724,B724)</f>
        <v>1.038</v>
      </c>
      <c r="E724" s="5">
        <f>f_dq_discountratio(A724,B724)</f>
        <v>-2.79383429672448</v>
      </c>
      <c r="F724" s="6">
        <f>PERCENTRANK($E$2:$E$1100,E724)*100</f>
        <v>12.2</v>
      </c>
      <c r="G724" s="5">
        <f>f_anal_disratiodevi(A724,B902,B724)</f>
        <v>-1.47345595889724</v>
      </c>
    </row>
    <row r="725" spans="1:7">
      <c r="A725" s="3" t="s">
        <v>7</v>
      </c>
      <c r="B725" s="4">
        <v>42573</v>
      </c>
      <c r="C725" s="5">
        <f>f_dq_close(A725,B725,1)</f>
        <v>1.015</v>
      </c>
      <c r="D725" s="5">
        <f>f_nav_unit(A725,B725)</f>
        <v>1.042</v>
      </c>
      <c r="E725" s="5">
        <f>f_dq_discountratio(A725,B725)</f>
        <v>-2.59117082533591</v>
      </c>
      <c r="F725" s="6">
        <f>PERCENTRANK($E$2:$E$1100,E725)*100</f>
        <v>13.1</v>
      </c>
      <c r="G725" s="5">
        <f>f_anal_disratiodevi(A725,B903,B725)</f>
        <v>-1.38697557548405</v>
      </c>
    </row>
    <row r="726" spans="1:7">
      <c r="A726" s="3" t="s">
        <v>7</v>
      </c>
      <c r="B726" s="4">
        <v>42572</v>
      </c>
      <c r="C726" s="5">
        <f>f_dq_close(A726,B726,1)</f>
        <v>1.028</v>
      </c>
      <c r="D726" s="5">
        <f>f_nav_unit(A726,B726)</f>
        <v>1.055</v>
      </c>
      <c r="E726" s="5">
        <f>f_dq_discountratio(A726,B726)</f>
        <v>-2.55924170616113</v>
      </c>
      <c r="F726" s="6">
        <f>PERCENTRANK($E$2:$E$1100,E726)*100</f>
        <v>13.5</v>
      </c>
      <c r="G726" s="5">
        <f>f_anal_disratiodevi(A726,B904,B726)</f>
        <v>-1.3793718728318</v>
      </c>
    </row>
    <row r="727" spans="1:7">
      <c r="A727" s="3" t="s">
        <v>7</v>
      </c>
      <c r="B727" s="4">
        <v>42571</v>
      </c>
      <c r="C727" s="5">
        <f>f_dq_close(A727,B727,1)</f>
        <v>1.028</v>
      </c>
      <c r="D727" s="5">
        <f>f_nav_unit(A727,B727)</f>
        <v>1.059</v>
      </c>
      <c r="E727" s="5">
        <f>f_dq_discountratio(A727,B727)</f>
        <v>-2.92728989612842</v>
      </c>
      <c r="F727" s="6">
        <f>PERCENTRANK($E$2:$E$1100,E727)*100</f>
        <v>11.8</v>
      </c>
      <c r="G727" s="5">
        <f>f_anal_disratiodevi(A727,B905,B727)</f>
        <v>-1.57202762806021</v>
      </c>
    </row>
    <row r="728" spans="1:7">
      <c r="A728" s="3" t="s">
        <v>7</v>
      </c>
      <c r="B728" s="4">
        <v>42570</v>
      </c>
      <c r="C728" s="5">
        <f>f_dq_close(A728,B728,1)</f>
        <v>1.04</v>
      </c>
      <c r="D728" s="5">
        <f>f_nav_unit(A728,B728)</f>
        <v>1.063</v>
      </c>
      <c r="E728" s="5">
        <f>f_dq_discountratio(A728,B728)</f>
        <v>-2.16368767638757</v>
      </c>
      <c r="F728" s="6">
        <f>PERCENTRANK($E$2:$E$1100,E728)*100</f>
        <v>15.5</v>
      </c>
      <c r="G728" s="5">
        <f>f_anal_disratiodevi(A728,B906,B728)</f>
        <v>-1.20946856258177</v>
      </c>
    </row>
    <row r="729" spans="1:7">
      <c r="A729" s="3" t="s">
        <v>7</v>
      </c>
      <c r="B729" s="4">
        <v>42569</v>
      </c>
      <c r="C729" s="5">
        <f>f_dq_close(A729,B729,1)</f>
        <v>1.017</v>
      </c>
      <c r="D729" s="5">
        <f>f_nav_unit(A729,B729)</f>
        <v>1.043</v>
      </c>
      <c r="E729" s="5">
        <f>f_dq_discountratio(A729,B729)</f>
        <v>-2.4928092042186</v>
      </c>
      <c r="F729" s="6">
        <f>PERCENTRANK($E$2:$E$1100,E729)*100</f>
        <v>14.1</v>
      </c>
      <c r="G729" s="5">
        <f>f_anal_disratiodevi(A729,B907,B729)</f>
        <v>-1.37931242312594</v>
      </c>
    </row>
    <row r="730" spans="1:7">
      <c r="A730" s="3" t="s">
        <v>7</v>
      </c>
      <c r="B730" s="4">
        <v>42566</v>
      </c>
      <c r="C730" s="5">
        <f>f_dq_close(A730,B730,1)</f>
        <v>1.03</v>
      </c>
      <c r="D730" s="5">
        <f>f_nav_unit(A730,B730)</f>
        <v>1.055</v>
      </c>
      <c r="E730" s="5">
        <f>f_dq_discountratio(A730,B730)</f>
        <v>-2.36966824644549</v>
      </c>
      <c r="F730" s="6">
        <f>PERCENTRANK($E$2:$E$1100,E730)*100</f>
        <v>14.6</v>
      </c>
      <c r="G730" s="5">
        <f>f_anal_disratiodevi(A730,B908,B730)</f>
        <v>-1.33497629385859</v>
      </c>
    </row>
    <row r="731" spans="1:7">
      <c r="A731" s="3" t="s">
        <v>7</v>
      </c>
      <c r="B731" s="4">
        <v>42565</v>
      </c>
      <c r="C731" s="5">
        <f>f_dq_close(A731,B731,1)</f>
        <v>1.049</v>
      </c>
      <c r="D731" s="5">
        <f>f_nav_unit(A731,B731)</f>
        <v>1.082</v>
      </c>
      <c r="E731" s="5">
        <f>f_dq_discountratio(A731,B731)</f>
        <v>-3.04990757855824</v>
      </c>
      <c r="F731" s="6">
        <f>PERCENTRANK($E$2:$E$1100,E731)*100</f>
        <v>11.1</v>
      </c>
      <c r="G731" s="5">
        <f>f_anal_disratiodevi(A731,B909,B731)</f>
        <v>-1.69053198604182</v>
      </c>
    </row>
    <row r="732" spans="1:7">
      <c r="A732" s="3" t="s">
        <v>7</v>
      </c>
      <c r="B732" s="4">
        <v>42564</v>
      </c>
      <c r="C732" s="5">
        <f>f_dq_close(A732,B732,1)</f>
        <v>1.047</v>
      </c>
      <c r="D732" s="5">
        <f>f_nav_unit(A732,B732)</f>
        <v>1.076</v>
      </c>
      <c r="E732" s="5">
        <f>f_dq_discountratio(A732,B732)</f>
        <v>-2.69516728624537</v>
      </c>
      <c r="F732" s="6">
        <f>PERCENTRANK($E$2:$E$1100,E732)*100</f>
        <v>12.6</v>
      </c>
      <c r="G732" s="5">
        <f>f_anal_disratiodevi(A732,B910,B732)</f>
        <v>-1.53617107384664</v>
      </c>
    </row>
    <row r="733" spans="1:7">
      <c r="A733" s="3" t="s">
        <v>7</v>
      </c>
      <c r="B733" s="4">
        <v>42563</v>
      </c>
      <c r="C733" s="5">
        <f>f_dq_close(A733,B733,1)</f>
        <v>1.016</v>
      </c>
      <c r="D733" s="5">
        <f>f_nav_unit(A733,B733)</f>
        <v>1.042</v>
      </c>
      <c r="E733" s="5">
        <f>f_dq_discountratio(A733,B733)</f>
        <v>-2.49520153550864</v>
      </c>
      <c r="F733" s="6">
        <f>PERCENTRANK($E$2:$E$1100,E733)*100</f>
        <v>14</v>
      </c>
      <c r="G733" s="5">
        <f>f_anal_disratiodevi(A733,B911,B733)</f>
        <v>-1.45197248839541</v>
      </c>
    </row>
    <row r="734" spans="1:7">
      <c r="A734" s="3" t="s">
        <v>7</v>
      </c>
      <c r="B734" s="4">
        <v>42562</v>
      </c>
      <c r="C734" s="5">
        <f>f_dq_close(A734,B734,1)</f>
        <v>1.001</v>
      </c>
      <c r="D734" s="5">
        <f>f_nav_unit(A734,B734)</f>
        <v>1.018</v>
      </c>
      <c r="E734" s="5">
        <f>f_dq_discountratio(A734,B734)</f>
        <v>-1.66994106090375</v>
      </c>
      <c r="F734" s="6">
        <f>PERCENTRANK($E$2:$E$1100,E734)*100</f>
        <v>17.9</v>
      </c>
      <c r="G734" s="5">
        <f>f_anal_disratiodevi(A734,B912,B734)</f>
        <v>-1.05509403293745</v>
      </c>
    </row>
    <row r="735" spans="1:7">
      <c r="A735" s="3" t="s">
        <v>7</v>
      </c>
      <c r="B735" s="4">
        <v>42559</v>
      </c>
      <c r="C735" s="5">
        <f>f_dq_close(A735,B735,1)</f>
        <v>1.018</v>
      </c>
      <c r="D735" s="5">
        <f>f_nav_unit(A735,B735)</f>
        <v>1.034</v>
      </c>
      <c r="E735" s="5">
        <f>f_dq_discountratio(A735,B735)</f>
        <v>-1.54738878143134</v>
      </c>
      <c r="F735" s="6">
        <f>PERCENTRANK($E$2:$E$1100,E735)*100</f>
        <v>18.9</v>
      </c>
      <c r="G735" s="5">
        <f>f_anal_disratiodevi(A735,B913,B735)</f>
        <v>-1.00530380775349</v>
      </c>
    </row>
    <row r="736" spans="1:7">
      <c r="A736" s="3" t="s">
        <v>7</v>
      </c>
      <c r="B736" s="4">
        <v>42558</v>
      </c>
      <c r="C736" s="5">
        <f>f_dq_close(A736,B736,1)</f>
        <v>1.022</v>
      </c>
      <c r="D736" s="5">
        <f>f_nav_unit(A736,B736)</f>
        <v>1.03</v>
      </c>
      <c r="E736" s="5">
        <f>f_dq_discountratio(A736,B736)</f>
        <v>-0.776699029126215</v>
      </c>
      <c r="F736" s="6">
        <f>PERCENTRANK($E$2:$E$1100,E736)*100</f>
        <v>26</v>
      </c>
      <c r="G736" s="5">
        <f>f_anal_disratiodevi(A736,B914,B736)</f>
        <v>-0.626377136517904</v>
      </c>
    </row>
    <row r="737" spans="1:7">
      <c r="A737" s="3" t="s">
        <v>7</v>
      </c>
      <c r="B737" s="4">
        <v>42557</v>
      </c>
      <c r="C737" s="5">
        <f>f_dq_close(A737,B737,1)</f>
        <v>1.028</v>
      </c>
      <c r="D737" s="5">
        <f>f_nav_unit(A737,B737)</f>
        <v>1.037</v>
      </c>
      <c r="E737" s="5">
        <f>f_dq_discountratio(A737,B737)</f>
        <v>-0.867888138862094</v>
      </c>
      <c r="F737" s="6">
        <f>PERCENTRANK($E$2:$E$1100,E737)*100</f>
        <v>25.2</v>
      </c>
      <c r="G737" s="5">
        <f>f_anal_disratiodevi(A737,B915,B737)</f>
        <v>-0.680619077587249</v>
      </c>
    </row>
    <row r="738" spans="1:7">
      <c r="A738" s="3" t="s">
        <v>7</v>
      </c>
      <c r="B738" s="4">
        <v>42556</v>
      </c>
      <c r="C738" s="5">
        <f>f_dq_close(A738,B738,1)</f>
        <v>1.029</v>
      </c>
      <c r="D738" s="5">
        <f>f_nav_unit(A738,B738)</f>
        <v>1.041</v>
      </c>
      <c r="E738" s="5">
        <f>f_dq_discountratio(A738,B738)</f>
        <v>-1.15273775216138</v>
      </c>
      <c r="F738" s="6">
        <f>PERCENTRANK($E$2:$E$1100,E738)*100</f>
        <v>22</v>
      </c>
      <c r="G738" s="5">
        <f>f_anal_disratiodevi(A738,B916,B738)</f>
        <v>-0.831983598505235</v>
      </c>
    </row>
    <row r="739" spans="1:7">
      <c r="A739" s="3" t="s">
        <v>7</v>
      </c>
      <c r="B739" s="4">
        <v>42555</v>
      </c>
      <c r="C739" s="5">
        <f>f_dq_close(A739,B739,1)</f>
        <v>1.029</v>
      </c>
      <c r="D739" s="5">
        <f>f_nav_unit(A739,B739)</f>
        <v>1.043</v>
      </c>
      <c r="E739" s="5">
        <f>f_dq_discountratio(A739,B739)</f>
        <v>-1.34228187919463</v>
      </c>
      <c r="F739" s="6">
        <f>PERCENTRANK($E$2:$E$1100,E739)*100</f>
        <v>20.8</v>
      </c>
      <c r="G739" s="5">
        <f>f_anal_disratiodevi(A739,B917,B739)</f>
        <v>-0.934231524054768</v>
      </c>
    </row>
    <row r="740" spans="1:7">
      <c r="A740" s="3" t="s">
        <v>7</v>
      </c>
      <c r="B740" s="4">
        <v>42552</v>
      </c>
      <c r="C740" s="5">
        <f>f_dq_close(A740,B740,1)</f>
        <v>0.991</v>
      </c>
      <c r="D740" s="5">
        <f>f_nav_unit(A740,B740)</f>
        <v>1.011</v>
      </c>
      <c r="E740" s="5">
        <f>f_dq_discountratio(A740,B740)</f>
        <v>-1.9782393669634</v>
      </c>
      <c r="F740" s="6">
        <f>PERCENTRANK($E$2:$E$1100,E740)*100</f>
        <v>16.7</v>
      </c>
      <c r="G740" s="5">
        <f>f_anal_disratiodevi(A740,B918,B740)</f>
        <v>-1.26346302591059</v>
      </c>
    </row>
    <row r="741" spans="1:7">
      <c r="A741" s="3" t="s">
        <v>7</v>
      </c>
      <c r="B741" s="4">
        <v>42551</v>
      </c>
      <c r="C741" s="5">
        <f>f_dq_close(A741,B741,1)</f>
        <v>1.004</v>
      </c>
      <c r="D741" s="5">
        <f>f_nav_unit(A741,B741)</f>
        <v>1.025</v>
      </c>
      <c r="E741" s="5">
        <f>f_dq_discountratio(A741,B741)</f>
        <v>-2.04878048780487</v>
      </c>
      <c r="F741" s="6">
        <f>PERCENTRANK($E$2:$E$1100,E741)*100</f>
        <v>16.1</v>
      </c>
      <c r="G741" s="5">
        <f>f_anal_disratiodevi(A741,B919,B741)</f>
        <v>-1.3136376683663</v>
      </c>
    </row>
    <row r="742" spans="1:7">
      <c r="A742" s="3" t="s">
        <v>7</v>
      </c>
      <c r="B742" s="4">
        <v>42550</v>
      </c>
      <c r="C742" s="5">
        <f>f_dq_close(A742,B742,1)</f>
        <v>1.001</v>
      </c>
      <c r="D742" s="5">
        <f>f_nav_unit(A742,B742)</f>
        <v>1.012</v>
      </c>
      <c r="E742" s="5">
        <f>f_dq_discountratio(A742,B742)</f>
        <v>-1.08695652173915</v>
      </c>
      <c r="F742" s="6">
        <f>PERCENTRANK($E$2:$E$1100,E742)*100</f>
        <v>22.9</v>
      </c>
      <c r="G742" s="5">
        <f>f_anal_disratiodevi(A742,B920,B742)</f>
        <v>-0.844890166935655</v>
      </c>
    </row>
    <row r="743" spans="1:7">
      <c r="A743" s="3" t="s">
        <v>7</v>
      </c>
      <c r="B743" s="4">
        <v>42549</v>
      </c>
      <c r="C743" s="5">
        <f>f_dq_close(A743,B743,1)</f>
        <v>1.001</v>
      </c>
      <c r="D743" s="5">
        <f>f_nav_unit(A743,B743)</f>
        <v>1.018</v>
      </c>
      <c r="E743" s="5">
        <f>f_dq_discountratio(A743,B743)</f>
        <v>-1.66994106090375</v>
      </c>
      <c r="F743" s="6">
        <f>PERCENTRANK($E$2:$E$1100,E743)*100</f>
        <v>17.9</v>
      </c>
      <c r="G743" s="5">
        <f>f_anal_disratiodevi(A743,B921,B743)</f>
        <v>-1.14804945974335</v>
      </c>
    </row>
    <row r="744" spans="1:7">
      <c r="A744" s="3" t="s">
        <v>7</v>
      </c>
      <c r="B744" s="4">
        <v>42548</v>
      </c>
      <c r="C744" s="5">
        <f>f_dq_close(A744,B744,1)</f>
        <v>0.983</v>
      </c>
      <c r="D744" s="5">
        <f>f_nav_unit(A744,B744)</f>
        <v>0.998</v>
      </c>
      <c r="E744" s="5">
        <f>f_dq_discountratio(A744,B744)</f>
        <v>-1.50300601202404</v>
      </c>
      <c r="F744" s="6">
        <f>PERCENTRANK($E$2:$E$1100,E744)*100</f>
        <v>19.3</v>
      </c>
      <c r="G744" s="5">
        <f>f_anal_disratiodevi(A744,B922,B744)</f>
        <v>-1.0766516159636</v>
      </c>
    </row>
    <row r="745" spans="1:7">
      <c r="A745" s="3" t="s">
        <v>7</v>
      </c>
      <c r="B745" s="4">
        <v>42545</v>
      </c>
      <c r="C745" s="5">
        <f>f_dq_close(A745,B745,1)</f>
        <v>0.931</v>
      </c>
      <c r="D745" s="5">
        <f>f_nav_unit(A745,B745)</f>
        <v>0.94</v>
      </c>
      <c r="E745" s="5">
        <f>f_dq_discountratio(A745,B745)</f>
        <v>-0.957446808510631</v>
      </c>
      <c r="F745" s="6">
        <f>PERCENTRANK($E$2:$E$1100,E745)*100</f>
        <v>23.9</v>
      </c>
      <c r="G745" s="5">
        <f>f_anal_disratiodevi(A745,#REF!,B745)</f>
        <v>-0.612801899220638</v>
      </c>
    </row>
    <row r="746" spans="1:7">
      <c r="A746" s="3" t="s">
        <v>7</v>
      </c>
      <c r="B746" s="4">
        <v>42544</v>
      </c>
      <c r="C746" s="5">
        <f>f_dq_close(A746,B746,1)</f>
        <v>0.941</v>
      </c>
      <c r="D746" s="5">
        <f>f_nav_unit(A746,B746)</f>
        <v>0.95</v>
      </c>
      <c r="E746" s="5">
        <f>f_dq_discountratio(A746,B746)</f>
        <v>-0.94736842105263</v>
      </c>
      <c r="F746" s="6">
        <f>PERCENTRANK($E$2:$E$1100,E746)*100</f>
        <v>24</v>
      </c>
      <c r="G746" s="5">
        <f>f_anal_disratiodevi(A746,B923,B746)</f>
        <v>-0.816520814773975</v>
      </c>
    </row>
    <row r="747" spans="1:7">
      <c r="A747" s="3" t="s">
        <v>7</v>
      </c>
      <c r="B747" s="4">
        <v>42543</v>
      </c>
      <c r="C747" s="5">
        <f>f_dq_close(A747,B747,1)</f>
        <v>0.953</v>
      </c>
      <c r="D747" s="5">
        <f>f_nav_unit(A747,B747)</f>
        <v>0.957</v>
      </c>
      <c r="E747" s="5">
        <f>f_dq_discountratio(A747,B747)</f>
        <v>-0.417972831765934</v>
      </c>
      <c r="F747" s="6">
        <f>PERCENTRANK($E$2:$E$1100,E747)*100</f>
        <v>28.4</v>
      </c>
      <c r="G747" s="5">
        <f>f_anal_disratiodevi(A747,B924,B747)</f>
        <v>-0.562554039359966</v>
      </c>
    </row>
    <row r="748" spans="1:7">
      <c r="A748" s="3" t="s">
        <v>7</v>
      </c>
      <c r="B748" s="4">
        <v>42542</v>
      </c>
      <c r="C748" s="5">
        <f>f_dq_close(A748,B748,1)</f>
        <v>0.917</v>
      </c>
      <c r="D748" s="5">
        <f>f_nav_unit(A748,B748)</f>
        <v>0.911</v>
      </c>
      <c r="E748" s="5">
        <f>f_dq_discountratio(A748,B748)</f>
        <v>0.658616904500553</v>
      </c>
      <c r="F748" s="6">
        <f>PERCENTRANK($E$2:$E$1100,E748)*100</f>
        <v>37.5</v>
      </c>
      <c r="G748" s="5">
        <f>f_anal_disratiodevi(A748,B925,B748)</f>
        <v>-0.0444432543423017</v>
      </c>
    </row>
    <row r="749" spans="1:7">
      <c r="A749" s="3" t="s">
        <v>7</v>
      </c>
      <c r="B749" s="4">
        <v>42541</v>
      </c>
      <c r="C749" s="5">
        <f>f_dq_close(A749,B749,1)</f>
        <v>0.929</v>
      </c>
      <c r="D749" s="5">
        <f>f_nav_unit(A749,B749)</f>
        <v>0.931</v>
      </c>
      <c r="E749" s="5">
        <f>f_dq_discountratio(A749,B749)</f>
        <v>-0.214822771213752</v>
      </c>
      <c r="F749" s="6">
        <f>PERCENTRANK($E$2:$E$1100,E749)*100</f>
        <v>30.2</v>
      </c>
      <c r="G749" s="5">
        <f>f_anal_disratiodevi(A749,B926,B749)</f>
        <v>-0.472846320494737</v>
      </c>
    </row>
    <row r="750" spans="1:7">
      <c r="A750" s="3" t="s">
        <v>7</v>
      </c>
      <c r="B750" s="4">
        <v>42538</v>
      </c>
      <c r="C750" s="5">
        <f>f_dq_close(A750,B750,1)</f>
        <v>0.934</v>
      </c>
      <c r="D750" s="5">
        <f>f_nav_unit(A750,B750)</f>
        <v>0.933</v>
      </c>
      <c r="E750" s="5">
        <f>f_dq_discountratio(A750,B750)</f>
        <v>0.107181136120049</v>
      </c>
      <c r="F750" s="6">
        <f>PERCENTRANK($E$2:$E$1100,E750)*100</f>
        <v>33.5</v>
      </c>
      <c r="G750" s="5">
        <f>f_anal_disratiodevi(A750,B927,B750)</f>
        <v>-0.333571968064942</v>
      </c>
    </row>
    <row r="751" spans="1:7">
      <c r="A751" s="3" t="s">
        <v>7</v>
      </c>
      <c r="B751" s="4">
        <v>42537</v>
      </c>
      <c r="C751" s="5">
        <f>f_dq_close(A751,B751,1)</f>
        <v>0.919</v>
      </c>
      <c r="D751" s="5">
        <f>f_nav_unit(A751,B751)</f>
        <v>0.915</v>
      </c>
      <c r="E751" s="5">
        <f>f_dq_discountratio(A751,B751)</f>
        <v>0.437158469945365</v>
      </c>
      <c r="F751" s="6">
        <f>PERCENTRANK($E$2:$E$1100,E751)*100</f>
        <v>36</v>
      </c>
      <c r="G751" s="5">
        <f>f_anal_disratiodevi(A751,B928,B751)</f>
        <v>-0.193490330455387</v>
      </c>
    </row>
    <row r="752" spans="1:7">
      <c r="A752" s="3" t="s">
        <v>7</v>
      </c>
      <c r="B752" s="4">
        <v>42536</v>
      </c>
      <c r="C752" s="5">
        <f>f_dq_close(A752,B752,1)</f>
        <v>0.946</v>
      </c>
      <c r="D752" s="5">
        <f>f_nav_unit(A752,B752)</f>
        <v>0.937</v>
      </c>
      <c r="E752" s="5">
        <f>f_dq_discountratio(A752,B752)</f>
        <v>0.960512273212366</v>
      </c>
      <c r="F752" s="6">
        <f>PERCENTRANK($E$2:$E$1100,E752)*100</f>
        <v>40.3</v>
      </c>
      <c r="G752" s="5">
        <f>f_anal_disratiodevi(A752,B929,B752)</f>
        <v>0.0322921561351124</v>
      </c>
    </row>
    <row r="753" spans="1:7">
      <c r="A753" s="3" t="s">
        <v>7</v>
      </c>
      <c r="B753" s="4">
        <v>42535</v>
      </c>
      <c r="C753" s="5">
        <f>f_dq_close(A753,B753,1)</f>
        <v>0.889</v>
      </c>
      <c r="D753" s="5">
        <f>f_nav_unit(A753,B753)</f>
        <v>0.878</v>
      </c>
      <c r="E753" s="5">
        <f>f_dq_discountratio(A753,B753)</f>
        <v>1.25284738041003</v>
      </c>
      <c r="F753" s="6">
        <f>PERCENTRANK($E$2:$E$1100,E753)*100</f>
        <v>42.8</v>
      </c>
      <c r="G753" s="5">
        <f>f_anal_disratiodevi(A753,B930,B753)</f>
        <v>0.146928760449599</v>
      </c>
    </row>
    <row r="754" spans="1:7">
      <c r="A754" s="3" t="s">
        <v>7</v>
      </c>
      <c r="B754" s="4">
        <v>42534</v>
      </c>
      <c r="C754" s="5">
        <f>f_dq_close(A754,B754,1)</f>
        <v>0.897</v>
      </c>
      <c r="D754" s="5">
        <f>f_nav_unit(A754,B754)</f>
        <v>0.876</v>
      </c>
      <c r="E754" s="5">
        <f>f_dq_discountratio(A754,B754)</f>
        <v>2.3972602739726</v>
      </c>
      <c r="F754" s="6">
        <f>PERCENTRANK($E$2:$E$1100,E754)*100</f>
        <v>50.3</v>
      </c>
      <c r="G754" s="5">
        <f>f_anal_disratiodevi(A754,B931,B754)</f>
        <v>0.597452521444164</v>
      </c>
    </row>
    <row r="755" spans="1:7">
      <c r="A755" s="3" t="s">
        <v>7</v>
      </c>
      <c r="B755" s="4">
        <v>42529</v>
      </c>
      <c r="C755" s="5">
        <f>f_dq_close(A755,B755,1)</f>
        <v>0.997</v>
      </c>
      <c r="D755" s="5">
        <f>f_nav_unit(A755,B755)</f>
        <v>0.99</v>
      </c>
      <c r="E755" s="5">
        <f>f_dq_discountratio(A755,B755)</f>
        <v>0.707070707070701</v>
      </c>
      <c r="F755" s="6">
        <f>PERCENTRANK($E$2:$E$1100,E755)*100</f>
        <v>37.7</v>
      </c>
      <c r="G755" s="5">
        <f>f_anal_disratiodevi(A755,B932,B755)</f>
        <v>-0.128640447002805</v>
      </c>
    </row>
    <row r="756" spans="1:7">
      <c r="A756" s="3" t="s">
        <v>7</v>
      </c>
      <c r="B756" s="4">
        <v>42528</v>
      </c>
      <c r="C756" s="5">
        <f>f_dq_close(A756,B756,1)</f>
        <v>0.994</v>
      </c>
      <c r="D756" s="5">
        <f>f_nav_unit(A756,B756)</f>
        <v>1.001</v>
      </c>
      <c r="E756" s="5">
        <f>f_dq_discountratio(A756,B756)</f>
        <v>-0.699300699300687</v>
      </c>
      <c r="F756" s="6">
        <f>PERCENTRANK($E$2:$E$1100,E756)*100</f>
        <v>26.3</v>
      </c>
      <c r="G756" s="5">
        <f>f_anal_disratiodevi(A756,B933,B756)</f>
        <v>-0.660894838854925</v>
      </c>
    </row>
    <row r="757" spans="1:7">
      <c r="A757" s="3" t="s">
        <v>7</v>
      </c>
      <c r="B757" s="4">
        <v>42527</v>
      </c>
      <c r="C757" s="5">
        <f>f_dq_close(A757,B757,1)</f>
        <v>0.989</v>
      </c>
      <c r="D757" s="5">
        <f>f_nav_unit(A757,B757)</f>
        <v>1.003</v>
      </c>
      <c r="E757" s="5">
        <f>f_dq_discountratio(A757,B757)</f>
        <v>-1.39581256231305</v>
      </c>
      <c r="F757" s="6">
        <f>PERCENTRANK($E$2:$E$1100,E757)*100</f>
        <v>20.3</v>
      </c>
      <c r="G757" s="5">
        <f>f_anal_disratiodevi(A757,B934,B757)</f>
        <v>-0.921767294223872</v>
      </c>
    </row>
    <row r="758" spans="1:7">
      <c r="A758" s="3" t="s">
        <v>7</v>
      </c>
      <c r="B758" s="4">
        <v>42524</v>
      </c>
      <c r="C758" s="5">
        <f>f_dq_close(A758,B758,1)</f>
        <v>0.991</v>
      </c>
      <c r="D758" s="5">
        <f>f_nav_unit(A758,B758)</f>
        <v>1.009</v>
      </c>
      <c r="E758" s="5">
        <f>f_dq_discountratio(A758,B758)</f>
        <v>-1.78394449950445</v>
      </c>
      <c r="F758" s="6">
        <f>PERCENTRANK($E$2:$E$1100,E758)*100</f>
        <v>17.3</v>
      </c>
      <c r="G758" s="5">
        <f>f_anal_disratiodevi(A758,B935,B758)</f>
        <v>-1.05825119003601</v>
      </c>
    </row>
    <row r="759" spans="1:7">
      <c r="A759" s="3" t="s">
        <v>7</v>
      </c>
      <c r="B759" s="4">
        <v>42523</v>
      </c>
      <c r="C759" s="5">
        <f>f_dq_close(A759,B759,1)</f>
        <v>0.968</v>
      </c>
      <c r="D759" s="5">
        <f>f_nav_unit(A759,B759)</f>
        <v>0.969</v>
      </c>
      <c r="E759" s="5">
        <f>f_dq_discountratio(A759,B759)</f>
        <v>-0.10319917440661</v>
      </c>
      <c r="F759" s="6">
        <f>PERCENTRANK($E$2:$E$1100,E759)*100</f>
        <v>32</v>
      </c>
      <c r="G759" s="5">
        <f>f_anal_disratiodevi(A759,B936,B759)</f>
        <v>-0.47579458870021</v>
      </c>
    </row>
    <row r="760" spans="1:7">
      <c r="A760" s="3" t="s">
        <v>7</v>
      </c>
      <c r="B760" s="4">
        <v>42522</v>
      </c>
      <c r="C760" s="5">
        <f>f_dq_close(A760,B760,1)</f>
        <v>0.956</v>
      </c>
      <c r="D760" s="5">
        <f>f_nav_unit(A760,B760)</f>
        <v>0.951</v>
      </c>
      <c r="E760" s="5">
        <f>f_dq_discountratio(A760,B760)</f>
        <v>0.525762355415349</v>
      </c>
      <c r="F760" s="6">
        <f>PERCENTRANK($E$2:$E$1100,E760)*100</f>
        <v>36.2</v>
      </c>
      <c r="G760" s="5">
        <f>f_anal_disratiodevi(A760,B937,B760)</f>
        <v>-0.269868145274723</v>
      </c>
    </row>
    <row r="761" spans="1:7">
      <c r="A761" s="3" t="s">
        <v>7</v>
      </c>
      <c r="B761" s="4">
        <v>42521</v>
      </c>
      <c r="C761" s="5">
        <f>f_dq_close(A761,B761,1)</f>
        <v>0.959</v>
      </c>
      <c r="D761" s="5">
        <f>f_nav_unit(A761,B761)</f>
        <v>0.944</v>
      </c>
      <c r="E761" s="5">
        <f>f_dq_discountratio(A761,B761)</f>
        <v>1.58898305084747</v>
      </c>
      <c r="F761" s="6">
        <f>PERCENTRANK($E$2:$E$1100,E761)*100</f>
        <v>44.9</v>
      </c>
      <c r="G761" s="5">
        <f>f_anal_disratiodevi(A761,B938,B761)</f>
        <v>0.0800925968281446</v>
      </c>
    </row>
    <row r="762" spans="1:7">
      <c r="A762" s="3" t="s">
        <v>7</v>
      </c>
      <c r="B762" s="4">
        <v>42520</v>
      </c>
      <c r="C762" s="5">
        <f>f_dq_close(A762,B762,1)</f>
        <v>0.872</v>
      </c>
      <c r="D762" s="5">
        <f>f_nav_unit(A762,B762)</f>
        <v>0.852</v>
      </c>
      <c r="E762" s="5">
        <f>f_dq_discountratio(A762,B762)</f>
        <v>2.3474178403756</v>
      </c>
      <c r="F762" s="6">
        <f>PERCENTRANK($E$2:$E$1100,E762)*100</f>
        <v>49.9</v>
      </c>
      <c r="G762" s="5">
        <f>f_anal_disratiodevi(A762,B939,B762)</f>
        <v>0.341257740917491</v>
      </c>
    </row>
    <row r="763" spans="1:7">
      <c r="A763" s="3" t="s">
        <v>7</v>
      </c>
      <c r="B763" s="4">
        <v>42517</v>
      </c>
      <c r="C763" s="5">
        <f>f_dq_close(A763,B763,1)</f>
        <v>0.882</v>
      </c>
      <c r="D763" s="5">
        <f>f_nav_unit(A763,B763)</f>
        <v>0.864</v>
      </c>
      <c r="E763" s="5">
        <f>f_dq_discountratio(A763,B763)</f>
        <v>2.08333333333333</v>
      </c>
      <c r="F763" s="6">
        <f>PERCENTRANK($E$2:$E$1100,E763)*100</f>
        <v>48.5</v>
      </c>
      <c r="G763" s="5">
        <f>f_anal_disratiodevi(A763,B940,B763)</f>
        <v>0.248631452956782</v>
      </c>
    </row>
    <row r="764" spans="1:7">
      <c r="A764" s="3" t="s">
        <v>7</v>
      </c>
      <c r="B764" s="4">
        <v>42516</v>
      </c>
      <c r="C764" s="5">
        <f>f_dq_close(A764,B764,1)</f>
        <v>0.894</v>
      </c>
      <c r="D764" s="5">
        <f>f_nav_unit(A764,B764)</f>
        <v>0.878</v>
      </c>
      <c r="E764" s="5">
        <f>f_dq_discountratio(A764,B764)</f>
        <v>1.82232346241458</v>
      </c>
      <c r="F764" s="6">
        <f>PERCENTRANK($E$2:$E$1100,E764)*100</f>
        <v>46.9</v>
      </c>
      <c r="G764" s="5">
        <f>f_anal_disratiodevi(A764,B941,B764)</f>
        <v>0.162490435537705</v>
      </c>
    </row>
    <row r="765" spans="1:7">
      <c r="A765" s="3" t="s">
        <v>7</v>
      </c>
      <c r="B765" s="4">
        <v>42515</v>
      </c>
      <c r="C765" s="5">
        <f>f_dq_close(A765,B765,1)</f>
        <v>0.87</v>
      </c>
      <c r="D765" s="5">
        <f>f_nav_unit(A765,B765)</f>
        <v>0.86</v>
      </c>
      <c r="E765" s="5">
        <f>f_dq_discountratio(A765,B765)</f>
        <v>1.16279069767442</v>
      </c>
      <c r="F765" s="6">
        <f>PERCENTRANK($E$2:$E$1100,E765)*100</f>
        <v>41.9</v>
      </c>
      <c r="G765" s="5">
        <f>f_anal_disratiodevi(A765,B942,B765)</f>
        <v>-0.0639417077527609</v>
      </c>
    </row>
    <row r="766" spans="1:7">
      <c r="A766" s="3" t="s">
        <v>7</v>
      </c>
      <c r="B766" s="4">
        <v>42514</v>
      </c>
      <c r="C766" s="5">
        <f>f_dq_close(A766,B766,1)</f>
        <v>0.866</v>
      </c>
      <c r="D766" s="5">
        <f>f_nav_unit(A766,B766)</f>
        <v>0.868</v>
      </c>
      <c r="E766" s="5">
        <f>f_dq_discountratio(A766,B766)</f>
        <v>-0.230414746543783</v>
      </c>
      <c r="F766" s="6">
        <f>PERCENTRANK($E$2:$E$1100,E766)*100</f>
        <v>30.1</v>
      </c>
      <c r="G766" s="5">
        <f>f_anal_disratiodevi(A766,B943,B766)</f>
        <v>-0.536633454971758</v>
      </c>
    </row>
    <row r="767" spans="1:7">
      <c r="A767" s="3" t="s">
        <v>7</v>
      </c>
      <c r="B767" s="4">
        <v>42513</v>
      </c>
      <c r="C767" s="5">
        <f>f_dq_close(A767,B767,1)</f>
        <v>0.879</v>
      </c>
      <c r="D767" s="5">
        <f>f_nav_unit(A767,B767)</f>
        <v>0.889</v>
      </c>
      <c r="E767" s="5">
        <f>f_dq_discountratio(A767,B767)</f>
        <v>-1.12485939257593</v>
      </c>
      <c r="F767" s="6">
        <f>PERCENTRANK($E$2:$E$1100,E767)*100</f>
        <v>22.3</v>
      </c>
      <c r="G767" s="5">
        <f>f_anal_disratiodevi(A767,B944,B767)</f>
        <v>-0.834239171092703</v>
      </c>
    </row>
    <row r="768" spans="1:7">
      <c r="A768" s="3" t="s">
        <v>7</v>
      </c>
      <c r="B768" s="4">
        <v>42510</v>
      </c>
      <c r="C768" s="5">
        <f>f_dq_close(A768,B768,1)</f>
        <v>0.867</v>
      </c>
      <c r="D768" s="5">
        <f>f_nav_unit(A768,B768)</f>
        <v>0.859</v>
      </c>
      <c r="E768" s="5">
        <f>f_dq_discountratio(A768,B768)</f>
        <v>0.93131548311991</v>
      </c>
      <c r="F768" s="6">
        <f>PERCENTRANK($E$2:$E$1100,E768)*100</f>
        <v>39.9</v>
      </c>
      <c r="G768" s="5">
        <f>f_anal_disratiodevi(A768,#REF!,B768)</f>
        <v>-0.480900126409802</v>
      </c>
    </row>
    <row r="769" spans="1:7">
      <c r="A769" s="3" t="s">
        <v>7</v>
      </c>
      <c r="B769" s="4">
        <v>42509</v>
      </c>
      <c r="C769" s="5">
        <f>f_dq_close(A769,B769,1)</f>
        <v>0.839</v>
      </c>
      <c r="D769" s="5">
        <f>f_nav_unit(A769,B769)</f>
        <v>0.833</v>
      </c>
      <c r="E769" s="5">
        <f>f_dq_discountratio(A769,B769)</f>
        <v>0.720288115246093</v>
      </c>
      <c r="F769" s="6">
        <f>PERCENTRANK($E$2:$E$1100,E769)*100</f>
        <v>37.8</v>
      </c>
      <c r="G769" s="5">
        <f>f_anal_disratiodevi(A769,B945,B769)</f>
        <v>-0.0856826038189457</v>
      </c>
    </row>
    <row r="770" spans="1:7">
      <c r="A770" s="3" t="s">
        <v>7</v>
      </c>
      <c r="B770" s="4">
        <v>42508</v>
      </c>
      <c r="C770" s="5">
        <f>f_dq_close(A770,B770,1)</f>
        <v>0.833</v>
      </c>
      <c r="D770" s="5">
        <f>f_nav_unit(A770,B770)</f>
        <v>0.817</v>
      </c>
      <c r="E770" s="5">
        <f>f_dq_discountratio(A770,B770)</f>
        <v>1.95838433292534</v>
      </c>
      <c r="F770" s="6">
        <f>PERCENTRANK($E$2:$E$1100,E770)*100</f>
        <v>48</v>
      </c>
      <c r="G770" s="5">
        <f>f_anal_disratiodevi(A770,B946,B770)</f>
        <v>0.0226365512556677</v>
      </c>
    </row>
    <row r="771" spans="1:7">
      <c r="A771" s="3" t="s">
        <v>7</v>
      </c>
      <c r="B771" s="4">
        <v>42507</v>
      </c>
      <c r="C771" s="5">
        <f>f_dq_close(A771,B771,1)</f>
        <v>0.872</v>
      </c>
      <c r="D771" s="5">
        <f>f_nav_unit(A771,B771)</f>
        <v>0.873</v>
      </c>
      <c r="E771" s="5">
        <f>f_dq_discountratio(A771,B771)</f>
        <v>-0.114547537227949</v>
      </c>
      <c r="F771" s="6">
        <f>PERCENTRANK($E$2:$E$1100,E771)*100</f>
        <v>31.8</v>
      </c>
      <c r="G771" s="5">
        <f>f_anal_disratiodevi(A771,B947,B771)</f>
        <v>-0.200475659951944</v>
      </c>
    </row>
    <row r="772" spans="1:7">
      <c r="A772" s="3" t="s">
        <v>7</v>
      </c>
      <c r="B772" s="4">
        <v>42506</v>
      </c>
      <c r="C772" s="5">
        <f>f_dq_close(A772,B772,1)</f>
        <v>0.863</v>
      </c>
      <c r="D772" s="5">
        <f>f_nav_unit(A772,B772)</f>
        <v>0.852</v>
      </c>
      <c r="E772" s="5">
        <f>f_dq_discountratio(A772,B772)</f>
        <v>1.29107981220657</v>
      </c>
      <c r="F772" s="6">
        <f>PERCENTRANK($E$2:$E$1100,E772)*100</f>
        <v>42.9</v>
      </c>
      <c r="G772" s="5">
        <f>f_anal_disratiodevi(A772,B948,B772)</f>
        <v>-0.0696786441288083</v>
      </c>
    </row>
    <row r="773" spans="1:7">
      <c r="A773" s="3" t="s">
        <v>7</v>
      </c>
      <c r="B773" s="4">
        <v>42503</v>
      </c>
      <c r="C773" s="5">
        <f>f_dq_close(A773,B773,1)</f>
        <v>0.837</v>
      </c>
      <c r="D773" s="5">
        <f>f_nav_unit(A773,B773)</f>
        <v>0.822</v>
      </c>
      <c r="E773" s="5">
        <f>f_dq_discountratio(A773,B773)</f>
        <v>1.82481751824817</v>
      </c>
      <c r="F773" s="6">
        <f>PERCENTRANK($E$2:$E$1100,E773)*100</f>
        <v>46.9</v>
      </c>
      <c r="G773" s="5">
        <f>f_anal_disratiodevi(A773,B949,B773)</f>
        <v>-0.0298385635141796</v>
      </c>
    </row>
    <row r="774" spans="1:7">
      <c r="A774" s="3" t="s">
        <v>7</v>
      </c>
      <c r="B774" s="4">
        <v>42502</v>
      </c>
      <c r="C774" s="5">
        <f>f_dq_close(A774,B774,1)</f>
        <v>0.844</v>
      </c>
      <c r="D774" s="5">
        <f>f_nav_unit(A774,B774)</f>
        <v>0.832</v>
      </c>
      <c r="E774" s="5">
        <f>f_dq_discountratio(A774,B774)</f>
        <v>1.44230769230769</v>
      </c>
      <c r="F774" s="6">
        <f>PERCENTRANK($E$2:$E$1100,E774)*100</f>
        <v>43.8</v>
      </c>
      <c r="G774" s="5">
        <f>f_anal_disratiodevi(A774,B950,B774)</f>
        <v>-0.0752532912590853</v>
      </c>
    </row>
    <row r="775" spans="1:7">
      <c r="A775" s="3" t="s">
        <v>7</v>
      </c>
      <c r="B775" s="4">
        <v>42501</v>
      </c>
      <c r="C775" s="5">
        <f>f_dq_close(A775,B775,1)</f>
        <v>0.844</v>
      </c>
      <c r="D775" s="5">
        <f>f_nav_unit(A775,B775)</f>
        <v>0.832</v>
      </c>
      <c r="E775" s="5">
        <f>f_dq_discountratio(A775,B775)</f>
        <v>1.44230769230769</v>
      </c>
      <c r="F775" s="6">
        <f>PERCENTRANK($E$2:$E$1100,E775)*100</f>
        <v>43.8</v>
      </c>
      <c r="G775" s="5">
        <f>f_anal_disratiodevi(A775,B951,B775)</f>
        <v>-0.0864155859558894</v>
      </c>
    </row>
    <row r="776" spans="1:7">
      <c r="A776" s="3" t="s">
        <v>7</v>
      </c>
      <c r="B776" s="4">
        <v>42500</v>
      </c>
      <c r="C776" s="5">
        <f>f_dq_close(A776,B776,1)</f>
        <v>0.869</v>
      </c>
      <c r="D776" s="5">
        <f>f_nav_unit(A776,B776)</f>
        <v>0.852</v>
      </c>
      <c r="E776" s="5">
        <f>f_dq_discountratio(A776,B776)</f>
        <v>1.99530516431925</v>
      </c>
      <c r="F776" s="6">
        <f>PERCENTRANK($E$2:$E$1100,E776)*100</f>
        <v>48.1</v>
      </c>
      <c r="G776" s="5">
        <f>f_anal_disratiodevi(A776,B952,B776)</f>
        <v>-0.0430076429974895</v>
      </c>
    </row>
    <row r="777" spans="1:7">
      <c r="A777" s="3" t="s">
        <v>7</v>
      </c>
      <c r="B777" s="4">
        <v>42499</v>
      </c>
      <c r="C777" s="5">
        <f>f_dq_close(A777,B777,1)</f>
        <v>0.868</v>
      </c>
      <c r="D777" s="5">
        <f>f_nav_unit(A777,B777)</f>
        <v>0.853</v>
      </c>
      <c r="E777" s="5">
        <f>f_dq_discountratio(A777,B777)</f>
        <v>1.75849941383353</v>
      </c>
      <c r="F777" s="6">
        <f>PERCENTRANK($E$2:$E$1100,E777)*100</f>
        <v>46.6</v>
      </c>
      <c r="G777" s="5">
        <f>f_anal_disratiodevi(A777,B953,B777)</f>
        <v>-0.0748128426979158</v>
      </c>
    </row>
    <row r="778" spans="1:7">
      <c r="A778" s="3" t="s">
        <v>7</v>
      </c>
      <c r="B778" s="4">
        <v>42496</v>
      </c>
      <c r="C778" s="5">
        <f>f_dq_close(A778,B778,1)</f>
        <v>0.926</v>
      </c>
      <c r="D778" s="5">
        <f>f_nav_unit(A778,B778)</f>
        <v>0.923</v>
      </c>
      <c r="E778" s="5">
        <f>f_dq_discountratio(A778,B778)</f>
        <v>0.325027085590457</v>
      </c>
      <c r="F778" s="6">
        <f>PERCENTRANK($E$2:$E$1100,E778)*100</f>
        <v>35.5</v>
      </c>
      <c r="G778" s="5">
        <f>f_anal_disratiodevi(A778,B954,B778)</f>
        <v>-0.217583480934741</v>
      </c>
    </row>
    <row r="779" spans="1:7">
      <c r="A779" s="3" t="s">
        <v>7</v>
      </c>
      <c r="B779" s="4">
        <v>42495</v>
      </c>
      <c r="C779" s="5">
        <f>f_dq_close(A779,B779,1)</f>
        <v>1.001</v>
      </c>
      <c r="D779" s="5">
        <f>f_nav_unit(A779,B779)</f>
        <v>1.009</v>
      </c>
      <c r="E779" s="5">
        <f>f_dq_discountratio(A779,B779)</f>
        <v>-0.792864222001988</v>
      </c>
      <c r="F779" s="6">
        <f>PERCENTRANK($E$2:$E$1100,E779)*100</f>
        <v>25.8</v>
      </c>
      <c r="G779" s="5">
        <f>f_anal_disratiodevi(A779,B955,B779)</f>
        <v>-0.325292566991493</v>
      </c>
    </row>
    <row r="780" spans="1:7">
      <c r="A780" s="3" t="s">
        <v>7</v>
      </c>
      <c r="B780" s="4">
        <v>42494</v>
      </c>
      <c r="C780" s="5">
        <f>f_dq_close(A780,B780,1)</f>
        <v>0.989</v>
      </c>
      <c r="D780" s="5">
        <f>f_nav_unit(A780,B780)</f>
        <v>0.997</v>
      </c>
      <c r="E780" s="5">
        <f>f_dq_discountratio(A780,B780)</f>
        <v>-0.802407221664991</v>
      </c>
      <c r="F780" s="6">
        <f>PERCENTRANK($E$2:$E$1100,E780)*100</f>
        <v>25.6</v>
      </c>
      <c r="G780" s="5">
        <f>f_anal_disratiodevi(A780,B956,B780)</f>
        <v>-0.331357636497041</v>
      </c>
    </row>
    <row r="781" spans="1:7">
      <c r="A781" s="3" t="s">
        <v>7</v>
      </c>
      <c r="B781" s="4">
        <v>42493</v>
      </c>
      <c r="C781" s="5">
        <f>f_dq_close(A781,B781,1)</f>
        <v>1.001</v>
      </c>
      <c r="D781" s="5">
        <f>f_nav_unit(A781,B781)</f>
        <v>1.003</v>
      </c>
      <c r="E781" s="5">
        <f>f_dq_discountratio(A781,B781)</f>
        <v>-0.19940179461615</v>
      </c>
      <c r="F781" s="6">
        <f>PERCENTRANK($E$2:$E$1100,E781)*100</f>
        <v>30.4</v>
      </c>
      <c r="G781" s="5">
        <f>f_anal_disratiodevi(A781,B957,B781)</f>
        <v>-0.280833066943896</v>
      </c>
    </row>
    <row r="782" spans="1:7">
      <c r="A782" s="3" t="s">
        <v>7</v>
      </c>
      <c r="B782" s="4">
        <v>42489</v>
      </c>
      <c r="C782" s="5">
        <f>f_dq_close(A782,B782,1)</f>
        <v>0.939</v>
      </c>
      <c r="D782" s="5">
        <f>f_nav_unit(A782,B782)</f>
        <v>0.934</v>
      </c>
      <c r="E782" s="5">
        <f>f_dq_discountratio(A782,B782)</f>
        <v>0.535331905781566</v>
      </c>
      <c r="F782" s="6">
        <f>PERCENTRANK($E$2:$E$1100,E782)*100</f>
        <v>36.4</v>
      </c>
      <c r="G782" s="5">
        <f>f_anal_disratiodevi(A782,B958,B782)</f>
        <v>-0.220492112352156</v>
      </c>
    </row>
    <row r="783" spans="1:7">
      <c r="A783" s="3" t="s">
        <v>7</v>
      </c>
      <c r="B783" s="4">
        <v>42488</v>
      </c>
      <c r="C783" s="5">
        <f>f_dq_close(A783,B783,1)</f>
        <v>0.958</v>
      </c>
      <c r="D783" s="5">
        <f>f_nav_unit(A783,B783)</f>
        <v>0.948</v>
      </c>
      <c r="E783" s="5">
        <f>f_dq_discountratio(A783,B783)</f>
        <v>1.0548523206751</v>
      </c>
      <c r="F783" s="6">
        <f>PERCENTRANK($E$2:$E$1100,E783)*100</f>
        <v>41.1</v>
      </c>
      <c r="G783" s="5">
        <f>f_anal_disratiodevi(A783,B959,B783)</f>
        <v>-0.182811576422068</v>
      </c>
    </row>
    <row r="784" spans="1:7">
      <c r="A784" s="3" t="s">
        <v>7</v>
      </c>
      <c r="B784" s="4">
        <v>42487</v>
      </c>
      <c r="C784" s="5">
        <f>f_dq_close(A784,B784,1)</f>
        <v>0.951</v>
      </c>
      <c r="D784" s="5">
        <f>f_nav_unit(A784,B784)</f>
        <v>0.942</v>
      </c>
      <c r="E784" s="5">
        <f>f_dq_discountratio(A784,B784)</f>
        <v>0.955414012738864</v>
      </c>
      <c r="F784" s="6">
        <f>PERCENTRANK($E$2:$E$1100,E784)*100</f>
        <v>40.2</v>
      </c>
      <c r="G784" s="5">
        <f>f_anal_disratiodevi(A784,B960,B784)</f>
        <v>-0.206727160663861</v>
      </c>
    </row>
    <row r="785" spans="1:7">
      <c r="A785" s="3" t="s">
        <v>7</v>
      </c>
      <c r="B785" s="4">
        <v>42486</v>
      </c>
      <c r="C785" s="5">
        <f>f_dq_close(A785,B785,1)</f>
        <v>0.975</v>
      </c>
      <c r="D785" s="5">
        <f>f_nav_unit(A785,B785)</f>
        <v>0.95</v>
      </c>
      <c r="E785" s="5">
        <f>f_dq_discountratio(A785,B785)</f>
        <v>2.63157894736843</v>
      </c>
      <c r="F785" s="6">
        <f>PERCENTRANK($E$2:$E$1100,E785)*100</f>
        <v>52.2</v>
      </c>
      <c r="G785" s="5">
        <f>f_anal_disratiodevi(A785,B961,B785)</f>
        <v>-0.0743480012935696</v>
      </c>
    </row>
    <row r="786" spans="1:7">
      <c r="A786" s="3" t="s">
        <v>7</v>
      </c>
      <c r="B786" s="4">
        <v>42485</v>
      </c>
      <c r="C786" s="5">
        <f>f_dq_close(A786,B786,1)</f>
        <v>0.941</v>
      </c>
      <c r="D786" s="5">
        <f>f_nav_unit(A786,B786)</f>
        <v>0.924</v>
      </c>
      <c r="E786" s="5">
        <f>f_dq_discountratio(A786,B786)</f>
        <v>1.83982683982682</v>
      </c>
      <c r="F786" s="6">
        <f>PERCENTRANK($E$2:$E$1100,E786)*100</f>
        <v>47.2</v>
      </c>
      <c r="G786" s="5">
        <f>f_anal_disratiodevi(A786,B962,B786)</f>
        <v>-0.157695192576816</v>
      </c>
    </row>
    <row r="787" spans="1:7">
      <c r="A787" s="3" t="s">
        <v>7</v>
      </c>
      <c r="B787" s="4">
        <v>42482</v>
      </c>
      <c r="C787" s="5">
        <f>f_dq_close(A787,B787,1)</f>
        <v>0.955</v>
      </c>
      <c r="D787" s="5">
        <f>f_nav_unit(A787,B787)</f>
        <v>0.933</v>
      </c>
      <c r="E787" s="5">
        <f>f_dq_discountratio(A787,B787)</f>
        <v>2.35798499464093</v>
      </c>
      <c r="F787" s="6">
        <f>PERCENTRANK($E$2:$E$1100,E787)*100</f>
        <v>50</v>
      </c>
      <c r="G787" s="5">
        <f>f_anal_disratiodevi(A787,B963,B787)</f>
        <v>-0.128663325877546</v>
      </c>
    </row>
    <row r="788" spans="1:7">
      <c r="A788" s="3" t="s">
        <v>7</v>
      </c>
      <c r="B788" s="4">
        <v>42481</v>
      </c>
      <c r="C788" s="5">
        <f>f_dq_close(A788,B788,1)</f>
        <v>0.944</v>
      </c>
      <c r="D788" s="5">
        <f>f_nav_unit(A788,B788)</f>
        <v>0.911</v>
      </c>
      <c r="E788" s="5">
        <f>f_dq_discountratio(A788,B788)</f>
        <v>3.62239297475302</v>
      </c>
      <c r="F788" s="6">
        <f>PERCENTRANK($E$2:$E$1100,E788)*100</f>
        <v>57.4</v>
      </c>
      <c r="G788" s="5">
        <f>f_anal_disratiodevi(A788,B964,B788)</f>
        <v>-0.0449925981238847</v>
      </c>
    </row>
    <row r="789" spans="1:7">
      <c r="A789" s="3" t="s">
        <v>7</v>
      </c>
      <c r="B789" s="4">
        <v>42480</v>
      </c>
      <c r="C789" s="5">
        <f>f_dq_close(A789,B789,1)</f>
        <v>0.96</v>
      </c>
      <c r="D789" s="5">
        <f>f_nav_unit(A789,B789)</f>
        <v>0.941</v>
      </c>
      <c r="E789" s="5">
        <f>f_dq_discountratio(A789,B789)</f>
        <v>2.01912858661</v>
      </c>
      <c r="F789" s="6">
        <f>PERCENTRANK($E$2:$E$1100,E789)*100</f>
        <v>48.3</v>
      </c>
      <c r="G789" s="5">
        <f>f_anal_disratiodevi(A789,B965,B789)</f>
        <v>-0.183762527891776</v>
      </c>
    </row>
    <row r="790" spans="1:7">
      <c r="A790" s="3" t="s">
        <v>7</v>
      </c>
      <c r="B790" s="4">
        <v>42479</v>
      </c>
      <c r="C790" s="5">
        <f>f_dq_close(A790,B790,1)</f>
        <v>1.06</v>
      </c>
      <c r="D790" s="5">
        <f>f_nav_unit(A790,B790)</f>
        <v>1.051</v>
      </c>
      <c r="E790" s="5">
        <f>f_dq_discountratio(A790,B790)</f>
        <v>0.856327307326366</v>
      </c>
      <c r="F790" s="6">
        <f>PERCENTRANK($E$2:$E$1100,E790)*100</f>
        <v>39.2</v>
      </c>
      <c r="G790" s="5">
        <f>f_anal_disratiodevi(A790,B966,B790)</f>
        <v>-0.281164353757974</v>
      </c>
    </row>
    <row r="791" spans="1:7">
      <c r="A791" s="3" t="s">
        <v>7</v>
      </c>
      <c r="B791" s="4">
        <v>42478</v>
      </c>
      <c r="C791" s="5">
        <f>f_dq_close(A791,B791,1)</f>
        <v>1.057</v>
      </c>
      <c r="D791" s="5">
        <f>f_nav_unit(A791,B791)</f>
        <v>1.045</v>
      </c>
      <c r="E791" s="5">
        <f>f_dq_discountratio(A791,B791)</f>
        <v>1.14832535885168</v>
      </c>
      <c r="F791" s="6">
        <f>PERCENTRANK($E$2:$E$1100,E791)*100</f>
        <v>41.8</v>
      </c>
      <c r="G791" s="5">
        <f>f_anal_disratiodevi(A791,B967,B791)</f>
        <v>-0.268221173821828</v>
      </c>
    </row>
    <row r="792" spans="1:7">
      <c r="A792" s="3" t="s">
        <v>7</v>
      </c>
      <c r="B792" s="4">
        <v>42475</v>
      </c>
      <c r="C792" s="5">
        <f>f_dq_close(A792,B792,1)</f>
        <v>1.093</v>
      </c>
      <c r="D792" s="5">
        <f>f_nav_unit(A792,B792)</f>
        <v>1.086</v>
      </c>
      <c r="E792" s="5">
        <f>f_dq_discountratio(A792,B792)</f>
        <v>0.644567219152847</v>
      </c>
      <c r="F792" s="6">
        <f>PERCENTRANK($E$2:$E$1100,E792)*100</f>
        <v>37.1</v>
      </c>
      <c r="G792" s="5">
        <f>f_anal_disratiodevi(A792,B968,B792)</f>
        <v>-0.314041943732334</v>
      </c>
    </row>
    <row r="793" spans="1:7">
      <c r="A793" s="3" t="s">
        <v>7</v>
      </c>
      <c r="B793" s="4">
        <v>42474</v>
      </c>
      <c r="C793" s="5">
        <f>f_dq_close(A793,B793,1)</f>
        <v>1.119</v>
      </c>
      <c r="D793" s="5">
        <f>f_nav_unit(A793,B793)</f>
        <v>1.098</v>
      </c>
      <c r="E793" s="5">
        <f>f_dq_discountratio(A793,B793)</f>
        <v>1.91256830601092</v>
      </c>
      <c r="F793" s="6">
        <f>PERCENTRANK($E$2:$E$1100,E793)*100</f>
        <v>47.7</v>
      </c>
      <c r="G793" s="5">
        <f>f_anal_disratiodevi(A793,B969,B793)</f>
        <v>-0.225837962810664</v>
      </c>
    </row>
    <row r="794" spans="1:7">
      <c r="A794" s="3" t="s">
        <v>7</v>
      </c>
      <c r="B794" s="4">
        <v>42473</v>
      </c>
      <c r="C794" s="5">
        <f>f_dq_close(A794,B794,1)</f>
        <v>1.071</v>
      </c>
      <c r="D794" s="5">
        <f>f_nav_unit(A794,B794)</f>
        <v>1.072</v>
      </c>
      <c r="E794" s="5">
        <f>f_dq_discountratio(A794,B794)</f>
        <v>-0.093283582089565</v>
      </c>
      <c r="F794" s="6">
        <f>PERCENTRANK($E$2:$E$1100,E794)*100</f>
        <v>32.1</v>
      </c>
      <c r="G794" s="5">
        <f>f_anal_disratiodevi(A794,B970,B794)</f>
        <v>-0.378950148948002</v>
      </c>
    </row>
    <row r="795" spans="1:7">
      <c r="A795" s="3" t="s">
        <v>7</v>
      </c>
      <c r="B795" s="4">
        <v>42472</v>
      </c>
      <c r="C795" s="5">
        <f>f_dq_close(A795,B795,1)</f>
        <v>1.057</v>
      </c>
      <c r="D795" s="5">
        <f>f_nav_unit(A795,B795)</f>
        <v>1.046</v>
      </c>
      <c r="E795" s="5">
        <f>f_dq_discountratio(A795,B795)</f>
        <v>1.05162523900573</v>
      </c>
      <c r="F795" s="6">
        <f>PERCENTRANK($E$2:$E$1100,E795)*100</f>
        <v>41</v>
      </c>
      <c r="G795" s="5">
        <f>f_anal_disratiodevi(A795,B971,B795)</f>
        <v>-0.296672168308521</v>
      </c>
    </row>
    <row r="796" spans="1:7">
      <c r="A796" s="3" t="s">
        <v>7</v>
      </c>
      <c r="B796" s="4">
        <v>42471</v>
      </c>
      <c r="C796" s="5">
        <f>f_dq_close(A796,B796,1)</f>
        <v>1.052</v>
      </c>
      <c r="D796" s="5">
        <f>f_nav_unit(A796,B796)</f>
        <v>1.062</v>
      </c>
      <c r="E796" s="5">
        <f>f_dq_discountratio(A796,B796)</f>
        <v>-0.941619585687381</v>
      </c>
      <c r="F796" s="6">
        <f>PERCENTRANK($E$2:$E$1100,E796)*100</f>
        <v>24.1</v>
      </c>
      <c r="G796" s="5">
        <f>f_anal_disratiodevi(A796,B972,B796)</f>
        <v>-0.450968991557357</v>
      </c>
    </row>
    <row r="797" spans="1:7">
      <c r="A797" s="3" t="s">
        <v>7</v>
      </c>
      <c r="B797" s="4">
        <v>42468</v>
      </c>
      <c r="C797" s="5">
        <f>f_dq_close(A797,B797,1)</f>
        <v>1.017</v>
      </c>
      <c r="D797" s="5">
        <f>f_nav_unit(A797,B797)</f>
        <v>1.017</v>
      </c>
      <c r="E797" s="5">
        <f>f_dq_discountratio(A797,B797)</f>
        <v>0</v>
      </c>
      <c r="F797" s="6">
        <f>PERCENTRANK($E$2:$E$1100,E797)*100</f>
        <v>32.5</v>
      </c>
      <c r="G797" s="5">
        <f>f_anal_disratiodevi(A797,B973,B797)</f>
        <v>-0.390852999324385</v>
      </c>
    </row>
    <row r="798" spans="1:7">
      <c r="A798" s="3" t="s">
        <v>7</v>
      </c>
      <c r="B798" s="4">
        <v>42467</v>
      </c>
      <c r="C798" s="5">
        <f>f_dq_close(A798,B798,1)</f>
        <v>1.027</v>
      </c>
      <c r="D798" s="5">
        <f>f_nav_unit(A798,B798)</f>
        <v>1.033</v>
      </c>
      <c r="E798" s="5">
        <f>f_dq_discountratio(A798,B798)</f>
        <v>-0.580832526621489</v>
      </c>
      <c r="F798" s="6">
        <f>PERCENTRANK($E$2:$E$1100,E798)*100</f>
        <v>27.2</v>
      </c>
      <c r="G798" s="5">
        <f>f_anal_disratiodevi(A798,B974,B798)</f>
        <v>-0.441387365021031</v>
      </c>
    </row>
    <row r="799" spans="1:7">
      <c r="A799" s="3" t="s">
        <v>7</v>
      </c>
      <c r="B799" s="4">
        <v>42466</v>
      </c>
      <c r="C799" s="5">
        <f>f_dq_close(A799,B799,1)</f>
        <v>1.068</v>
      </c>
      <c r="D799" s="5">
        <f>f_nav_unit(A799,B799)</f>
        <v>1.075</v>
      </c>
      <c r="E799" s="5">
        <f>f_dq_discountratio(A799,B799)</f>
        <v>-0.651162790697668</v>
      </c>
      <c r="F799" s="6">
        <f>PERCENTRANK($E$2:$E$1100,E799)*100</f>
        <v>26.5</v>
      </c>
      <c r="G799" s="5">
        <f>f_anal_disratiodevi(A799,B975,B799)</f>
        <v>-0.455329276537974</v>
      </c>
    </row>
    <row r="800" spans="1:7">
      <c r="A800" s="3" t="s">
        <v>7</v>
      </c>
      <c r="B800" s="4">
        <v>42465</v>
      </c>
      <c r="C800" s="5">
        <f>f_dq_close(A800,B800,1)</f>
        <v>1.085</v>
      </c>
      <c r="D800" s="5">
        <f>f_nav_unit(A800,B800)</f>
        <v>1.061</v>
      </c>
      <c r="E800" s="5">
        <f>f_dq_discountratio(A800,B800)</f>
        <v>2.26201696512724</v>
      </c>
      <c r="F800" s="6">
        <f>PERCENTRANK($E$2:$E$1100,E800)*100</f>
        <v>49.1</v>
      </c>
      <c r="G800" s="5">
        <f>f_anal_disratiodevi(A800,B976,B800)</f>
        <v>-0.260037023631967</v>
      </c>
    </row>
    <row r="801" spans="1:7">
      <c r="A801" s="3" t="s">
        <v>7</v>
      </c>
      <c r="B801" s="4">
        <v>42461</v>
      </c>
      <c r="C801" s="5">
        <f>f_dq_close(A801,B801,1)</f>
        <v>1.005</v>
      </c>
      <c r="D801" s="5">
        <f>f_nav_unit(A801,B801)</f>
        <v>0.996</v>
      </c>
      <c r="E801" s="5">
        <f>f_dq_discountratio(A801,B801)</f>
        <v>0.903614457831314</v>
      </c>
      <c r="F801" s="6">
        <f>PERCENTRANK($E$2:$E$1100,E801)*100</f>
        <v>39.6</v>
      </c>
      <c r="G801" s="5">
        <f>f_anal_disratiodevi(A801,B977,B801)</f>
        <v>-0.363011201317478</v>
      </c>
    </row>
    <row r="802" spans="1:7">
      <c r="A802" s="3" t="s">
        <v>7</v>
      </c>
      <c r="B802" s="4">
        <v>42460</v>
      </c>
      <c r="C802" s="5">
        <f>f_dq_close(A802,B802,1)</f>
        <v>1.028</v>
      </c>
      <c r="D802" s="5">
        <f>f_nav_unit(A802,B802)</f>
        <v>1.022</v>
      </c>
      <c r="E802" s="5">
        <f>f_dq_discountratio(A802,B802)</f>
        <v>0.58708414872799</v>
      </c>
      <c r="F802" s="6">
        <f>PERCENTRANK($E$2:$E$1100,E802)*100</f>
        <v>36.7</v>
      </c>
      <c r="G802" s="5">
        <f>f_anal_disratiodevi(A802,B978,B802)</f>
        <v>-0.393040004170112</v>
      </c>
    </row>
    <row r="803" spans="1:7">
      <c r="A803" s="3" t="s">
        <v>7</v>
      </c>
      <c r="B803" s="4">
        <v>42459</v>
      </c>
      <c r="C803" s="5">
        <f>f_dq_close(A803,B803,1)</f>
        <v>1.03</v>
      </c>
      <c r="D803" s="5">
        <f>f_nav_unit(A803,B803)</f>
        <v>1.028</v>
      </c>
      <c r="E803" s="5">
        <f>f_dq_discountratio(A803,B803)</f>
        <v>0.194552529182879</v>
      </c>
      <c r="F803" s="6">
        <f>PERCENTRANK($E$2:$E$1100,E803)*100</f>
        <v>34.1</v>
      </c>
      <c r="G803" s="5">
        <f>f_anal_disratiodevi(A803,B979,B803)</f>
        <v>-0.423006321496698</v>
      </c>
    </row>
    <row r="804" spans="1:7">
      <c r="A804" s="3" t="s">
        <v>7</v>
      </c>
      <c r="B804" s="4">
        <v>42458</v>
      </c>
      <c r="C804" s="5">
        <f>f_dq_close(A804,B804,1)</f>
        <v>0.936</v>
      </c>
      <c r="D804" s="5">
        <f>f_nav_unit(A804,B804)</f>
        <v>0.938</v>
      </c>
      <c r="E804" s="5">
        <f>f_dq_discountratio(A804,B804)</f>
        <v>-0.213219616204674</v>
      </c>
      <c r="F804" s="6">
        <f>PERCENTRANK($E$2:$E$1100,E804)*100</f>
        <v>30.3</v>
      </c>
      <c r="G804" s="5">
        <f>f_anal_disratiodevi(A804,B980,B804)</f>
        <v>-0.454610970567921</v>
      </c>
    </row>
    <row r="805" spans="1:7">
      <c r="A805" s="3" t="s">
        <v>7</v>
      </c>
      <c r="B805" s="4">
        <v>42457</v>
      </c>
      <c r="C805" s="5">
        <f>f_dq_close(A805,B805,1)</f>
        <v>0.968</v>
      </c>
      <c r="D805" s="5">
        <f>f_nav_unit(A805,B805)</f>
        <v>0.98</v>
      </c>
      <c r="E805" s="5">
        <f>f_dq_discountratio(A805,B805)</f>
        <v>-1.22448979591837</v>
      </c>
      <c r="F805" s="6">
        <f>PERCENTRANK($E$2:$E$1100,E805)*100</f>
        <v>21.5</v>
      </c>
      <c r="G805" s="5">
        <f>f_anal_disratiodevi(A805,B981,B805)</f>
        <v>-0.520490308427386</v>
      </c>
    </row>
    <row r="806" spans="1:7">
      <c r="A806" s="3" t="s">
        <v>7</v>
      </c>
      <c r="B806" s="4">
        <v>42454</v>
      </c>
      <c r="C806" s="5">
        <f>f_dq_close(A806,B806,1)</f>
        <v>0.993</v>
      </c>
      <c r="D806" s="5">
        <f>f_nav_unit(A806,B806)</f>
        <v>0.993</v>
      </c>
      <c r="E806" s="5">
        <f>f_dq_discountratio(A806,B806)</f>
        <v>0</v>
      </c>
      <c r="F806" s="6">
        <f>PERCENTRANK($E$2:$E$1100,E806)*100</f>
        <v>32.5</v>
      </c>
      <c r="G806" s="5">
        <f>f_anal_disratiodevi(A806,B982,B806)</f>
        <v>-0.45797250880564</v>
      </c>
    </row>
    <row r="807" spans="1:7">
      <c r="A807" s="3" t="s">
        <v>7</v>
      </c>
      <c r="B807" s="4">
        <v>42453</v>
      </c>
      <c r="C807" s="5">
        <f>f_dq_close(A807,B807,1)</f>
        <v>0.993</v>
      </c>
      <c r="D807" s="5">
        <f>f_nav_unit(A807,B807)</f>
        <v>1.003</v>
      </c>
      <c r="E807" s="5">
        <f>f_dq_discountratio(A807,B807)</f>
        <v>-0.997008973080749</v>
      </c>
      <c r="F807" s="6">
        <f>PERCENTRANK($E$2:$E$1100,E807)*100</f>
        <v>23.5</v>
      </c>
      <c r="G807" s="5">
        <f>f_anal_disratiodevi(A807,B983,B807)</f>
        <v>-0.522083560321964</v>
      </c>
    </row>
    <row r="808" spans="1:7">
      <c r="A808" s="3" t="s">
        <v>7</v>
      </c>
      <c r="B808" s="4">
        <v>42452</v>
      </c>
      <c r="C808" s="5">
        <f>f_dq_close(A808,B808,1)</f>
        <v>1.055</v>
      </c>
      <c r="D808" s="5">
        <f>f_nav_unit(A808,B808)</f>
        <v>1.039</v>
      </c>
      <c r="E808" s="5">
        <f>f_dq_discountratio(A808,B808)</f>
        <v>1.53994225216554</v>
      </c>
      <c r="F808" s="6">
        <f>PERCENTRANK($E$2:$E$1100,E808)*100</f>
        <v>44.7</v>
      </c>
      <c r="G808" s="5">
        <f>f_anal_disratiodevi(A808,B984,B808)</f>
        <v>-0.391173777683029</v>
      </c>
    </row>
    <row r="809" spans="1:7">
      <c r="A809" s="3" t="s">
        <v>7</v>
      </c>
      <c r="B809" s="4">
        <v>42451</v>
      </c>
      <c r="C809" s="5">
        <f>f_dq_close(A809,B809,1)</f>
        <v>0.998</v>
      </c>
      <c r="D809" s="5">
        <f>f_nav_unit(A809,B809)</f>
        <v>1.003</v>
      </c>
      <c r="E809" s="5">
        <f>f_dq_discountratio(A809,B809)</f>
        <v>-0.498504486540363</v>
      </c>
      <c r="F809" s="6">
        <f>PERCENTRANK($E$2:$E$1100,E809)*100</f>
        <v>27.7</v>
      </c>
      <c r="G809" s="5">
        <f>f_anal_disratiodevi(A809,B985,B809)</f>
        <v>-0.510653378624338</v>
      </c>
    </row>
    <row r="810" spans="1:7">
      <c r="A810" s="3" t="s">
        <v>7</v>
      </c>
      <c r="B810" s="4">
        <v>42450</v>
      </c>
      <c r="C810" s="5">
        <f>f_dq_close(A810,B810,1)</f>
        <v>1.021</v>
      </c>
      <c r="D810" s="5">
        <f>f_nav_unit(A810,B810)</f>
        <v>1.009</v>
      </c>
      <c r="E810" s="5">
        <f>f_dq_discountratio(A810,B810)</f>
        <v>1.18929633300298</v>
      </c>
      <c r="F810" s="6">
        <f>PERCENTRANK($E$2:$E$1100,E810)*100</f>
        <v>42.1</v>
      </c>
      <c r="G810" s="5">
        <f>f_anal_disratiodevi(A810,B986,B810)</f>
        <v>-0.428312969167913</v>
      </c>
    </row>
    <row r="811" spans="1:7">
      <c r="A811" s="3" t="s">
        <v>7</v>
      </c>
      <c r="B811" s="4">
        <v>42447</v>
      </c>
      <c r="C811" s="5">
        <f>f_dq_close(A811,B811,1)</f>
        <v>0.963</v>
      </c>
      <c r="D811" s="5">
        <f>f_nav_unit(A811,B811)</f>
        <v>0.966</v>
      </c>
      <c r="E811" s="5">
        <f>f_dq_discountratio(A811,B811)</f>
        <v>-0.310559006211175</v>
      </c>
      <c r="F811" s="6">
        <f>PERCENTRANK($E$2:$E$1100,E811)*100</f>
        <v>29.7</v>
      </c>
      <c r="G811" s="5">
        <f>f_anal_disratiodevi(A811,B987,B811)</f>
        <v>-0.514711128665788</v>
      </c>
    </row>
    <row r="812" spans="1:7">
      <c r="A812" s="3" t="s">
        <v>7</v>
      </c>
      <c r="B812" s="4">
        <v>42446</v>
      </c>
      <c r="C812" s="5">
        <f>f_dq_close(A812,B812,1)</f>
        <v>0.875</v>
      </c>
      <c r="D812" s="5">
        <f>f_nav_unit(A812,B812)</f>
        <v>0.886</v>
      </c>
      <c r="E812" s="5">
        <f>f_dq_discountratio(A812,B812)</f>
        <v>-1.24153498871332</v>
      </c>
      <c r="F812" s="6">
        <f>PERCENTRANK($E$2:$E$1100,E812)*100</f>
        <v>21.2</v>
      </c>
      <c r="G812" s="5">
        <f>f_anal_disratiodevi(A812,B988,B812)</f>
        <v>-0.57067303864408</v>
      </c>
    </row>
    <row r="813" spans="1:7">
      <c r="A813" s="3" t="s">
        <v>7</v>
      </c>
      <c r="B813" s="4">
        <v>42445</v>
      </c>
      <c r="C813" s="5">
        <f>f_dq_close(A813,B813,1)</f>
        <v>0.795</v>
      </c>
      <c r="D813" s="5">
        <f>f_nav_unit(A813,B813)</f>
        <v>0.786</v>
      </c>
      <c r="E813" s="5">
        <f>f_dq_discountratio(A813,B813)</f>
        <v>1.14503816793894</v>
      </c>
      <c r="F813" s="6">
        <f>PERCENTRANK($E$2:$E$1100,E813)*100</f>
        <v>41.8</v>
      </c>
      <c r="G813" s="5">
        <f>f_anal_disratiodevi(A813,B989,B813)</f>
        <v>-0.449449738078025</v>
      </c>
    </row>
    <row r="814" spans="1:7">
      <c r="A814" s="3" t="s">
        <v>7</v>
      </c>
      <c r="B814" s="4">
        <v>42444</v>
      </c>
      <c r="C814" s="5">
        <f>f_dq_close(A814,B814,1)</f>
        <v>0.797</v>
      </c>
      <c r="D814" s="5">
        <f>f_nav_unit(A814,B814)</f>
        <v>0.804</v>
      </c>
      <c r="E814" s="5">
        <f>f_dq_discountratio(A814,B814)</f>
        <v>-0.870646766169159</v>
      </c>
      <c r="F814" s="6">
        <f>PERCENTRANK($E$2:$E$1100,E814)*100</f>
        <v>25.1</v>
      </c>
      <c r="G814" s="5">
        <f>f_anal_disratiodevi(A814,B990,B814)</f>
        <v>-0.564230698694442</v>
      </c>
    </row>
    <row r="815" spans="1:7">
      <c r="A815" s="3" t="s">
        <v>7</v>
      </c>
      <c r="B815" s="4">
        <v>42443</v>
      </c>
      <c r="C815" s="5">
        <f>f_dq_close(A815,B815,1)</f>
        <v>0.818</v>
      </c>
      <c r="D815" s="5">
        <f>f_nav_unit(A815,B815)</f>
        <v>0.828</v>
      </c>
      <c r="E815" s="5">
        <f>f_dq_discountratio(A815,B815)</f>
        <v>-1.20772946859904</v>
      </c>
      <c r="F815" s="6">
        <f>PERCENTRANK($E$2:$E$1100,E815)*100</f>
        <v>21.6</v>
      </c>
      <c r="G815" s="5">
        <f>f_anal_disratiodevi(A815,B991,B815)</f>
        <v>-0.588321935049667</v>
      </c>
    </row>
    <row r="816" spans="1:7">
      <c r="A816" s="3" t="s">
        <v>7</v>
      </c>
      <c r="B816" s="4">
        <v>42440</v>
      </c>
      <c r="C816" s="5">
        <f>f_dq_close(A816,B816,1)</f>
        <v>0.745</v>
      </c>
      <c r="D816" s="5">
        <f>f_nav_unit(A816,B816)</f>
        <v>0.742</v>
      </c>
      <c r="E816" s="5">
        <f>f_dq_discountratio(A816,B816)</f>
        <v>0.404312668463613</v>
      </c>
      <c r="F816" s="6">
        <f>PERCENTRANK($E$2:$E$1100,E816)*100</f>
        <v>35.8</v>
      </c>
      <c r="G816" s="5">
        <f>f_anal_disratiodevi(A816,B992,B816)</f>
        <v>-0.507190947311348</v>
      </c>
    </row>
    <row r="817" spans="1:7">
      <c r="A817" s="3" t="s">
        <v>7</v>
      </c>
      <c r="B817" s="4">
        <v>42439</v>
      </c>
      <c r="C817" s="5">
        <f>f_dq_close(A817,B817,1)</f>
        <v>0.745</v>
      </c>
      <c r="D817" s="5">
        <f>f_nav_unit(A817,B817)</f>
        <v>0.743</v>
      </c>
      <c r="E817" s="5">
        <f>f_dq_discountratio(A817,B817)</f>
        <v>0.26917900403769</v>
      </c>
      <c r="F817" s="6">
        <f>PERCENTRANK($E$2:$E$1100,E817)*100</f>
        <v>35.1</v>
      </c>
      <c r="G817" s="5">
        <f>f_anal_disratiodevi(A817,B993,B817)</f>
        <v>-0.518972577606898</v>
      </c>
    </row>
    <row r="818" spans="1:7">
      <c r="A818" s="3" t="s">
        <v>7</v>
      </c>
      <c r="B818" s="4">
        <v>42438</v>
      </c>
      <c r="C818" s="5">
        <f>f_dq_close(A818,B818,1)</f>
        <v>0.75</v>
      </c>
      <c r="D818" s="5">
        <f>f_nav_unit(A818,B818)</f>
        <v>0.773</v>
      </c>
      <c r="E818" s="5">
        <f>f_dq_discountratio(A818,B818)</f>
        <v>-2.97542043984477</v>
      </c>
      <c r="F818" s="6">
        <f>PERCENTRANK($E$2:$E$1100,E818)*100</f>
        <v>11.6</v>
      </c>
      <c r="G818" s="5">
        <f>f_anal_disratiodevi(A818,B994,B818)</f>
        <v>-0.69719488754886</v>
      </c>
    </row>
    <row r="819" spans="1:7">
      <c r="A819" s="3" t="s">
        <v>7</v>
      </c>
      <c r="B819" s="4">
        <v>42437</v>
      </c>
      <c r="C819" s="5">
        <f>f_dq_close(A819,B819,1)</f>
        <v>0.785</v>
      </c>
      <c r="D819" s="5">
        <f>f_nav_unit(A819,B819)</f>
        <v>0.801</v>
      </c>
      <c r="E819" s="5">
        <f>f_dq_discountratio(A819,B819)</f>
        <v>-1.99750312109863</v>
      </c>
      <c r="F819" s="6">
        <f>PERCENTRANK($E$2:$E$1100,E819)*100</f>
        <v>16.5</v>
      </c>
      <c r="G819" s="5">
        <f>f_anal_disratiodevi(A819,B995,B819)</f>
        <v>-0.648680134473495</v>
      </c>
    </row>
    <row r="820" spans="1:7">
      <c r="A820" s="3" t="s">
        <v>7</v>
      </c>
      <c r="B820" s="4">
        <v>42436</v>
      </c>
      <c r="C820" s="5">
        <f>f_dq_close(A820,B820,1)</f>
        <v>0.748</v>
      </c>
      <c r="D820" s="5">
        <f>f_nav_unit(A820,B820)</f>
        <v>0.759</v>
      </c>
      <c r="E820" s="5">
        <f>f_dq_discountratio(A820,B820)</f>
        <v>-1.44927536231885</v>
      </c>
      <c r="F820" s="6">
        <f>PERCENTRANK($E$2:$E$1100,E820)*100</f>
        <v>19.6</v>
      </c>
      <c r="G820" s="5">
        <f>f_anal_disratiodevi(A820,B996,B820)</f>
        <v>-0.623443501969439</v>
      </c>
    </row>
    <row r="821" spans="1:7">
      <c r="A821" s="3" t="s">
        <v>7</v>
      </c>
      <c r="B821" s="4">
        <v>42433</v>
      </c>
      <c r="C821" s="5">
        <f>f_dq_close(A821,B821,1)</f>
        <v>0.718</v>
      </c>
      <c r="D821" s="5">
        <f>f_nav_unit(A821,B821)</f>
        <v>0.719</v>
      </c>
      <c r="E821" s="5">
        <f>f_dq_discountratio(A821,B821)</f>
        <v>-0.139082058414464</v>
      </c>
      <c r="F821" s="6">
        <f>PERCENTRANK($E$2:$E$1100,E821)*100</f>
        <v>31.6</v>
      </c>
      <c r="G821" s="5">
        <f>f_anal_disratiodevi(A821,B997,B821)</f>
        <v>-0.558027246416839</v>
      </c>
    </row>
    <row r="822" spans="1:7">
      <c r="A822" s="3" t="s">
        <v>7</v>
      </c>
      <c r="B822" s="4">
        <v>42432</v>
      </c>
      <c r="C822" s="5">
        <f>f_dq_close(A822,B822,1)</f>
        <v>0.798</v>
      </c>
      <c r="D822" s="5">
        <f>f_nav_unit(A822,B822)</f>
        <v>0.808</v>
      </c>
      <c r="E822" s="5">
        <f>f_dq_discountratio(A822,B822)</f>
        <v>-1.23762376237624</v>
      </c>
      <c r="F822" s="6">
        <f>PERCENTRANK($E$2:$E$1100,E822)*100</f>
        <v>21.3</v>
      </c>
      <c r="G822" s="5">
        <f>f_anal_disratiodevi(A822,B998,B822)</f>
        <v>-0.622795953501663</v>
      </c>
    </row>
    <row r="823" spans="1:7">
      <c r="A823" s="3" t="s">
        <v>7</v>
      </c>
      <c r="B823" s="4">
        <v>42431</v>
      </c>
      <c r="C823" s="5">
        <f>f_dq_close(A823,B823,1)</f>
        <v>0.82</v>
      </c>
      <c r="D823" s="5">
        <f>f_nav_unit(A823,B823)</f>
        <v>0.814</v>
      </c>
      <c r="E823" s="5">
        <f>f_dq_discountratio(A823,B823)</f>
        <v>0.737100737100738</v>
      </c>
      <c r="F823" s="6">
        <f>PERCENTRANK($E$2:$E$1100,E823)*100</f>
        <v>38.2</v>
      </c>
      <c r="G823" s="5">
        <f>f_anal_disratiodevi(A823,B999,B823)</f>
        <v>-0.521574348293829</v>
      </c>
    </row>
    <row r="824" spans="1:7">
      <c r="A824" s="3" t="s">
        <v>7</v>
      </c>
      <c r="B824" s="4">
        <v>42430</v>
      </c>
      <c r="C824" s="5">
        <f>f_dq_close(A824,B824,1)</f>
        <v>0.757</v>
      </c>
      <c r="D824" s="5">
        <f>f_nav_unit(A824,B824)</f>
        <v>0.738</v>
      </c>
      <c r="E824" s="5">
        <f>f_dq_discountratio(A824,B824)</f>
        <v>2.57452574525745</v>
      </c>
      <c r="F824" s="6">
        <f>PERCENTRANK($E$2:$E$1100,E824)*100</f>
        <v>51.7</v>
      </c>
      <c r="G824" s="5">
        <f>f_anal_disratiodevi(A824,B1000,B824)</f>
        <v>-0.425067736550794</v>
      </c>
    </row>
    <row r="825" spans="1:7">
      <c r="A825" s="3" t="s">
        <v>7</v>
      </c>
      <c r="B825" s="4">
        <v>42429</v>
      </c>
      <c r="C825" s="5">
        <f>f_dq_close(A825,B825,1)</f>
        <v>0.753</v>
      </c>
      <c r="D825" s="5">
        <f>f_nav_unit(A825,B825)</f>
        <v>0.686</v>
      </c>
      <c r="E825" s="5">
        <f>f_dq_discountratio(A825,B825)</f>
        <v>9.7667638483965</v>
      </c>
      <c r="F825" s="6">
        <f>PERCENTRANK($E$2:$E$1100,E825)*100</f>
        <v>79.5</v>
      </c>
      <c r="G825" s="5">
        <f>f_anal_disratiodevi(A825,B1001,B825)</f>
        <v>-0.0383818023191867</v>
      </c>
    </row>
    <row r="826" spans="1:7">
      <c r="A826" s="3" t="s">
        <v>7</v>
      </c>
      <c r="B826" s="4">
        <v>42426</v>
      </c>
      <c r="C826" s="5">
        <f>f_dq_close(A826,B826,1)</f>
        <v>0.837</v>
      </c>
      <c r="D826" s="5">
        <f>f_nav_unit(A826,B826)</f>
        <v>0.812</v>
      </c>
      <c r="E826" s="5">
        <f>f_dq_discountratio(A826,B826)</f>
        <v>3.07881773399015</v>
      </c>
      <c r="F826" s="6">
        <f>PERCENTRANK($E$2:$E$1100,E826)*100</f>
        <v>55</v>
      </c>
      <c r="G826" s="5">
        <f>f_anal_disratiodevi(A826,B1002,B826)</f>
        <v>-0.399434757638754</v>
      </c>
    </row>
    <row r="827" spans="1:7">
      <c r="A827" s="3" t="s">
        <v>7</v>
      </c>
      <c r="B827" s="4">
        <v>42425</v>
      </c>
      <c r="C827" s="5">
        <f>f_dq_close(A827,B827,1)</f>
        <v>0.884</v>
      </c>
      <c r="D827" s="5">
        <f>f_nav_unit(A827,B827)</f>
        <v>0.835</v>
      </c>
      <c r="E827" s="5">
        <f>f_dq_discountratio(A827,B827)</f>
        <v>5.86826347305389</v>
      </c>
      <c r="F827" s="6">
        <f>PERCENTRANK($E$2:$E$1100,E827)*100</f>
        <v>67.7</v>
      </c>
      <c r="G827" s="5">
        <f>f_anal_disratiodevi(A827,B1003,B827)</f>
        <v>-0.251972984156061</v>
      </c>
    </row>
    <row r="828" spans="1:7">
      <c r="A828" s="3" t="s">
        <v>7</v>
      </c>
      <c r="B828" s="4">
        <v>42424</v>
      </c>
      <c r="C828" s="5">
        <f>f_dq_close(A828,B828,1)</f>
        <v>0.982</v>
      </c>
      <c r="D828" s="5">
        <f>f_nav_unit(A828,B828)</f>
        <v>1.001</v>
      </c>
      <c r="E828" s="5">
        <f>f_dq_discountratio(A828,B828)</f>
        <v>-1.89810189810189</v>
      </c>
      <c r="F828" s="6">
        <f>PERCENTRANK($E$2:$E$1100,E828)*100</f>
        <v>17</v>
      </c>
      <c r="G828" s="5">
        <f>f_anal_disratiodevi(A828,B1004,B828)</f>
        <v>-0.676492794560386</v>
      </c>
    </row>
    <row r="829" spans="1:7">
      <c r="A829" s="3" t="s">
        <v>7</v>
      </c>
      <c r="B829" s="4">
        <v>42423</v>
      </c>
      <c r="C829" s="5">
        <f>f_dq_close(A829,B829,1)</f>
        <v>0.998</v>
      </c>
      <c r="D829" s="5">
        <f>f_nav_unit(A829,B829)</f>
        <v>1.017</v>
      </c>
      <c r="E829" s="5">
        <f>f_dq_discountratio(A829,B829)</f>
        <v>-1.86823992133726</v>
      </c>
      <c r="F829" s="6">
        <f>PERCENTRANK($E$2:$E$1100,E829)*100</f>
        <v>17.2</v>
      </c>
      <c r="G829" s="5">
        <f>f_anal_disratiodevi(A829,B1005,B829)</f>
        <v>-0.683662279411712</v>
      </c>
    </row>
    <row r="830" spans="1:7">
      <c r="A830" s="3" t="s">
        <v>7</v>
      </c>
      <c r="B830" s="4">
        <v>42422</v>
      </c>
      <c r="C830" s="5">
        <f>f_dq_close(A830,B830,1)</f>
        <v>1.029</v>
      </c>
      <c r="D830" s="5">
        <f>f_nav_unit(A830,B830)</f>
        <v>1.043</v>
      </c>
      <c r="E830" s="5">
        <f>f_dq_discountratio(A830,B830)</f>
        <v>-1.34228187919463</v>
      </c>
      <c r="F830" s="6">
        <f>PERCENTRANK($E$2:$E$1100,E830)*100</f>
        <v>20.8</v>
      </c>
      <c r="G830" s="5">
        <f>f_anal_disratiodevi(A830,B1006,B830)</f>
        <v>-0.664351376103492</v>
      </c>
    </row>
    <row r="831" spans="1:7">
      <c r="A831" s="3" t="s">
        <v>7</v>
      </c>
      <c r="B831" s="4">
        <v>42419</v>
      </c>
      <c r="C831" s="5">
        <f>f_dq_close(A831,B831,1)</f>
        <v>0.996</v>
      </c>
      <c r="D831" s="5">
        <f>f_nav_unit(A831,B831)</f>
        <v>1.009</v>
      </c>
      <c r="E831" s="5">
        <f>f_dq_discountratio(A831,B831)</f>
        <v>-1.28840436075321</v>
      </c>
      <c r="F831" s="6">
        <f>PERCENTRANK($E$2:$E$1100,E831)*100</f>
        <v>21.1</v>
      </c>
      <c r="G831" s="5">
        <f>f_anal_disratiodevi(A831,B1007,B831)</f>
        <v>-0.669380161019349</v>
      </c>
    </row>
    <row r="832" spans="1:7">
      <c r="A832" s="3" t="s">
        <v>7</v>
      </c>
      <c r="B832" s="4">
        <v>42418</v>
      </c>
      <c r="C832" s="5">
        <f>f_dq_close(A832,B832,1)</f>
        <v>0.986</v>
      </c>
      <c r="D832" s="5">
        <f>f_nav_unit(A832,B832)</f>
        <v>0.989</v>
      </c>
      <c r="E832" s="5">
        <f>f_dq_discountratio(A832,B832)</f>
        <v>-0.303336703741153</v>
      </c>
      <c r="F832" s="6">
        <f>PERCENTRANK($E$2:$E$1100,E832)*100</f>
        <v>29.8</v>
      </c>
      <c r="G832" s="5">
        <f>f_anal_disratiodevi(A832,B1008,B832)</f>
        <v>-0.622470487187233</v>
      </c>
    </row>
    <row r="833" spans="1:7">
      <c r="A833" s="3" t="s">
        <v>7</v>
      </c>
      <c r="B833" s="4">
        <v>42417</v>
      </c>
      <c r="C833" s="5">
        <f>f_dq_close(A833,B833,1)</f>
        <v>1.01</v>
      </c>
      <c r="D833" s="5">
        <f>f_nav_unit(A833,B833)</f>
        <v>1.012</v>
      </c>
      <c r="E833" s="5">
        <f>f_dq_discountratio(A833,B833)</f>
        <v>-0.197628458498023</v>
      </c>
      <c r="F833" s="6">
        <f>PERCENTRANK($E$2:$E$1100,E833)*100</f>
        <v>30.5</v>
      </c>
      <c r="G833" s="5">
        <f>f_anal_disratiodevi(A833,B1009,B833)</f>
        <v>-0.621612301446055</v>
      </c>
    </row>
    <row r="834" spans="1:7">
      <c r="A834" s="3" t="s">
        <v>7</v>
      </c>
      <c r="B834" s="4">
        <v>42416</v>
      </c>
      <c r="C834" s="5">
        <f>f_dq_close(A834,B834,1)</f>
        <v>0.994</v>
      </c>
      <c r="D834" s="5">
        <f>f_nav_unit(A834,B834)</f>
        <v>0.998</v>
      </c>
      <c r="E834" s="5">
        <f>f_dq_discountratio(A834,B834)</f>
        <v>-0.400801603206413</v>
      </c>
      <c r="F834" s="6">
        <f>PERCENTRANK($E$2:$E$1100,E834)*100</f>
        <v>28.7</v>
      </c>
      <c r="G834" s="5">
        <f>f_anal_disratiodevi(A834,B1010,B834)</f>
        <v>-0.631462091192766</v>
      </c>
    </row>
    <row r="835" spans="1:7">
      <c r="A835" s="3" t="s">
        <v>7</v>
      </c>
      <c r="B835" s="4">
        <v>42415</v>
      </c>
      <c r="C835" s="5">
        <f>f_dq_close(A835,B835,1)</f>
        <v>0.92</v>
      </c>
      <c r="D835" s="5">
        <f>f_nav_unit(A835,B835)</f>
        <v>0.918</v>
      </c>
      <c r="E835" s="5">
        <f>f_dq_discountratio(A835,B835)</f>
        <v>0.217864923747269</v>
      </c>
      <c r="F835" s="6">
        <f>PERCENTRANK($E$2:$E$1100,E835)*100</f>
        <v>34.3</v>
      </c>
      <c r="G835" s="5">
        <f>f_anal_disratiodevi(A835,#REF!,B835)</f>
        <v>-0.570943934216094</v>
      </c>
    </row>
    <row r="836" spans="1:7">
      <c r="A836" s="3" t="s">
        <v>7</v>
      </c>
      <c r="B836" s="4">
        <v>42405</v>
      </c>
      <c r="C836" s="5">
        <f>f_dq_close(A836,B836,1)</f>
        <v>0.916</v>
      </c>
      <c r="D836" s="5">
        <f>f_nav_unit(A836,B836)</f>
        <v>0.901</v>
      </c>
      <c r="E836" s="5">
        <f>f_dq_discountratio(A836,B836)</f>
        <v>1.66481687014428</v>
      </c>
      <c r="F836" s="6">
        <f>PERCENTRANK($E$2:$E$1100,E836)*100</f>
        <v>45.6</v>
      </c>
      <c r="G836" s="5">
        <f>f_anal_disratiodevi(A836,B1011,B836)</f>
        <v>-0.515408219251102</v>
      </c>
    </row>
    <row r="837" spans="1:7">
      <c r="A837" s="3" t="s">
        <v>7</v>
      </c>
      <c r="B837" s="4">
        <v>42404</v>
      </c>
      <c r="C837" s="5">
        <f>f_dq_close(A837,B837,1)</f>
        <v>0.925</v>
      </c>
      <c r="D837" s="5">
        <f>f_nav_unit(A837,B837)</f>
        <v>0.929</v>
      </c>
      <c r="E837" s="5">
        <f>f_dq_discountratio(A837,B837)</f>
        <v>-0.430570505920347</v>
      </c>
      <c r="F837" s="6">
        <f>PERCENTRANK($E$2:$E$1100,E837)*100</f>
        <v>28.2</v>
      </c>
      <c r="G837" s="5">
        <f>f_anal_disratiodevi(A837,B1012,B837)</f>
        <v>-0.6196009050737</v>
      </c>
    </row>
    <row r="838" spans="1:7">
      <c r="A838" s="3" t="s">
        <v>7</v>
      </c>
      <c r="B838" s="4">
        <v>42403</v>
      </c>
      <c r="C838" s="5">
        <f>f_dq_close(A838,B838,1)</f>
        <v>0.881</v>
      </c>
      <c r="D838" s="5">
        <f>f_nav_unit(A838,B838)</f>
        <v>0.897</v>
      </c>
      <c r="E838" s="5">
        <f>f_dq_discountratio(A838,B838)</f>
        <v>-1.78372352285396</v>
      </c>
      <c r="F838" s="6">
        <f>PERCENTRANK($E$2:$E$1100,E838)*100</f>
        <v>17.3</v>
      </c>
      <c r="G838" s="5">
        <f>f_anal_disratiodevi(A838,B1013,B838)</f>
        <v>-0.688670514025772</v>
      </c>
    </row>
    <row r="839" spans="1:7">
      <c r="A839" s="3" t="s">
        <v>7</v>
      </c>
      <c r="B839" s="4">
        <v>42402</v>
      </c>
      <c r="C839" s="5">
        <f>f_dq_close(A839,B839,1)</f>
        <v>0.856</v>
      </c>
      <c r="D839" s="5">
        <f>f_nav_unit(A839,B839)</f>
        <v>0.884</v>
      </c>
      <c r="E839" s="5">
        <f>f_dq_discountratio(A839,B839)</f>
        <v>-3.16742081447964</v>
      </c>
      <c r="F839" s="6">
        <f>PERCENTRANK($E$2:$E$1100,E839)*100</f>
        <v>10.5</v>
      </c>
      <c r="G839" s="5">
        <f>f_anal_disratiodevi(A839,B1014,B839)</f>
        <v>-0.759723318697439</v>
      </c>
    </row>
    <row r="840" spans="1:7">
      <c r="A840" s="3" t="s">
        <v>7</v>
      </c>
      <c r="B840" s="4">
        <v>42401</v>
      </c>
      <c r="C840" s="5">
        <f>f_dq_close(A840,B840,1)</f>
        <v>0.789</v>
      </c>
      <c r="D840" s="5">
        <f>f_nav_unit(A840,B840)</f>
        <v>0.808</v>
      </c>
      <c r="E840" s="5">
        <f>f_dq_discountratio(A840,B840)</f>
        <v>-2.35148514851485</v>
      </c>
      <c r="F840" s="6">
        <f>PERCENTRANK($E$2:$E$1100,E840)*100</f>
        <v>14.7</v>
      </c>
      <c r="G840" s="5">
        <f>f_anal_disratiodevi(A840,B1015,B840)</f>
        <v>-0.721247178073852</v>
      </c>
    </row>
    <row r="841" spans="1:7">
      <c r="A841" s="3" t="s">
        <v>7</v>
      </c>
      <c r="B841" s="4">
        <v>42398</v>
      </c>
      <c r="C841" s="5">
        <f>f_dq_close(A841,B841,1)</f>
        <v>0.803</v>
      </c>
      <c r="D841" s="5">
        <f>f_nav_unit(A841,B841)</f>
        <v>0.812</v>
      </c>
      <c r="E841" s="5">
        <f>f_dq_discountratio(A841,B841)</f>
        <v>-1.10837438423645</v>
      </c>
      <c r="F841" s="6">
        <f>PERCENTRANK($E$2:$E$1100,E841)*100</f>
        <v>22.6</v>
      </c>
      <c r="G841" s="5">
        <f>f_anal_disratiodevi(A841,B1016,B841)</f>
        <v>-0.664114597263341</v>
      </c>
    </row>
    <row r="842" spans="1:7">
      <c r="A842" s="3" t="s">
        <v>7</v>
      </c>
      <c r="B842" s="4">
        <v>42397</v>
      </c>
      <c r="C842" s="5">
        <f>f_dq_close(A842,B842,1)</f>
        <v>0.771</v>
      </c>
      <c r="D842" s="5">
        <f>f_nav_unit(A842,B842)</f>
        <v>0.734</v>
      </c>
      <c r="E842" s="5">
        <f>f_dq_discountratio(A842,B842)</f>
        <v>5.04087193460492</v>
      </c>
      <c r="F842" s="6">
        <f>PERCENTRANK($E$2:$E$1100,E842)*100</f>
        <v>64.3</v>
      </c>
      <c r="G842" s="5">
        <f>f_anal_disratiodevi(A842,B1017,B842)</f>
        <v>-0.364609453731976</v>
      </c>
    </row>
    <row r="843" spans="1:7">
      <c r="A843" s="3" t="s">
        <v>7</v>
      </c>
      <c r="B843" s="4">
        <v>42396</v>
      </c>
      <c r="C843" s="5">
        <f>f_dq_close(A843,B843,1)</f>
        <v>0.857</v>
      </c>
      <c r="D843" s="5">
        <f>f_nav_unit(A843,B843)</f>
        <v>0.818</v>
      </c>
      <c r="E843" s="5">
        <f>f_dq_discountratio(A843,B843)</f>
        <v>4.7677261613692</v>
      </c>
      <c r="F843" s="6">
        <f>PERCENTRANK($E$2:$E$1100,E843)*100</f>
        <v>62.7</v>
      </c>
      <c r="G843" s="5">
        <f>f_anal_disratiodevi(A843,B1018,B843)</f>
        <v>-0.38050911028015</v>
      </c>
    </row>
    <row r="844" spans="1:7">
      <c r="A844" s="3" t="s">
        <v>7</v>
      </c>
      <c r="B844" s="4">
        <v>42395</v>
      </c>
      <c r="C844" s="5">
        <f>f_dq_close(A844,B844,1)</f>
        <v>0.882</v>
      </c>
      <c r="D844" s="5">
        <f>f_nav_unit(A844,B844)</f>
        <v>0.819</v>
      </c>
      <c r="E844" s="5">
        <f>f_dq_discountratio(A844,B844)</f>
        <v>7.69230769230771</v>
      </c>
      <c r="F844" s="6">
        <f>PERCENTRANK($E$2:$E$1100,E844)*100</f>
        <v>74.7</v>
      </c>
      <c r="G844" s="5">
        <f>f_anal_disratiodevi(A844,B1019,B844)</f>
        <v>-0.236639605421431</v>
      </c>
    </row>
    <row r="845" spans="1:7">
      <c r="A845" s="3" t="s">
        <v>7</v>
      </c>
      <c r="B845" s="4">
        <v>42394</v>
      </c>
      <c r="C845" s="5">
        <f>f_dq_close(A845,B845,1)</f>
        <v>0.98</v>
      </c>
      <c r="D845" s="5">
        <f>f_nav_unit(A845,B845)</f>
        <v>0.963</v>
      </c>
      <c r="E845" s="5">
        <f>f_dq_discountratio(A845,B845)</f>
        <v>1.76531671858775</v>
      </c>
      <c r="F845" s="6">
        <f>PERCENTRANK($E$2:$E$1100,E845)*100</f>
        <v>46.7</v>
      </c>
      <c r="G845" s="5">
        <f>f_anal_disratiodevi(A845,B1020,B845)</f>
        <v>-0.53220163119678</v>
      </c>
    </row>
    <row r="846" spans="1:7">
      <c r="A846" s="3" t="s">
        <v>7</v>
      </c>
      <c r="B846" s="4">
        <v>42391</v>
      </c>
      <c r="C846" s="5">
        <f>f_dq_close(A846,B846,1)</f>
        <v>0.969</v>
      </c>
      <c r="D846" s="5">
        <f>f_nav_unit(A846,B846)</f>
        <v>0.955</v>
      </c>
      <c r="E846" s="5">
        <f>f_dq_discountratio(A846,B846)</f>
        <v>1.46596858638743</v>
      </c>
      <c r="F846" s="6">
        <f>PERCENTRANK($E$2:$E$1100,E846)*100</f>
        <v>44.1</v>
      </c>
      <c r="G846" s="5">
        <f>f_anal_disratiodevi(A846,B1021,B846)</f>
        <v>-0.549408324439014</v>
      </c>
    </row>
    <row r="847" spans="1:7">
      <c r="A847" s="3" t="s">
        <v>7</v>
      </c>
      <c r="B847" s="4">
        <v>42390</v>
      </c>
      <c r="C847" s="5">
        <f>f_dq_close(A847,B847,1)</f>
        <v>0.922</v>
      </c>
      <c r="D847" s="5">
        <f>f_nav_unit(A847,B847)</f>
        <v>0.923</v>
      </c>
      <c r="E847" s="5">
        <f>f_dq_discountratio(A847,B847)</f>
        <v>-0.108342361863489</v>
      </c>
      <c r="F847" s="6">
        <f>PERCENTRANK($E$2:$E$1100,E847)*100</f>
        <v>31.9</v>
      </c>
      <c r="G847" s="5">
        <f>f_anal_disratiodevi(A847,B1022,B847)</f>
        <v>-0.628546300633378</v>
      </c>
    </row>
    <row r="848" spans="1:7">
      <c r="A848" s="3" t="s">
        <v>7</v>
      </c>
      <c r="B848" s="4">
        <v>42389</v>
      </c>
      <c r="C848" s="5">
        <f>f_dq_close(A848,B848,1)</f>
        <v>0.981</v>
      </c>
      <c r="D848" s="5">
        <f>f_nav_unit(A848,B848)</f>
        <v>1.005</v>
      </c>
      <c r="E848" s="5">
        <f>f_dq_discountratio(A848,B848)</f>
        <v>-2.38805970149253</v>
      </c>
      <c r="F848" s="6">
        <f>PERCENTRANK($E$2:$E$1100,E848)*100</f>
        <v>14.4</v>
      </c>
      <c r="G848" s="5">
        <f>f_anal_disratiodevi(A848,B1023,B848)</f>
        <v>-0.743194618801312</v>
      </c>
    </row>
    <row r="849" spans="1:7">
      <c r="A849" s="3" t="s">
        <v>7</v>
      </c>
      <c r="B849" s="4">
        <v>42388</v>
      </c>
      <c r="C849" s="5">
        <f>f_dq_close(A849,B849,1)</f>
        <v>1.017</v>
      </c>
      <c r="D849" s="5">
        <f>f_nav_unit(A849,B849)</f>
        <v>1.039</v>
      </c>
      <c r="E849" s="5">
        <f>f_dq_discountratio(A849,B849)</f>
        <v>-2.11742059672763</v>
      </c>
      <c r="F849" s="6">
        <f>PERCENTRANK($E$2:$E$1100,E849)*100</f>
        <v>15.6</v>
      </c>
      <c r="G849" s="5">
        <f>f_anal_disratiodevi(A849,B1024,B849)</f>
        <v>-0.731359020667096</v>
      </c>
    </row>
    <row r="850" spans="1:7">
      <c r="A850" s="3" t="s">
        <v>7</v>
      </c>
      <c r="B850" s="4">
        <v>42387</v>
      </c>
      <c r="C850" s="5">
        <f>f_dq_close(A850,B850,1)</f>
        <v>0.945</v>
      </c>
      <c r="D850" s="5">
        <f>f_nav_unit(A850,B850)</f>
        <v>0.978</v>
      </c>
      <c r="E850" s="5">
        <f>f_dq_discountratio(A850,B850)</f>
        <v>-3.37423312883436</v>
      </c>
      <c r="F850" s="6">
        <f>PERCENTRANK($E$2:$E$1100,E850)*100</f>
        <v>10</v>
      </c>
      <c r="G850" s="5">
        <f>f_anal_disratiodevi(A850,B1025,B850)</f>
        <v>-0.795446373694706</v>
      </c>
    </row>
    <row r="851" spans="1:7">
      <c r="A851" s="3" t="s">
        <v>7</v>
      </c>
      <c r="B851" s="4">
        <v>42384</v>
      </c>
      <c r="C851" s="5">
        <f>f_dq_close(A851,B851,1)</f>
        <v>0.889</v>
      </c>
      <c r="D851" s="5">
        <f>f_nav_unit(A851,B851)</f>
        <v>0.924</v>
      </c>
      <c r="E851" s="5">
        <f>f_dq_discountratio(A851,B851)</f>
        <v>-3.7878787878788</v>
      </c>
      <c r="F851" s="7">
        <f>PERCENTRANK($E$2:$E$1100,E851)*100</f>
        <v>9</v>
      </c>
      <c r="G851" s="5">
        <f>f_anal_disratiodevi(A851,B1026,B851)</f>
        <v>-0.817117623018386</v>
      </c>
    </row>
    <row r="852" spans="1:7">
      <c r="A852" s="3" t="s">
        <v>7</v>
      </c>
      <c r="B852" s="4">
        <v>42383</v>
      </c>
      <c r="C852" s="5">
        <f>f_dq_close(A852,B852,1)</f>
        <v>0.946</v>
      </c>
      <c r="D852" s="5">
        <f>f_nav_unit(A852,B852)</f>
        <v>0.98</v>
      </c>
      <c r="E852" s="5">
        <f>f_dq_discountratio(A852,B852)</f>
        <v>-3.46938775510205</v>
      </c>
      <c r="F852" s="7">
        <f>PERCENTRANK($E$2:$E$1100,E852)*100</f>
        <v>9.6</v>
      </c>
      <c r="G852" s="5">
        <f>f_anal_disratiodevi(A852,B1027,B852)</f>
        <v>-0.803441500643402</v>
      </c>
    </row>
    <row r="853" spans="1:7">
      <c r="A853" s="3" t="s">
        <v>7</v>
      </c>
      <c r="B853" s="4">
        <v>42382</v>
      </c>
      <c r="C853" s="5">
        <f>f_dq_close(A853,B853,1)</f>
        <v>0.86</v>
      </c>
      <c r="D853" s="5">
        <f>f_nav_unit(A853,B853)</f>
        <v>0.874</v>
      </c>
      <c r="E853" s="5">
        <f>f_dq_discountratio(A853,B853)</f>
        <v>-1.60183066361557</v>
      </c>
      <c r="F853" s="6">
        <f>PERCENTRANK($E$2:$E$1100,E853)*100</f>
        <v>18.7</v>
      </c>
      <c r="G853" s="5">
        <f>f_anal_disratiodevi(A853,B1028,B853)</f>
        <v>-0.713553029346645</v>
      </c>
    </row>
    <row r="854" spans="1:7">
      <c r="A854" s="3" t="s">
        <v>7</v>
      </c>
      <c r="B854" s="4">
        <v>42381</v>
      </c>
      <c r="C854" s="5">
        <f>f_dq_close(A854,B854,1)</f>
        <v>0.956</v>
      </c>
      <c r="D854" s="5">
        <f>f_nav_unit(A854,B854)</f>
        <v>0.954</v>
      </c>
      <c r="E854" s="5">
        <f>f_dq_discountratio(A854,B854)</f>
        <v>0.209643605870014</v>
      </c>
      <c r="F854" s="6">
        <f>PERCENTRANK($E$2:$E$1100,E854)*100</f>
        <v>34.2</v>
      </c>
      <c r="G854" s="5">
        <f>f_anal_disratiodevi(A854,B1029,B854)</f>
        <v>-0.625336256316776</v>
      </c>
    </row>
    <row r="855" spans="1:7">
      <c r="A855" s="3" t="s">
        <v>7</v>
      </c>
      <c r="B855" s="4">
        <v>42380</v>
      </c>
      <c r="C855" s="5">
        <f>f_dq_close(A855,B855,1)</f>
        <v>0.944</v>
      </c>
      <c r="D855" s="5">
        <f>f_nav_unit(A855,B855)</f>
        <v>0.923</v>
      </c>
      <c r="E855" s="5">
        <f>f_dq_discountratio(A855,B855)</f>
        <v>2.27518959913324</v>
      </c>
      <c r="F855" s="6">
        <f>PERCENTRANK($E$2:$E$1100,E855)*100</f>
        <v>49.2</v>
      </c>
      <c r="G855" s="5">
        <f>f_anal_disratiodevi(A855,B1030,B855)</f>
        <v>-0.522030699213731</v>
      </c>
    </row>
    <row r="856" spans="1:7">
      <c r="A856" s="3" t="s">
        <v>7</v>
      </c>
      <c r="B856" s="4">
        <v>42377</v>
      </c>
      <c r="C856" s="5">
        <f>f_dq_close(A856,B856,1)</f>
        <v>1.049</v>
      </c>
      <c r="D856" s="5">
        <f>f_nav_unit(A856,B856)</f>
        <v>1.061</v>
      </c>
      <c r="E856" s="5">
        <f>f_dq_discountratio(A856,B856)</f>
        <v>-1.13100848256362</v>
      </c>
      <c r="F856" s="6">
        <f>PERCENTRANK($E$2:$E$1100,E856)*100</f>
        <v>22.2</v>
      </c>
      <c r="G856" s="5">
        <f>f_anal_disratiodevi(A856,B1031,B856)</f>
        <v>-0.691257565321461</v>
      </c>
    </row>
    <row r="857" spans="1:7">
      <c r="A857" s="3" t="s">
        <v>7</v>
      </c>
      <c r="B857" s="4">
        <v>42376</v>
      </c>
      <c r="C857" s="5">
        <f>f_dq_close(A857,B857,1)</f>
        <v>1.148</v>
      </c>
      <c r="D857" s="5">
        <f>f_nav_unit(A857,B857)</f>
        <v>1.077</v>
      </c>
      <c r="E857" s="5">
        <f>f_dq_discountratio(A857,B857)</f>
        <v>6.59238625812442</v>
      </c>
      <c r="F857" s="6">
        <f>PERCENTRANK($E$2:$E$1100,E857)*100</f>
        <v>70.7</v>
      </c>
      <c r="G857" s="5">
        <f>f_anal_disratiodevi(A857,B1032,B857)</f>
        <v>-0.304619769338891</v>
      </c>
    </row>
    <row r="858" spans="1:7">
      <c r="A858" s="3" t="s">
        <v>7</v>
      </c>
      <c r="B858" s="4">
        <v>42375</v>
      </c>
      <c r="C858" s="5">
        <f>f_dq_close(A858,B858,1)</f>
        <v>1.275</v>
      </c>
      <c r="D858" s="5">
        <f>f_nav_unit(A858,B858)</f>
        <v>1.301</v>
      </c>
      <c r="E858" s="5">
        <f>f_dq_discountratio(A858,B858)</f>
        <v>-1.99846272098386</v>
      </c>
      <c r="F858" s="6">
        <f>PERCENTRANK($E$2:$E$1100,E858)*100</f>
        <v>16.4</v>
      </c>
      <c r="G858" s="5">
        <f>f_anal_disratiodevi(A858,B1033,B858)</f>
        <v>-0.733012830679574</v>
      </c>
    </row>
    <row r="859" spans="1:7">
      <c r="A859" s="3" t="s">
        <v>7</v>
      </c>
      <c r="B859" s="4">
        <v>42374</v>
      </c>
      <c r="C859" s="5">
        <f>f_dq_close(A859,B859,1)</f>
        <v>1.277</v>
      </c>
      <c r="D859" s="5">
        <f>f_nav_unit(A859,B859)</f>
        <v>1.255</v>
      </c>
      <c r="E859" s="5">
        <f>f_dq_discountratio(A859,B859)</f>
        <v>1.75298804780877</v>
      </c>
      <c r="F859" s="6">
        <f>PERCENTRANK($E$2:$E$1100,E859)*100</f>
        <v>46.5</v>
      </c>
      <c r="G859" s="5">
        <f>f_anal_disratiodevi(A859,B1034,B859)</f>
        <v>-0.546443210621457</v>
      </c>
    </row>
    <row r="860" spans="1:7">
      <c r="A860" s="3" t="s">
        <v>7</v>
      </c>
      <c r="B860" s="4">
        <v>42373</v>
      </c>
      <c r="C860" s="5">
        <f>f_dq_close(A860,B860,1)</f>
        <v>1.37</v>
      </c>
      <c r="D860" s="5">
        <f>f_nav_unit(A860,B860)</f>
        <v>1.331</v>
      </c>
      <c r="E860" s="5">
        <f>f_dq_discountratio(A860,B860)</f>
        <v>2.93012772351617</v>
      </c>
      <c r="F860" s="6">
        <f>PERCENTRANK($E$2:$E$1100,E860)*100</f>
        <v>53.8</v>
      </c>
      <c r="G860" s="5">
        <f>f_anal_disratiodevi(A860,B1035,B860)</f>
        <v>-0.487433698960537</v>
      </c>
    </row>
    <row r="861" spans="1:7">
      <c r="A861" s="3" t="s">
        <v>7</v>
      </c>
      <c r="B861" s="4">
        <v>42369</v>
      </c>
      <c r="C861" s="5">
        <f>f_dq_close(A861,B861,1)</f>
        <v>1.522</v>
      </c>
      <c r="D861" s="5">
        <f>f_nav_unit(A861,B861)</f>
        <v>1.541</v>
      </c>
      <c r="E861" s="5">
        <f>f_dq_discountratio(A861,B861)</f>
        <v>-1.23296560674886</v>
      </c>
      <c r="F861" s="6">
        <f>PERCENTRANK($E$2:$E$1100,E861)*100</f>
        <v>21.4</v>
      </c>
      <c r="G861" s="5">
        <f>f_anal_disratiodevi(A861,B1036,B861)</f>
        <v>-0.693537867270872</v>
      </c>
    </row>
    <row r="862" spans="1:7">
      <c r="A862" s="3" t="s">
        <v>7</v>
      </c>
      <c r="B862" s="4">
        <v>42368</v>
      </c>
      <c r="C862" s="5">
        <f>f_dq_close(A862,B862,1)</f>
        <v>1.586</v>
      </c>
      <c r="D862" s="5">
        <f>f_nav_unit(A862,B862)</f>
        <v>1.599</v>
      </c>
      <c r="E862" s="5">
        <f>f_dq_discountratio(A862,B862)</f>
        <v>-0.813008130081294</v>
      </c>
      <c r="F862" s="6">
        <f>PERCENTRANK($E$2:$E$1100,E862)*100</f>
        <v>25.4</v>
      </c>
      <c r="G862" s="5">
        <f>f_anal_disratiodevi(A862,B1037,B862)</f>
        <v>-0.672439144572677</v>
      </c>
    </row>
    <row r="863" spans="1:7">
      <c r="A863" s="3" t="s">
        <v>7</v>
      </c>
      <c r="B863" s="4">
        <v>42367</v>
      </c>
      <c r="C863" s="5">
        <f>f_dq_close(A863,B863,1)</f>
        <v>1.575</v>
      </c>
      <c r="D863" s="5">
        <f>f_nav_unit(A863,B863)</f>
        <v>1.573</v>
      </c>
      <c r="E863" s="5">
        <f>f_dq_discountratio(A863,B863)</f>
        <v>0.127145581691046</v>
      </c>
      <c r="F863" s="6">
        <f>PERCENTRANK($E$2:$E$1100,E863)*100</f>
        <v>33.6</v>
      </c>
      <c r="G863" s="5">
        <f>f_anal_disratiodevi(A863,B1038,B863)</f>
        <v>-0.62587973036491</v>
      </c>
    </row>
    <row r="864" spans="1:7">
      <c r="A864" s="3" t="s">
        <v>7</v>
      </c>
      <c r="B864" s="4">
        <v>42366</v>
      </c>
      <c r="C864" s="5">
        <f>f_dq_close(A864,B864,1)</f>
        <v>1.565</v>
      </c>
      <c r="D864" s="5">
        <f>f_nav_unit(A864,B864)</f>
        <v>1.573</v>
      </c>
      <c r="E864" s="5">
        <f>f_dq_discountratio(A864,B864)</f>
        <v>-0.508582326764151</v>
      </c>
      <c r="F864" s="6">
        <f>PERCENTRANK($E$2:$E$1100,E864)*100</f>
        <v>27.5</v>
      </c>
      <c r="G864" s="5">
        <f>f_anal_disratiodevi(A864,B1039,B864)</f>
        <v>-0.659827321788022</v>
      </c>
    </row>
    <row r="865" spans="1:7">
      <c r="A865" s="3" t="s">
        <v>7</v>
      </c>
      <c r="B865" s="4">
        <v>42363</v>
      </c>
      <c r="C865" s="5">
        <f>f_dq_close(A865,B865,1)</f>
        <v>1.635</v>
      </c>
      <c r="D865" s="5">
        <f>f_nav_unit(A865,B865)</f>
        <v>1.63</v>
      </c>
      <c r="E865" s="5">
        <f>f_dq_discountratio(A865,B865)</f>
        <v>0.306748466257667</v>
      </c>
      <c r="F865" s="6">
        <f>PERCENTRANK($E$2:$E$1100,E865)*100</f>
        <v>35.3</v>
      </c>
      <c r="G865" s="5">
        <f>f_anal_disratiodevi(A865,B1040,B865)</f>
        <v>-0.619043867051061</v>
      </c>
    </row>
    <row r="866" spans="1:7">
      <c r="A866" s="3" t="s">
        <v>7</v>
      </c>
      <c r="B866" s="4">
        <v>42362</v>
      </c>
      <c r="C866" s="5">
        <f>f_dq_close(A866,B866,1)</f>
        <v>1.662</v>
      </c>
      <c r="D866" s="5">
        <f>f_nav_unit(A866,B866)</f>
        <v>1.636</v>
      </c>
      <c r="E866" s="5">
        <f>f_dq_discountratio(A866,B866)</f>
        <v>1.58924205378974</v>
      </c>
      <c r="F866" s="6">
        <f>PERCENTRANK($E$2:$E$1100,E866)*100</f>
        <v>45</v>
      </c>
      <c r="G866" s="5">
        <f>f_anal_disratiodevi(A866,B1041,B866)</f>
        <v>-0.553688126804239</v>
      </c>
    </row>
    <row r="867" spans="1:7">
      <c r="A867" s="3" t="s">
        <v>7</v>
      </c>
      <c r="B867" s="4">
        <v>42361</v>
      </c>
      <c r="C867" s="5">
        <f>f_dq_close(A867,B867,1)</f>
        <v>1.644</v>
      </c>
      <c r="D867" s="5">
        <f>f_nav_unit(A867,B867)</f>
        <v>1.624</v>
      </c>
      <c r="E867" s="5">
        <f>f_dq_discountratio(A867,B867)</f>
        <v>1.23152709359604</v>
      </c>
      <c r="F867" s="6">
        <f>PERCENTRANK($E$2:$E$1100,E867)*100</f>
        <v>42.6</v>
      </c>
      <c r="G867" s="5">
        <f>f_anal_disratiodevi(A867,B1042,B867)</f>
        <v>-0.570762328383841</v>
      </c>
    </row>
    <row r="868" spans="1:7">
      <c r="A868" s="3" t="s">
        <v>7</v>
      </c>
      <c r="B868" s="4">
        <v>42360</v>
      </c>
      <c r="C868" s="5">
        <f>f_dq_close(A868,B868,1)</f>
        <v>1.7</v>
      </c>
      <c r="D868" s="5">
        <f>f_nav_unit(A868,B868)</f>
        <v>1.674</v>
      </c>
      <c r="E868" s="5">
        <f>f_dq_discountratio(A868,B868)</f>
        <v>1.5531660692951</v>
      </c>
      <c r="F868" s="6">
        <f>PERCENTRANK($E$2:$E$1100,E868)*100</f>
        <v>44.8</v>
      </c>
      <c r="G868" s="5">
        <f>f_anal_disratiodevi(A868,B1043,B868)</f>
        <v>-0.554575451372992</v>
      </c>
    </row>
    <row r="869" spans="1:7">
      <c r="A869" s="3" t="s">
        <v>7</v>
      </c>
      <c r="B869" s="4">
        <v>42359</v>
      </c>
      <c r="C869" s="5">
        <f>f_dq_close(A869,B869,1)</f>
        <v>1.697</v>
      </c>
      <c r="D869" s="5">
        <f>f_nav_unit(A869,B869)</f>
        <v>1.666</v>
      </c>
      <c r="E869" s="5">
        <f>f_dq_discountratio(A869,B869)</f>
        <v>1.8607442977191</v>
      </c>
      <c r="F869" s="6">
        <f>PERCENTRANK($E$2:$E$1100,E869)*100</f>
        <v>47.5</v>
      </c>
      <c r="G869" s="5">
        <f>f_anal_disratiodevi(A869,B1044,B869)</f>
        <v>-0.539922690142265</v>
      </c>
    </row>
    <row r="870" spans="1:7">
      <c r="A870" s="3" t="s">
        <v>7</v>
      </c>
      <c r="B870" s="4">
        <v>42356</v>
      </c>
      <c r="C870" s="5">
        <f>f_dq_close(A870,B870,1)</f>
        <v>1.667</v>
      </c>
      <c r="D870" s="5">
        <f>f_nav_unit(A870,B870)</f>
        <v>1.667</v>
      </c>
      <c r="E870" s="5">
        <f>f_dq_discountratio(A870,B870)</f>
        <v>0</v>
      </c>
      <c r="F870" s="6">
        <f>PERCENTRANK($E$2:$E$1100,E870)*100</f>
        <v>32.5</v>
      </c>
      <c r="G870" s="5">
        <f>f_anal_disratiodevi(A870,B1045,B870)</f>
        <v>-0.634856344854098</v>
      </c>
    </row>
    <row r="871" spans="1:7">
      <c r="A871" s="3" t="s">
        <v>7</v>
      </c>
      <c r="B871" s="4">
        <v>42355</v>
      </c>
      <c r="C871" s="5">
        <f>f_dq_close(A871,B871,1)</f>
        <v>1.689</v>
      </c>
      <c r="D871" s="5">
        <f>f_nav_unit(A871,B871)</f>
        <v>1.675</v>
      </c>
      <c r="E871" s="5">
        <f>f_dq_discountratio(A871,B871)</f>
        <v>0.835820895522388</v>
      </c>
      <c r="F871" s="6">
        <f>PERCENTRANK($E$2:$E$1100,E871)*100</f>
        <v>38.7</v>
      </c>
      <c r="G871" s="5">
        <f>f_anal_disratiodevi(A871,B1046,B871)</f>
        <v>-0.595319898241523</v>
      </c>
    </row>
    <row r="872" spans="1:7">
      <c r="A872" s="3" t="s">
        <v>7</v>
      </c>
      <c r="B872" s="4">
        <v>42354</v>
      </c>
      <c r="C872" s="5">
        <f>f_dq_close(A872,B872,1)</f>
        <v>1.617</v>
      </c>
      <c r="D872" s="5">
        <f>f_nav_unit(A872,B872)</f>
        <v>1.613</v>
      </c>
      <c r="E872" s="5">
        <f>f_dq_discountratio(A872,B872)</f>
        <v>0.247985120892746</v>
      </c>
      <c r="F872" s="6">
        <f>PERCENTRANK($E$2:$E$1100,E872)*100</f>
        <v>34.6</v>
      </c>
      <c r="G872" s="5">
        <f>f_anal_disratiodevi(A872,B1047,B872)</f>
        <v>-0.62786607369206</v>
      </c>
    </row>
    <row r="873" spans="1:7">
      <c r="A873" s="3" t="s">
        <v>7</v>
      </c>
      <c r="B873" s="4">
        <v>42353</v>
      </c>
      <c r="C873" s="5">
        <f>f_dq_close(A873,B873,1)</f>
        <v>1.611</v>
      </c>
      <c r="D873" s="5">
        <f>f_nav_unit(A873,B873)</f>
        <v>1.597</v>
      </c>
      <c r="E873" s="5">
        <f>f_dq_discountratio(A873,B873)</f>
        <v>0.876643706950531</v>
      </c>
      <c r="F873" s="6">
        <f>PERCENTRANK($E$2:$E$1100,E873)*100</f>
        <v>39.5</v>
      </c>
      <c r="G873" s="5">
        <f>f_anal_disratiodevi(A873,B1048,B873)</f>
        <v>-0.60147749935799</v>
      </c>
    </row>
    <row r="874" spans="1:7">
      <c r="A874" s="3" t="s">
        <v>7</v>
      </c>
      <c r="B874" s="4">
        <v>42352</v>
      </c>
      <c r="C874" s="5">
        <f>f_dq_close(A874,B874,1)</f>
        <v>1.599</v>
      </c>
      <c r="D874" s="5">
        <f>f_nav_unit(A874,B874)</f>
        <v>1.563</v>
      </c>
      <c r="E874" s="5">
        <f>f_dq_discountratio(A874,B874)</f>
        <v>2.30326295585412</v>
      </c>
      <c r="F874" s="6">
        <f>PERCENTRANK($E$2:$E$1100,E874)*100</f>
        <v>49.5</v>
      </c>
      <c r="G874" s="5">
        <f>f_anal_disratiodevi(A874,B1049,B874)</f>
        <v>-0.528613096110859</v>
      </c>
    </row>
    <row r="875" spans="1:7">
      <c r="A875" s="3" t="s">
        <v>7</v>
      </c>
      <c r="B875" s="4">
        <v>42349</v>
      </c>
      <c r="C875" s="5">
        <f>f_dq_close(A875,B875,1)</f>
        <v>1.522</v>
      </c>
      <c r="D875" s="5">
        <f>f_nav_unit(A875,B875)</f>
        <v>1.532</v>
      </c>
      <c r="E875" s="5">
        <f>f_dq_discountratio(A875,B875)</f>
        <v>-0.652741514360311</v>
      </c>
      <c r="F875" s="6">
        <f>PERCENTRANK($E$2:$E$1100,E875)*100</f>
        <v>26.5</v>
      </c>
      <c r="G875" s="5">
        <f>f_anal_disratiodevi(A875,#REF!,B875)</f>
        <v>-0.660210554902454</v>
      </c>
    </row>
    <row r="876" spans="1:7">
      <c r="A876" s="3" t="s">
        <v>7</v>
      </c>
      <c r="B876" s="4">
        <v>42348</v>
      </c>
      <c r="C876" s="5">
        <f>f_dq_close(A876,B876,1)</f>
        <v>1.53</v>
      </c>
      <c r="D876" s="5">
        <f>f_nav_unit(A876,B876)</f>
        <v>1.554</v>
      </c>
      <c r="E876" s="5">
        <f>f_dq_discountratio(A876,B876)</f>
        <v>-1.54440154440154</v>
      </c>
      <c r="F876" s="6">
        <f>PERCENTRANK($E$2:$E$1100,E876)*100</f>
        <v>19.1</v>
      </c>
      <c r="G876" s="5">
        <f>f_anal_disratiodevi(A876,B1050,B876)</f>
        <v>-0.702100357661092</v>
      </c>
    </row>
    <row r="877" spans="1:7">
      <c r="A877" s="3" t="s">
        <v>7</v>
      </c>
      <c r="B877" s="4">
        <v>42347</v>
      </c>
      <c r="C877" s="5">
        <f>f_dq_close(A877,B877,1)</f>
        <v>1.508</v>
      </c>
      <c r="D877" s="5">
        <f>f_nav_unit(A877,B877)</f>
        <v>1.528</v>
      </c>
      <c r="E877" s="5">
        <f>f_dq_discountratio(A877,B877)</f>
        <v>-1.30890052356021</v>
      </c>
      <c r="F877" s="6">
        <f>PERCENTRANK($E$2:$E$1100,E877)*100</f>
        <v>21</v>
      </c>
      <c r="G877" s="5">
        <f>f_anal_disratiodevi(A877,B1051,B877)</f>
        <v>-0.689758007061306</v>
      </c>
    </row>
    <row r="878" spans="1:7">
      <c r="A878" s="3" t="s">
        <v>7</v>
      </c>
      <c r="B878" s="4">
        <v>42346</v>
      </c>
      <c r="C878" s="5">
        <f>f_dq_close(A878,B878,1)</f>
        <v>1.527</v>
      </c>
      <c r="D878" s="5">
        <f>f_nav_unit(A878,B878)</f>
        <v>1.548</v>
      </c>
      <c r="E878" s="5">
        <f>f_dq_discountratio(A878,B878)</f>
        <v>-1.35658914728684</v>
      </c>
      <c r="F878" s="6">
        <f>PERCENTRANK($E$2:$E$1100,E878)*100</f>
        <v>20.6</v>
      </c>
      <c r="G878" s="5">
        <f>f_anal_disratiodevi(A878,B1052,B878)</f>
        <v>-0.690662626736651</v>
      </c>
    </row>
    <row r="879" spans="1:7">
      <c r="A879" s="3" t="s">
        <v>7</v>
      </c>
      <c r="B879" s="4">
        <v>42345</v>
      </c>
      <c r="C879" s="5">
        <f>f_dq_close(A879,B879,1)</f>
        <v>1.578</v>
      </c>
      <c r="D879" s="5">
        <f>f_nav_unit(A879,B879)</f>
        <v>1.593</v>
      </c>
      <c r="E879" s="5">
        <f>f_dq_discountratio(A879,B879)</f>
        <v>-0.941619585687381</v>
      </c>
      <c r="F879" s="6">
        <f>PERCENTRANK($E$2:$E$1100,E879)*100</f>
        <v>24.1</v>
      </c>
      <c r="G879" s="5">
        <f>f_anal_disratiodevi(A879,B1053,B879)</f>
        <v>-0.669939387353521</v>
      </c>
    </row>
    <row r="880" spans="1:7">
      <c r="A880" s="3" t="s">
        <v>7</v>
      </c>
      <c r="B880" s="4">
        <v>42342</v>
      </c>
      <c r="C880" s="5">
        <f>f_dq_close(A880,B880,1)</f>
        <v>1.55</v>
      </c>
      <c r="D880" s="5">
        <f>f_nav_unit(A880,B880)</f>
        <v>1.551</v>
      </c>
      <c r="E880" s="5">
        <f>f_dq_discountratio(A880,B880)</f>
        <v>-0.064474532559633</v>
      </c>
      <c r="F880" s="6">
        <f>PERCENTRANK($E$2:$E$1100,E880)*100</f>
        <v>32.4</v>
      </c>
      <c r="G880" s="5">
        <f>f_anal_disratiodevi(A880,B1054,B880)</f>
        <v>-0.627469084258452</v>
      </c>
    </row>
    <row r="881" spans="1:7">
      <c r="A881" s="3" t="s">
        <v>7</v>
      </c>
      <c r="B881" s="4">
        <v>42341</v>
      </c>
      <c r="C881" s="5">
        <f>f_dq_close(A881,B881,1)</f>
        <v>1.606</v>
      </c>
      <c r="D881" s="5">
        <f>f_nav_unit(A881,B881)</f>
        <v>1.567</v>
      </c>
      <c r="E881" s="5">
        <f>f_dq_discountratio(A881,B881)</f>
        <v>2.4888321633695</v>
      </c>
      <c r="F881" s="6">
        <f>PERCENTRANK($E$2:$E$1100,E881)*100</f>
        <v>50.9</v>
      </c>
      <c r="G881" s="5">
        <f>f_anal_disratiodevi(A881,B1055,B881)</f>
        <v>-0.506851989401499</v>
      </c>
    </row>
    <row r="882" spans="1:7">
      <c r="A882" s="3" t="s">
        <v>7</v>
      </c>
      <c r="B882" s="4">
        <v>42340</v>
      </c>
      <c r="C882" s="5">
        <f>f_dq_close(A882,B882,1)</f>
        <v>1.512</v>
      </c>
      <c r="D882" s="5">
        <f>f_nav_unit(A882,B882)</f>
        <v>1.483</v>
      </c>
      <c r="E882" s="5">
        <f>f_dq_discountratio(A882,B882)</f>
        <v>1.95549561699258</v>
      </c>
      <c r="F882" s="6">
        <f>PERCENTRANK($E$2:$E$1100,E882)*100</f>
        <v>47.9</v>
      </c>
      <c r="G882" s="5">
        <f>f_anal_disratiodevi(A882,B1056,B882)</f>
        <v>-0.529750665056343</v>
      </c>
    </row>
    <row r="883" spans="1:7">
      <c r="A883" s="3" t="s">
        <v>7</v>
      </c>
      <c r="B883" s="4">
        <v>42339</v>
      </c>
      <c r="C883" s="5">
        <f>f_dq_close(A883,B883,1)</f>
        <v>1.535</v>
      </c>
      <c r="D883" s="5">
        <f>f_nav_unit(A883,B883)</f>
        <v>1.524</v>
      </c>
      <c r="E883" s="5">
        <f>f_dq_discountratio(A883,B883)</f>
        <v>0.721784776902878</v>
      </c>
      <c r="F883" s="6">
        <f>PERCENTRANK($E$2:$E$1100,E883)*100</f>
        <v>37.9</v>
      </c>
      <c r="G883" s="5">
        <f>f_anal_disratiodevi(A883,B1057,B883)</f>
        <v>-0.585236773251993</v>
      </c>
    </row>
    <row r="884" spans="1:7">
      <c r="A884" s="3" t="s">
        <v>7</v>
      </c>
      <c r="B884" s="4">
        <v>42338</v>
      </c>
      <c r="C884" s="5">
        <f>f_dq_close(A884,B884,1)</f>
        <v>1.569</v>
      </c>
      <c r="D884" s="5">
        <f>f_nav_unit(A884,B884)</f>
        <v>1.542</v>
      </c>
      <c r="E884" s="5">
        <f>f_dq_discountratio(A884,B884)</f>
        <v>1.75097276264591</v>
      </c>
      <c r="F884" s="6">
        <f>PERCENTRANK($E$2:$E$1100,E884)*100</f>
        <v>46.4</v>
      </c>
      <c r="G884" s="5">
        <f>f_anal_disratiodevi(A884,B1058,B884)</f>
        <v>-0.535685209967314</v>
      </c>
    </row>
    <row r="885" spans="1:7">
      <c r="A885" s="3" t="s">
        <v>7</v>
      </c>
      <c r="B885" s="4">
        <v>42335</v>
      </c>
      <c r="C885" s="5">
        <f>f_dq_close(A885,B885,1)</f>
        <v>1.54</v>
      </c>
      <c r="D885" s="5">
        <f>f_nav_unit(A885,B885)</f>
        <v>1.522</v>
      </c>
      <c r="E885" s="5">
        <f>f_dq_discountratio(A885,B885)</f>
        <v>1.1826544021025</v>
      </c>
      <c r="F885" s="6">
        <f>PERCENTRANK($E$2:$E$1100,E885)*100</f>
        <v>42</v>
      </c>
      <c r="G885" s="5">
        <f>f_anal_disratiodevi(A885,B1059,B885)</f>
        <v>-0.559966549945922</v>
      </c>
    </row>
    <row r="886" spans="1:7">
      <c r="A886" s="3" t="s">
        <v>7</v>
      </c>
      <c r="B886" s="4">
        <v>42334</v>
      </c>
      <c r="C886" s="5">
        <f>f_dq_close(A886,B886,1)</f>
        <v>1.704</v>
      </c>
      <c r="D886" s="5">
        <f>f_nav_unit(A886,B886)</f>
        <v>1.686</v>
      </c>
      <c r="E886" s="5">
        <f>f_dq_discountratio(A886,B886)</f>
        <v>1.067615658363</v>
      </c>
      <c r="F886" s="6">
        <f>PERCENTRANK($E$2:$E$1100,E886)*100</f>
        <v>41.3</v>
      </c>
      <c r="G886" s="5">
        <f>f_anal_disratiodevi(A886,B1060,B886)</f>
        <v>-0.563644208012165</v>
      </c>
    </row>
    <row r="887" spans="1:7">
      <c r="A887" s="3" t="s">
        <v>7</v>
      </c>
      <c r="B887" s="4">
        <v>42333</v>
      </c>
      <c r="C887" s="5">
        <f>f_dq_close(A887,B887,1)</f>
        <v>1.774</v>
      </c>
      <c r="D887" s="5">
        <f>f_nav_unit(A887,B887)</f>
        <v>1.743</v>
      </c>
      <c r="E887" s="5">
        <f>f_dq_discountratio(A887,B887)</f>
        <v>1.77854274239815</v>
      </c>
      <c r="F887" s="6">
        <f>PERCENTRANK($E$2:$E$1100,E887)*100</f>
        <v>46.8</v>
      </c>
      <c r="G887" s="5">
        <f>f_anal_disratiodevi(A887,B1061,B887)</f>
        <v>-0.529475890855906</v>
      </c>
    </row>
    <row r="888" spans="1:7">
      <c r="A888" s="3" t="s">
        <v>7</v>
      </c>
      <c r="B888" s="4">
        <v>42332</v>
      </c>
      <c r="C888" s="5">
        <f>f_dq_close(A888,B888,1)</f>
        <v>1.688</v>
      </c>
      <c r="D888" s="5">
        <f>f_nav_unit(A888,B888)</f>
        <v>1.669</v>
      </c>
      <c r="E888" s="5">
        <f>f_dq_discountratio(A888,B888)</f>
        <v>1.13840623127621</v>
      </c>
      <c r="F888" s="6">
        <f>PERCENTRANK($E$2:$E$1100,E888)*100</f>
        <v>41.7</v>
      </c>
      <c r="G888" s="5">
        <f>f_anal_disratiodevi(A888,B1062,B888)</f>
        <v>-0.557580513906524</v>
      </c>
    </row>
    <row r="889" spans="1:7">
      <c r="A889" s="3" t="s">
        <v>7</v>
      </c>
      <c r="B889" s="4">
        <v>42331</v>
      </c>
      <c r="C889" s="5">
        <f>f_dq_close(A889,B889,1)</f>
        <v>1.619</v>
      </c>
      <c r="D889" s="5">
        <f>f_nav_unit(A889,B889)</f>
        <v>1.629</v>
      </c>
      <c r="E889" s="5">
        <f>f_dq_discountratio(A889,B889)</f>
        <v>-0.613873542050336</v>
      </c>
      <c r="F889" s="6">
        <f>PERCENTRANK($E$2:$E$1100,E889)*100</f>
        <v>26.8</v>
      </c>
      <c r="G889" s="5">
        <f>f_anal_disratiodevi(A889,B1063,B889)</f>
        <v>-0.637212807967359</v>
      </c>
    </row>
    <row r="890" spans="1:7">
      <c r="A890" s="3" t="s">
        <v>7</v>
      </c>
      <c r="B890" s="4">
        <v>42328</v>
      </c>
      <c r="C890" s="5">
        <f>f_dq_close(A890,B890,1)</f>
        <v>1.654</v>
      </c>
      <c r="D890" s="5">
        <f>f_nav_unit(A890,B890)</f>
        <v>1.657</v>
      </c>
      <c r="E890" s="5">
        <f>f_dq_discountratio(A890,B890)</f>
        <v>-0.181050090525048</v>
      </c>
      <c r="F890" s="6">
        <f>PERCENTRANK($E$2:$E$1100,E890)*100</f>
        <v>30.7</v>
      </c>
      <c r="G890" s="5">
        <f>f_anal_disratiodevi(A890,B1064,B890)</f>
        <v>-0.616626081068919</v>
      </c>
    </row>
    <row r="891" spans="1:7">
      <c r="A891" s="3" t="s">
        <v>7</v>
      </c>
      <c r="B891" s="4">
        <v>42327</v>
      </c>
      <c r="C891" s="5">
        <f>f_dq_close(A891,B891,1)</f>
        <v>1.644</v>
      </c>
      <c r="D891" s="5">
        <f>f_nav_unit(A891,B891)</f>
        <v>1.632</v>
      </c>
      <c r="E891" s="5">
        <f>f_dq_discountratio(A891,B891)</f>
        <v>0.735294117647056</v>
      </c>
      <c r="F891" s="6">
        <f>PERCENTRANK($E$2:$E$1100,E891)*100</f>
        <v>38.1</v>
      </c>
      <c r="G891" s="5">
        <f>f_anal_disratiodevi(A891,B1065,B891)</f>
        <v>-0.573751520920251</v>
      </c>
    </row>
    <row r="892" spans="1:7">
      <c r="A892" s="3" t="s">
        <v>7</v>
      </c>
      <c r="B892" s="4">
        <v>42326</v>
      </c>
      <c r="C892" s="5">
        <f>f_dq_close(A892,B892,1)</f>
        <v>1.548</v>
      </c>
      <c r="D892" s="5">
        <f>f_nav_unit(A892,B892)</f>
        <v>1.532</v>
      </c>
      <c r="E892" s="5">
        <f>f_dq_discountratio(A892,B892)</f>
        <v>1.04438642297651</v>
      </c>
      <c r="F892" s="6">
        <f>PERCENTRANK($E$2:$E$1100,E892)*100</f>
        <v>40.9</v>
      </c>
      <c r="G892" s="5">
        <f>f_anal_disratiodevi(A892,B1066,B892)</f>
        <v>-0.558490311143648</v>
      </c>
    </row>
    <row r="893" spans="1:7">
      <c r="A893" s="3" t="s">
        <v>7</v>
      </c>
      <c r="B893" s="4">
        <v>42325</v>
      </c>
      <c r="C893" s="5">
        <f>f_dq_close(A893,B893,1)</f>
        <v>1.608</v>
      </c>
      <c r="D893" s="5">
        <f>f_nav_unit(A893,B893)</f>
        <v>1.582</v>
      </c>
      <c r="E893" s="5">
        <f>f_dq_discountratio(A893,B893)</f>
        <v>1.64348925410873</v>
      </c>
      <c r="F893" s="6">
        <f>PERCENTRANK($E$2:$E$1100,E893)*100</f>
        <v>45.4</v>
      </c>
      <c r="G893" s="5">
        <f>f_anal_disratiodevi(A893,B1067,B893)</f>
        <v>-0.529987347099132</v>
      </c>
    </row>
    <row r="894" spans="1:7">
      <c r="A894" s="3" t="s">
        <v>7</v>
      </c>
      <c r="B894" s="4">
        <v>42324</v>
      </c>
      <c r="C894" s="5">
        <f>f_dq_close(A894,B894,1)</f>
        <v>1.678</v>
      </c>
      <c r="D894" s="5">
        <f>f_nav_unit(A894,B894)</f>
        <v>1.656</v>
      </c>
      <c r="E894" s="5">
        <f>f_dq_discountratio(A894,B894)</f>
        <v>1.32850241545894</v>
      </c>
      <c r="F894" s="6">
        <f>PERCENTRANK($E$2:$E$1100,E894)*100</f>
        <v>43.3</v>
      </c>
      <c r="G894" s="5">
        <f>f_anal_disratiodevi(A894,B1068,B894)</f>
        <v>-0.543127384030138</v>
      </c>
    </row>
    <row r="895" spans="1:7">
      <c r="A895" s="3" t="s">
        <v>7</v>
      </c>
      <c r="B895" s="4">
        <v>42321</v>
      </c>
      <c r="C895" s="5">
        <f>f_dq_close(A895,B895,1)</f>
        <v>1.57</v>
      </c>
      <c r="D895" s="5">
        <f>f_nav_unit(A895,B895)</f>
        <v>1.577</v>
      </c>
      <c r="E895" s="5">
        <f>f_dq_discountratio(A895,B895)</f>
        <v>-0.443880786303097</v>
      </c>
      <c r="F895" s="6">
        <f>PERCENTRANK($E$2:$E$1100,E895)*100</f>
        <v>28.1</v>
      </c>
      <c r="G895" s="5">
        <f>f_anal_disratiodevi(A895,B1069,B895)</f>
        <v>-0.623725573808116</v>
      </c>
    </row>
    <row r="896" spans="1:7">
      <c r="A896" s="3" t="s">
        <v>7</v>
      </c>
      <c r="B896" s="4">
        <v>42320</v>
      </c>
      <c r="C896" s="5">
        <f>f_dq_close(A896,B896,1)</f>
        <v>1.64</v>
      </c>
      <c r="D896" s="5">
        <f>f_nav_unit(A896,B896)</f>
        <v>1.643</v>
      </c>
      <c r="E896" s="5">
        <f>f_dq_discountratio(A896,B896)</f>
        <v>-0.182592818015836</v>
      </c>
      <c r="F896" s="6">
        <f>PERCENTRANK($E$2:$E$1100,E896)*100</f>
        <v>30.6</v>
      </c>
      <c r="G896" s="5">
        <f>f_anal_disratiodevi(A896,B1070,B896)</f>
        <v>-0.611547519762592</v>
      </c>
    </row>
    <row r="897" spans="1:7">
      <c r="A897" s="3" t="s">
        <v>7</v>
      </c>
      <c r="B897" s="4">
        <v>42319</v>
      </c>
      <c r="C897" s="5">
        <f>f_dq_close(A897,B897,1)</f>
        <v>1.678</v>
      </c>
      <c r="D897" s="5">
        <f>f_nav_unit(A897,B897)</f>
        <v>1.661</v>
      </c>
      <c r="E897" s="5">
        <f>f_dq_discountratio(A897,B897)</f>
        <v>1.02347983142685</v>
      </c>
      <c r="F897" s="6">
        <f>PERCENTRANK($E$2:$E$1100,E897)*100</f>
        <v>40.7</v>
      </c>
      <c r="G897" s="5">
        <f>f_anal_disratiodevi(A897,B1071,B897)</f>
        <v>-0.55542129502727</v>
      </c>
    </row>
    <row r="898" spans="1:7">
      <c r="A898" s="3" t="s">
        <v>7</v>
      </c>
      <c r="B898" s="4">
        <v>42318</v>
      </c>
      <c r="C898" s="5">
        <f>f_dq_close(A898,B898,1)</f>
        <v>1.64</v>
      </c>
      <c r="D898" s="5">
        <f>f_nav_unit(A898,B898)</f>
        <v>1.603</v>
      </c>
      <c r="E898" s="5">
        <f>f_dq_discountratio(A898,B898)</f>
        <v>2.30817217716781</v>
      </c>
      <c r="F898" s="6">
        <f>PERCENTRANK($E$2:$E$1100,E898)*100</f>
        <v>49.8</v>
      </c>
      <c r="G898" s="5">
        <f>f_anal_disratiodevi(A898,B1072,B898)</f>
        <v>-0.495728885419402</v>
      </c>
    </row>
    <row r="899" spans="1:7">
      <c r="A899" s="3" t="s">
        <v>7</v>
      </c>
      <c r="B899" s="4">
        <v>42317</v>
      </c>
      <c r="C899" s="5">
        <f>f_dq_close(A899,B899,1)</f>
        <v>1.685</v>
      </c>
      <c r="D899" s="5">
        <f>f_nav_unit(A899,B899)</f>
        <v>1.591</v>
      </c>
      <c r="E899" s="5">
        <f>f_dq_discountratio(A899,B899)</f>
        <v>5.90823381521057</v>
      </c>
      <c r="F899" s="6">
        <f>PERCENTRANK($E$2:$E$1100,E899)*100</f>
        <v>67.8</v>
      </c>
      <c r="G899" s="5">
        <f>f_anal_disratiodevi(A899,B1073,B899)</f>
        <v>-0.329183543618589</v>
      </c>
    </row>
    <row r="900" spans="1:7">
      <c r="A900" s="3" t="s">
        <v>7</v>
      </c>
      <c r="B900" s="4">
        <v>42314</v>
      </c>
      <c r="C900" s="5">
        <f>f_dq_close(A900,B900,1)</f>
        <v>1.621</v>
      </c>
      <c r="D900" s="5">
        <f>f_nav_unit(A900,B900)</f>
        <v>1.54</v>
      </c>
      <c r="E900" s="5">
        <f>f_dq_discountratio(A900,B900)</f>
        <v>5.25974025974025</v>
      </c>
      <c r="F900" s="6">
        <f>PERCENTRANK($E$2:$E$1100,E900)*100</f>
        <v>64.8</v>
      </c>
      <c r="G900" s="5">
        <f>f_anal_disratiodevi(A900,B1074,B900)</f>
        <v>-0.357871293030383</v>
      </c>
    </row>
    <row r="901" spans="1:7">
      <c r="A901" s="3" t="s">
        <v>7</v>
      </c>
      <c r="B901" s="4">
        <v>42313</v>
      </c>
      <c r="C901" s="5">
        <f>f_dq_close(A901,B901,1)</f>
        <v>1.474</v>
      </c>
      <c r="D901" s="5">
        <f>f_nav_unit(A901,B901)</f>
        <v>1.446</v>
      </c>
      <c r="E901" s="5">
        <f>f_dq_discountratio(A901,B901)</f>
        <v>1.93637621023512</v>
      </c>
      <c r="F901" s="6">
        <f>PERCENTRANK($E$2:$E$1100,E901)*100</f>
        <v>47.8</v>
      </c>
      <c r="G901" s="5">
        <f>f_anal_disratiodevi(A901,B1075,B901)</f>
        <v>-0.509582203627786</v>
      </c>
    </row>
    <row r="902" spans="1:7">
      <c r="A902" s="3" t="s">
        <v>7</v>
      </c>
      <c r="B902" s="4">
        <v>42312</v>
      </c>
      <c r="C902" s="5">
        <f>f_dq_close(A902,B902,1)</f>
        <v>1.43</v>
      </c>
      <c r="D902" s="5">
        <f>f_nav_unit(A902,B902)</f>
        <v>1.464</v>
      </c>
      <c r="E902" s="5">
        <f>f_dq_discountratio(A902,B902)</f>
        <v>-2.3224043715847</v>
      </c>
      <c r="F902" s="6">
        <f>PERCENTRANK($E$2:$E$1100,E902)*100</f>
        <v>15.1</v>
      </c>
      <c r="G902" s="5">
        <f>f_anal_disratiodevi(A902,B1076,B902)</f>
        <v>-0.705237607405344</v>
      </c>
    </row>
    <row r="903" spans="1:7">
      <c r="A903" s="3" t="s">
        <v>7</v>
      </c>
      <c r="B903" s="4">
        <v>42311</v>
      </c>
      <c r="C903" s="5">
        <f>f_dq_close(A903,B903,1)</f>
        <v>1.3</v>
      </c>
      <c r="D903" s="5">
        <f>f_nav_unit(A903,B903)</f>
        <v>1.314</v>
      </c>
      <c r="E903" s="5">
        <f>f_dq_discountratio(A903,B903)</f>
        <v>-1.0654490106545</v>
      </c>
      <c r="F903" s="6">
        <f>PERCENTRANK($E$2:$E$1100,E903)*100</f>
        <v>23.1</v>
      </c>
      <c r="G903" s="5">
        <f>f_anal_disratiodevi(A903,B1077,B903)</f>
        <v>-0.648377652031382</v>
      </c>
    </row>
    <row r="904" spans="1:7">
      <c r="A904" s="3" t="s">
        <v>7</v>
      </c>
      <c r="B904" s="4">
        <v>42310</v>
      </c>
      <c r="C904" s="5">
        <f>f_dq_close(A904,B904,1)</f>
        <v>1.297</v>
      </c>
      <c r="D904" s="5">
        <f>f_nav_unit(A904,B904)</f>
        <v>1.316</v>
      </c>
      <c r="E904" s="5">
        <f>f_dq_discountratio(A904,B904)</f>
        <v>-1.44376899696049</v>
      </c>
      <c r="F904" s="6">
        <f>PERCENTRANK($E$2:$E$1100,E904)*100</f>
        <v>19.8</v>
      </c>
      <c r="G904" s="5">
        <f>f_anal_disratiodevi(A904,B1078,B904)</f>
        <v>-0.666272592482282</v>
      </c>
    </row>
    <row r="905" spans="1:7">
      <c r="A905" s="3" t="s">
        <v>7</v>
      </c>
      <c r="B905" s="4">
        <v>42307</v>
      </c>
      <c r="C905" s="5">
        <f>f_dq_close(A905,B905,1)</f>
        <v>1.355</v>
      </c>
      <c r="D905" s="5">
        <f>f_nav_unit(A905,B905)</f>
        <v>1.363</v>
      </c>
      <c r="E905" s="5">
        <f>f_dq_discountratio(A905,B905)</f>
        <v>-0.586940572267058</v>
      </c>
      <c r="F905" s="6">
        <f>PERCENTRANK($E$2:$E$1100,E905)*100</f>
        <v>27</v>
      </c>
      <c r="G905" s="5">
        <f>f_anal_disratiodevi(A905,B1079,B905)</f>
        <v>-0.627840114602369</v>
      </c>
    </row>
    <row r="906" spans="1:7">
      <c r="A906" s="3" t="s">
        <v>7</v>
      </c>
      <c r="B906" s="4">
        <v>42306</v>
      </c>
      <c r="C906" s="5">
        <f>f_dq_close(A906,B906,1)</f>
        <v>1.352</v>
      </c>
      <c r="D906" s="5">
        <f>f_nav_unit(A906,B906)</f>
        <v>1.367</v>
      </c>
      <c r="E906" s="5">
        <f>f_dq_discountratio(A906,B906)</f>
        <v>-1.09729334308705</v>
      </c>
      <c r="F906" s="6">
        <f>PERCENTRANK($E$2:$E$1100,E906)*100</f>
        <v>22.8</v>
      </c>
      <c r="G906" s="5">
        <f>f_anal_disratiodevi(A906,B1080,B906)</f>
        <v>-0.652107448477002</v>
      </c>
    </row>
    <row r="907" spans="1:7">
      <c r="A907" s="3" t="s">
        <v>7</v>
      </c>
      <c r="B907" s="4">
        <v>42305</v>
      </c>
      <c r="C907" s="5">
        <f>f_dq_close(A907,B907,1)</f>
        <v>1.34</v>
      </c>
      <c r="D907" s="5">
        <f>f_nav_unit(A907,B907)</f>
        <v>1.353</v>
      </c>
      <c r="E907" s="5">
        <f>f_dq_discountratio(A907,B907)</f>
        <v>-0.960827790096075</v>
      </c>
      <c r="F907" s="6">
        <f>PERCENTRANK($E$2:$E$1100,E907)*100</f>
        <v>23.8</v>
      </c>
      <c r="G907" s="5">
        <f>f_anal_disratiodevi(A907,B1081,B907)</f>
        <v>-0.646650541359106</v>
      </c>
    </row>
    <row r="908" spans="1:7">
      <c r="A908" s="3" t="s">
        <v>7</v>
      </c>
      <c r="B908" s="4">
        <v>42304</v>
      </c>
      <c r="C908" s="5">
        <f>f_dq_close(A908,B908,1)</f>
        <v>1.441</v>
      </c>
      <c r="D908" s="5">
        <f>f_nav_unit(A908,B908)</f>
        <v>1.425</v>
      </c>
      <c r="E908" s="5">
        <f>f_dq_discountratio(A908,B908)</f>
        <v>1.12280701754386</v>
      </c>
      <c r="F908" s="6">
        <f>PERCENTRANK($E$2:$E$1100,E908)*100</f>
        <v>41.5</v>
      </c>
      <c r="G908" s="5">
        <f>f_anal_disratiodevi(A908,B1082,B908)</f>
        <v>-0.551468845165607</v>
      </c>
    </row>
    <row r="909" spans="1:7">
      <c r="A909" s="3" t="s">
        <v>7</v>
      </c>
      <c r="B909" s="4">
        <v>42303</v>
      </c>
      <c r="C909" s="5">
        <f>f_dq_close(A909,B909,1)</f>
        <v>1.406</v>
      </c>
      <c r="D909" s="5">
        <f>f_nav_unit(A909,B909)</f>
        <v>1.392</v>
      </c>
      <c r="E909" s="5">
        <f>f_dq_discountratio(A909,B909)</f>
        <v>1.00574712643677</v>
      </c>
      <c r="F909" s="6">
        <f>PERCENTRANK($E$2:$E$1100,E909)*100</f>
        <v>40.6</v>
      </c>
      <c r="G909" s="5">
        <f>f_anal_disratiodevi(A909,B1083,B909)</f>
        <v>-0.556955054086166</v>
      </c>
    </row>
    <row r="910" spans="1:7">
      <c r="A910" s="3" t="s">
        <v>7</v>
      </c>
      <c r="B910" s="4">
        <v>42300</v>
      </c>
      <c r="C910" s="5">
        <f>f_dq_close(A910,B910,1)</f>
        <v>1.436</v>
      </c>
      <c r="D910" s="5">
        <f>f_nav_unit(A910,B910)</f>
        <v>1.4</v>
      </c>
      <c r="E910" s="5">
        <f>f_dq_discountratio(A910,B910)</f>
        <v>2.57142857142858</v>
      </c>
      <c r="F910" s="6">
        <f>PERCENTRANK($E$2:$E$1100,E910)*100</f>
        <v>51.6</v>
      </c>
      <c r="G910" s="5">
        <f>f_anal_disratiodevi(A910,B1084,B910)</f>
        <v>-0.48476999710716</v>
      </c>
    </row>
    <row r="911" spans="1:7">
      <c r="A911" s="3" t="s">
        <v>7</v>
      </c>
      <c r="B911" s="4">
        <v>42299</v>
      </c>
      <c r="C911" s="5">
        <f>f_dq_close(A911,B911,1)</f>
        <v>1.382</v>
      </c>
      <c r="D911" s="5">
        <f>f_nav_unit(A911,B911)</f>
        <v>1.332</v>
      </c>
      <c r="E911" s="5">
        <f>f_dq_discountratio(A911,B911)</f>
        <v>3.75375375375373</v>
      </c>
      <c r="F911" s="6">
        <f>PERCENTRANK($E$2:$E$1100,E911)*100</f>
        <v>58.3</v>
      </c>
      <c r="G911" s="5">
        <f>f_anal_disratiodevi(A911,B1085,B911)</f>
        <v>-0.430084302060634</v>
      </c>
    </row>
    <row r="912" spans="1:7">
      <c r="A912" s="3" t="s">
        <v>7</v>
      </c>
      <c r="B912" s="4">
        <v>42298</v>
      </c>
      <c r="C912" s="5">
        <f>f_dq_close(A912,B912,1)</f>
        <v>1.269</v>
      </c>
      <c r="D912" s="5">
        <f>f_nav_unit(A912,B912)</f>
        <v>1.232</v>
      </c>
      <c r="E912" s="5">
        <f>f_dq_discountratio(A912,B912)</f>
        <v>3.00324675324675</v>
      </c>
      <c r="F912" s="6">
        <f>PERCENTRANK($E$2:$E$1100,E912)*100</f>
        <v>54.2</v>
      </c>
      <c r="G912" s="5">
        <f>f_anal_disratiodevi(A912,B1086,B912)</f>
        <v>-0.464740824227018</v>
      </c>
    </row>
    <row r="913" spans="1:7">
      <c r="A913" s="3" t="s">
        <v>7</v>
      </c>
      <c r="B913" s="4">
        <v>42297</v>
      </c>
      <c r="C913" s="5">
        <f>f_dq_close(A913,B913,1)</f>
        <v>1.41</v>
      </c>
      <c r="D913" s="5">
        <f>f_nav_unit(A913,B913)</f>
        <v>1.383</v>
      </c>
      <c r="E913" s="5">
        <f>f_dq_discountratio(A913,B913)</f>
        <v>1.9522776572668</v>
      </c>
      <c r="F913" s="6">
        <f>PERCENTRANK($E$2:$E$1100,E913)*100</f>
        <v>47.9</v>
      </c>
      <c r="G913" s="5">
        <f>f_anal_disratiodevi(A913,B1087,B913)</f>
        <v>-0.513151658464085</v>
      </c>
    </row>
    <row r="914" spans="1:7">
      <c r="A914" s="3" t="s">
        <v>7</v>
      </c>
      <c r="B914" s="4">
        <v>42296</v>
      </c>
      <c r="C914" s="5">
        <f>f_dq_close(A914,B914,1)</f>
        <v>1.326</v>
      </c>
      <c r="D914" s="5">
        <f>f_nav_unit(A914,B914)</f>
        <v>1.315</v>
      </c>
      <c r="E914" s="5">
        <f>f_dq_discountratio(A914,B914)</f>
        <v>0.836501901140685</v>
      </c>
      <c r="F914" s="6">
        <f>PERCENTRANK($E$2:$E$1100,E914)*100</f>
        <v>38.8</v>
      </c>
      <c r="G914" s="5">
        <f>f_anal_disratiodevi(A914,B1088,B914)</f>
        <v>-0.565290772156962</v>
      </c>
    </row>
    <row r="915" spans="1:7">
      <c r="A915" s="3" t="s">
        <v>7</v>
      </c>
      <c r="B915" s="4">
        <v>42293</v>
      </c>
      <c r="C915" s="5">
        <f>f_dq_close(A915,B915,1)</f>
        <v>1.366</v>
      </c>
      <c r="D915" s="5">
        <f>f_nav_unit(A915,B915)</f>
        <v>1.327</v>
      </c>
      <c r="E915" s="5">
        <f>f_dq_discountratio(A915,B915)</f>
        <v>2.93896006028638</v>
      </c>
      <c r="F915" s="6">
        <f>PERCENTRANK($E$2:$E$1100,E915)*100</f>
        <v>54</v>
      </c>
      <c r="G915" s="5">
        <f>f_anal_disratiodevi(A915,B1089,B915)</f>
        <v>-0.469465223225142</v>
      </c>
    </row>
    <row r="916" spans="1:7">
      <c r="A916" s="3" t="s">
        <v>7</v>
      </c>
      <c r="B916" s="4">
        <v>42292</v>
      </c>
      <c r="C916" s="5">
        <f>f_dq_close(A916,B916,1)</f>
        <v>1.322</v>
      </c>
      <c r="D916" s="5">
        <f>f_nav_unit(A916,B916)</f>
        <v>1.283</v>
      </c>
      <c r="E916" s="5">
        <f>f_dq_discountratio(A916,B916)</f>
        <v>3.03975058456742</v>
      </c>
      <c r="F916" s="6">
        <f>PERCENTRANK($E$2:$E$1100,E916)*100</f>
        <v>54.5</v>
      </c>
      <c r="G916" s="5">
        <f>f_anal_disratiodevi(A916,B1090,B916)</f>
        <v>-0.465654802875068</v>
      </c>
    </row>
    <row r="917" spans="1:7">
      <c r="A917" s="3" t="s">
        <v>7</v>
      </c>
      <c r="B917" s="4">
        <v>42291</v>
      </c>
      <c r="C917" s="5">
        <f>f_dq_close(A917,B917,1)</f>
        <v>1.202</v>
      </c>
      <c r="D917" s="5">
        <f>f_nav_unit(A917,B917)</f>
        <v>1.192</v>
      </c>
      <c r="E917" s="5">
        <f>f_dq_discountratio(A917,B917)</f>
        <v>0.838926174496635</v>
      </c>
      <c r="F917" s="6">
        <f>PERCENTRANK($E$2:$E$1100,E917)*100</f>
        <v>39</v>
      </c>
      <c r="G917" s="5">
        <f>f_anal_disratiodevi(A917,B1091,B917)</f>
        <v>-0.568358526666804</v>
      </c>
    </row>
    <row r="918" spans="1:7">
      <c r="A918" s="3" t="s">
        <v>7</v>
      </c>
      <c r="B918" s="4">
        <v>42290</v>
      </c>
      <c r="C918" s="5">
        <f>f_dq_close(A918,B918,1)</f>
        <v>1.256</v>
      </c>
      <c r="D918" s="5">
        <f>f_nav_unit(A918,B918)</f>
        <v>1.222</v>
      </c>
      <c r="E918" s="5">
        <f>f_dq_discountratio(A918,B918)</f>
        <v>2.7823240589198</v>
      </c>
      <c r="F918" s="6">
        <f>PERCENTRANK($E$2:$E$1100,E918)*100</f>
        <v>53.1</v>
      </c>
      <c r="G918" s="5">
        <f>f_anal_disratiodevi(A918,B1092,B918)</f>
        <v>-0.480539243153744</v>
      </c>
    </row>
    <row r="919" spans="1:7">
      <c r="A919" s="3" t="s">
        <v>7</v>
      </c>
      <c r="B919" s="4">
        <v>42289</v>
      </c>
      <c r="C919" s="5">
        <f>f_dq_close(A919,B919,1)</f>
        <v>1.23</v>
      </c>
      <c r="D919" s="5">
        <f>f_nav_unit(A919,B919)</f>
        <v>1.198</v>
      </c>
      <c r="E919" s="5">
        <f>f_dq_discountratio(A919,B919)</f>
        <v>2.67111853088482</v>
      </c>
      <c r="F919" s="6">
        <f>PERCENTRANK($E$2:$E$1100,E919)*100</f>
        <v>52.6</v>
      </c>
      <c r="G919" s="5">
        <f>f_anal_disratiodevi(A919,B1093,B919)</f>
        <v>-0.486818420602545</v>
      </c>
    </row>
    <row r="920" spans="1:7">
      <c r="A920" s="3" t="s">
        <v>7</v>
      </c>
      <c r="B920" s="4">
        <v>42286</v>
      </c>
      <c r="C920" s="5">
        <f>f_dq_close(A920,B920,1)</f>
        <v>1.119</v>
      </c>
      <c r="D920" s="5">
        <f>f_nav_unit(A920,B920)</f>
        <v>1.1</v>
      </c>
      <c r="E920" s="5">
        <f>f_dq_discountratio(A920,B920)</f>
        <v>1.72727272727271</v>
      </c>
      <c r="F920" s="6">
        <f>PERCENTRANK($E$2:$E$1100,E920)*100</f>
        <v>46</v>
      </c>
      <c r="G920" s="5">
        <f>f_anal_disratiodevi(A920,B1094,B920)</f>
        <v>-0.532225098152378</v>
      </c>
    </row>
    <row r="921" spans="1:7">
      <c r="A921" s="3" t="s">
        <v>7</v>
      </c>
      <c r="B921" s="4">
        <v>42285</v>
      </c>
      <c r="C921" s="5">
        <f>f_dq_close(A921,B921,1)</f>
        <v>1.101</v>
      </c>
      <c r="D921" s="5">
        <f>f_nav_unit(A921,B921)</f>
        <v>1.073</v>
      </c>
      <c r="E921" s="5">
        <f>f_dq_discountratio(A921,B921)</f>
        <v>2.60950605778192</v>
      </c>
      <c r="F921" s="6">
        <f>PERCENTRANK($E$2:$E$1100,E921)*100</f>
        <v>52</v>
      </c>
      <c r="G921" s="5">
        <f>f_anal_disratiodevi(A921,B1095,B921)</f>
        <v>-0.49331179809543</v>
      </c>
    </row>
    <row r="922" spans="1:7">
      <c r="A922" s="3" t="s">
        <v>7</v>
      </c>
      <c r="B922" s="4">
        <v>42277</v>
      </c>
      <c r="C922" s="5">
        <f>f_dq_close(A922,B922,1)</f>
        <v>1.001</v>
      </c>
      <c r="D922" s="5">
        <f>f_nav_unit(A922,B922)</f>
        <v>0.984</v>
      </c>
      <c r="E922" s="5">
        <f>f_dq_discountratio(A922,B922)</f>
        <v>1.72764227642275</v>
      </c>
      <c r="F922" s="6">
        <f>PERCENTRANK($E$2:$E$1100,E922)*100</f>
        <v>46.1</v>
      </c>
      <c r="G922" s="5">
        <f>f_anal_disratiodevi(A922,B1096,B922)</f>
        <v>-0.538142193178691</v>
      </c>
    </row>
    <row r="923" spans="1:7">
      <c r="A923" s="3" t="s">
        <v>7</v>
      </c>
      <c r="B923" s="4">
        <v>42275</v>
      </c>
      <c r="C923" s="5">
        <f>f_dq_close(A923,B923,1)</f>
        <v>1.069</v>
      </c>
      <c r="D923" s="5">
        <f>f_nav_unit(A923,B923)</f>
        <v>1.022</v>
      </c>
      <c r="E923" s="5">
        <f>f_dq_discountratio(A923,B923)</f>
        <v>4.59882583170255</v>
      </c>
      <c r="F923" s="6">
        <f>PERCENTRANK($E$2:$E$1100,E923)*100</f>
        <v>62.1</v>
      </c>
      <c r="G923" s="5">
        <f>f_anal_disratiodevi(A923,B1098,B923)</f>
        <v>-0.419279361262495</v>
      </c>
    </row>
    <row r="924" spans="1:7">
      <c r="A924" s="3" t="s">
        <v>7</v>
      </c>
      <c r="B924" s="4">
        <v>42272</v>
      </c>
      <c r="C924" s="5">
        <f>f_dq_close(A924,B924,1)</f>
        <v>0.972</v>
      </c>
      <c r="D924" s="5">
        <f>f_nav_unit(A924,B924)</f>
        <v>0.933</v>
      </c>
      <c r="E924" s="5">
        <f>f_dq_discountratio(A924,B924)</f>
        <v>4.18006430868167</v>
      </c>
      <c r="F924" s="6">
        <f>PERCENTRANK($E$2:$E$1100,E924)*100</f>
        <v>60.5</v>
      </c>
      <c r="G924" s="5">
        <f>f_anal_disratiodevi(A924,B1099,B924)</f>
        <v>-0.444024472295255</v>
      </c>
    </row>
    <row r="925" spans="1:7">
      <c r="A925" s="3" t="s">
        <v>7</v>
      </c>
      <c r="B925" s="4">
        <v>42271</v>
      </c>
      <c r="C925" s="5">
        <f>f_dq_close(A925,B925,1)</f>
        <v>1.08</v>
      </c>
      <c r="D925" s="5">
        <f>f_nav_unit(A925,B925)</f>
        <v>1.021</v>
      </c>
      <c r="E925" s="5">
        <f>f_dq_discountratio(A925,B925)</f>
        <v>5.77864838393733</v>
      </c>
      <c r="F925" s="6">
        <f>PERCENTRANK($E$2:$E$1100,E925)*100</f>
        <v>67.2</v>
      </c>
      <c r="G925" s="5">
        <f>f_anal_disratiodevi(A925,B1100,B925)</f>
        <v>-0.375651667909759</v>
      </c>
    </row>
    <row r="926" spans="1:7">
      <c r="A926" s="3" t="s">
        <v>7</v>
      </c>
      <c r="B926" s="4">
        <v>42270</v>
      </c>
      <c r="C926" s="5">
        <f>f_dq_close(A926,B926,1)</f>
        <v>1.078</v>
      </c>
      <c r="D926" s="5">
        <f>f_nav_unit(A926,B926)</f>
        <v>0.989</v>
      </c>
      <c r="E926" s="5">
        <f>f_dq_discountratio(A926,B926)</f>
        <v>8.9989888776542</v>
      </c>
      <c r="F926" s="6">
        <f>PERCENTRANK($E$2:$E$1100,E926)*100</f>
        <v>78.1</v>
      </c>
      <c r="G926" s="5">
        <f>f_anal_disratiodevi(A926,#REF!,B926)</f>
        <v>-0.0315774865407059</v>
      </c>
    </row>
    <row r="927" spans="1:7">
      <c r="A927" s="3" t="s">
        <v>7</v>
      </c>
      <c r="B927" s="4">
        <v>42269</v>
      </c>
      <c r="C927" s="5">
        <f>f_dq_close(A927,B927,1)</f>
        <v>1.063</v>
      </c>
      <c r="D927" s="5">
        <f>f_nav_unit(A927,B927)</f>
        <v>0.987</v>
      </c>
      <c r="E927" s="5">
        <f>f_dq_discountratio(A927,B927)</f>
        <v>7.7001013171226</v>
      </c>
      <c r="F927" s="6">
        <f>PERCENTRANK($E$2:$E$1100,E927)*100</f>
        <v>74.8</v>
      </c>
      <c r="G927" s="5">
        <f>f_anal_disratiodevi(A927,#REF!,B927)</f>
        <v>-0.120279275993174</v>
      </c>
    </row>
    <row r="928" spans="1:7">
      <c r="A928" s="3" t="s">
        <v>7</v>
      </c>
      <c r="B928" s="4">
        <v>42268</v>
      </c>
      <c r="C928" s="5">
        <f>f_dq_close(A928,B928,1)</f>
        <v>1.03</v>
      </c>
      <c r="D928" s="5">
        <f>f_nav_unit(A928,B928)</f>
        <v>0.984</v>
      </c>
      <c r="E928" s="5">
        <f>f_dq_discountratio(A928,B928)</f>
        <v>4.67479674796749</v>
      </c>
      <c r="F928" s="6">
        <f>PERCENTRANK($E$2:$E$1100,E928)*100</f>
        <v>62.3</v>
      </c>
      <c r="G928" s="5">
        <f>f_anal_disratiodevi(A928,#REF!,B928)</f>
        <v>-0.326717122642253</v>
      </c>
    </row>
    <row r="929" spans="1:7">
      <c r="A929" s="3" t="s">
        <v>7</v>
      </c>
      <c r="B929" s="4">
        <v>42265</v>
      </c>
      <c r="C929" s="5">
        <f>f_dq_close(A929,B929,1)</f>
        <v>0.936</v>
      </c>
      <c r="D929" s="5">
        <f>f_nav_unit(A929,B929)</f>
        <v>0.896</v>
      </c>
      <c r="E929" s="5">
        <f>f_dq_discountratio(A929,B929)</f>
        <v>4.46428571428572</v>
      </c>
      <c r="F929" s="6">
        <f>PERCENTRANK($E$2:$E$1100,E929)*100</f>
        <v>61.4</v>
      </c>
      <c r="G929" s="5">
        <f>f_anal_disratiodevi(A929,#REF!,B929)</f>
        <v>-0.34143304036884</v>
      </c>
    </row>
    <row r="930" spans="1:7">
      <c r="A930" s="3" t="s">
        <v>7</v>
      </c>
      <c r="B930" s="4">
        <v>42264</v>
      </c>
      <c r="C930" s="5">
        <f>f_dq_close(A930,B930,1)</f>
        <v>0.905</v>
      </c>
      <c r="D930" s="5">
        <f>f_nav_unit(A930,B930)</f>
        <v>0.85</v>
      </c>
      <c r="E930" s="5">
        <f>f_dq_discountratio(A930,B930)</f>
        <v>6.47058823529412</v>
      </c>
      <c r="F930" s="6">
        <f>PERCENTRANK($E$2:$E$1100,E930)*100</f>
        <v>70.1</v>
      </c>
      <c r="G930" s="5">
        <f>f_anal_disratiodevi(A930,#REF!,B930)</f>
        <v>-0.205259768261425</v>
      </c>
    </row>
    <row r="931" spans="1:7">
      <c r="A931" s="3" t="s">
        <v>7</v>
      </c>
      <c r="B931" s="4">
        <v>42263</v>
      </c>
      <c r="C931" s="5">
        <f>f_dq_close(A931,B931,1)</f>
        <v>0.941</v>
      </c>
      <c r="D931" s="5">
        <f>f_nav_unit(A931,B931)</f>
        <v>0.85</v>
      </c>
      <c r="E931" s="5">
        <f>f_dq_discountratio(A931,B931)</f>
        <v>10.7058823529412</v>
      </c>
      <c r="F931" s="6">
        <f>PERCENTRANK($E$2:$E$1100,E931)*100</f>
        <v>80.6</v>
      </c>
      <c r="G931" s="5">
        <f>f_anal_disratiodevi(A931,#REF!,B931)</f>
        <v>0.0825236868616134</v>
      </c>
    </row>
    <row r="932" spans="1:7">
      <c r="A932" s="3" t="s">
        <v>7</v>
      </c>
      <c r="B932" s="4">
        <v>42262</v>
      </c>
      <c r="C932" s="5">
        <f>f_dq_close(A932,B932,1)</f>
        <v>0.855</v>
      </c>
      <c r="D932" s="5">
        <f>f_nav_unit(A932,B932)</f>
        <v>0.745</v>
      </c>
      <c r="E932" s="5">
        <f>f_dq_discountratio(A932,B932)</f>
        <v>14.7651006711409</v>
      </c>
      <c r="F932" s="6">
        <f>PERCENTRANK($E$2:$E$1100,E932)*100</f>
        <v>87.7</v>
      </c>
      <c r="G932" s="5">
        <f>f_anal_disratiodevi(A932,#REF!,B932)</f>
        <v>0.358352743017693</v>
      </c>
    </row>
    <row r="933" spans="1:7">
      <c r="A933" s="3" t="s">
        <v>7</v>
      </c>
      <c r="B933" s="4">
        <v>42261</v>
      </c>
      <c r="C933" s="5">
        <f>f_dq_close(A933,B933,1)</f>
        <v>0.95</v>
      </c>
      <c r="D933" s="5">
        <f>f_nav_unit(A933,B933)</f>
        <v>0.845</v>
      </c>
      <c r="E933" s="5">
        <f>f_dq_discountratio(A933,B933)</f>
        <v>12.4260355029586</v>
      </c>
      <c r="F933" s="6">
        <f>PERCENTRANK($E$2:$E$1100,E933)*100</f>
        <v>83.7</v>
      </c>
      <c r="G933" s="5">
        <f>f_anal_disratiodevi(A933,#REF!,B933)</f>
        <v>0.200025108110419</v>
      </c>
    </row>
    <row r="934" spans="1:7">
      <c r="A934" s="3" t="s">
        <v>7</v>
      </c>
      <c r="B934" s="4">
        <v>42258</v>
      </c>
      <c r="C934" s="5">
        <f>f_dq_close(A934,B934,1)</f>
        <v>1.055</v>
      </c>
      <c r="D934" s="5">
        <f>f_nav_unit(A934,B934)</f>
        <v>0.991</v>
      </c>
      <c r="E934" s="5">
        <f>f_dq_discountratio(A934,B934)</f>
        <v>6.45812310797174</v>
      </c>
      <c r="F934" s="6">
        <f>PERCENTRANK($E$2:$E$1100,E934)*100</f>
        <v>70</v>
      </c>
      <c r="G934" s="5">
        <f>f_anal_disratiodevi(A934,#REF!,B934)</f>
        <v>-0.204375546529379</v>
      </c>
    </row>
    <row r="935" spans="1:7">
      <c r="A935" s="3" t="s">
        <v>7</v>
      </c>
      <c r="B935" s="4">
        <v>42257</v>
      </c>
      <c r="C935" s="5">
        <f>f_dq_close(A935,B935,1)</f>
        <v>1.07</v>
      </c>
      <c r="D935" s="5">
        <f>f_nav_unit(A935,B935)</f>
        <v>0.973</v>
      </c>
      <c r="E935" s="5">
        <f>f_dq_discountratio(A935,B935)</f>
        <v>9.96916752312436</v>
      </c>
      <c r="F935" s="6">
        <f>PERCENTRANK($E$2:$E$1100,E935)*100</f>
        <v>79.8</v>
      </c>
      <c r="G935" s="5">
        <f>f_anal_disratiodevi(A935,B1101,B935)</f>
        <v>-0.193853005386835</v>
      </c>
    </row>
    <row r="936" spans="1:7">
      <c r="A936" s="3" t="s">
        <v>7</v>
      </c>
      <c r="B936" s="4">
        <v>42256</v>
      </c>
      <c r="C936" s="5">
        <f>f_dq_close(A936,B936,1)</f>
        <v>1.112</v>
      </c>
      <c r="D936" s="5">
        <f>f_nav_unit(A936,B936)</f>
        <v>1.006</v>
      </c>
      <c r="E936" s="5">
        <f>f_dq_discountratio(A936,B936)</f>
        <v>10.5367793240557</v>
      </c>
      <c r="F936" s="6">
        <f>PERCENTRANK($E$2:$E$1100,E936)*100</f>
        <v>80.5</v>
      </c>
      <c r="G936" s="5">
        <f>f_anal_disratiodevi(A936,B1102,B936)</f>
        <v>-0.168910360924756</v>
      </c>
    </row>
    <row r="937" spans="1:7">
      <c r="A937" s="3" t="s">
        <v>7</v>
      </c>
      <c r="B937" s="4">
        <v>42255</v>
      </c>
      <c r="C937" s="5">
        <f>f_dq_close(A937,B937,1)</f>
        <v>1.011</v>
      </c>
      <c r="D937" s="5">
        <f>f_nav_unit(A937,B937)</f>
        <v>0.948</v>
      </c>
      <c r="E937" s="5">
        <f>f_dq_discountratio(A937,B937)</f>
        <v>6.64556962025316</v>
      </c>
      <c r="F937" s="6">
        <f>PERCENTRANK($E$2:$E$1100,E937)*100</f>
        <v>70.8</v>
      </c>
      <c r="G937" s="5">
        <f>f_anal_disratiodevi(A937,B1103,B937)</f>
        <v>-0.344472086566909</v>
      </c>
    </row>
    <row r="938" spans="1:7">
      <c r="A938" s="3" t="s">
        <v>7</v>
      </c>
      <c r="B938" s="4">
        <v>42254</v>
      </c>
      <c r="C938" s="5">
        <f>f_dq_close(A938,B938,1)</f>
        <v>0.919</v>
      </c>
      <c r="D938" s="5">
        <f>f_nav_unit(A938,B938)</f>
        <v>0.86</v>
      </c>
      <c r="E938" s="5">
        <f>f_dq_discountratio(A938,B938)</f>
        <v>6.86046511627907</v>
      </c>
      <c r="F938" s="6">
        <f>PERCENTRANK($E$2:$E$1100,E938)*100</f>
        <v>71.6</v>
      </c>
      <c r="G938" s="5">
        <f>f_anal_disratiodevi(A938,B1104,B938)</f>
        <v>-0.335052887270306</v>
      </c>
    </row>
    <row r="939" spans="1:7">
      <c r="A939" s="3" t="s">
        <v>7</v>
      </c>
      <c r="B939" s="4">
        <v>42249</v>
      </c>
      <c r="C939" s="5">
        <f>f_dq_close(A939,B939,1)</f>
        <v>0.835</v>
      </c>
      <c r="D939" s="5">
        <f>f_nav_unit(A939,B939)</f>
        <v>0.847</v>
      </c>
      <c r="E939" s="5">
        <f>f_dq_discountratio(A939,B939)</f>
        <v>-1.41676505312869</v>
      </c>
      <c r="F939" s="6">
        <f>PERCENTRANK($E$2:$E$1100,E939)*100</f>
        <v>20</v>
      </c>
      <c r="G939" s="5">
        <f>f_anal_disratiodevi(A939,B1105,B939)</f>
        <v>-0.709221036435075</v>
      </c>
    </row>
    <row r="940" spans="1:7">
      <c r="A940" s="3" t="s">
        <v>7</v>
      </c>
      <c r="B940" s="4">
        <v>42248</v>
      </c>
      <c r="C940" s="5">
        <f>f_dq_close(A940,B940,1)</f>
        <v>0.91</v>
      </c>
      <c r="D940" s="5">
        <f>f_nav_unit(A940,B940)</f>
        <v>0.875</v>
      </c>
      <c r="E940" s="5">
        <f>f_dq_discountratio(A940,B940)</f>
        <v>4</v>
      </c>
      <c r="F940" s="6">
        <f>PERCENTRANK($E$2:$E$1100,E940)*100</f>
        <v>59.4</v>
      </c>
      <c r="G940" s="5">
        <f>f_anal_disratiodevi(A940,B1106,B940)</f>
        <v>-0.469308966907876</v>
      </c>
    </row>
    <row r="941" spans="1:7">
      <c r="A941" s="3" t="s">
        <v>7</v>
      </c>
      <c r="B941" s="4">
        <v>42247</v>
      </c>
      <c r="C941" s="5">
        <f>f_dq_close(A941,B941,1)</f>
        <v>1.011</v>
      </c>
      <c r="D941" s="5">
        <f>f_nav_unit(A941,B941)</f>
        <v>0.999</v>
      </c>
      <c r="E941" s="5">
        <f>f_dq_discountratio(A941,B941)</f>
        <v>1.2012012012012</v>
      </c>
      <c r="F941" s="6">
        <f>PERCENTRANK($E$2:$E$1100,E941)*100</f>
        <v>42.3</v>
      </c>
      <c r="G941" s="5">
        <f>f_anal_disratiodevi(A941,B1107,B941)</f>
        <v>-0.599104551536166</v>
      </c>
    </row>
    <row r="942" spans="1:7">
      <c r="A942" s="3" t="s">
        <v>7</v>
      </c>
      <c r="B942" s="4">
        <v>42244</v>
      </c>
      <c r="C942" s="5">
        <f>f_dq_close(A942,B942,1)</f>
        <v>1.118</v>
      </c>
      <c r="D942" s="5">
        <f>f_nav_unit(A942,B942)</f>
        <v>1.072</v>
      </c>
      <c r="E942" s="5">
        <f>f_dq_discountratio(A942,B942)</f>
        <v>4.29104477611941</v>
      </c>
      <c r="F942" s="6">
        <f>PERCENTRANK($E$2:$E$1100,E942)*100</f>
        <v>60.9</v>
      </c>
      <c r="G942" s="5">
        <f>f_anal_disratiodevi(A942,B1108,B942)</f>
        <v>-0.463144635842768</v>
      </c>
    </row>
    <row r="943" spans="1:7">
      <c r="A943" s="3" t="s">
        <v>7</v>
      </c>
      <c r="B943" s="4">
        <v>42243</v>
      </c>
      <c r="C943" s="5">
        <f>f_dq_close(A943,B943,1)</f>
        <v>1.016</v>
      </c>
      <c r="D943" s="5">
        <f>f_nav_unit(A943,B943)</f>
        <v>0.966</v>
      </c>
      <c r="E943" s="5">
        <f>f_dq_discountratio(A943,B943)</f>
        <v>5.17598343685302</v>
      </c>
      <c r="F943" s="6">
        <f>PERCENTRANK($E$2:$E$1100,E943)*100</f>
        <v>64.5</v>
      </c>
      <c r="G943" s="5">
        <f>f_anal_disratiodevi(A943,B1109,B943)</f>
        <v>-0.423573785797022</v>
      </c>
    </row>
    <row r="944" spans="1:7">
      <c r="A944" s="3" t="s">
        <v>7</v>
      </c>
      <c r="B944" s="4">
        <v>42242</v>
      </c>
      <c r="C944" s="5">
        <f>f_dq_close(A944,B944,1)</f>
        <v>0.305</v>
      </c>
      <c r="D944" s="5">
        <f>f_nav_unit(A944,B944)</f>
        <v>0.924</v>
      </c>
      <c r="E944" s="5">
        <f>f_dq_discountratio(A944,B944)</f>
        <v>0</v>
      </c>
      <c r="F944" s="6">
        <f>PERCENTRANK($E$2:$E$1100,E944)*100</f>
        <v>32.5</v>
      </c>
      <c r="G944" s="5">
        <f>f_anal_disratiodevi(A944,B1110,B944)</f>
        <v>-0.659200780127269</v>
      </c>
    </row>
    <row r="945" spans="1:7">
      <c r="A945" s="3" t="s">
        <v>7</v>
      </c>
      <c r="B945" s="4">
        <v>42240</v>
      </c>
      <c r="C945" s="5">
        <f>f_dq_close(A945,B945,1)</f>
        <v>0.339</v>
      </c>
      <c r="D945" s="5">
        <f>f_nav_unit(A945,B945)</f>
        <v>0.176</v>
      </c>
      <c r="E945" s="5">
        <f>f_dq_discountratio(A945,B945)</f>
        <v>92.6136363636364</v>
      </c>
      <c r="F945" s="7">
        <f>PERCENTRANK($E$2:$E$1100,E945)*100</f>
        <v>100</v>
      </c>
      <c r="G945" s="5">
        <f>f_anal_disratiodevi(A945,B1112,B945)</f>
        <v>3.68899495114604</v>
      </c>
    </row>
    <row r="946" spans="1:7">
      <c r="A946" s="3" t="s">
        <v>7</v>
      </c>
      <c r="B946" s="4">
        <v>42237</v>
      </c>
      <c r="C946" s="5">
        <f>f_dq_close(A946,B946,1)</f>
        <v>0.377</v>
      </c>
      <c r="D946" s="5">
        <f>f_nav_unit(A946,B946)</f>
        <v>0.265</v>
      </c>
      <c r="E946" s="5">
        <f>f_dq_discountratio(A946,B946)</f>
        <v>42.2641509433962</v>
      </c>
      <c r="F946" s="7">
        <f>PERCENTRANK($E$2:$E$1100,E946)*100</f>
        <v>98.6</v>
      </c>
      <c r="G946" s="5">
        <f>f_anal_disratiodevi(A946,B1113,B946)</f>
        <v>1.37524053649998</v>
      </c>
    </row>
    <row r="947" spans="1:7">
      <c r="A947" s="3" t="s">
        <v>7</v>
      </c>
      <c r="B947" s="4">
        <v>42236</v>
      </c>
      <c r="C947" s="5">
        <f>f_dq_close(A947,B947,1)</f>
        <v>0.419</v>
      </c>
      <c r="D947" s="5">
        <f>f_nav_unit(A947,B947)</f>
        <v>0.345</v>
      </c>
      <c r="E947" s="5">
        <f>f_dq_discountratio(A947,B947)</f>
        <v>21.4492753623188</v>
      </c>
      <c r="F947" s="7">
        <f>PERCENTRANK($E$2:$E$1100,E947)*100</f>
        <v>95.1</v>
      </c>
      <c r="G947" s="5">
        <f>f_anal_disratiodevi(A947,B1114,B947)</f>
        <v>0.354636386747104</v>
      </c>
    </row>
    <row r="948" spans="1:7">
      <c r="A948" s="3" t="s">
        <v>7</v>
      </c>
      <c r="B948" s="4">
        <v>42235</v>
      </c>
      <c r="C948" s="5">
        <f>f_dq_close(A948,B948,1)</f>
        <v>0.465</v>
      </c>
      <c r="D948" s="5">
        <f>f_nav_unit(A948,B948)</f>
        <v>0.375</v>
      </c>
      <c r="E948" s="5">
        <f>f_dq_discountratio(A948,B948)</f>
        <v>24</v>
      </c>
      <c r="F948" s="7">
        <f>PERCENTRANK($E$2:$E$1100,E948)*100</f>
        <v>96.1</v>
      </c>
      <c r="G948" s="5">
        <f>f_anal_disratiodevi(A948,B1115,B948)</f>
        <v>0.481795699068603</v>
      </c>
    </row>
    <row r="949" spans="1:7">
      <c r="A949" s="3" t="s">
        <v>7</v>
      </c>
      <c r="B949" s="4">
        <v>42234</v>
      </c>
      <c r="C949" s="5">
        <f>f_dq_close(A949,B949,1)</f>
        <v>0.438</v>
      </c>
      <c r="D949" s="5">
        <f>f_nav_unit(A949,B949)</f>
        <v>0.345</v>
      </c>
      <c r="E949" s="5">
        <f>f_dq_discountratio(A949,B949)</f>
        <v>26.9565217391304</v>
      </c>
      <c r="F949" s="7">
        <f>PERCENTRANK($E$2:$E$1100,E949)*100</f>
        <v>97.2</v>
      </c>
      <c r="G949" s="5">
        <f>f_anal_disratiodevi(A949,B1116,B949)</f>
        <v>0.623548262705975</v>
      </c>
    </row>
    <row r="950" spans="1:7">
      <c r="A950" s="3" t="s">
        <v>7</v>
      </c>
      <c r="B950" s="4">
        <v>42233</v>
      </c>
      <c r="C950" s="5">
        <f>f_dq_close(A950,B950,1)</f>
        <v>0.487</v>
      </c>
      <c r="D950" s="5">
        <f>f_nav_unit(A950,B950)</f>
        <v>0.419</v>
      </c>
      <c r="E950" s="5">
        <f>f_dq_discountratio(A950,B950)</f>
        <v>16.2291169451074</v>
      </c>
      <c r="F950" s="7">
        <f>PERCENTRANK($E$2:$E$1100,E950)*100</f>
        <v>90.3</v>
      </c>
      <c r="G950" s="5">
        <f>f_anal_disratiodevi(A950,B1117,B950)</f>
        <v>0.084872162072212</v>
      </c>
    </row>
    <row r="951" spans="1:7">
      <c r="A951" s="3" t="s">
        <v>7</v>
      </c>
      <c r="B951" s="4">
        <v>42230</v>
      </c>
      <c r="C951" s="5">
        <f>f_dq_close(A951,B951,1)</f>
        <v>0.522</v>
      </c>
      <c r="D951" s="5">
        <f>f_nav_unit(A951,B951)</f>
        <v>0.422</v>
      </c>
      <c r="E951" s="5">
        <f>f_dq_discountratio(A951,B951)</f>
        <v>23.696682464455</v>
      </c>
      <c r="F951" s="7">
        <f>PERCENTRANK($E$2:$E$1100,E951)*100</f>
        <v>95.9</v>
      </c>
      <c r="G951" s="5">
        <f>f_anal_disratiodevi(A951,B1118,B951)</f>
        <v>0.440054232145754</v>
      </c>
    </row>
    <row r="952" spans="1:7">
      <c r="A952" s="3" t="s">
        <v>7</v>
      </c>
      <c r="B952" s="4">
        <v>42229</v>
      </c>
      <c r="C952" s="5">
        <f>f_dq_close(A952,B952,1)</f>
        <v>0.519</v>
      </c>
      <c r="D952" s="5">
        <f>f_nav_unit(A952,B952)</f>
        <v>0.428</v>
      </c>
      <c r="E952" s="5">
        <f>f_dq_discountratio(A952,B952)</f>
        <v>21.2616822429907</v>
      </c>
      <c r="F952" s="7">
        <f>PERCENTRANK($E$2:$E$1100,E952)*100</f>
        <v>95</v>
      </c>
      <c r="G952" s="5">
        <f>f_anal_disratiodevi(A952,B1119,B952)</f>
        <v>0.313669232664514</v>
      </c>
    </row>
    <row r="953" spans="1:7">
      <c r="A953" s="3" t="s">
        <v>7</v>
      </c>
      <c r="B953" s="4">
        <v>42228</v>
      </c>
      <c r="C953" s="5">
        <f>f_dq_close(A953,B953,1)</f>
        <v>0.472</v>
      </c>
      <c r="D953" s="5">
        <f>f_nav_unit(A953,B953)</f>
        <v>0.394</v>
      </c>
      <c r="E953" s="5">
        <f>f_dq_discountratio(A953,B953)</f>
        <v>19.7969543147208</v>
      </c>
      <c r="F953" s="7">
        <f>PERCENTRANK($E$2:$E$1100,E953)*100</f>
        <v>94</v>
      </c>
      <c r="G953" s="5">
        <f>f_anal_disratiodevi(A953,B1120,B953)</f>
        <v>0.240882367908992</v>
      </c>
    </row>
    <row r="954" spans="1:7">
      <c r="A954" s="3" t="s">
        <v>7</v>
      </c>
      <c r="B954" s="4">
        <v>42227</v>
      </c>
      <c r="C954" s="5">
        <f>f_dq_close(A954,B954,1)</f>
        <v>0.492</v>
      </c>
      <c r="D954" s="5">
        <f>f_nav_unit(A954,B954)</f>
        <v>0.432</v>
      </c>
      <c r="E954" s="5">
        <f>f_dq_discountratio(A954,B954)</f>
        <v>13.8888888888889</v>
      </c>
      <c r="F954" s="6">
        <f>PERCENTRANK($E$2:$E$1100,E954)*100</f>
        <v>86.1</v>
      </c>
      <c r="G954" s="5">
        <f>f_anal_disratiodevi(A954,B1121,B954)</f>
        <v>-0.0460264936082747</v>
      </c>
    </row>
    <row r="955" spans="1:7">
      <c r="A955" s="3" t="s">
        <v>7</v>
      </c>
      <c r="B955" s="4">
        <v>42226</v>
      </c>
      <c r="C955" s="5">
        <f>f_dq_close(A955,B955,1)</f>
        <v>0.447</v>
      </c>
      <c r="D955" s="5">
        <f>f_nav_unit(A955,B955)</f>
        <v>0.436</v>
      </c>
      <c r="E955" s="5">
        <f>f_dq_discountratio(A955,B955)</f>
        <v>2.52293577981653</v>
      </c>
      <c r="F955" s="6">
        <f>PERCENTRANK($E$2:$E$1100,E955)*100</f>
        <v>51.2</v>
      </c>
      <c r="G955" s="5">
        <f>f_anal_disratiodevi(A955,B1122,B955)</f>
        <v>-0.598965780689606</v>
      </c>
    </row>
    <row r="956" spans="1:7">
      <c r="A956" s="3" t="s">
        <v>7</v>
      </c>
      <c r="B956" s="4">
        <v>42223</v>
      </c>
      <c r="C956" s="5">
        <f>f_dq_close(A956,B956,1)</f>
        <v>0.406</v>
      </c>
      <c r="D956" s="5">
        <f>f_nav_unit(A956,B956)</f>
        <v>0.371</v>
      </c>
      <c r="E956" s="5">
        <f>f_dq_discountratio(A956,B956)</f>
        <v>9.43396226415094</v>
      </c>
      <c r="F956" s="6">
        <f>PERCENTRANK($E$2:$E$1100,E956)*100</f>
        <v>78.9</v>
      </c>
      <c r="G956" s="5">
        <f>f_anal_disratiodevi(A956,B1123,B956)</f>
        <v>-0.264924301055748</v>
      </c>
    </row>
    <row r="957" spans="1:7">
      <c r="A957" s="3" t="s">
        <v>7</v>
      </c>
      <c r="B957" s="4">
        <v>42222</v>
      </c>
      <c r="C957" s="5">
        <f>f_dq_close(A957,B957,1)</f>
        <v>0.369</v>
      </c>
      <c r="D957" s="5">
        <f>f_nav_unit(A957,B957)</f>
        <v>0.325</v>
      </c>
      <c r="E957" s="5">
        <f>f_dq_discountratio(A957,B957)</f>
        <v>13.5384615384615</v>
      </c>
      <c r="F957" s="6">
        <f>PERCENTRANK($E$2:$E$1100,E957)*100</f>
        <v>85.4</v>
      </c>
      <c r="G957" s="5">
        <f>f_anal_disratiodevi(A957,B1124,B957)</f>
        <v>-0.0653156703119131</v>
      </c>
    </row>
    <row r="958" spans="1:7">
      <c r="A958" s="3" t="s">
        <v>7</v>
      </c>
      <c r="B958" s="4">
        <v>42221</v>
      </c>
      <c r="C958" s="5">
        <f>f_dq_close(A958,B958,1)</f>
        <v>0.405</v>
      </c>
      <c r="D958" s="5">
        <f>f_nav_unit(A958,B958)</f>
        <v>0.335</v>
      </c>
      <c r="E958" s="5">
        <f>f_dq_discountratio(A958,B958)</f>
        <v>20.8955223880597</v>
      </c>
      <c r="F958" s="7">
        <f>PERCENTRANK($E$2:$E$1100,E958)*100</f>
        <v>94.8</v>
      </c>
      <c r="G958" s="5">
        <f>f_anal_disratiodevi(A958,B1125,B958)</f>
        <v>0.296545681436562</v>
      </c>
    </row>
    <row r="959" spans="1:7">
      <c r="A959" s="3" t="s">
        <v>7</v>
      </c>
      <c r="B959" s="4">
        <v>42220</v>
      </c>
      <c r="C959" s="5">
        <f>f_dq_close(A959,B959,1)</f>
        <v>0.45</v>
      </c>
      <c r="D959" s="5">
        <f>f_nav_unit(A959,B959)</f>
        <v>0.355</v>
      </c>
      <c r="E959" s="5">
        <f>f_dq_discountratio(A959,B959)</f>
        <v>26.7605633802817</v>
      </c>
      <c r="F959" s="7">
        <f>PERCENTRANK($E$2:$E$1100,E959)*100</f>
        <v>97.1</v>
      </c>
      <c r="G959" s="5">
        <f>f_anal_disratiodevi(A959,B1126,B959)</f>
        <v>0.587256905706562</v>
      </c>
    </row>
    <row r="960" spans="1:7">
      <c r="A960" s="3" t="s">
        <v>7</v>
      </c>
      <c r="B960" s="4">
        <v>42219</v>
      </c>
      <c r="C960" s="5">
        <f>f_dq_close(A960,B960,1)</f>
        <v>0.433</v>
      </c>
      <c r="D960" s="5">
        <f>f_nav_unit(A960,B960)</f>
        <v>0.288</v>
      </c>
      <c r="E960" s="5">
        <f>f_dq_discountratio(A960,B960)</f>
        <v>50.3472222222222</v>
      </c>
      <c r="F960" s="7">
        <f>PERCENTRANK($E$2:$E$1100,E960)*100</f>
        <v>99</v>
      </c>
      <c r="G960" s="5">
        <f>f_anal_disratiodevi(A960,B1127,B960)</f>
        <v>1.74240110305047</v>
      </c>
    </row>
    <row r="961" spans="1:7">
      <c r="A961" s="3" t="s">
        <v>7</v>
      </c>
      <c r="B961" s="4">
        <v>42216</v>
      </c>
      <c r="C961" s="5">
        <f>f_dq_close(A961,B961,1)</f>
        <v>0.481</v>
      </c>
      <c r="D961" s="5">
        <f>f_nav_unit(A961,B961)</f>
        <v>0.354</v>
      </c>
      <c r="E961" s="5">
        <f>f_dq_discountratio(A961,B961)</f>
        <v>35.8757062146893</v>
      </c>
      <c r="F961" s="7">
        <f>PERCENTRANK($E$2:$E$1100,E961)*100</f>
        <v>97.9</v>
      </c>
      <c r="G961" s="5">
        <f>f_anal_disratiodevi(A961,B1128,B961)</f>
        <v>1.06046025031155</v>
      </c>
    </row>
    <row r="962" spans="1:7">
      <c r="A962" s="3" t="s">
        <v>7</v>
      </c>
      <c r="B962" s="4">
        <v>42215</v>
      </c>
      <c r="C962" s="5">
        <f>f_dq_close(A962,B962,1)</f>
        <v>0.534</v>
      </c>
      <c r="D962" s="5">
        <f>f_nav_unit(A962,B962)</f>
        <v>0.366</v>
      </c>
      <c r="E962" s="5">
        <f>f_dq_discountratio(A962,B962)</f>
        <v>45.9016393442623</v>
      </c>
      <c r="F962" s="7">
        <f>PERCENTRANK($E$2:$E$1100,E962)*100</f>
        <v>98.9</v>
      </c>
      <c r="G962" s="5">
        <f>f_anal_disratiodevi(A962,B1129,B962)</f>
        <v>1.56542496316539</v>
      </c>
    </row>
    <row r="963" spans="1:7">
      <c r="A963" s="3" t="s">
        <v>7</v>
      </c>
      <c r="B963" s="4">
        <v>42214</v>
      </c>
      <c r="C963" s="5">
        <f>f_dq_close(A963,B963,1)</f>
        <v>0.593</v>
      </c>
      <c r="D963" s="5">
        <f>f_nav_unit(A963,B963)</f>
        <v>0.428</v>
      </c>
      <c r="E963" s="5">
        <f>f_dq_discountratio(A963,B963)</f>
        <v>38.5514018691589</v>
      </c>
      <c r="F963" s="7">
        <f>PERCENTRANK($E$2:$E$1100,E963)*100</f>
        <v>98.3</v>
      </c>
      <c r="G963" s="5">
        <f>f_anal_disratiodevi(A963,B1130,B963)</f>
        <v>1.22484523383993</v>
      </c>
    </row>
    <row r="964" spans="1:7">
      <c r="A964" s="3" t="s">
        <v>7</v>
      </c>
      <c r="B964" s="4">
        <v>42213</v>
      </c>
      <c r="C964" s="5">
        <f>f_dq_close(A964,B964,1)</f>
        <v>0.558</v>
      </c>
      <c r="D964" s="5">
        <f>f_nav_unit(A964,B964)</f>
        <v>0.377</v>
      </c>
      <c r="E964" s="5">
        <f>f_dq_discountratio(A964,B964)</f>
        <v>48.0106100795756</v>
      </c>
      <c r="F964" s="7">
        <f>PERCENTRANK($E$2:$E$1100,E964)*100</f>
        <v>98.9</v>
      </c>
      <c r="G964" s="5">
        <f>f_anal_disratiodevi(A964,B1131,B964)</f>
        <v>1.70870607372361</v>
      </c>
    </row>
    <row r="965" spans="1:7">
      <c r="A965" s="3" t="s">
        <v>7</v>
      </c>
      <c r="B965" s="4">
        <v>42212</v>
      </c>
      <c r="C965" s="5">
        <f>f_dq_close(A965,B965,1)</f>
        <v>0.62</v>
      </c>
      <c r="D965" s="5">
        <f>f_nav_unit(A965,B965)</f>
        <v>0.429</v>
      </c>
      <c r="E965" s="5">
        <f>f_dq_discountratio(A965,B965)</f>
        <v>44.5221445221445</v>
      </c>
      <c r="F965" s="7">
        <f>PERCENTRANK($E$2:$E$1100,E965)*100</f>
        <v>98.7</v>
      </c>
      <c r="G965" s="5">
        <f>f_anal_disratiodevi(A965,B1132,B965)</f>
        <v>1.56138820512338</v>
      </c>
    </row>
    <row r="966" spans="1:7">
      <c r="A966" s="3" t="s">
        <v>7</v>
      </c>
      <c r="B966" s="4">
        <v>42209</v>
      </c>
      <c r="C966" s="5">
        <f>f_dq_close(A966,B966,1)</f>
        <v>0.689</v>
      </c>
      <c r="D966" s="5">
        <f>f_nav_unit(A966,B966)</f>
        <v>0.539</v>
      </c>
      <c r="E966" s="5">
        <f>f_dq_discountratio(A966,B966)</f>
        <v>27.8293135435992</v>
      </c>
      <c r="F966" s="7">
        <f>PERCENTRANK($E$2:$E$1100,E966)*100</f>
        <v>97.3</v>
      </c>
      <c r="G966" s="5">
        <f>f_anal_disratiodevi(A966,B1133,B966)</f>
        <v>0.745035283060104</v>
      </c>
    </row>
    <row r="967" spans="1:7">
      <c r="A967" s="3" t="s">
        <v>7</v>
      </c>
      <c r="B967" s="4">
        <v>42208</v>
      </c>
      <c r="C967" s="5">
        <f>f_dq_close(A967,B967,1)</f>
        <v>0.733</v>
      </c>
      <c r="D967" s="5">
        <f>f_nav_unit(A967,B967)</f>
        <v>0.573</v>
      </c>
      <c r="E967" s="5">
        <f>f_dq_discountratio(A967,B967)</f>
        <v>27.9232111692845</v>
      </c>
      <c r="F967" s="7">
        <f>PERCENTRANK($E$2:$E$1100,E967)*100</f>
        <v>97.5</v>
      </c>
      <c r="G967" s="5">
        <f>f_anal_disratiodevi(A967,B1134,B967)</f>
        <v>0.75770372560059</v>
      </c>
    </row>
    <row r="968" spans="1:7">
      <c r="A968" s="3" t="s">
        <v>7</v>
      </c>
      <c r="B968" s="4">
        <v>42207</v>
      </c>
      <c r="C968" s="5">
        <f>f_dq_close(A968,B968,1)</f>
        <v>0.671</v>
      </c>
      <c r="D968" s="5">
        <f>f_nav_unit(A968,B968)</f>
        <v>0.538</v>
      </c>
      <c r="E968" s="5">
        <f>f_dq_discountratio(A968,B968)</f>
        <v>24.7211895910781</v>
      </c>
      <c r="F968" s="7">
        <f>PERCENTRANK($E$2:$E$1100,E968)*100</f>
        <v>96.3</v>
      </c>
      <c r="G968" s="5">
        <f>f_anal_disratiodevi(A968,B1135,B968)</f>
        <v>0.604359000689946</v>
      </c>
    </row>
    <row r="969" spans="1:7">
      <c r="A969" s="3" t="s">
        <v>7</v>
      </c>
      <c r="B969" s="4">
        <v>42206</v>
      </c>
      <c r="C969" s="5">
        <f>f_dq_close(A969,B969,1)</f>
        <v>0.624</v>
      </c>
      <c r="D969" s="5">
        <f>f_nav_unit(A969,B969)</f>
        <v>0.532</v>
      </c>
      <c r="E969" s="5">
        <f>f_dq_discountratio(A969,B969)</f>
        <v>17.2932330827068</v>
      </c>
      <c r="F969" s="7">
        <f>PERCENTRANK($E$2:$E$1100,E969)*100</f>
        <v>91.8</v>
      </c>
      <c r="G969" s="5">
        <f>f_anal_disratiodevi(A969,B1136,B969)</f>
        <v>0.237080019449927</v>
      </c>
    </row>
    <row r="970" spans="1:7">
      <c r="A970" s="3" t="s">
        <v>7</v>
      </c>
      <c r="B970" s="4">
        <v>42205</v>
      </c>
      <c r="C970" s="5">
        <f>f_dq_close(A970,B970,1)</f>
        <v>0.569</v>
      </c>
      <c r="D970" s="5">
        <f>f_nav_unit(A970,B970)</f>
        <v>0.512</v>
      </c>
      <c r="E970" s="5">
        <f>f_dq_discountratio(A970,B970)</f>
        <v>11.1328125</v>
      </c>
      <c r="F970" s="6">
        <f>PERCENTRANK($E$2:$E$1100,E970)*100</f>
        <v>81.8</v>
      </c>
      <c r="G970" s="5">
        <f>f_anal_disratiodevi(A970,B1137,B970)</f>
        <v>-0.0692027544251459</v>
      </c>
    </row>
    <row r="971" spans="1:7">
      <c r="A971" s="3" t="s">
        <v>7</v>
      </c>
      <c r="B971" s="4">
        <v>42202</v>
      </c>
      <c r="C971" s="5">
        <f>f_dq_close(A971,B971,1)</f>
        <v>0.517</v>
      </c>
      <c r="D971" s="5">
        <f>f_nav_unit(A971,B971)</f>
        <v>0.484</v>
      </c>
      <c r="E971" s="5">
        <f>f_dq_discountratio(A971,B971)</f>
        <v>6.81818181818183</v>
      </c>
      <c r="F971" s="6">
        <f>PERCENTRANK($E$2:$E$1100,E971)*100</f>
        <v>71.5</v>
      </c>
      <c r="G971" s="5">
        <f>f_anal_disratiodevi(A971,B1138,B971)</f>
        <v>-0.282918992416107</v>
      </c>
    </row>
    <row r="972" spans="1:7">
      <c r="A972" s="3" t="s">
        <v>7</v>
      </c>
      <c r="B972" s="4">
        <v>42201</v>
      </c>
      <c r="C972" s="5">
        <f>f_dq_close(A972,B972,1)</f>
        <v>0.47</v>
      </c>
      <c r="D972" s="5">
        <f>f_nav_unit(A972,B972)</f>
        <v>0.401</v>
      </c>
      <c r="E972" s="5">
        <f>f_dq_discountratio(A972,B972)</f>
        <v>17.2069825436409</v>
      </c>
      <c r="F972" s="7">
        <f>PERCENTRANK($E$2:$E$1100,E972)*100</f>
        <v>91.7</v>
      </c>
      <c r="G972" s="5">
        <f>f_anal_disratiodevi(A972,B1139,B972)</f>
        <v>0.241246105866607</v>
      </c>
    </row>
    <row r="973" spans="1:7">
      <c r="A973" s="3" t="s">
        <v>7</v>
      </c>
      <c r="B973" s="4">
        <v>42200</v>
      </c>
      <c r="C973" s="5">
        <f>f_dq_close(A973,B973,1)</f>
        <v>0.522</v>
      </c>
      <c r="D973" s="5">
        <f>f_nav_unit(A973,B973)</f>
        <v>0.381</v>
      </c>
      <c r="E973" s="5">
        <f>f_dq_discountratio(A973,B973)</f>
        <v>37.007874015748</v>
      </c>
      <c r="F973" s="7">
        <f>PERCENTRANK($E$2:$E$1100,E973)*100</f>
        <v>98.1</v>
      </c>
      <c r="G973" s="5">
        <f>f_anal_disratiodevi(A973,B1140,B973)</f>
        <v>1.23991267363258</v>
      </c>
    </row>
    <row r="974" spans="1:7">
      <c r="A974" s="3" t="s">
        <v>7</v>
      </c>
      <c r="B974" s="4">
        <v>42199</v>
      </c>
      <c r="C974" s="5">
        <f>f_dq_close(A974,B974,1)</f>
        <v>0.58</v>
      </c>
      <c r="D974" s="5">
        <f>f_nav_unit(A974,B974)</f>
        <v>0.461</v>
      </c>
      <c r="E974" s="5">
        <f>f_dq_discountratio(A974,B974)</f>
        <v>25.8134490238612</v>
      </c>
      <c r="F974" s="7">
        <f>PERCENTRANK($E$2:$E$1100,E974)*100</f>
        <v>96.7</v>
      </c>
      <c r="G974" s="5">
        <f>f_anal_disratiodevi(A974,B1141,B974)</f>
        <v>0.691163252928549</v>
      </c>
    </row>
    <row r="975" spans="1:7">
      <c r="A975" s="3" t="s">
        <v>7</v>
      </c>
      <c r="B975" s="4">
        <v>42198</v>
      </c>
      <c r="C975" s="5">
        <f>f_dq_close(A975,B975,1)</f>
        <v>0.644</v>
      </c>
      <c r="D975" s="5">
        <f>f_nav_unit(A975,B975)</f>
        <v>0.463</v>
      </c>
      <c r="E975" s="5">
        <f>f_dq_discountratio(A975,B975)</f>
        <v>39.0928725701944</v>
      </c>
      <c r="F975" s="7">
        <f>PERCENTRANK($E$2:$E$1100,E975)*100</f>
        <v>98.5</v>
      </c>
      <c r="G975" s="5">
        <f>f_anal_disratiodevi(A975,B1142,B975)</f>
        <v>1.36815494368509</v>
      </c>
    </row>
    <row r="976" spans="1:7">
      <c r="A976" s="3" t="s">
        <v>7</v>
      </c>
      <c r="B976" s="4">
        <v>42195</v>
      </c>
      <c r="C976" s="5">
        <f>f_dq_close(A976,B976,1)</f>
        <v>0.62</v>
      </c>
      <c r="D976" s="5">
        <f>f_nav_unit(A976,B976)</f>
        <v>0.4</v>
      </c>
      <c r="E976" s="5">
        <f>f_dq_discountratio(A976,B976)</f>
        <v>55</v>
      </c>
      <c r="F976" s="7">
        <f>PERCENTRANK($E$2:$E$1100,E976)*100</f>
        <v>99.2</v>
      </c>
      <c r="G976" s="5">
        <f>f_anal_disratiodevi(A976,B1143,B976)</f>
        <v>2.1913886017554</v>
      </c>
    </row>
    <row r="977" spans="1:7">
      <c r="A977" s="3" t="s">
        <v>7</v>
      </c>
      <c r="B977" s="4">
        <v>42194</v>
      </c>
      <c r="C977" s="5">
        <f>f_dq_close(A977,B977,1)</f>
        <v>0.564</v>
      </c>
      <c r="D977" s="5">
        <f>f_nav_unit(A977,B977)</f>
        <v>0.36</v>
      </c>
      <c r="E977" s="5">
        <f>f_dq_discountratio(A977,B977)</f>
        <v>56.6666666666667</v>
      </c>
      <c r="F977" s="7">
        <f>PERCENTRANK($E$2:$E$1100,E977)*100</f>
        <v>99.5</v>
      </c>
      <c r="G977" s="5">
        <f>f_anal_disratiodevi(A977,B1144,B977)</f>
        <v>2.32349795268421</v>
      </c>
    </row>
    <row r="978" spans="1:7">
      <c r="A978" s="3" t="s">
        <v>7</v>
      </c>
      <c r="B978" s="4">
        <v>42193</v>
      </c>
      <c r="C978" s="5">
        <f>f_dq_close(A978,B978,1)</f>
        <v>0.513</v>
      </c>
      <c r="D978" s="5">
        <f>f_nav_unit(A978,B978)</f>
        <v>0.33</v>
      </c>
      <c r="E978" s="5">
        <f>f_dq_discountratio(A978,B978)</f>
        <v>55.4545454545454</v>
      </c>
      <c r="F978" s="7">
        <f>PERCENTRANK($E$2:$E$1100,E978)*100</f>
        <v>99.3</v>
      </c>
      <c r="G978" s="5">
        <f>f_anal_disratiodevi(A978,B1145,B978)</f>
        <v>2.31359144697852</v>
      </c>
    </row>
    <row r="979" spans="1:7">
      <c r="A979" s="3" t="s">
        <v>7</v>
      </c>
      <c r="B979" s="4">
        <v>42192</v>
      </c>
      <c r="C979" s="5">
        <f>f_dq_close(A979,B979,1)</f>
        <v>0.57</v>
      </c>
      <c r="D979" s="5">
        <f>f_nav_unit(A979,B979)</f>
        <v>0.326</v>
      </c>
      <c r="E979" s="5">
        <f>f_dq_discountratio(A979,B979)</f>
        <v>74.8466257668711</v>
      </c>
      <c r="F979" s="7">
        <f>PERCENTRANK($E$2:$E$1100,E979)*100</f>
        <v>99.9</v>
      </c>
      <c r="G979" s="5">
        <f>f_anal_disratiodevi(A979,B1146,B979)</f>
        <v>3.39220900647816</v>
      </c>
    </row>
    <row r="980" spans="1:7">
      <c r="A980" s="3" t="s">
        <v>7</v>
      </c>
      <c r="B980" s="4">
        <v>42191</v>
      </c>
      <c r="C980" s="5">
        <f>f_dq_close(A980,B980,1)</f>
        <v>0.633</v>
      </c>
      <c r="D980" s="5">
        <f>f_nav_unit(A980,B980)</f>
        <v>0.382</v>
      </c>
      <c r="E980" s="5">
        <f>f_dq_discountratio(A980,B980)</f>
        <v>65.7068062827225</v>
      </c>
      <c r="F980" s="7">
        <f>PERCENTRANK($E$2:$E$1100,E980)*100</f>
        <v>99.8</v>
      </c>
      <c r="G980" s="5">
        <f>f_anal_disratiodevi(A980,B1147,B980)</f>
        <v>3.03532035607105</v>
      </c>
    </row>
    <row r="981" spans="1:7">
      <c r="A981" s="3" t="s">
        <v>7</v>
      </c>
      <c r="B981" s="4">
        <v>42188</v>
      </c>
      <c r="C981" s="5">
        <f>f_dq_close(A981,B981,1)</f>
        <v>0.697</v>
      </c>
      <c r="D981" s="5">
        <f>f_nav_unit(A981,B981)</f>
        <v>0.427</v>
      </c>
      <c r="E981" s="5">
        <f>f_dq_discountratio(A981,B981)</f>
        <v>63.231850117096</v>
      </c>
      <c r="F981" s="7">
        <f>PERCENTRANK($E$2:$E$1100,E981)*100</f>
        <v>99.7</v>
      </c>
      <c r="G981" s="5">
        <f>f_anal_disratiodevi(A981,B1148,B981)</f>
        <v>3.0021671932285</v>
      </c>
    </row>
    <row r="982" spans="1:7">
      <c r="A982" s="3" t="s">
        <v>7</v>
      </c>
      <c r="B982" s="4">
        <v>42187</v>
      </c>
      <c r="C982" s="5">
        <f>f_dq_close(A982,B982,1)</f>
        <v>0.723</v>
      </c>
      <c r="D982" s="5">
        <f>f_nav_unit(A982,B982)</f>
        <v>0.449</v>
      </c>
      <c r="E982" s="5">
        <f>f_dq_discountratio(A982,B982)</f>
        <v>61.0244988864142</v>
      </c>
      <c r="F982" s="7">
        <f>PERCENTRANK($E$2:$E$1100,E982)*100</f>
        <v>99.6</v>
      </c>
      <c r="G982" s="5">
        <f>f_anal_disratiodevi(A982,B1149,B982)</f>
        <v>2.97784540612803</v>
      </c>
    </row>
    <row r="983" spans="1:7">
      <c r="A983" s="3" t="s">
        <v>7</v>
      </c>
      <c r="B983" s="4">
        <v>42186</v>
      </c>
      <c r="C983" s="5">
        <f>f_dq_close(A983,B983,1)</f>
        <v>0.77</v>
      </c>
      <c r="D983" s="5">
        <f>f_nav_unit(A983,B983)</f>
        <v>0.505</v>
      </c>
      <c r="E983" s="5">
        <f>f_dq_discountratio(A983,B983)</f>
        <v>52.4752475247525</v>
      </c>
      <c r="F983" s="7">
        <f>PERCENTRANK($E$2:$E$1100,E983)*100</f>
        <v>99.1</v>
      </c>
      <c r="G983" s="5">
        <f>f_anal_disratiodevi(A983,B1150,B983)</f>
        <v>2.5712936941595</v>
      </c>
    </row>
    <row r="984" spans="1:7">
      <c r="A984" s="3" t="s">
        <v>7</v>
      </c>
      <c r="B984" s="4">
        <v>42185</v>
      </c>
      <c r="C984" s="5">
        <f>f_dq_close(A984,B984,1)</f>
        <v>0.815</v>
      </c>
      <c r="D984" s="5">
        <f>f_nav_unit(A984,B984)</f>
        <v>0.563</v>
      </c>
      <c r="E984" s="5">
        <f>f_dq_discountratio(A984,B984)</f>
        <v>44.7602131438721</v>
      </c>
      <c r="F984" s="7">
        <f>PERCENTRANK($E$2:$E$1100,E984)*100</f>
        <v>98.8</v>
      </c>
      <c r="G984" s="5">
        <f>f_anal_disratiodevi(A984,B1151,B984)</f>
        <v>2.17316474041493</v>
      </c>
    </row>
    <row r="985" spans="1:7">
      <c r="A985" s="3" t="s">
        <v>7</v>
      </c>
      <c r="B985" s="4">
        <v>42184</v>
      </c>
      <c r="C985" s="5">
        <f>f_dq_close(A985,B985,1)</f>
        <v>0.741</v>
      </c>
      <c r="D985" s="5">
        <f>f_nav_unit(A985,B985)</f>
        <v>0.476</v>
      </c>
      <c r="E985" s="5">
        <f>f_dq_discountratio(A985,B985)</f>
        <v>55.672268907563</v>
      </c>
      <c r="F985" s="7">
        <f>PERCENTRANK($E$2:$E$1100,E985)*100</f>
        <v>99.4</v>
      </c>
      <c r="G985" s="5">
        <f>f_anal_disratiodevi(A985,B1152,B985)</f>
        <v>2.88777969810439</v>
      </c>
    </row>
    <row r="986" spans="1:7">
      <c r="A986" s="3" t="s">
        <v>7</v>
      </c>
      <c r="B986" s="4">
        <v>42181</v>
      </c>
      <c r="C986" s="5">
        <f>f_dq_close(A986,B986,1)</f>
        <v>0.823</v>
      </c>
      <c r="D986" s="5">
        <f>f_nav_unit(A986,B986)</f>
        <v>0.604</v>
      </c>
      <c r="E986" s="5">
        <f>f_dq_discountratio(A986,B986)</f>
        <v>36.2582781456954</v>
      </c>
      <c r="F986" s="7">
        <f>PERCENTRANK($E$2:$E$1100,E986)*100</f>
        <v>98</v>
      </c>
      <c r="G986" s="5">
        <f>f_anal_disratiodevi(A986,B1153,B986)</f>
        <v>1.7606620016642</v>
      </c>
    </row>
    <row r="987" spans="1:7">
      <c r="A987" s="3" t="s">
        <v>7</v>
      </c>
      <c r="B987" s="4">
        <v>42180</v>
      </c>
      <c r="C987" s="5">
        <f>f_dq_close(A987,B987,1)</f>
        <v>0.914</v>
      </c>
      <c r="D987" s="5">
        <f>f_nav_unit(A987,B987)</f>
        <v>0.75</v>
      </c>
      <c r="E987" s="5">
        <f>f_dq_discountratio(A987,B987)</f>
        <v>21.8666666666667</v>
      </c>
      <c r="F987" s="7">
        <f>PERCENTRANK($E$2:$E$1100,E987)*100</f>
        <v>95.2</v>
      </c>
      <c r="G987" s="5">
        <f>f_anal_disratiodevi(A987,B1154,B987)</f>
        <v>0.877339646401425</v>
      </c>
    </row>
    <row r="988" spans="1:7">
      <c r="A988" s="3" t="s">
        <v>7</v>
      </c>
      <c r="B988" s="4">
        <v>42179</v>
      </c>
      <c r="C988" s="5">
        <f>f_dq_close(A988,B988,1)</f>
        <v>1.007</v>
      </c>
      <c r="D988" s="5">
        <f>f_nav_unit(A988,B988)</f>
        <v>0.84</v>
      </c>
      <c r="E988" s="5">
        <f>f_dq_discountratio(A988,B988)</f>
        <v>19.8809523809524</v>
      </c>
      <c r="F988" s="7">
        <f>PERCENTRANK($E$2:$E$1100,E988)*100</f>
        <v>94.1</v>
      </c>
      <c r="G988" s="5">
        <f>f_anal_disratiodevi(A988,B1155,B988)</f>
        <v>0.760851854612692</v>
      </c>
    </row>
    <row r="989" spans="1:7">
      <c r="A989" s="3" t="s">
        <v>7</v>
      </c>
      <c r="B989" s="4">
        <v>42178</v>
      </c>
      <c r="C989" s="5">
        <f>f_dq_close(A989,B989,1)</f>
        <v>1.036</v>
      </c>
      <c r="D989" s="5">
        <f>f_nav_unit(A989,B989)</f>
        <v>0.847</v>
      </c>
      <c r="E989" s="5">
        <f>f_dq_discountratio(A989,B989)</f>
        <v>22.3140495867769</v>
      </c>
      <c r="F989" s="7">
        <f>PERCENTRANK($E$2:$E$1100,E989)*100</f>
        <v>95.3</v>
      </c>
      <c r="G989" s="5">
        <f>f_anal_disratiodevi(A989,B1156,B989)</f>
        <v>0.923861591011249</v>
      </c>
    </row>
    <row r="990" spans="1:7">
      <c r="A990" s="3" t="s">
        <v>7</v>
      </c>
      <c r="B990" s="4">
        <v>42174</v>
      </c>
      <c r="C990" s="5">
        <f>f_dq_close(A990,B990,1)</f>
        <v>1.023</v>
      </c>
      <c r="D990" s="5">
        <f>f_nav_unit(A990,B990)</f>
        <v>0.809</v>
      </c>
      <c r="E990" s="5">
        <f>f_dq_discountratio(A990,B990)</f>
        <v>26.4524103831891</v>
      </c>
      <c r="F990" s="7">
        <f>PERCENTRANK($E$2:$E$1100,E990)*100</f>
        <v>96.9</v>
      </c>
      <c r="G990" s="5">
        <f>f_anal_disratiodevi(A990,B1157,B990)</f>
        <v>1.1972797079781</v>
      </c>
    </row>
    <row r="991" spans="1:7">
      <c r="A991" s="3" t="s">
        <v>7</v>
      </c>
      <c r="B991" s="4">
        <v>42173</v>
      </c>
      <c r="C991" s="5">
        <f>f_dq_close(A991,B991,1)</f>
        <v>1.075</v>
      </c>
      <c r="D991" s="5">
        <f>f_nav_unit(A991,B991)</f>
        <v>0.905</v>
      </c>
      <c r="E991" s="5">
        <f>f_dq_discountratio(A991,B991)</f>
        <v>18.7845303867403</v>
      </c>
      <c r="F991" s="7">
        <f>PERCENTRANK($E$2:$E$1100,E991)*100</f>
        <v>93.2</v>
      </c>
      <c r="G991" s="5">
        <f>f_anal_disratiodevi(A991,B1158,B991)</f>
        <v>0.722435504799194</v>
      </c>
    </row>
    <row r="992" spans="1:7">
      <c r="A992" s="3" t="s">
        <v>7</v>
      </c>
      <c r="B992" s="4">
        <v>42172</v>
      </c>
      <c r="C992" s="5">
        <f>f_dq_close(A992,B992,1)</f>
        <v>1.182</v>
      </c>
      <c r="D992" s="5">
        <f>f_nav_unit(A992,B992)</f>
        <v>1.028</v>
      </c>
      <c r="E992" s="5">
        <f>f_dq_discountratio(A992,B992)</f>
        <v>14.9805447470817</v>
      </c>
      <c r="F992" s="6">
        <f>PERCENTRANK($E$2:$E$1100,E992)*100</f>
        <v>88.3</v>
      </c>
      <c r="G992" s="5">
        <f>f_anal_disratiodevi(A992,B1159,B992)</f>
        <v>0.487712719234407</v>
      </c>
    </row>
    <row r="993" spans="1:7">
      <c r="A993" s="3" t="s">
        <v>7</v>
      </c>
      <c r="B993" s="4">
        <v>42171</v>
      </c>
      <c r="C993" s="5">
        <f>f_dq_close(A993,B993,1)</f>
        <v>1.086</v>
      </c>
      <c r="D993" s="5">
        <f>f_nav_unit(A993,B993)</f>
        <v>0.948</v>
      </c>
      <c r="E993" s="5">
        <f>f_dq_discountratio(A993,B993)</f>
        <v>14.5569620253165</v>
      </c>
      <c r="F993" s="6">
        <f>PERCENTRANK($E$2:$E$1100,E993)*100</f>
        <v>87.3</v>
      </c>
      <c r="G993" s="5">
        <f>f_anal_disratiodevi(A993,B1160,B993)</f>
        <v>0.466891837323156</v>
      </c>
    </row>
    <row r="994" spans="1:7">
      <c r="A994" s="3" t="s">
        <v>7</v>
      </c>
      <c r="B994" s="4">
        <v>42170</v>
      </c>
      <c r="C994" s="5">
        <f>f_dq_close(A994,B994,1)</f>
        <v>1.135</v>
      </c>
      <c r="D994" s="5">
        <f>f_nav_unit(A994,B994)</f>
        <v>1.01</v>
      </c>
      <c r="E994" s="5">
        <f>f_dq_discountratio(A994,B994)</f>
        <v>12.3762376237624</v>
      </c>
      <c r="F994" s="6">
        <f>PERCENTRANK($E$2:$E$1100,E994)*100</f>
        <v>83.5</v>
      </c>
      <c r="G994" s="5">
        <f>f_anal_disratiodevi(A994,B1161,B994)</f>
        <v>0.333719059392396</v>
      </c>
    </row>
    <row r="995" spans="1:7">
      <c r="A995" s="3" t="s">
        <v>7</v>
      </c>
      <c r="B995" s="4">
        <v>42167</v>
      </c>
      <c r="C995" s="5">
        <f>f_dq_close(A995,B995,1)</f>
        <v>1.212</v>
      </c>
      <c r="D995" s="5">
        <f>f_nav_unit(A995,B995)</f>
        <v>1.128</v>
      </c>
      <c r="E995" s="5">
        <f>f_dq_discountratio(A995,B995)</f>
        <v>7.4468085106383</v>
      </c>
      <c r="F995" s="6">
        <f>PERCENTRANK($E$2:$E$1100,E995)*100</f>
        <v>73.7</v>
      </c>
      <c r="G995" s="5">
        <f>f_anal_disratiodevi(A995,B1162,B995)</f>
        <v>0.024200499393482</v>
      </c>
    </row>
    <row r="996" spans="1:7">
      <c r="A996" s="3" t="s">
        <v>7</v>
      </c>
      <c r="B996" s="4">
        <v>42166</v>
      </c>
      <c r="C996" s="5">
        <f>f_dq_close(A996,B996,1)</f>
        <v>1.22</v>
      </c>
      <c r="D996" s="5">
        <f>f_nav_unit(A996,B996)</f>
        <v>1.113</v>
      </c>
      <c r="E996" s="5">
        <f>f_dq_discountratio(A996,B996)</f>
        <v>9.61365678346811</v>
      </c>
      <c r="F996" s="6">
        <f>PERCENTRANK($E$2:$E$1100,E996)*100</f>
        <v>79.3</v>
      </c>
      <c r="G996" s="5">
        <f>f_anal_disratiodevi(A996,B1163,B996)</f>
        <v>0.165003284244962</v>
      </c>
    </row>
    <row r="997" spans="1:7">
      <c r="A997" s="3" t="s">
        <v>7</v>
      </c>
      <c r="B997" s="4">
        <v>42165</v>
      </c>
      <c r="C997" s="5">
        <f>f_dq_close(A997,B997,1)</f>
        <v>1.249</v>
      </c>
      <c r="D997" s="5">
        <f>f_nav_unit(A997,B997)</f>
        <v>1.099</v>
      </c>
      <c r="E997" s="5">
        <f>f_dq_discountratio(A997,B997)</f>
        <v>13.6487716105551</v>
      </c>
      <c r="F997" s="6">
        <f>PERCENTRANK($E$2:$E$1100,E997)*100</f>
        <v>85.5</v>
      </c>
      <c r="G997" s="5">
        <f>f_anal_disratiodevi(A997,B1164,B997)</f>
        <v>0.425454548577876</v>
      </c>
    </row>
    <row r="998" spans="1:7">
      <c r="A998" s="3" t="s">
        <v>7</v>
      </c>
      <c r="B998" s="4">
        <v>42164</v>
      </c>
      <c r="C998" s="5">
        <f>f_dq_close(A998,B998,1)</f>
        <v>1.21</v>
      </c>
      <c r="D998" s="5">
        <f>f_nav_unit(A998,B998)</f>
        <v>1.031</v>
      </c>
      <c r="E998" s="5">
        <f>f_dq_discountratio(A998,B998)</f>
        <v>17.3617846750727</v>
      </c>
      <c r="F998" s="7">
        <f>PERCENTRANK($E$2:$E$1100,E998)*100</f>
        <v>91.9</v>
      </c>
      <c r="G998" s="5">
        <f>f_anal_disratiodevi(A998,B1165,B998)</f>
        <v>0.666820922860707</v>
      </c>
    </row>
    <row r="999" spans="1:7">
      <c r="A999" s="3" t="s">
        <v>7</v>
      </c>
      <c r="B999" s="4">
        <v>42163</v>
      </c>
      <c r="C999" s="5">
        <f>f_dq_close(A999,B999,1)</f>
        <v>1.18</v>
      </c>
      <c r="D999" s="5">
        <f>f_nav_unit(A999,B999)</f>
        <v>1.031</v>
      </c>
      <c r="E999" s="5">
        <f>f_dq_discountratio(A999,B999)</f>
        <v>14.4519883608147</v>
      </c>
      <c r="F999" s="6">
        <f>PERCENTRANK($E$2:$E$1100,E999)*100</f>
        <v>86.9</v>
      </c>
      <c r="G999" s="5">
        <f>f_anal_disratiodevi(A999,B1166,B999)</f>
        <v>0.488246366173506</v>
      </c>
    </row>
    <row r="1000" spans="1:7">
      <c r="A1000" s="3" t="s">
        <v>7</v>
      </c>
      <c r="B1000" s="4">
        <v>42160</v>
      </c>
      <c r="C1000" s="5">
        <f>f_dq_close(A1000,B1000,1)</f>
        <v>1.23</v>
      </c>
      <c r="D1000" s="5">
        <f>f_nav_unit(A1000,B1000)</f>
        <v>1.134</v>
      </c>
      <c r="E1000" s="5">
        <f>f_dq_discountratio(A1000,B1000)</f>
        <v>8.46560846560847</v>
      </c>
      <c r="F1000" s="6">
        <f>PERCENTRANK($E$2:$E$1100,E1000)*100</f>
        <v>77.1</v>
      </c>
      <c r="G1000" s="5">
        <f>f_anal_disratiodevi(A1000,B1167,B1000)</f>
        <v>0.111932988775263</v>
      </c>
    </row>
    <row r="1001" spans="1:7">
      <c r="A1001" s="3" t="s">
        <v>7</v>
      </c>
      <c r="B1001" s="4">
        <v>42159</v>
      </c>
      <c r="C1001" s="5">
        <f>f_dq_close(A1001,B1001,1)</f>
        <v>1.262</v>
      </c>
      <c r="D1001" s="5">
        <f>f_nav_unit(A1001,B1001)</f>
        <v>1.166</v>
      </c>
      <c r="E1001" s="5">
        <f>f_dq_discountratio(A1001,B1001)</f>
        <v>8.23327615780447</v>
      </c>
      <c r="F1001" s="6">
        <f>PERCENTRANK($E$2:$E$1100,E1001)*100</f>
        <v>76.3</v>
      </c>
      <c r="G1001" s="5">
        <f>f_anal_disratiodevi(A1001,B1168,B1001)</f>
        <v>0.099630800311123</v>
      </c>
    </row>
    <row r="1002" spans="1:7">
      <c r="A1002" s="3" t="s">
        <v>7</v>
      </c>
      <c r="B1002" s="4">
        <v>42158</v>
      </c>
      <c r="C1002" s="5">
        <f>f_dq_close(A1002,B1002,1)</f>
        <v>1.297</v>
      </c>
      <c r="D1002" s="5">
        <f>f_nav_unit(A1002,B1002)</f>
        <v>1.192</v>
      </c>
      <c r="E1002" s="5">
        <f>f_dq_discountratio(A1002,B1002)</f>
        <v>8.80872483221475</v>
      </c>
      <c r="F1002" s="6">
        <f>PERCENTRANK($E$2:$E$1100,E1002)*100</f>
        <v>77.6</v>
      </c>
      <c r="G1002" s="5">
        <f>f_anal_disratiodevi(A1002,B1169,B1002)</f>
        <v>0.138740133826932</v>
      </c>
    </row>
    <row r="1003" spans="1:7">
      <c r="A1003" s="3" t="s">
        <v>7</v>
      </c>
      <c r="B1003" s="4">
        <v>42157</v>
      </c>
      <c r="C1003" s="5">
        <f>f_dq_close(A1003,B1003,1)</f>
        <v>1.31</v>
      </c>
      <c r="D1003" s="5">
        <f>f_nav_unit(A1003,B1003)</f>
        <v>1.154</v>
      </c>
      <c r="E1003" s="5">
        <f>f_dq_discountratio(A1003,B1003)</f>
        <v>13.5181975736569</v>
      </c>
      <c r="F1003" s="6">
        <f>PERCENTRANK($E$2:$E$1100,E1003)*100</f>
        <v>85.3</v>
      </c>
      <c r="G1003" s="5">
        <f>f_anal_disratiodevi(A1003,B1170,B1003)</f>
        <v>0.441252594344932</v>
      </c>
    </row>
    <row r="1004" spans="1:7">
      <c r="A1004" s="3" t="s">
        <v>7</v>
      </c>
      <c r="B1004" s="4">
        <v>42156</v>
      </c>
      <c r="C1004" s="5">
        <f>f_dq_close(A1004,B1004,1)</f>
        <v>1.337</v>
      </c>
      <c r="D1004" s="5">
        <f>f_nav_unit(A1004,B1004)</f>
        <v>1.07</v>
      </c>
      <c r="E1004" s="5">
        <f>f_dq_discountratio(A1004,B1004)</f>
        <v>24.9532710280374</v>
      </c>
      <c r="F1004" s="7">
        <f>PERCENTRANK($E$2:$E$1100,E1004)*100</f>
        <v>96.4</v>
      </c>
      <c r="G1004" s="5">
        <f>f_anal_disratiodevi(A1004,B1171,B1004)</f>
        <v>1.17440843577731</v>
      </c>
    </row>
    <row r="1005" spans="1:7">
      <c r="A1005" s="3" t="s">
        <v>7</v>
      </c>
      <c r="B1005" s="4">
        <v>42153</v>
      </c>
      <c r="C1005" s="5">
        <f>f_dq_close(A1005,B1005,1)</f>
        <v>1.373</v>
      </c>
      <c r="D1005" s="5">
        <f>f_nav_unit(A1005,B1005)</f>
        <v>0.989</v>
      </c>
      <c r="E1005" s="5">
        <f>f_dq_discountratio(A1005,B1005)</f>
        <v>38.8270980788676</v>
      </c>
      <c r="F1005" s="7">
        <f>PERCENTRANK($E$2:$E$1100,E1005)*100</f>
        <v>98.4</v>
      </c>
      <c r="G1005" s="5">
        <f>f_anal_disratiodevi(A1005,B1172,B1005)</f>
        <v>2.07506959331392</v>
      </c>
    </row>
    <row r="1006" spans="1:7">
      <c r="A1006" s="3" t="s">
        <v>7</v>
      </c>
      <c r="B1006" s="4">
        <v>42152</v>
      </c>
      <c r="C1006" s="5">
        <f>f_dq_close(A1006,B1006,1)</f>
        <v>1.293</v>
      </c>
      <c r="D1006" s="5">
        <f>f_nav_unit(A1006,B1006)</f>
        <v>0.939</v>
      </c>
      <c r="E1006" s="5">
        <f>f_dq_discountratio(A1006,B1006)</f>
        <v>37.6996805111821</v>
      </c>
      <c r="F1006" s="7">
        <f>PERCENTRANK($E$2:$E$1100,E1006)*100</f>
        <v>98.2</v>
      </c>
      <c r="G1006" s="5">
        <f>f_anal_disratiodevi(A1006,B1173,B1006)</f>
        <v>2.04282141961579</v>
      </c>
    </row>
    <row r="1007" spans="1:7">
      <c r="A1007" s="3" t="s">
        <v>7</v>
      </c>
      <c r="B1007" s="4">
        <v>42151</v>
      </c>
      <c r="C1007" s="5">
        <f>f_dq_close(A1007,B1007,1)</f>
        <v>1.322</v>
      </c>
      <c r="D1007" s="5">
        <f>f_nav_unit(A1007,B1007)</f>
        <v>1.045</v>
      </c>
      <c r="E1007" s="5">
        <f>f_dq_discountratio(A1007,B1007)</f>
        <v>26.5071770334928</v>
      </c>
      <c r="F1007" s="7">
        <f>PERCENTRANK($E$2:$E$1100,E1007)*100</f>
        <v>97</v>
      </c>
      <c r="G1007" s="5">
        <f>f_anal_disratiodevi(A1007,B1174,B1007)</f>
        <v>1.3475847588358</v>
      </c>
    </row>
    <row r="1008" spans="1:7">
      <c r="A1008" s="3" t="s">
        <v>7</v>
      </c>
      <c r="B1008" s="4">
        <v>42150</v>
      </c>
      <c r="C1008" s="5">
        <f>f_dq_close(A1008,B1008,1)</f>
        <v>1.202</v>
      </c>
      <c r="D1008" s="5">
        <f>f_nav_unit(A1008,B1008)</f>
        <v>1.041</v>
      </c>
      <c r="E1008" s="5">
        <f>f_dq_discountratio(A1008,B1008)</f>
        <v>15.4658981748319</v>
      </c>
      <c r="F1008" s="6">
        <f>PERCENTRANK($E$2:$E$1100,E1008)*100</f>
        <v>88.7</v>
      </c>
      <c r="G1008" s="5">
        <f>f_anal_disratiodevi(A1008,B1175,B1008)</f>
        <v>0.635650513201054</v>
      </c>
    </row>
    <row r="1009" spans="1:7">
      <c r="A1009" s="3" t="s">
        <v>7</v>
      </c>
      <c r="B1009" s="4">
        <v>42149</v>
      </c>
      <c r="C1009" s="5">
        <f>f_dq_close(A1009,B1009,1)</f>
        <v>1.093</v>
      </c>
      <c r="D1009" s="5">
        <f>f_nav_unit(A1009,B1009)</f>
        <v>0.963</v>
      </c>
      <c r="E1009" s="5">
        <f>f_dq_discountratio(A1009,B1009)</f>
        <v>13.4994807892004</v>
      </c>
      <c r="F1009" s="6">
        <f>PERCENTRANK($E$2:$E$1100,E1009)*100</f>
        <v>85.2</v>
      </c>
      <c r="G1009" s="5">
        <f>f_anal_disratiodevi(A1009,B1176,B1009)</f>
        <v>0.51166796998482</v>
      </c>
    </row>
    <row r="1010" spans="1:7">
      <c r="A1010" s="3" t="s">
        <v>7</v>
      </c>
      <c r="B1010" s="4">
        <v>42146</v>
      </c>
      <c r="C1010" s="5">
        <f>f_dq_close(A1010,B1010,1)</f>
        <v>2.144</v>
      </c>
      <c r="D1010" s="5">
        <f>f_nav_unit(A1010,B1010)</f>
        <v>0.994</v>
      </c>
      <c r="E1010" s="5">
        <f>f_dq_discountratio(A1010,B1010)</f>
        <v>0</v>
      </c>
      <c r="F1010" s="6">
        <f>PERCENTRANK($E$2:$E$1100,E1010)*100</f>
        <v>32.5</v>
      </c>
      <c r="G1010" s="5">
        <f>f_anal_disratiodevi(A1010,B1177,B1010)</f>
        <v>-0.375792640885996</v>
      </c>
    </row>
    <row r="1011" spans="1:7">
      <c r="A1011" s="3" t="s">
        <v>7</v>
      </c>
      <c r="B1011" s="4">
        <v>42144</v>
      </c>
      <c r="C1011" s="5">
        <f>f_dq_close(A1011,B1011,1)</f>
        <v>2.1</v>
      </c>
      <c r="D1011" s="5">
        <f>f_nav_unit(A1011,B1011)</f>
        <v>2.002</v>
      </c>
      <c r="E1011" s="5">
        <f>f_dq_discountratio(A1011,B1011)</f>
        <v>4.89510489510492</v>
      </c>
      <c r="F1011" s="6">
        <f>PERCENTRANK($E$2:$E$1100,E1011)*100</f>
        <v>63.4</v>
      </c>
      <c r="G1011" s="5">
        <f>f_anal_disratiodevi(A1011,B1179,B1011)</f>
        <v>-0.0125880648740088</v>
      </c>
    </row>
    <row r="1012" spans="1:7">
      <c r="A1012" s="3" t="s">
        <v>7</v>
      </c>
      <c r="B1012" s="4">
        <v>42143</v>
      </c>
      <c r="C1012" s="5">
        <f>f_dq_close(A1012,B1012,1)</f>
        <v>1.992</v>
      </c>
      <c r="D1012" s="5">
        <f>f_nav_unit(A1012,B1012)</f>
        <v>1.933</v>
      </c>
      <c r="E1012" s="5">
        <f>f_dq_discountratio(A1012,B1012)</f>
        <v>3.05225038799792</v>
      </c>
      <c r="F1012" s="6">
        <f>PERCENTRANK($E$2:$E$1100,E1012)*100</f>
        <v>54.8</v>
      </c>
      <c r="G1012" s="5">
        <f>f_anal_disratiodevi(A1012,B1180,B1012)</f>
        <v>-0.15815016848874</v>
      </c>
    </row>
    <row r="1013" spans="1:7">
      <c r="A1013" s="3" t="s">
        <v>7</v>
      </c>
      <c r="B1013" s="4">
        <v>42142</v>
      </c>
      <c r="C1013" s="5">
        <f>f_dq_close(A1013,B1013,1)</f>
        <v>1.996</v>
      </c>
      <c r="D1013" s="5">
        <f>f_nav_unit(A1013,B1013)</f>
        <v>1.897</v>
      </c>
      <c r="E1013" s="5">
        <f>f_dq_discountratio(A1013,B1013)</f>
        <v>5.21876647337902</v>
      </c>
      <c r="F1013" s="6">
        <f>PERCENTRANK($E$2:$E$1100,E1013)*100</f>
        <v>64.6</v>
      </c>
      <c r="G1013" s="5">
        <f>f_anal_disratiodevi(A1013,B1181,B1013)</f>
        <v>0.0147006497450222</v>
      </c>
    </row>
    <row r="1014" spans="1:7">
      <c r="A1014" s="3" t="s">
        <v>7</v>
      </c>
      <c r="B1014" s="4">
        <v>42139</v>
      </c>
      <c r="C1014" s="5">
        <f>f_dq_close(A1014,B1014,1)</f>
        <v>1.874</v>
      </c>
      <c r="D1014" s="5">
        <f>f_nav_unit(A1014,B1014)</f>
        <v>1.791</v>
      </c>
      <c r="E1014" s="5">
        <f>f_dq_discountratio(A1014,B1014)</f>
        <v>4.63428252372977</v>
      </c>
      <c r="F1014" s="6">
        <f>PERCENTRANK($E$2:$E$1100,E1014)*100</f>
        <v>62.2</v>
      </c>
      <c r="G1014" s="5">
        <f>f_anal_disratiodevi(A1014,B1182,B1014)</f>
        <v>-0.0313639624474328</v>
      </c>
    </row>
    <row r="1015" spans="1:7">
      <c r="A1015" s="3" t="s">
        <v>7</v>
      </c>
      <c r="B1015" s="4">
        <v>42138</v>
      </c>
      <c r="C1015" s="5">
        <f>f_dq_close(A1015,B1015,1)</f>
        <v>1.819</v>
      </c>
      <c r="D1015" s="5">
        <f>f_nav_unit(A1015,B1015)</f>
        <v>1.789</v>
      </c>
      <c r="E1015" s="5">
        <f>f_dq_discountratio(A1015,B1015)</f>
        <v>1.67691447736165</v>
      </c>
      <c r="F1015" s="6">
        <f>PERCENTRANK($E$2:$E$1100,E1015)*100</f>
        <v>45.8</v>
      </c>
      <c r="G1015" s="5">
        <f>f_anal_disratiodevi(A1015,B1183,B1015)</f>
        <v>-0.267325093106081</v>
      </c>
    </row>
    <row r="1016" spans="1:7">
      <c r="A1016" s="3" t="s">
        <v>7</v>
      </c>
      <c r="B1016" s="4">
        <v>42137</v>
      </c>
      <c r="C1016" s="5">
        <f>f_dq_close(A1016,B1016,1)</f>
        <v>2.018</v>
      </c>
      <c r="D1016" s="5">
        <f>f_nav_unit(A1016,B1016)</f>
        <v>1.826</v>
      </c>
      <c r="E1016" s="5">
        <f>f_dq_discountratio(A1016,B1016)</f>
        <v>10.5147864184009</v>
      </c>
      <c r="F1016" s="6">
        <f>PERCENTRANK($E$2:$E$1100,E1016)*100</f>
        <v>80.4</v>
      </c>
      <c r="G1016" s="5">
        <f>f_anal_disratiodevi(A1016,B1184,B1016)</f>
        <v>0.436214973386064</v>
      </c>
    </row>
    <row r="1017" spans="1:7">
      <c r="A1017" s="3" t="s">
        <v>7</v>
      </c>
      <c r="B1017" s="4">
        <v>42136</v>
      </c>
      <c r="C1017" s="5">
        <f>f_dq_close(A1017,B1017,1)</f>
        <v>2.226</v>
      </c>
      <c r="D1017" s="5">
        <f>f_nav_unit(A1017,B1017)</f>
        <v>1.86</v>
      </c>
      <c r="E1017" s="5">
        <f>f_dq_discountratio(A1017,B1017)</f>
        <v>19.6774193548387</v>
      </c>
      <c r="F1017" s="7">
        <f>PERCENTRANK($E$2:$E$1100,E1017)*100</f>
        <v>93.8</v>
      </c>
      <c r="G1017" s="5">
        <f>f_anal_disratiodevi(A1017,B1185,B1017)</f>
        <v>1.17116425408768</v>
      </c>
    </row>
    <row r="1018" spans="1:7">
      <c r="A1018" s="3" t="s">
        <v>7</v>
      </c>
      <c r="B1018" s="4">
        <v>42135</v>
      </c>
      <c r="C1018" s="5">
        <f>f_dq_close(A1018,B1018,1)</f>
        <v>2.024</v>
      </c>
      <c r="D1018" s="5">
        <f>f_nav_unit(A1018,B1018)</f>
        <v>1.794</v>
      </c>
      <c r="E1018" s="5">
        <f>f_dq_discountratio(A1018,B1018)</f>
        <v>12.8205128205128</v>
      </c>
      <c r="F1018" s="6">
        <f>PERCENTRANK($E$2:$E$1100,E1018)*100</f>
        <v>84.1</v>
      </c>
      <c r="G1018" s="5">
        <f>f_anal_disratiodevi(A1018,B1186,B1018)</f>
        <v>0.63277760015827</v>
      </c>
    </row>
    <row r="1019" spans="1:7">
      <c r="A1019" s="3" t="s">
        <v>7</v>
      </c>
      <c r="B1019" s="4">
        <v>42132</v>
      </c>
      <c r="C1019" s="5">
        <f>f_dq_close(A1019,B1019,1)</f>
        <v>1.84</v>
      </c>
      <c r="D1019" s="5">
        <f>f_nav_unit(A1019,B1019)</f>
        <v>1.666</v>
      </c>
      <c r="E1019" s="5">
        <f>f_dq_discountratio(A1019,B1019)</f>
        <v>10.4441776710684</v>
      </c>
      <c r="F1019" s="6">
        <f>PERCENTRANK($E$2:$E$1100,E1019)*100</f>
        <v>80.3</v>
      </c>
      <c r="G1019" s="5">
        <f>f_anal_disratiodevi(A1019,B1187,B1019)</f>
        <v>0.447068627414922</v>
      </c>
    </row>
    <row r="1020" spans="1:7">
      <c r="A1020" s="3" t="s">
        <v>7</v>
      </c>
      <c r="B1020" s="4">
        <v>42131</v>
      </c>
      <c r="C1020" s="5">
        <f>f_dq_close(A1020,B1020,1)</f>
        <v>1.673</v>
      </c>
      <c r="D1020" s="5">
        <f>f_nav_unit(A1020,B1020)</f>
        <v>1.531</v>
      </c>
      <c r="E1020" s="5">
        <f>f_dq_discountratio(A1020,B1020)</f>
        <v>9.27498367080342</v>
      </c>
      <c r="F1020" s="6">
        <f>PERCENTRANK($E$2:$E$1100,E1020)*100</f>
        <v>78.6</v>
      </c>
      <c r="G1020" s="5">
        <f>f_anal_disratiodevi(A1020,B1188,B1020)</f>
        <v>0.356745706491624</v>
      </c>
    </row>
    <row r="1021" spans="1:7">
      <c r="A1021" s="3" t="s">
        <v>7</v>
      </c>
      <c r="B1021" s="4">
        <v>42130</v>
      </c>
      <c r="C1021" s="5">
        <f>f_dq_close(A1021,B1021,1)</f>
        <v>1.7</v>
      </c>
      <c r="D1021" s="5">
        <f>f_nav_unit(A1021,B1021)</f>
        <v>1.565</v>
      </c>
      <c r="E1021" s="5">
        <f>f_dq_discountratio(A1021,B1021)</f>
        <v>8.62619808306708</v>
      </c>
      <c r="F1021" s="6">
        <f>PERCENTRANK($E$2:$E$1100,E1021)*100</f>
        <v>77.4</v>
      </c>
      <c r="G1021" s="5">
        <f>f_anal_disratiodevi(A1021,B1189,B1021)</f>
        <v>0.307900157591641</v>
      </c>
    </row>
    <row r="1022" spans="1:7">
      <c r="A1022" s="3" t="s">
        <v>7</v>
      </c>
      <c r="B1022" s="4">
        <v>42129</v>
      </c>
      <c r="C1022" s="5">
        <f>f_dq_close(A1022,B1022,1)</f>
        <v>1.57</v>
      </c>
      <c r="D1022" s="5">
        <f>f_nav_unit(A1022,B1022)</f>
        <v>1.519</v>
      </c>
      <c r="E1022" s="5">
        <f>f_dq_discountratio(A1022,B1022)</f>
        <v>3.35747202106651</v>
      </c>
      <c r="F1022" s="6">
        <f>PERCENTRANK($E$2:$E$1100,E1022)*100</f>
        <v>56.4</v>
      </c>
      <c r="G1022" s="5">
        <f>f_anal_disratiodevi(A1022,B1190,B1022)</f>
        <v>-0.112527136742871</v>
      </c>
    </row>
    <row r="1023" spans="1:7">
      <c r="A1023" s="3" t="s">
        <v>7</v>
      </c>
      <c r="B1023" s="4">
        <v>42128</v>
      </c>
      <c r="C1023" s="5">
        <f>f_dq_close(A1023,B1023,1)</f>
        <v>1.614</v>
      </c>
      <c r="D1023" s="5">
        <f>f_nav_unit(A1023,B1023)</f>
        <v>1.575</v>
      </c>
      <c r="E1023" s="5">
        <f>f_dq_discountratio(A1023,B1023)</f>
        <v>2.47619047619048</v>
      </c>
      <c r="F1023" s="6">
        <f>PERCENTRANK($E$2:$E$1100,E1023)*100</f>
        <v>50.8</v>
      </c>
      <c r="G1023" s="5">
        <f>f_anal_disratiodevi(A1023,B1191,B1023)</f>
        <v>-0.183015614251251</v>
      </c>
    </row>
    <row r="1024" spans="1:7">
      <c r="A1024" s="3" t="s">
        <v>7</v>
      </c>
      <c r="B1024" s="4">
        <v>42124</v>
      </c>
      <c r="C1024" s="5">
        <f>f_dq_close(A1024,B1024,1)</f>
        <v>1.628</v>
      </c>
      <c r="D1024" s="5">
        <f>f_nav_unit(A1024,B1024)</f>
        <v>1.602</v>
      </c>
      <c r="E1024" s="5">
        <f>f_dq_discountratio(A1024,B1024)</f>
        <v>1.62297128589262</v>
      </c>
      <c r="F1024" s="6">
        <f>PERCENTRANK($E$2:$E$1100,E1024)*100</f>
        <v>45.1</v>
      </c>
      <c r="G1024" s="5">
        <f>f_anal_disratiodevi(A1024,B1192,B1024)</f>
        <v>-0.25202808163037</v>
      </c>
    </row>
    <row r="1025" spans="1:7">
      <c r="A1025" s="3" t="s">
        <v>7</v>
      </c>
      <c r="B1025" s="4">
        <v>42123</v>
      </c>
      <c r="C1025" s="5">
        <f>f_dq_close(A1025,B1025,1)</f>
        <v>1.555</v>
      </c>
      <c r="D1025" s="5">
        <f>f_nav_unit(A1025,B1025)</f>
        <v>1.538</v>
      </c>
      <c r="E1025" s="5">
        <f>f_dq_discountratio(A1025,B1025)</f>
        <v>1.10533159947983</v>
      </c>
      <c r="F1025" s="6">
        <f>PERCENTRANK($E$2:$E$1100,E1025)*100</f>
        <v>41.4</v>
      </c>
      <c r="G1025" s="5">
        <f>f_anal_disratiodevi(A1025,B1193,B1025)</f>
        <v>-0.294999207149897</v>
      </c>
    </row>
    <row r="1026" spans="1:7">
      <c r="A1026" s="3" t="s">
        <v>7</v>
      </c>
      <c r="B1026" s="4">
        <v>42122</v>
      </c>
      <c r="C1026" s="5">
        <f>f_dq_close(A1026,B1026,1)</f>
        <v>1.414</v>
      </c>
      <c r="D1026" s="5">
        <f>f_nav_unit(A1026,B1026)</f>
        <v>1.43</v>
      </c>
      <c r="E1026" s="5">
        <f>f_dq_discountratio(A1026,B1026)</f>
        <v>-1.11888111888112</v>
      </c>
      <c r="F1026" s="6">
        <f>PERCENTRANK($E$2:$E$1100,E1026)*100</f>
        <v>22.5</v>
      </c>
      <c r="G1026" s="5">
        <f>f_anal_disratiodevi(A1026,B1194,B1026)</f>
        <v>-0.475606586393719</v>
      </c>
    </row>
    <row r="1027" spans="1:7">
      <c r="A1027" s="3" t="s">
        <v>7</v>
      </c>
      <c r="B1027" s="4">
        <v>42121</v>
      </c>
      <c r="C1027" s="5">
        <f>f_dq_close(A1027,B1027,1)</f>
        <v>1.473</v>
      </c>
      <c r="D1027" s="5">
        <f>f_nav_unit(A1027,B1027)</f>
        <v>1.454</v>
      </c>
      <c r="E1027" s="5">
        <f>f_dq_discountratio(A1027,B1027)</f>
        <v>1.30674002751032</v>
      </c>
      <c r="F1027" s="6">
        <f>PERCENTRANK($E$2:$E$1100,E1027)*100</f>
        <v>43.1</v>
      </c>
      <c r="G1027" s="5">
        <f>f_anal_disratiodevi(A1027,B1195,B1027)</f>
        <v>-0.283905487679905</v>
      </c>
    </row>
    <row r="1028" spans="1:7">
      <c r="A1028" s="3" t="s">
        <v>7</v>
      </c>
      <c r="B1028" s="4">
        <v>42118</v>
      </c>
      <c r="C1028" s="5">
        <f>f_dq_close(A1028,B1028,1)</f>
        <v>1.5</v>
      </c>
      <c r="D1028" s="5">
        <f>f_nav_unit(A1028,B1028)</f>
        <v>1.425</v>
      </c>
      <c r="E1028" s="5">
        <f>f_dq_discountratio(A1028,B1028)</f>
        <v>5.26315789473684</v>
      </c>
      <c r="F1028" s="6">
        <f>PERCENTRANK($E$2:$E$1100,E1028)*100</f>
        <v>64.9</v>
      </c>
      <c r="G1028" s="5">
        <f>f_anal_disratiodevi(A1028,B1196,B1028)</f>
        <v>0.0322858536604068</v>
      </c>
    </row>
    <row r="1029" spans="1:7">
      <c r="A1029" s="3" t="s">
        <v>7</v>
      </c>
      <c r="B1029" s="4">
        <v>42117</v>
      </c>
      <c r="C1029" s="5">
        <f>f_dq_close(A1029,B1029,1)</f>
        <v>1.456</v>
      </c>
      <c r="D1029" s="5">
        <f>f_nav_unit(A1029,B1029)</f>
        <v>1.387</v>
      </c>
      <c r="E1029" s="5">
        <f>f_dq_discountratio(A1029,B1029)</f>
        <v>4.9747656813266</v>
      </c>
      <c r="F1029" s="6">
        <f>PERCENTRANK($E$2:$E$1100,E1029)*100</f>
        <v>64</v>
      </c>
      <c r="G1029" s="5">
        <f>f_anal_disratiodevi(A1029,B1197,B1029)</f>
        <v>0.00773295806456314</v>
      </c>
    </row>
    <row r="1030" spans="1:7">
      <c r="A1030" s="3" t="s">
        <v>7</v>
      </c>
      <c r="B1030" s="4">
        <v>42116</v>
      </c>
      <c r="C1030" s="5">
        <f>f_dq_close(A1030,B1030,1)</f>
        <v>1.324</v>
      </c>
      <c r="D1030" s="5">
        <f>f_nav_unit(A1030,B1030)</f>
        <v>1.313</v>
      </c>
      <c r="E1030" s="5">
        <f>f_dq_discountratio(A1030,B1030)</f>
        <v>0.837776085300845</v>
      </c>
      <c r="F1030" s="6">
        <f>PERCENTRANK($E$2:$E$1100,E1030)*100</f>
        <v>38.9</v>
      </c>
      <c r="G1030" s="5">
        <f>f_anal_disratiodevi(A1030,B1198,B1030)</f>
        <v>-0.32766083019296</v>
      </c>
    </row>
    <row r="1031" spans="1:7">
      <c r="A1031" s="3" t="s">
        <v>7</v>
      </c>
      <c r="B1031" s="4">
        <v>42115</v>
      </c>
      <c r="C1031" s="5">
        <f>f_dq_close(A1031,B1031,1)</f>
        <v>1.222</v>
      </c>
      <c r="D1031" s="5">
        <f>f_nav_unit(A1031,B1031)</f>
        <v>1.241</v>
      </c>
      <c r="E1031" s="5">
        <f>f_dq_discountratio(A1031,B1031)</f>
        <v>-1.53102336825142</v>
      </c>
      <c r="F1031" s="6">
        <f>PERCENTRANK($E$2:$E$1100,E1031)*100</f>
        <v>19.3</v>
      </c>
      <c r="G1031" s="5">
        <f>f_anal_disratiodevi(A1031,B1199,B1031)</f>
        <v>-0.523466869903405</v>
      </c>
    </row>
    <row r="1032" spans="1:7">
      <c r="A1032" s="3" t="s">
        <v>7</v>
      </c>
      <c r="B1032" s="4">
        <v>42114</v>
      </c>
      <c r="C1032" s="5">
        <f>f_dq_close(A1032,B1032,1)</f>
        <v>1.111</v>
      </c>
      <c r="D1032" s="5">
        <f>f_nav_unit(A1032,B1032)</f>
        <v>1.114</v>
      </c>
      <c r="E1032" s="5">
        <f>f_dq_discountratio(A1032,B1032)</f>
        <v>-0.269299820466795</v>
      </c>
      <c r="F1032" s="6">
        <f>PERCENTRANK($E$2:$E$1100,E1032)*100</f>
        <v>29.9</v>
      </c>
      <c r="G1032" s="5">
        <f>f_anal_disratiodevi(A1032,B1200,B1032)</f>
        <v>-0.429549307349993</v>
      </c>
    </row>
    <row r="1033" spans="1:7">
      <c r="A1033" s="3" t="s">
        <v>7</v>
      </c>
      <c r="B1033" s="4">
        <v>42111</v>
      </c>
      <c r="C1033" s="5">
        <f>f_dq_close(A1033,B1033,1)</f>
        <v>1.14</v>
      </c>
      <c r="D1033" s="5">
        <f>f_nav_unit(A1033,B1033)</f>
        <v>1.128</v>
      </c>
      <c r="E1033" s="5">
        <f>f_dq_discountratio(A1033,B1033)</f>
        <v>1.06382978723405</v>
      </c>
      <c r="F1033" s="6">
        <f>PERCENTRANK($E$2:$E$1100,E1033)*100</f>
        <v>41.2</v>
      </c>
      <c r="G1033" s="5">
        <f>f_anal_disratiodevi(A1033,B1201,B1033)</f>
        <v>-0.328002604621629</v>
      </c>
    </row>
    <row r="1034" spans="1:7">
      <c r="A1034" s="3" t="s">
        <v>7</v>
      </c>
      <c r="B1034" s="4">
        <v>42110</v>
      </c>
      <c r="C1034" s="5">
        <f>f_dq_close(A1034,B1034,1)</f>
        <v>1.145</v>
      </c>
      <c r="D1034" s="5">
        <f>f_nav_unit(A1034,B1034)</f>
        <v>1.13</v>
      </c>
      <c r="E1034" s="5">
        <f>f_dq_discountratio(A1034,B1034)</f>
        <v>1.3274336283186</v>
      </c>
      <c r="F1034" s="6">
        <f>PERCENTRANK($E$2:$E$1100,E1034)*100</f>
        <v>43.2</v>
      </c>
      <c r="G1034" s="5">
        <f>f_anal_disratiodevi(A1034,B1202,B1034)</f>
        <v>-0.309305636038222</v>
      </c>
    </row>
    <row r="1035" spans="1:7">
      <c r="A1035" s="3" t="s">
        <v>7</v>
      </c>
      <c r="B1035" s="4">
        <v>42109</v>
      </c>
      <c r="C1035" s="5">
        <f>f_dq_close(A1035,B1035,1)</f>
        <v>1.1</v>
      </c>
      <c r="D1035" s="5">
        <f>f_nav_unit(A1035,B1035)</f>
        <v>1.082</v>
      </c>
      <c r="E1035" s="5">
        <f>f_dq_discountratio(A1035,B1035)</f>
        <v>1.66358595194085</v>
      </c>
      <c r="F1035" s="6">
        <f>PERCENTRANK($E$2:$E$1100,E1035)*100</f>
        <v>45.5</v>
      </c>
      <c r="G1035" s="5">
        <f>f_anal_disratiodevi(A1035,B1203,B1035)</f>
        <v>-0.284595289836571</v>
      </c>
    </row>
    <row r="1036" spans="1:7">
      <c r="A1036" s="3" t="s">
        <v>7</v>
      </c>
      <c r="B1036" s="4">
        <v>42108</v>
      </c>
      <c r="C1036" s="5">
        <f>f_dq_close(A1036,B1036,1)</f>
        <v>1.14</v>
      </c>
      <c r="D1036" s="5">
        <f>f_nav_unit(A1036,B1036)</f>
        <v>1.177</v>
      </c>
      <c r="E1036" s="5">
        <f>f_dq_discountratio(A1036,B1036)</f>
        <v>-3.14358538657605</v>
      </c>
      <c r="F1036" s="6">
        <f>PERCENTRANK($E$2:$E$1100,E1036)*100</f>
        <v>10.6</v>
      </c>
      <c r="G1036" s="5">
        <f>f_anal_disratiodevi(A1036,B1204,B1036)</f>
        <v>-0.671941326457861</v>
      </c>
    </row>
    <row r="1037" spans="1:7">
      <c r="A1037" s="3" t="s">
        <v>7</v>
      </c>
      <c r="B1037" s="4">
        <v>42107</v>
      </c>
      <c r="C1037" s="5">
        <f>f_dq_close(A1037,B1037,1)</f>
        <v>1.172</v>
      </c>
      <c r="D1037" s="5">
        <f>f_nav_unit(A1037,B1037)</f>
        <v>1.189</v>
      </c>
      <c r="E1037" s="5">
        <f>f_dq_discountratio(A1037,B1037)</f>
        <v>-1.42977291841885</v>
      </c>
      <c r="F1037" s="6">
        <f>PERCENTRANK($E$2:$E$1100,E1037)*100</f>
        <v>19.9</v>
      </c>
      <c r="G1037" s="5">
        <f>f_anal_disratiodevi(A1037,B1205,B1037)</f>
        <v>-0.538821059133957</v>
      </c>
    </row>
    <row r="1038" spans="1:7">
      <c r="A1038" s="3" t="s">
        <v>7</v>
      </c>
      <c r="B1038" s="4">
        <v>42104</v>
      </c>
      <c r="C1038" s="5">
        <f>f_dq_close(A1038,B1038,1)</f>
        <v>1.178</v>
      </c>
      <c r="D1038" s="5">
        <f>f_nav_unit(A1038,B1038)</f>
        <v>1.173</v>
      </c>
      <c r="E1038" s="5">
        <f>f_dq_discountratio(A1038,B1038)</f>
        <v>0.42625745950553</v>
      </c>
      <c r="F1038" s="6">
        <f>PERCENTRANK($E$2:$E$1100,E1038)*100</f>
        <v>35.9</v>
      </c>
      <c r="G1038" s="5">
        <f>f_anal_disratiodevi(A1038,B1206,B1038)</f>
        <v>-0.393619457772055</v>
      </c>
    </row>
    <row r="1039" spans="1:7">
      <c r="A1039" s="3" t="s">
        <v>7</v>
      </c>
      <c r="B1039" s="4">
        <v>42103</v>
      </c>
      <c r="C1039" s="5">
        <f>f_dq_close(A1039,B1039,1)</f>
        <v>1.195</v>
      </c>
      <c r="D1039" s="5">
        <f>f_nav_unit(A1039,B1039)</f>
        <v>1.129</v>
      </c>
      <c r="E1039" s="5">
        <f>f_dq_discountratio(A1039,B1039)</f>
        <v>5.84588131089461</v>
      </c>
      <c r="F1039" s="6">
        <f>PERCENTRANK($E$2:$E$1100,E1039)*100</f>
        <v>67.6</v>
      </c>
      <c r="G1039" s="5">
        <f>f_anal_disratiodevi(A1039,B1207,B1039)</f>
        <v>0.0384506928770753</v>
      </c>
    </row>
    <row r="1040" spans="1:7">
      <c r="A1040" s="3" t="s">
        <v>7</v>
      </c>
      <c r="B1040" s="4">
        <v>42102</v>
      </c>
      <c r="C1040" s="5">
        <f>f_dq_close(A1040,B1040,1)</f>
        <v>1.122</v>
      </c>
      <c r="D1040" s="5">
        <f>f_nav_unit(A1040,B1040)</f>
        <v>1.126</v>
      </c>
      <c r="E1040" s="5">
        <f>f_dq_discountratio(A1040,B1040)</f>
        <v>-0.35523978685611</v>
      </c>
      <c r="F1040" s="6">
        <f>PERCENTRANK($E$2:$E$1100,E1040)*100</f>
        <v>29.1</v>
      </c>
      <c r="G1040" s="5">
        <f>f_anal_disratiodevi(A1040,B1208,B1040)</f>
        <v>-0.462803167012696</v>
      </c>
    </row>
    <row r="1041" spans="1:7">
      <c r="A1041" s="3" t="s">
        <v>7</v>
      </c>
      <c r="B1041" s="4">
        <v>42101</v>
      </c>
      <c r="C1041" s="5">
        <f>f_dq_close(A1041,B1041,1)</f>
        <v>1.154</v>
      </c>
      <c r="D1041" s="5">
        <f>f_nav_unit(A1041,B1041)</f>
        <v>1.184</v>
      </c>
      <c r="E1041" s="5">
        <f>f_dq_discountratio(A1041,B1041)</f>
        <v>-2.53378378378378</v>
      </c>
      <c r="F1041" s="6">
        <f>PERCENTRANK($E$2:$E$1100,E1041)*100</f>
        <v>13.7</v>
      </c>
      <c r="G1041" s="5">
        <f>f_anal_disratiodevi(A1041,B1209,B1041)</f>
        <v>-0.643845244079048</v>
      </c>
    </row>
    <row r="1042" spans="1:7">
      <c r="A1042" s="3" t="s">
        <v>7</v>
      </c>
      <c r="B1042" s="4">
        <v>42097</v>
      </c>
      <c r="C1042" s="5">
        <f>f_dq_close(A1042,B1042,1)</f>
        <v>1.135</v>
      </c>
      <c r="D1042" s="5">
        <f>f_nav_unit(A1042,B1042)</f>
        <v>1.142</v>
      </c>
      <c r="E1042" s="5">
        <f>f_dq_discountratio(A1042,B1042)</f>
        <v>-0.61295971978983</v>
      </c>
      <c r="F1042" s="6">
        <f>PERCENTRANK($E$2:$E$1100,E1042)*100</f>
        <v>26.9</v>
      </c>
      <c r="G1042" s="5">
        <f>f_anal_disratiodevi(A1042,B1210,B1042)</f>
        <v>-0.495293552254341</v>
      </c>
    </row>
    <row r="1043" spans="1:7">
      <c r="A1043" s="3" t="s">
        <v>7</v>
      </c>
      <c r="B1043" s="4">
        <v>42096</v>
      </c>
      <c r="C1043" s="5">
        <f>f_dq_close(A1043,B1043,1)</f>
        <v>1.12</v>
      </c>
      <c r="D1043" s="5">
        <f>f_nav_unit(A1043,B1043)</f>
        <v>1.109</v>
      </c>
      <c r="E1043" s="5">
        <f>f_dq_discountratio(A1043,B1043)</f>
        <v>0.991884580703339</v>
      </c>
      <c r="F1043" s="6">
        <f>PERCENTRANK($E$2:$E$1100,E1043)*100</f>
        <v>40.4</v>
      </c>
      <c r="G1043" s="5">
        <f>f_anal_disratiodevi(A1043,B1211,B1043)</f>
        <v>-0.369507607044266</v>
      </c>
    </row>
    <row r="1044" spans="1:7">
      <c r="A1044" s="3" t="s">
        <v>7</v>
      </c>
      <c r="B1044" s="4">
        <v>42095</v>
      </c>
      <c r="C1044" s="5">
        <f>f_dq_close(A1044,B1044,1)</f>
        <v>1.087</v>
      </c>
      <c r="D1044" s="5">
        <f>f_nav_unit(A1044,B1044)</f>
        <v>1.049</v>
      </c>
      <c r="E1044" s="5">
        <f>f_dq_discountratio(A1044,B1044)</f>
        <v>3.62249761677789</v>
      </c>
      <c r="F1044" s="6">
        <f>PERCENTRANK($E$2:$E$1100,E1044)*100</f>
        <v>57.5</v>
      </c>
      <c r="G1044" s="5">
        <f>f_anal_disratiodevi(A1044,B1212,B1044)</f>
        <v>-0.161257675929475</v>
      </c>
    </row>
    <row r="1045" spans="1:7">
      <c r="A1045" s="3" t="s">
        <v>7</v>
      </c>
      <c r="B1045" s="4">
        <v>42094</v>
      </c>
      <c r="C1045" s="5">
        <f>f_dq_close(A1045,B1045,1)</f>
        <v>1.059</v>
      </c>
      <c r="D1045" s="5">
        <f>f_nav_unit(A1045,B1045)</f>
        <v>0.991</v>
      </c>
      <c r="E1045" s="5">
        <f>f_dq_discountratio(A1045,B1045)</f>
        <v>6.86175580221997</v>
      </c>
      <c r="F1045" s="6">
        <f>PERCENTRANK($E$2:$E$1100,E1045)*100</f>
        <v>71.7</v>
      </c>
      <c r="G1045" s="5">
        <f>f_anal_disratiodevi(A1045,B1213,B1045)</f>
        <v>0.0964929006797561</v>
      </c>
    </row>
    <row r="1046" spans="1:7">
      <c r="A1046" s="3" t="s">
        <v>7</v>
      </c>
      <c r="B1046" s="4">
        <v>42093</v>
      </c>
      <c r="C1046" s="5">
        <f>f_dq_close(A1046,B1046,1)</f>
        <v>1.023</v>
      </c>
      <c r="D1046" s="5">
        <f>f_nav_unit(A1046,B1046)</f>
        <v>0.961</v>
      </c>
      <c r="E1046" s="5">
        <f>f_dq_discountratio(A1046,B1046)</f>
        <v>6.4516129032258</v>
      </c>
      <c r="F1046" s="6">
        <f>PERCENTRANK($E$2:$E$1100,E1046)*100</f>
        <v>69.8</v>
      </c>
      <c r="G1046" s="5">
        <f>f_anal_disratiodevi(A1046,B1214,B1046)</f>
        <v>0.0613328341437644</v>
      </c>
    </row>
    <row r="1047" spans="1:7">
      <c r="A1047" s="3" t="s">
        <v>7</v>
      </c>
      <c r="B1047" s="4">
        <v>42090</v>
      </c>
      <c r="C1047" s="5">
        <f>f_dq_close(A1047,B1047,1)</f>
        <v>1.079</v>
      </c>
      <c r="D1047" s="5">
        <f>f_nav_unit(A1047,B1047)</f>
        <v>0.984</v>
      </c>
      <c r="E1047" s="5">
        <f>f_dq_discountratio(A1047,B1047)</f>
        <v>9.65447154471544</v>
      </c>
      <c r="F1047" s="6">
        <f>PERCENTRANK($E$2:$E$1100,E1047)*100</f>
        <v>79.4</v>
      </c>
      <c r="G1047" s="5">
        <f>f_anal_disratiodevi(A1047,B1215,B1047)</f>
        <v>0.317330018695859</v>
      </c>
    </row>
    <row r="1048" spans="1:7">
      <c r="A1048" s="3" t="s">
        <v>7</v>
      </c>
      <c r="B1048" s="4">
        <v>42089</v>
      </c>
      <c r="C1048" s="5">
        <f>f_dq_close(A1048,B1048,1)</f>
        <v>1.124</v>
      </c>
      <c r="D1048" s="5">
        <f>f_nav_unit(A1048,B1048)</f>
        <v>0.966</v>
      </c>
      <c r="E1048" s="5">
        <f>f_dq_discountratio(A1048,B1048)</f>
        <v>16.3561076604555</v>
      </c>
      <c r="F1048" s="7">
        <f>PERCENTRANK($E$2:$E$1100,E1048)*100</f>
        <v>90.5</v>
      </c>
      <c r="G1048" s="5">
        <f>f_anal_disratiodevi(A1048,B1216,B1048)</f>
        <v>0.857368287268981</v>
      </c>
    </row>
    <row r="1049" spans="1:7">
      <c r="A1049" s="3" t="s">
        <v>7</v>
      </c>
      <c r="B1049" s="4">
        <v>42088</v>
      </c>
      <c r="C1049" s="5">
        <f>f_dq_close(A1049,B1049,1)</f>
        <v>2.168</v>
      </c>
      <c r="D1049" s="5">
        <f>f_nav_unit(A1049,B1049)</f>
        <v>1.022</v>
      </c>
      <c r="E1049" s="5">
        <f>f_dq_discountratio(A1049,B1049)</f>
        <v>0</v>
      </c>
      <c r="F1049" s="6">
        <f>PERCENTRANK($E$2:$E$1100,E1049)*100</f>
        <v>32.5</v>
      </c>
      <c r="G1049" s="5">
        <f>f_anal_disratiodevi(A1049,B1217,B1049)</f>
        <v>-0.455229280688679</v>
      </c>
    </row>
    <row r="1050" spans="1:7">
      <c r="A1050" s="3" t="s">
        <v>7</v>
      </c>
      <c r="B1050" s="4">
        <v>42086</v>
      </c>
      <c r="C1050" s="5">
        <f>f_dq_close(A1050,B1050,1)</f>
        <v>1.99</v>
      </c>
      <c r="D1050" s="5">
        <f>f_nav_unit(A1050,B1050)</f>
        <v>2.008</v>
      </c>
      <c r="E1050" s="5">
        <f>f_dq_discountratio(A1050,B1050)</f>
        <v>-0.896414342629481</v>
      </c>
      <c r="F1050" s="6">
        <f>PERCENTRANK($E$2:$E$1100,E1050)*100</f>
        <v>24.5</v>
      </c>
      <c r="G1050" s="5">
        <f>f_anal_disratiodevi(A1050,B1219,B1050)</f>
        <v>-0.664867946356541</v>
      </c>
    </row>
    <row r="1051" spans="1:7">
      <c r="A1051" s="3" t="s">
        <v>7</v>
      </c>
      <c r="B1051" s="4">
        <v>42083</v>
      </c>
      <c r="C1051" s="5">
        <f>f_dq_close(A1051,B1051,1)</f>
        <v>1.809</v>
      </c>
      <c r="D1051" s="5">
        <f>f_nav_unit(A1051,B1051)</f>
        <v>1.901</v>
      </c>
      <c r="E1051" s="5">
        <f>f_dq_discountratio(A1051,B1051)</f>
        <v>-4.83955812730142</v>
      </c>
      <c r="F1051" s="7">
        <f>PERCENTRANK($E$2:$E$1100,E1051)*100</f>
        <v>5.3</v>
      </c>
      <c r="G1051" s="5">
        <f>f_anal_disratiodevi(A1051,B1220,B1051)</f>
        <v>-1.11151388846505</v>
      </c>
    </row>
    <row r="1052" spans="1:7">
      <c r="A1052" s="3" t="s">
        <v>7</v>
      </c>
      <c r="B1052" s="4">
        <v>42082</v>
      </c>
      <c r="C1052" s="5">
        <f>f_dq_close(A1052,B1052,1)</f>
        <v>1.77</v>
      </c>
      <c r="D1052" s="5">
        <f>f_nav_unit(A1052,B1052)</f>
        <v>1.855</v>
      </c>
      <c r="E1052" s="5">
        <f>f_dq_discountratio(A1052,B1052)</f>
        <v>-4.5822102425876</v>
      </c>
      <c r="F1052" s="7">
        <f>PERCENTRANK($E$2:$E$1100,E1052)*100</f>
        <v>6.3</v>
      </c>
      <c r="G1052" s="5">
        <f>f_anal_disratiodevi(A1052,B1221,B1052)</f>
        <v>-1.09026601121908</v>
      </c>
    </row>
    <row r="1053" spans="1:7">
      <c r="A1053" s="3" t="s">
        <v>7</v>
      </c>
      <c r="B1053" s="4">
        <v>42081</v>
      </c>
      <c r="C1053" s="5">
        <f>f_dq_close(A1053,B1053,1)</f>
        <v>1.761</v>
      </c>
      <c r="D1053" s="5">
        <f>f_nav_unit(A1053,B1053)</f>
        <v>1.849</v>
      </c>
      <c r="E1053" s="5">
        <f>f_dq_discountratio(A1053,B1053)</f>
        <v>-4.75932936722553</v>
      </c>
      <c r="F1053" s="7">
        <f>PERCENTRANK($E$2:$E$1100,E1053)*100</f>
        <v>5.6</v>
      </c>
      <c r="G1053" s="5">
        <f>f_anal_disratiodevi(A1053,B1222,B1053)</f>
        <v>-1.11831109617316</v>
      </c>
    </row>
    <row r="1054" spans="1:7">
      <c r="A1054" s="3" t="s">
        <v>7</v>
      </c>
      <c r="B1054" s="4">
        <v>42080</v>
      </c>
      <c r="C1054" s="5">
        <f>f_dq_close(A1054,B1054,1)</f>
        <v>1.7</v>
      </c>
      <c r="D1054" s="5">
        <f>f_nav_unit(A1054,B1054)</f>
        <v>1.789</v>
      </c>
      <c r="E1054" s="5">
        <f>f_dq_discountratio(A1054,B1054)</f>
        <v>-4.97484628283957</v>
      </c>
      <c r="F1054" s="7">
        <f>PERCENTRANK($E$2:$E$1100,E1054)*100</f>
        <v>5.1</v>
      </c>
      <c r="G1054" s="5">
        <f>f_anal_disratiodevi(A1054,B1223,B1054)</f>
        <v>-1.14995998421746</v>
      </c>
    </row>
    <row r="1055" spans="1:7">
      <c r="A1055" s="3" t="s">
        <v>7</v>
      </c>
      <c r="B1055" s="4">
        <v>42079</v>
      </c>
      <c r="C1055" s="5">
        <f>f_dq_close(A1055,B1055,1)</f>
        <v>1.711</v>
      </c>
      <c r="D1055" s="5">
        <f>f_nav_unit(A1055,B1055)</f>
        <v>1.795</v>
      </c>
      <c r="E1055" s="5">
        <f>f_dq_discountratio(A1055,B1055)</f>
        <v>-4.67966573816155</v>
      </c>
      <c r="F1055" s="7">
        <f>PERCENTRANK($E$2:$E$1100,E1055)*100</f>
        <v>6.1</v>
      </c>
      <c r="G1055" s="5">
        <f>f_anal_disratiodevi(A1055,B1224,B1055)</f>
        <v>-1.12400059228191</v>
      </c>
    </row>
    <row r="1056" spans="1:7">
      <c r="A1056" s="3" t="s">
        <v>7</v>
      </c>
      <c r="B1056" s="4">
        <v>42076</v>
      </c>
      <c r="C1056" s="5">
        <f>f_dq_close(A1056,B1056,1)</f>
        <v>1.649</v>
      </c>
      <c r="D1056" s="5">
        <f>f_nav_unit(A1056,B1056)</f>
        <v>1.7</v>
      </c>
      <c r="E1056" s="5">
        <f>f_dq_discountratio(A1056,B1056)</f>
        <v>-2.99999999999999</v>
      </c>
      <c r="F1056" s="6">
        <f>PERCENTRANK($E$2:$E$1100,E1056)*100</f>
        <v>11.4</v>
      </c>
      <c r="G1056" s="5">
        <f>f_anal_disratiodevi(A1056,B1225,B1056)</f>
        <v>-0.939982314021029</v>
      </c>
    </row>
    <row r="1057" spans="1:7">
      <c r="A1057" s="3" t="s">
        <v>7</v>
      </c>
      <c r="B1057" s="4">
        <v>42075</v>
      </c>
      <c r="C1057" s="5">
        <f>f_dq_close(A1057,B1057,1)</f>
        <v>1.583</v>
      </c>
      <c r="D1057" s="5">
        <f>f_nav_unit(A1057,B1057)</f>
        <v>1.636</v>
      </c>
      <c r="E1057" s="5">
        <f>f_dq_discountratio(A1057,B1057)</f>
        <v>-3.23960880195598</v>
      </c>
      <c r="F1057" s="6">
        <f>PERCENTRANK($E$2:$E$1100,E1057)*100</f>
        <v>10.3</v>
      </c>
      <c r="G1057" s="5">
        <f>f_anal_disratiodevi(A1057,B1226,B1057)</f>
        <v>-0.97288040285448</v>
      </c>
    </row>
    <row r="1058" spans="1:7">
      <c r="A1058" s="3" t="s">
        <v>7</v>
      </c>
      <c r="B1058" s="4">
        <v>42074</v>
      </c>
      <c r="C1058" s="5">
        <f>f_dq_close(A1058,B1058,1)</f>
        <v>1.59</v>
      </c>
      <c r="D1058" s="5">
        <f>f_nav_unit(A1058,B1058)</f>
        <v>1.658</v>
      </c>
      <c r="E1058" s="5">
        <f>f_dq_discountratio(A1058,B1058)</f>
        <v>-4.10132689987937</v>
      </c>
      <c r="F1058" s="7">
        <f>PERCENTRANK($E$2:$E$1100,E1058)*100</f>
        <v>8.1</v>
      </c>
      <c r="G1058" s="5">
        <f>f_anal_disratiodevi(A1058,B1227,B1058)</f>
        <v>-1.07758391196782</v>
      </c>
    </row>
    <row r="1059" spans="1:7">
      <c r="A1059" s="3" t="s">
        <v>7</v>
      </c>
      <c r="B1059" s="4">
        <v>42073</v>
      </c>
      <c r="C1059" s="5">
        <f>f_dq_close(A1059,B1059,1)</f>
        <v>1.602</v>
      </c>
      <c r="D1059" s="5">
        <f>f_nav_unit(A1059,B1059)</f>
        <v>1.67</v>
      </c>
      <c r="E1059" s="5">
        <f>f_dq_discountratio(A1059,B1059)</f>
        <v>-4.07185628742513</v>
      </c>
      <c r="F1059" s="7">
        <f>PERCENTRANK($E$2:$E$1100,E1059)*100</f>
        <v>8.1</v>
      </c>
      <c r="G1059" s="5">
        <f>f_anal_disratiodevi(A1059,B1228,B1059)</f>
        <v>-1.08213725720522</v>
      </c>
    </row>
    <row r="1060" spans="1:7">
      <c r="A1060" s="3" t="s">
        <v>7</v>
      </c>
      <c r="B1060" s="4">
        <v>42072</v>
      </c>
      <c r="C1060" s="5">
        <f>f_dq_close(A1060,B1060,1)</f>
        <v>1.554</v>
      </c>
      <c r="D1060" s="5">
        <f>f_nav_unit(A1060,B1060)</f>
        <v>1.609</v>
      </c>
      <c r="E1060" s="5">
        <f>f_dq_discountratio(A1060,B1060)</f>
        <v>-3.41827221876941</v>
      </c>
      <c r="F1060" s="7">
        <f>PERCENTRANK($E$2:$E$1100,E1060)*100</f>
        <v>9.7</v>
      </c>
      <c r="G1060" s="5">
        <f>f_anal_disratiodevi(A1060,B1229,B1060)</f>
        <v>-1.01552202186569</v>
      </c>
    </row>
    <row r="1061" spans="1:7">
      <c r="A1061" s="3" t="s">
        <v>7</v>
      </c>
      <c r="B1061" s="4">
        <v>42069</v>
      </c>
      <c r="C1061" s="5">
        <f>f_dq_close(A1061,B1061,1)</f>
        <v>1.517</v>
      </c>
      <c r="D1061" s="5">
        <f>f_nav_unit(A1061,B1061)</f>
        <v>1.555</v>
      </c>
      <c r="E1061" s="5">
        <f>f_dq_discountratio(A1061,B1061)</f>
        <v>-2.44372990353698</v>
      </c>
      <c r="F1061" s="6">
        <f>PERCENTRANK($E$2:$E$1100,E1061)*100</f>
        <v>14.2</v>
      </c>
      <c r="G1061" s="5">
        <f>f_anal_disratiodevi(A1061,B1230,B1061)</f>
        <v>-0.910696818283563</v>
      </c>
    </row>
    <row r="1062" spans="1:7">
      <c r="A1062" s="3" t="s">
        <v>7</v>
      </c>
      <c r="B1062" s="4">
        <v>42068</v>
      </c>
      <c r="C1062" s="5">
        <f>f_dq_close(A1062,B1062,1)</f>
        <v>1.593</v>
      </c>
      <c r="D1062" s="5">
        <f>f_nav_unit(A1062,B1062)</f>
        <v>1.635</v>
      </c>
      <c r="E1062" s="5">
        <f>f_dq_discountratio(A1062,B1062)</f>
        <v>-2.56880733944954</v>
      </c>
      <c r="F1062" s="6">
        <f>PERCENTRANK($E$2:$E$1100,E1062)*100</f>
        <v>13.4</v>
      </c>
      <c r="G1062" s="5">
        <f>f_anal_disratiodevi(A1062,B1231,B1062)</f>
        <v>-0.930858934469142</v>
      </c>
    </row>
    <row r="1063" spans="1:7">
      <c r="A1063" s="3" t="s">
        <v>7</v>
      </c>
      <c r="B1063" s="4">
        <v>42067</v>
      </c>
      <c r="C1063" s="5">
        <f>f_dq_close(A1063,B1063,1)</f>
        <v>1.582</v>
      </c>
      <c r="D1063" s="5">
        <f>f_nav_unit(A1063,B1063)</f>
        <v>1.627</v>
      </c>
      <c r="E1063" s="5">
        <f>f_dq_discountratio(A1063,B1063)</f>
        <v>-2.7658266748617</v>
      </c>
      <c r="F1063" s="6">
        <f>PERCENTRANK($E$2:$E$1100,E1063)*100</f>
        <v>12.3</v>
      </c>
      <c r="G1063" s="5">
        <f>f_anal_disratiodevi(A1063,B1232,B1063)</f>
        <v>-0.959592694829879</v>
      </c>
    </row>
    <row r="1064" spans="1:7">
      <c r="A1064" s="3" t="s">
        <v>7</v>
      </c>
      <c r="B1064" s="4">
        <v>42066</v>
      </c>
      <c r="C1064" s="5">
        <f>f_dq_close(A1064,B1064,1)</f>
        <v>1.534</v>
      </c>
      <c r="D1064" s="5">
        <f>f_nav_unit(A1064,B1064)</f>
        <v>1.568</v>
      </c>
      <c r="E1064" s="5">
        <f>f_dq_discountratio(A1064,B1064)</f>
        <v>-2.16836734693878</v>
      </c>
      <c r="F1064" s="6">
        <f>PERCENTRANK($E$2:$E$1100,E1064)*100</f>
        <v>15.4</v>
      </c>
      <c r="G1064" s="5">
        <f>f_anal_disratiodevi(A1064,B1233,B1064)</f>
        <v>-0.897756372452186</v>
      </c>
    </row>
    <row r="1065" spans="1:7">
      <c r="A1065" s="3" t="s">
        <v>7</v>
      </c>
      <c r="B1065" s="4">
        <v>42065</v>
      </c>
      <c r="C1065" s="5">
        <f>f_dq_close(A1065,B1065,1)</f>
        <v>1.572</v>
      </c>
      <c r="D1065" s="5">
        <f>f_nav_unit(A1065,B1065)</f>
        <v>1.598</v>
      </c>
      <c r="E1065" s="5">
        <f>f_dq_discountratio(A1065,B1065)</f>
        <v>-1.62703379224031</v>
      </c>
      <c r="F1065" s="6">
        <f>PERCENTRANK($E$2:$E$1100,E1065)*100</f>
        <v>18.3</v>
      </c>
      <c r="G1065" s="5">
        <f>f_anal_disratiodevi(A1065,B1234,B1065)</f>
        <v>-0.842071473887516</v>
      </c>
    </row>
    <row r="1066" spans="1:7">
      <c r="A1066" s="3" t="s">
        <v>7</v>
      </c>
      <c r="B1066" s="4">
        <v>42062</v>
      </c>
      <c r="C1066" s="5">
        <f>f_dq_close(A1066,B1066,1)</f>
        <v>1.497</v>
      </c>
      <c r="D1066" s="5">
        <f>f_nav_unit(A1066,B1066)</f>
        <v>1.528</v>
      </c>
      <c r="E1066" s="5">
        <f>f_dq_discountratio(A1066,B1066)</f>
        <v>-2.02879581151831</v>
      </c>
      <c r="F1066" s="6">
        <f>PERCENTRANK($E$2:$E$1100,E1066)*100</f>
        <v>16.2</v>
      </c>
      <c r="G1066" s="5">
        <f>f_anal_disratiodevi(A1066,B1235,B1066)</f>
        <v>-0.8954442857027</v>
      </c>
    </row>
    <row r="1067" spans="1:7">
      <c r="A1067" s="3" t="s">
        <v>7</v>
      </c>
      <c r="B1067" s="4">
        <v>42061</v>
      </c>
      <c r="C1067" s="5">
        <f>f_dq_close(A1067,B1067,1)</f>
        <v>1.45</v>
      </c>
      <c r="D1067" s="5">
        <f>f_nav_unit(A1067,B1067)</f>
        <v>1.47</v>
      </c>
      <c r="E1067" s="5">
        <f>f_dq_discountratio(A1067,B1067)</f>
        <v>-1.36054421768708</v>
      </c>
      <c r="F1067" s="6">
        <f>PERCENTRANK($E$2:$E$1100,E1067)*100</f>
        <v>20.5</v>
      </c>
      <c r="G1067" s="5">
        <f>f_anal_disratiodevi(A1067,B1236,B1067)</f>
        <v>-0.8230228729809</v>
      </c>
    </row>
    <row r="1068" spans="1:7">
      <c r="A1068" s="3" t="s">
        <v>7</v>
      </c>
      <c r="B1068" s="4">
        <v>42060</v>
      </c>
      <c r="C1068" s="5">
        <f>f_dq_close(A1068,B1068,1)</f>
        <v>1.434</v>
      </c>
      <c r="D1068" s="5">
        <f>f_nav_unit(A1068,B1068)</f>
        <v>1.469</v>
      </c>
      <c r="E1068" s="5">
        <f>f_dq_discountratio(A1068,B1068)</f>
        <v>-2.38257317903336</v>
      </c>
      <c r="F1068" s="6">
        <f>PERCENTRANK($E$2:$E$1100,E1068)*100</f>
        <v>14.5</v>
      </c>
      <c r="G1068" s="5">
        <f>f_anal_disratiodevi(A1068,B1237,B1068)</f>
        <v>-0.947058979533453</v>
      </c>
    </row>
    <row r="1069" spans="1:7">
      <c r="A1069" s="3" t="s">
        <v>7</v>
      </c>
      <c r="B1069" s="4">
        <v>42052</v>
      </c>
      <c r="C1069" s="5">
        <f>f_dq_close(A1069,B1069,1)</f>
        <v>1.465</v>
      </c>
      <c r="D1069" s="5">
        <f>f_nav_unit(A1069,B1069)</f>
        <v>1.494</v>
      </c>
      <c r="E1069" s="5">
        <f>f_dq_discountratio(A1069,B1069)</f>
        <v>-1.94109772423025</v>
      </c>
      <c r="F1069" s="6">
        <f>PERCENTRANK($E$2:$E$1100,E1069)*100</f>
        <v>16.9</v>
      </c>
      <c r="G1069" s="5">
        <f>f_anal_disratiodevi(A1069,B1238,B1069)</f>
        <v>-0.90168682091559</v>
      </c>
    </row>
    <row r="1070" spans="1:7">
      <c r="A1070" s="3" t="s">
        <v>7</v>
      </c>
      <c r="B1070" s="4">
        <v>42051</v>
      </c>
      <c r="C1070" s="5">
        <f>f_dq_close(A1070,B1070,1)</f>
        <v>1.488</v>
      </c>
      <c r="D1070" s="5">
        <f>f_nav_unit(A1070,B1070)</f>
        <v>1.5</v>
      </c>
      <c r="E1070" s="5">
        <f>f_dq_discountratio(A1070,B1070)</f>
        <v>-0.800000000000001</v>
      </c>
      <c r="F1070" s="6">
        <f>PERCENTRANK($E$2:$E$1100,E1070)*100</f>
        <v>25.7</v>
      </c>
      <c r="G1070" s="5">
        <f>f_anal_disratiodevi(A1070,B1239,B1070)</f>
        <v>-0.772373640701789</v>
      </c>
    </row>
    <row r="1071" spans="1:7">
      <c r="A1071" s="3" t="s">
        <v>7</v>
      </c>
      <c r="B1071" s="4">
        <v>42048</v>
      </c>
      <c r="C1071" s="5">
        <f>f_dq_close(A1071,B1071,1)</f>
        <v>1.39</v>
      </c>
      <c r="D1071" s="5">
        <f>f_nav_unit(A1071,B1071)</f>
        <v>1.413</v>
      </c>
      <c r="E1071" s="5">
        <f>f_dq_discountratio(A1071,B1071)</f>
        <v>-1.62774239207362</v>
      </c>
      <c r="F1071" s="6">
        <f>PERCENTRANK($E$2:$E$1100,E1071)*100</f>
        <v>18.3</v>
      </c>
      <c r="G1071" s="5">
        <f>f_anal_disratiodevi(A1071,B1240,B1071)</f>
        <v>-0.87374595268</v>
      </c>
    </row>
    <row r="1072" spans="1:7">
      <c r="A1072" s="3" t="s">
        <v>7</v>
      </c>
      <c r="B1072" s="4">
        <v>42047</v>
      </c>
      <c r="C1072" s="5">
        <f>f_dq_close(A1072,B1072,1)</f>
        <v>1.36</v>
      </c>
      <c r="D1072" s="5">
        <f>f_nav_unit(A1072,B1072)</f>
        <v>1.365</v>
      </c>
      <c r="E1072" s="5">
        <f>f_dq_discountratio(A1072,B1072)</f>
        <v>-0.366300366300354</v>
      </c>
      <c r="F1072" s="6">
        <f>PERCENTRANK($E$2:$E$1100,E1072)*100</f>
        <v>29</v>
      </c>
      <c r="G1072" s="5">
        <f>f_anal_disratiodevi(A1072,B1241,B1072)</f>
        <v>-0.730286279873695</v>
      </c>
    </row>
    <row r="1073" spans="1:7">
      <c r="A1073" s="3" t="s">
        <v>7</v>
      </c>
      <c r="B1073" s="4">
        <v>42046</v>
      </c>
      <c r="C1073" s="5">
        <f>f_dq_close(A1073,B1073,1)</f>
        <v>1.349</v>
      </c>
      <c r="D1073" s="5">
        <f>f_nav_unit(A1073,B1073)</f>
        <v>1.345</v>
      </c>
      <c r="E1073" s="5">
        <f>f_dq_discountratio(A1073,B1073)</f>
        <v>0.297397769516738</v>
      </c>
      <c r="F1073" s="6">
        <f>PERCENTRANK($E$2:$E$1100,E1073)*100</f>
        <v>35.2</v>
      </c>
      <c r="G1073" s="5">
        <f>f_anal_disratiodevi(A1073,B1242,B1073)</f>
        <v>-0.657289874275527</v>
      </c>
    </row>
    <row r="1074" spans="1:7">
      <c r="A1074" s="3" t="s">
        <v>7</v>
      </c>
      <c r="B1074" s="4">
        <v>42045</v>
      </c>
      <c r="C1074" s="5">
        <f>f_dq_close(A1074,B1074,1)</f>
        <v>1.338</v>
      </c>
      <c r="D1074" s="5">
        <f>f_nav_unit(A1074,B1074)</f>
        <v>1.313</v>
      </c>
      <c r="E1074" s="5">
        <f>f_dq_discountratio(A1074,B1074)</f>
        <v>1.90403655750191</v>
      </c>
      <c r="F1074" s="6">
        <f>PERCENTRANK($E$2:$E$1100,E1074)*100</f>
        <v>47.6</v>
      </c>
      <c r="G1074" s="5">
        <f>f_anal_disratiodevi(A1074,B1243,B1074)</f>
        <v>-0.469963528247192</v>
      </c>
    </row>
    <row r="1075" spans="1:7">
      <c r="A1075" s="3" t="s">
        <v>7</v>
      </c>
      <c r="B1075" s="4">
        <v>42044</v>
      </c>
      <c r="C1075" s="5">
        <f>f_dq_close(A1075,B1075,1)</f>
        <v>1.278</v>
      </c>
      <c r="D1075" s="5">
        <f>f_nav_unit(A1075,B1075)</f>
        <v>1.265</v>
      </c>
      <c r="E1075" s="5">
        <f>f_dq_discountratio(A1075,B1075)</f>
        <v>1.02766798418974</v>
      </c>
      <c r="F1075" s="6">
        <f>PERCENTRANK($E$2:$E$1100,E1075)*100</f>
        <v>40.8</v>
      </c>
      <c r="G1075" s="5">
        <f>f_anal_disratiodevi(A1075,B1244,B1075)</f>
        <v>-0.577126771725372</v>
      </c>
    </row>
    <row r="1076" spans="1:7">
      <c r="A1076" s="3" t="s">
        <v>7</v>
      </c>
      <c r="B1076" s="4">
        <v>42041</v>
      </c>
      <c r="C1076" s="5">
        <f>f_dq_close(A1076,B1076,1)</f>
        <v>1.305</v>
      </c>
      <c r="D1076" s="5">
        <f>f_nav_unit(A1076,B1076)</f>
        <v>1.294</v>
      </c>
      <c r="E1076" s="5">
        <f>f_dq_discountratio(A1076,B1076)</f>
        <v>0.850077279752703</v>
      </c>
      <c r="F1076" s="6">
        <f>PERCENTRANK($E$2:$E$1100,E1076)*100</f>
        <v>39.1</v>
      </c>
      <c r="G1076" s="5">
        <f>f_anal_disratiodevi(A1076,B1245,B1076)</f>
        <v>-0.602354987393954</v>
      </c>
    </row>
    <row r="1077" spans="1:7">
      <c r="A1077" s="3" t="s">
        <v>7</v>
      </c>
      <c r="B1077" s="4">
        <v>42040</v>
      </c>
      <c r="C1077" s="5">
        <f>f_dq_close(A1077,B1077,1)</f>
        <v>1.357</v>
      </c>
      <c r="D1077" s="5">
        <f>f_nav_unit(A1077,B1077)</f>
        <v>1.352</v>
      </c>
      <c r="E1077" s="5">
        <f>f_dq_discountratio(A1077,B1077)</f>
        <v>0.369822485207094</v>
      </c>
      <c r="F1077" s="6">
        <f>PERCENTRANK($E$2:$E$1100,E1077)*100</f>
        <v>35.7</v>
      </c>
      <c r="G1077" s="5">
        <f>f_anal_disratiodevi(A1077,B1246,B1077)</f>
        <v>-0.664473754695068</v>
      </c>
    </row>
    <row r="1078" spans="1:7">
      <c r="A1078" s="3" t="s">
        <v>7</v>
      </c>
      <c r="B1078" s="4">
        <v>42039</v>
      </c>
      <c r="C1078" s="5">
        <f>f_dq_close(A1078,B1078,1)</f>
        <v>1.335</v>
      </c>
      <c r="D1078" s="5">
        <f>f_nav_unit(A1078,B1078)</f>
        <v>1.332</v>
      </c>
      <c r="E1078" s="5">
        <f>f_dq_discountratio(A1078,B1078)</f>
        <v>0.225225225225212</v>
      </c>
      <c r="F1078" s="6">
        <f>PERCENTRANK($E$2:$E$1100,E1078)*100</f>
        <v>34.4</v>
      </c>
      <c r="G1078" s="5">
        <f>f_anal_disratiodevi(A1078,B1247,B1078)</f>
        <v>-0.687907909652083</v>
      </c>
    </row>
    <row r="1079" spans="1:7">
      <c r="A1079" s="3" t="s">
        <v>7</v>
      </c>
      <c r="B1079" s="4">
        <v>42038</v>
      </c>
      <c r="C1079" s="5">
        <f>f_dq_close(A1079,B1079,1)</f>
        <v>1.345</v>
      </c>
      <c r="D1079" s="5">
        <f>f_nav_unit(A1079,B1079)</f>
        <v>1.326</v>
      </c>
      <c r="E1079" s="5">
        <f>f_dq_discountratio(A1079,B1079)</f>
        <v>1.43288084464555</v>
      </c>
      <c r="F1079" s="6">
        <f>PERCENTRANK($E$2:$E$1100,E1079)*100</f>
        <v>43.7</v>
      </c>
      <c r="G1079" s="5">
        <f>f_anal_disratiodevi(A1079,B1248,B1079)</f>
        <v>-0.550471097087871</v>
      </c>
    </row>
    <row r="1080" spans="1:7">
      <c r="A1080" s="3" t="s">
        <v>7</v>
      </c>
      <c r="B1080" s="4">
        <v>42037</v>
      </c>
      <c r="C1080" s="5">
        <f>f_dq_close(A1080,B1080,1)</f>
        <v>1.28</v>
      </c>
      <c r="D1080" s="5">
        <f>f_nav_unit(A1080,B1080)</f>
        <v>1.261</v>
      </c>
      <c r="E1080" s="5">
        <f>f_dq_discountratio(A1080,B1080)</f>
        <v>1.50674068199843</v>
      </c>
      <c r="F1080" s="6">
        <f>PERCENTRANK($E$2:$E$1100,E1080)*100</f>
        <v>44.5</v>
      </c>
      <c r="G1080" s="5">
        <f>f_anal_disratiodevi(A1080,B1249,B1080)</f>
        <v>-0.54613194135456</v>
      </c>
    </row>
    <row r="1081" spans="1:7">
      <c r="A1081" s="3" t="s">
        <v>7</v>
      </c>
      <c r="B1081" s="4">
        <v>42034</v>
      </c>
      <c r="C1081" s="5">
        <f>f_dq_close(A1081,B1081,1)</f>
        <v>1.256</v>
      </c>
      <c r="D1081" s="5">
        <f>f_nav_unit(A1081,B1081)</f>
        <v>1.241</v>
      </c>
      <c r="E1081" s="5">
        <f>f_dq_discountratio(A1081,B1081)</f>
        <v>1.20870265914583</v>
      </c>
      <c r="F1081" s="6">
        <f>PERCENTRANK($E$2:$E$1100,E1081)*100</f>
        <v>42.4</v>
      </c>
      <c r="G1081" s="5">
        <f>f_anal_disratiodevi(A1081,B1250,B1081)</f>
        <v>-0.587531181520213</v>
      </c>
    </row>
    <row r="1082" spans="1:7">
      <c r="A1082" s="3" t="s">
        <v>7</v>
      </c>
      <c r="B1082" s="4">
        <v>42033</v>
      </c>
      <c r="C1082" s="5">
        <f>f_dq_close(A1082,B1082,1)</f>
        <v>1.302</v>
      </c>
      <c r="D1082" s="5">
        <f>f_nav_unit(A1082,B1082)</f>
        <v>1.281</v>
      </c>
      <c r="E1082" s="5">
        <f>f_dq_discountratio(A1082,B1082)</f>
        <v>1.63934426229508</v>
      </c>
      <c r="F1082" s="6">
        <f>PERCENTRANK($E$2:$E$1100,E1082)*100</f>
        <v>45.3</v>
      </c>
      <c r="G1082" s="5">
        <f>f_anal_disratiodevi(A1082,B1251,B1082)</f>
        <v>-0.541180388309356</v>
      </c>
    </row>
    <row r="1083" spans="1:7">
      <c r="A1083" s="3" t="s">
        <v>7</v>
      </c>
      <c r="B1083" s="4">
        <v>42032</v>
      </c>
      <c r="C1083" s="5">
        <f>f_dq_close(A1083,B1083,1)</f>
        <v>1.325</v>
      </c>
      <c r="D1083" s="5">
        <f>f_nav_unit(A1083,B1083)</f>
        <v>1.307</v>
      </c>
      <c r="E1083" s="5">
        <f>f_dq_discountratio(A1083,B1083)</f>
        <v>1.37719969395562</v>
      </c>
      <c r="F1083" s="6">
        <f>PERCENTRANK($E$2:$E$1100,E1083)*100</f>
        <v>43.5</v>
      </c>
      <c r="G1083" s="5">
        <f>f_anal_disratiodevi(A1083,B1252,B1083)</f>
        <v>-0.578569538689472</v>
      </c>
    </row>
    <row r="1084" spans="1:7">
      <c r="A1084" s="3" t="s">
        <v>7</v>
      </c>
      <c r="B1084" s="4">
        <v>42031</v>
      </c>
      <c r="C1084" s="5">
        <f>f_dq_close(A1084,B1084,1)</f>
        <v>1.341</v>
      </c>
      <c r="D1084" s="5">
        <f>f_nav_unit(A1084,B1084)</f>
        <v>1.326</v>
      </c>
      <c r="E1084" s="5">
        <f>f_dq_discountratio(A1084,B1084)</f>
        <v>1.13122171945701</v>
      </c>
      <c r="F1084" s="6">
        <f>PERCENTRANK($E$2:$E$1100,E1084)*100</f>
        <v>41.6</v>
      </c>
      <c r="G1084" s="5">
        <f>f_anal_disratiodevi(A1084,B1253,B1084)</f>
        <v>-0.614484909416953</v>
      </c>
    </row>
    <row r="1085" spans="1:7">
      <c r="A1085" s="3" t="s">
        <v>7</v>
      </c>
      <c r="B1085" s="4">
        <v>42030</v>
      </c>
      <c r="C1085" s="5">
        <f>f_dq_close(A1085,B1085,1)</f>
        <v>1.35</v>
      </c>
      <c r="D1085" s="5">
        <f>f_nav_unit(A1085,B1085)</f>
        <v>1.322</v>
      </c>
      <c r="E1085" s="5">
        <f>f_dq_discountratio(A1085,B1085)</f>
        <v>2.11800302571861</v>
      </c>
      <c r="F1085" s="6">
        <f>PERCENTRANK($E$2:$E$1100,E1085)*100</f>
        <v>48.6</v>
      </c>
      <c r="G1085" s="5">
        <f>f_anal_disratiodevi(A1085,B1254,B1085)</f>
        <v>-0.503025671634774</v>
      </c>
    </row>
    <row r="1086" spans="1:7">
      <c r="A1086" s="3" t="s">
        <v>7</v>
      </c>
      <c r="B1086" s="4">
        <v>42027</v>
      </c>
      <c r="C1086" s="5">
        <f>f_dq_close(A1086,B1086,1)</f>
        <v>1.315</v>
      </c>
      <c r="D1086" s="5">
        <f>f_nav_unit(A1086,B1086)</f>
        <v>1.266</v>
      </c>
      <c r="E1086" s="5">
        <f>f_dq_discountratio(A1086,B1086)</f>
        <v>3.87045813586098</v>
      </c>
      <c r="F1086" s="6">
        <f>PERCENTRANK($E$2:$E$1100,E1086)*100</f>
        <v>58.8</v>
      </c>
      <c r="G1086" s="5">
        <f>f_anal_disratiodevi(A1086,B1255,B1086)</f>
        <v>-0.29963677452004</v>
      </c>
    </row>
    <row r="1087" spans="1:7">
      <c r="A1087" s="3" t="s">
        <v>7</v>
      </c>
      <c r="B1087" s="4">
        <v>42026</v>
      </c>
      <c r="C1087" s="5">
        <f>f_dq_close(A1087,B1087,1)</f>
        <v>1.365</v>
      </c>
      <c r="D1087" s="5">
        <f>f_nav_unit(A1087,B1087)</f>
        <v>1.328</v>
      </c>
      <c r="E1087" s="5">
        <f>f_dq_discountratio(A1087,B1087)</f>
        <v>2.78614457831325</v>
      </c>
      <c r="F1087" s="6">
        <f>PERCENTRANK($E$2:$E$1100,E1087)*100</f>
        <v>53.2</v>
      </c>
      <c r="G1087" s="5">
        <f>f_anal_disratiodevi(A1087,B1256,B1087)</f>
        <v>-0.435070477948915</v>
      </c>
    </row>
    <row r="1088" spans="1:7">
      <c r="A1088" s="3" t="s">
        <v>7</v>
      </c>
      <c r="B1088" s="4">
        <v>42025</v>
      </c>
      <c r="C1088" s="5">
        <f>f_dq_close(A1088,B1088,1)</f>
        <v>1.355</v>
      </c>
      <c r="D1088" s="5">
        <f>f_nav_unit(A1088,B1088)</f>
        <v>1.303</v>
      </c>
      <c r="E1088" s="5">
        <f>f_dq_discountratio(A1088,B1088)</f>
        <v>3.99079048349962</v>
      </c>
      <c r="F1088" s="6">
        <f>PERCENTRANK($E$2:$E$1100,E1088)*100</f>
        <v>59.3</v>
      </c>
      <c r="G1088" s="5">
        <f>f_anal_disratiodevi(A1088,B1257,B1088)</f>
        <v>-0.297481365693681</v>
      </c>
    </row>
    <row r="1089" spans="1:7">
      <c r="A1089" s="3" t="s">
        <v>7</v>
      </c>
      <c r="B1089" s="4">
        <v>42024</v>
      </c>
      <c r="C1089" s="5">
        <f>f_dq_close(A1089,B1089,1)</f>
        <v>1.333</v>
      </c>
      <c r="D1089" s="5">
        <f>f_nav_unit(A1089,B1089)</f>
        <v>1.275</v>
      </c>
      <c r="E1089" s="5">
        <f>f_dq_discountratio(A1089,B1089)</f>
        <v>4.54901960784315</v>
      </c>
      <c r="F1089" s="6">
        <f>PERCENTRANK($E$2:$E$1100,E1089)*100</f>
        <v>61.9</v>
      </c>
      <c r="G1089" s="5">
        <f>f_anal_disratiodevi(A1089,B1258,B1089)</f>
        <v>-0.235233069011031</v>
      </c>
    </row>
    <row r="1090" spans="1:7">
      <c r="A1090" s="3" t="s">
        <v>7</v>
      </c>
      <c r="B1090" s="4">
        <v>42023</v>
      </c>
      <c r="C1090" s="5">
        <f>f_dq_close(A1090,B1090,1)</f>
        <v>1.25</v>
      </c>
      <c r="D1090" s="5">
        <f>f_nav_unit(A1090,B1090)</f>
        <v>1.183</v>
      </c>
      <c r="E1090" s="5">
        <f>f_dq_discountratio(A1090,B1090)</f>
        <v>5.66356720202874</v>
      </c>
      <c r="F1090" s="6">
        <f>PERCENTRANK($E$2:$E$1100,E1090)*100</f>
        <v>66.6</v>
      </c>
      <c r="G1090" s="5">
        <f>f_anal_disratiodevi(A1090,B1259,B1090)</f>
        <v>-0.105942079520262</v>
      </c>
    </row>
    <row r="1091" spans="1:7">
      <c r="A1091" s="3" t="s">
        <v>7</v>
      </c>
      <c r="B1091" s="4">
        <v>42020</v>
      </c>
      <c r="C1091" s="5">
        <f>f_dq_close(A1091,B1091,1)</f>
        <v>1.274</v>
      </c>
      <c r="D1091" s="5">
        <f>f_nav_unit(A1091,B1091)</f>
        <v>1.197</v>
      </c>
      <c r="E1091" s="5">
        <f>f_dq_discountratio(A1091,B1091)</f>
        <v>6.4327485380117</v>
      </c>
      <c r="F1091" s="6">
        <f>PERCENTRANK($E$2:$E$1100,E1091)*100</f>
        <v>69.4</v>
      </c>
      <c r="G1091" s="5">
        <f>f_anal_disratiodevi(A1091,B1260,B1091)</f>
        <v>-0.0187729286899141</v>
      </c>
    </row>
    <row r="1092" spans="1:7">
      <c r="A1092" s="3" t="s">
        <v>7</v>
      </c>
      <c r="B1092" s="4">
        <v>42019</v>
      </c>
      <c r="C1092" s="5">
        <f>f_dq_close(A1092,B1092,1)</f>
        <v>1.212</v>
      </c>
      <c r="D1092" s="5">
        <f>f_nav_unit(A1092,B1092)</f>
        <v>1.132</v>
      </c>
      <c r="E1092" s="5">
        <f>f_dq_discountratio(A1092,B1092)</f>
        <v>7.06713780918728</v>
      </c>
      <c r="F1092" s="6">
        <f>PERCENTRANK($E$2:$E$1100,E1092)*100</f>
        <v>72.3</v>
      </c>
      <c r="G1092" s="5">
        <f>f_anal_disratiodevi(A1092,B1261,B1092)</f>
        <v>0.0536946171439956</v>
      </c>
    </row>
    <row r="1093" spans="1:7">
      <c r="A1093" s="3" t="s">
        <v>7</v>
      </c>
      <c r="B1093" s="4">
        <v>42018</v>
      </c>
      <c r="C1093" s="5">
        <f>f_dq_close(A1093,B1093,1)</f>
        <v>1.205</v>
      </c>
      <c r="D1093" s="5">
        <f>f_nav_unit(A1093,B1093)</f>
        <v>1.132</v>
      </c>
      <c r="E1093" s="5">
        <f>f_dq_discountratio(A1093,B1093)</f>
        <v>6.44876325088342</v>
      </c>
      <c r="F1093" s="6">
        <f>PERCENTRANK($E$2:$E$1100,E1093)*100</f>
        <v>69.7</v>
      </c>
      <c r="G1093" s="5">
        <f>f_anal_disratiodevi(A1093,B1262,B1093)</f>
        <v>-0.024144622922335</v>
      </c>
    </row>
    <row r="1094" spans="1:7">
      <c r="A1094" s="3" t="s">
        <v>7</v>
      </c>
      <c r="B1094" s="4">
        <v>42017</v>
      </c>
      <c r="C1094" s="5">
        <f>f_dq_close(A1094,B1094,1)</f>
        <v>1.246</v>
      </c>
      <c r="D1094" s="5">
        <f>f_nav_unit(A1094,B1094)</f>
        <v>1.15</v>
      </c>
      <c r="E1094" s="5">
        <f>f_dq_discountratio(A1094,B1094)</f>
        <v>8.34782608695652</v>
      </c>
      <c r="F1094" s="6">
        <f>PERCENTRANK($E$2:$E$1100,E1094)*100</f>
        <v>76.5</v>
      </c>
      <c r="G1094" s="5">
        <f>f_anal_disratiodevi(A1094,B1263,B1094)</f>
        <v>0.199793569294039</v>
      </c>
    </row>
    <row r="1095" spans="1:7">
      <c r="A1095" s="3" t="s">
        <v>7</v>
      </c>
      <c r="B1095" s="4">
        <v>42016</v>
      </c>
      <c r="C1095" s="5">
        <f>f_dq_close(A1095,B1095,1)</f>
        <v>1.221</v>
      </c>
      <c r="D1095" s="5">
        <f>f_nav_unit(A1095,B1095)</f>
        <v>1.132</v>
      </c>
      <c r="E1095" s="5">
        <f>f_dq_discountratio(A1095,B1095)</f>
        <v>7.86219081272086</v>
      </c>
      <c r="F1095" s="6">
        <f>PERCENTRANK($E$2:$E$1100,E1095)*100</f>
        <v>75.6</v>
      </c>
      <c r="G1095" s="5">
        <f>f_anal_disratiodevi(A1095,B1264,B1095)</f>
        <v>0.141459373440192</v>
      </c>
    </row>
    <row r="1096" spans="1:7">
      <c r="A1096" s="3" t="s">
        <v>7</v>
      </c>
      <c r="B1096" s="4">
        <v>42013</v>
      </c>
      <c r="C1096" s="5">
        <f>f_dq_close(A1096,B1096,1)</f>
        <v>1.287</v>
      </c>
      <c r="D1096" s="5">
        <f>f_nav_unit(A1096,B1096)</f>
        <v>1.103</v>
      </c>
      <c r="E1096" s="5">
        <f>f_dq_discountratio(A1096,B1096)</f>
        <v>16.6817769718948</v>
      </c>
      <c r="F1096" s="7">
        <f>PERCENTRANK($E$2:$E$1100,E1096)*100</f>
        <v>91</v>
      </c>
      <c r="G1096" s="5">
        <f>f_anal_disratiodevi(A1096,B1265,B1096)</f>
        <v>1.19102436151368</v>
      </c>
    </row>
    <row r="1097" spans="1:7">
      <c r="A1097" s="3" t="s">
        <v>7</v>
      </c>
      <c r="B1097" s="4">
        <v>42012</v>
      </c>
      <c r="C1097" s="5">
        <f>f_dq_close(A1097,B1097,1)</f>
        <v>1.43</v>
      </c>
      <c r="D1097" s="5">
        <f>f_nav_unit(A1097,B1097)</f>
        <v>1.101</v>
      </c>
      <c r="E1097" s="5">
        <f>f_dq_discountratio(A1097,B1097)</f>
        <v>29.8819255222525</v>
      </c>
      <c r="F1097" s="7">
        <f>PERCENTRANK($E$2:$E$1100,E1097)*100</f>
        <v>97.6</v>
      </c>
      <c r="G1097" s="5">
        <f>f_anal_disratiodevi(A1097,B1266,B1097)</f>
        <v>2.77707474654812</v>
      </c>
    </row>
    <row r="1098" spans="1:7">
      <c r="A1098" s="3" t="s">
        <v>7</v>
      </c>
      <c r="B1098" s="4">
        <v>42011</v>
      </c>
      <c r="C1098" s="5">
        <f>f_dq_close(A1098,B1098,1)</f>
        <v>1.455</v>
      </c>
      <c r="D1098" s="5">
        <f>f_nav_unit(A1098,B1098)</f>
        <v>1.089</v>
      </c>
      <c r="E1098" s="5">
        <f>f_dq_discountratio(A1098,B1098)</f>
        <v>33.6088154269973</v>
      </c>
      <c r="F1098" s="7">
        <f>PERCENTRANK($E$2:$E$1100,E1098)*100</f>
        <v>97.8</v>
      </c>
      <c r="G1098" s="5">
        <f>f_anal_disratiodevi(A1098,B1267,B1098)</f>
        <v>3.30772628561914</v>
      </c>
    </row>
    <row r="1099" spans="1:7">
      <c r="A1099" s="3" t="s">
        <v>7</v>
      </c>
      <c r="B1099" s="4">
        <v>42010</v>
      </c>
      <c r="C1099" s="5">
        <f>f_dq_close(A1099,B1099,1)</f>
        <v>1.401</v>
      </c>
      <c r="D1099" s="5">
        <f>f_nav_unit(A1099,B1099)</f>
        <v>1.111</v>
      </c>
      <c r="E1099" s="5">
        <f>f_dq_discountratio(A1099,B1099)</f>
        <v>26.1026102610261</v>
      </c>
      <c r="F1099" s="7">
        <f>PERCENTRANK($E$2:$E$1100,E1099)*100</f>
        <v>96.8</v>
      </c>
      <c r="G1099" s="5">
        <f>f_anal_disratiodevi(A1099,B1268,B1099)</f>
        <v>2.47511317183551</v>
      </c>
    </row>
    <row r="1100" spans="1:7">
      <c r="A1100" s="3" t="s">
        <v>7</v>
      </c>
      <c r="B1100" s="4">
        <v>42009</v>
      </c>
      <c r="C1100" s="5">
        <f>f_dq_close(A1100,B1100,1)</f>
        <v>1.274</v>
      </c>
      <c r="D1100" s="5">
        <f>f_nav_unit(A1100,B1100)</f>
        <v>1.013</v>
      </c>
      <c r="E1100" s="5">
        <f>f_dq_discountratio(A1100,B1100)</f>
        <v>25.7650542941757</v>
      </c>
      <c r="F1100" s="7">
        <f>PERCENTRANK($E$2:$E$1100,E1100)*100</f>
        <v>96.6</v>
      </c>
      <c r="G1100" s="5">
        <f>f_anal_disratiodevi(A1100,B1269,B1100)</f>
        <v>2.47922758209728</v>
      </c>
    </row>
    <row r="1101" s="1" customFormat="1" spans="1:2">
      <c r="A1101" s="8" t="s">
        <v>7</v>
      </c>
      <c r="B1101" s="9">
        <v>42004</v>
      </c>
    </row>
    <row r="1102" spans="1:2">
      <c r="A1102" s="3" t="s">
        <v>7</v>
      </c>
      <c r="B1102" s="4">
        <v>42003</v>
      </c>
    </row>
    <row r="1103" spans="1:2">
      <c r="A1103" s="3" t="s">
        <v>7</v>
      </c>
      <c r="B1103" s="4">
        <v>42002</v>
      </c>
    </row>
    <row r="1104" spans="1:2">
      <c r="A1104" s="3" t="s">
        <v>7</v>
      </c>
      <c r="B1104" s="4">
        <v>41999</v>
      </c>
    </row>
    <row r="1105" spans="1:2">
      <c r="A1105" s="3" t="s">
        <v>7</v>
      </c>
      <c r="B1105" s="4">
        <v>41998</v>
      </c>
    </row>
    <row r="1106" spans="1:2">
      <c r="A1106" s="3" t="s">
        <v>7</v>
      </c>
      <c r="B1106" s="4">
        <v>41997</v>
      </c>
    </row>
    <row r="1107" spans="1:2">
      <c r="A1107" s="3" t="s">
        <v>7</v>
      </c>
      <c r="B1107" s="4">
        <v>41996</v>
      </c>
    </row>
    <row r="1108" spans="1:2">
      <c r="A1108" s="3" t="s">
        <v>7</v>
      </c>
      <c r="B1108" s="4">
        <v>41995</v>
      </c>
    </row>
    <row r="1109" spans="1:2">
      <c r="A1109" s="3" t="s">
        <v>7</v>
      </c>
      <c r="B1109" s="4">
        <v>41992</v>
      </c>
    </row>
    <row r="1110" spans="1:2">
      <c r="A1110" s="3" t="s">
        <v>7</v>
      </c>
      <c r="B1110" s="4">
        <v>41991</v>
      </c>
    </row>
    <row r="1111" spans="1:2">
      <c r="A1111" s="3" t="s">
        <v>7</v>
      </c>
      <c r="B1111" s="4">
        <v>41990</v>
      </c>
    </row>
    <row r="1112" spans="1:2">
      <c r="A1112" s="3" t="s">
        <v>7</v>
      </c>
      <c r="B1112" s="4">
        <v>41989</v>
      </c>
    </row>
    <row r="1113" spans="1:2">
      <c r="A1113" s="3" t="s">
        <v>7</v>
      </c>
      <c r="B1113" s="4">
        <v>41988</v>
      </c>
    </row>
    <row r="1114" spans="1:2">
      <c r="A1114" s="3" t="s">
        <v>7</v>
      </c>
      <c r="B1114" s="4">
        <v>41985</v>
      </c>
    </row>
    <row r="1115" spans="1:2">
      <c r="A1115" s="3" t="s">
        <v>7</v>
      </c>
      <c r="B1115" s="4">
        <v>41984</v>
      </c>
    </row>
    <row r="1116" spans="1:2">
      <c r="A1116" s="3" t="s">
        <v>7</v>
      </c>
      <c r="B1116" s="4">
        <v>41983</v>
      </c>
    </row>
    <row r="1117" spans="1:2">
      <c r="A1117" s="3" t="s">
        <v>7</v>
      </c>
      <c r="B1117" s="4">
        <v>41982</v>
      </c>
    </row>
    <row r="1118" spans="1:2">
      <c r="A1118" s="3" t="s">
        <v>7</v>
      </c>
      <c r="B1118" s="4">
        <v>41981</v>
      </c>
    </row>
    <row r="1119" spans="1:2">
      <c r="A1119" s="3" t="s">
        <v>7</v>
      </c>
      <c r="B1119" s="4">
        <v>41978</v>
      </c>
    </row>
    <row r="1120" spans="1:2">
      <c r="A1120" s="3" t="s">
        <v>7</v>
      </c>
      <c r="B1120" s="4">
        <v>41977</v>
      </c>
    </row>
    <row r="1121" spans="1:2">
      <c r="A1121" s="3" t="s">
        <v>7</v>
      </c>
      <c r="B1121" s="4">
        <v>41976</v>
      </c>
    </row>
    <row r="1122" spans="1:2">
      <c r="A1122" s="3" t="s">
        <v>7</v>
      </c>
      <c r="B1122" s="4">
        <v>41975</v>
      </c>
    </row>
    <row r="1123" spans="1:2">
      <c r="A1123" s="3" t="s">
        <v>7</v>
      </c>
      <c r="B1123" s="4">
        <v>41974</v>
      </c>
    </row>
    <row r="1124" spans="1:2">
      <c r="A1124" s="3" t="s">
        <v>7</v>
      </c>
      <c r="B1124" s="4">
        <v>41971</v>
      </c>
    </row>
    <row r="1125" spans="1:2">
      <c r="A1125" s="3" t="s">
        <v>7</v>
      </c>
      <c r="B1125" s="4">
        <v>41970</v>
      </c>
    </row>
    <row r="1126" spans="1:2">
      <c r="A1126" s="3" t="s">
        <v>7</v>
      </c>
      <c r="B1126" s="4">
        <v>41969</v>
      </c>
    </row>
    <row r="1127" spans="1:2">
      <c r="A1127" s="3" t="s">
        <v>7</v>
      </c>
      <c r="B1127" s="4">
        <v>41968</v>
      </c>
    </row>
    <row r="1128" spans="1:2">
      <c r="A1128" s="3" t="s">
        <v>7</v>
      </c>
      <c r="B1128" s="4">
        <v>41967</v>
      </c>
    </row>
    <row r="1129" spans="1:2">
      <c r="A1129" s="3" t="s">
        <v>7</v>
      </c>
      <c r="B1129" s="4">
        <v>41964</v>
      </c>
    </row>
    <row r="1130" spans="1:2">
      <c r="A1130" s="3" t="s">
        <v>7</v>
      </c>
      <c r="B1130" s="4">
        <v>41963</v>
      </c>
    </row>
    <row r="1131" spans="1:2">
      <c r="A1131" s="3" t="s">
        <v>7</v>
      </c>
      <c r="B1131" s="4">
        <v>41962</v>
      </c>
    </row>
    <row r="1132" spans="1:2">
      <c r="A1132" s="3" t="s">
        <v>7</v>
      </c>
      <c r="B1132" s="4">
        <v>41961</v>
      </c>
    </row>
    <row r="1133" spans="1:2">
      <c r="A1133" s="3" t="s">
        <v>7</v>
      </c>
      <c r="B1133" s="4">
        <v>41960</v>
      </c>
    </row>
    <row r="1134" spans="1:2">
      <c r="A1134" s="3" t="s">
        <v>7</v>
      </c>
      <c r="B1134" s="4">
        <v>41957</v>
      </c>
    </row>
    <row r="1135" spans="1:2">
      <c r="A1135" s="3" t="s">
        <v>7</v>
      </c>
      <c r="B1135" s="4">
        <v>41956</v>
      </c>
    </row>
    <row r="1136" spans="1:2">
      <c r="A1136" s="3" t="s">
        <v>7</v>
      </c>
      <c r="B1136" s="4">
        <v>41955</v>
      </c>
    </row>
    <row r="1137" spans="1:2">
      <c r="A1137" s="3" t="s">
        <v>7</v>
      </c>
      <c r="B1137" s="4">
        <v>41954</v>
      </c>
    </row>
    <row r="1138" spans="1:2">
      <c r="A1138" s="3" t="s">
        <v>7</v>
      </c>
      <c r="B1138" s="4">
        <v>41953</v>
      </c>
    </row>
    <row r="1139" spans="1:2">
      <c r="A1139" s="3" t="s">
        <v>7</v>
      </c>
      <c r="B1139" s="4">
        <v>41950</v>
      </c>
    </row>
    <row r="1140" spans="1:2">
      <c r="A1140" s="3" t="s">
        <v>7</v>
      </c>
      <c r="B1140" s="4">
        <v>41949</v>
      </c>
    </row>
    <row r="1141" spans="1:2">
      <c r="A1141" s="3" t="s">
        <v>7</v>
      </c>
      <c r="B1141" s="4">
        <v>41948</v>
      </c>
    </row>
    <row r="1142" spans="1:2">
      <c r="A1142" s="3" t="s">
        <v>7</v>
      </c>
      <c r="B1142" s="4">
        <v>41947</v>
      </c>
    </row>
    <row r="1143" spans="1:2">
      <c r="A1143" s="3" t="s">
        <v>7</v>
      </c>
      <c r="B1143" s="4">
        <v>41946</v>
      </c>
    </row>
    <row r="1144" spans="1:2">
      <c r="A1144" s="3" t="s">
        <v>7</v>
      </c>
      <c r="B1144" s="4">
        <v>41943</v>
      </c>
    </row>
    <row r="1145" spans="1:2">
      <c r="A1145" s="3" t="s">
        <v>7</v>
      </c>
      <c r="B1145" s="4">
        <v>41942</v>
      </c>
    </row>
    <row r="1146" spans="1:2">
      <c r="A1146" s="3" t="s">
        <v>7</v>
      </c>
      <c r="B1146" s="4">
        <v>41941</v>
      </c>
    </row>
    <row r="1147" spans="1:2">
      <c r="A1147" s="3" t="s">
        <v>7</v>
      </c>
      <c r="B1147" s="4">
        <v>41940</v>
      </c>
    </row>
    <row r="1148" spans="1:2">
      <c r="A1148" s="3" t="s">
        <v>7</v>
      </c>
      <c r="B1148" s="4">
        <v>41939</v>
      </c>
    </row>
    <row r="1149" spans="1:2">
      <c r="A1149" s="3" t="s">
        <v>7</v>
      </c>
      <c r="B1149" s="4">
        <v>41936</v>
      </c>
    </row>
    <row r="1150" spans="1:2">
      <c r="A1150" s="3" t="s">
        <v>7</v>
      </c>
      <c r="B1150" s="4">
        <v>41935</v>
      </c>
    </row>
    <row r="1151" spans="1:2">
      <c r="A1151" s="3" t="s">
        <v>7</v>
      </c>
      <c r="B1151" s="4">
        <v>41934</v>
      </c>
    </row>
    <row r="1152" spans="1:2">
      <c r="A1152" s="3" t="s">
        <v>7</v>
      </c>
      <c r="B1152" s="4">
        <v>41933</v>
      </c>
    </row>
    <row r="1153" spans="1:2">
      <c r="A1153" s="3" t="s">
        <v>7</v>
      </c>
      <c r="B1153" s="4">
        <v>41932</v>
      </c>
    </row>
    <row r="1154" spans="1:2">
      <c r="A1154" s="3" t="s">
        <v>7</v>
      </c>
      <c r="B1154" s="4">
        <v>41929</v>
      </c>
    </row>
    <row r="1155" spans="1:2">
      <c r="A1155" s="3" t="s">
        <v>7</v>
      </c>
      <c r="B1155" s="4">
        <v>41928</v>
      </c>
    </row>
    <row r="1156" spans="1:2">
      <c r="A1156" s="3" t="s">
        <v>7</v>
      </c>
      <c r="B1156" s="4">
        <v>41927</v>
      </c>
    </row>
    <row r="1157" spans="1:2">
      <c r="A1157" s="3" t="s">
        <v>7</v>
      </c>
      <c r="B1157" s="4">
        <v>41926</v>
      </c>
    </row>
    <row r="1158" spans="1:2">
      <c r="A1158" s="3" t="s">
        <v>7</v>
      </c>
      <c r="B1158" s="4">
        <v>41925</v>
      </c>
    </row>
    <row r="1159" spans="1:2">
      <c r="A1159" s="3" t="s">
        <v>7</v>
      </c>
      <c r="B1159" s="4">
        <v>41922</v>
      </c>
    </row>
    <row r="1160" spans="1:2">
      <c r="A1160" s="3" t="s">
        <v>7</v>
      </c>
      <c r="B1160" s="4">
        <v>41921</v>
      </c>
    </row>
    <row r="1161" spans="1:2">
      <c r="A1161" s="3" t="s">
        <v>7</v>
      </c>
      <c r="B1161" s="4">
        <v>41920</v>
      </c>
    </row>
    <row r="1162" spans="1:2">
      <c r="A1162" s="3" t="s">
        <v>7</v>
      </c>
      <c r="B1162" s="4">
        <v>41912</v>
      </c>
    </row>
    <row r="1163" spans="1:2">
      <c r="A1163" s="3" t="s">
        <v>7</v>
      </c>
      <c r="B1163" s="4">
        <v>41911</v>
      </c>
    </row>
    <row r="1164" spans="1:2">
      <c r="A1164" s="3" t="s">
        <v>7</v>
      </c>
      <c r="B1164" s="4">
        <v>41908</v>
      </c>
    </row>
    <row r="1165" spans="1:2">
      <c r="A1165" s="3" t="s">
        <v>7</v>
      </c>
      <c r="B1165" s="4">
        <v>41907</v>
      </c>
    </row>
    <row r="1166" spans="1:2">
      <c r="A1166" s="3" t="s">
        <v>7</v>
      </c>
      <c r="B1166" s="4">
        <v>41906</v>
      </c>
    </row>
    <row r="1167" spans="1:2">
      <c r="A1167" s="3" t="s">
        <v>7</v>
      </c>
      <c r="B1167" s="4">
        <v>41905</v>
      </c>
    </row>
    <row r="1168" spans="1:2">
      <c r="A1168" s="3" t="s">
        <v>7</v>
      </c>
      <c r="B1168" s="4">
        <v>41904</v>
      </c>
    </row>
    <row r="1169" spans="1:2">
      <c r="A1169" s="3" t="s">
        <v>7</v>
      </c>
      <c r="B1169" s="4">
        <v>41901</v>
      </c>
    </row>
    <row r="1170" spans="1:2">
      <c r="A1170" s="3" t="s">
        <v>7</v>
      </c>
      <c r="B1170" s="4">
        <v>41900</v>
      </c>
    </row>
    <row r="1171" spans="1:2">
      <c r="A1171" s="3" t="s">
        <v>7</v>
      </c>
      <c r="B1171" s="4">
        <v>41899</v>
      </c>
    </row>
    <row r="1172" spans="1:2">
      <c r="A1172" s="3" t="s">
        <v>7</v>
      </c>
      <c r="B1172" s="4">
        <v>41898</v>
      </c>
    </row>
    <row r="1173" spans="1:2">
      <c r="A1173" s="3" t="s">
        <v>7</v>
      </c>
      <c r="B1173" s="4">
        <v>41897</v>
      </c>
    </row>
    <row r="1174" spans="1:2">
      <c r="A1174" s="3" t="s">
        <v>7</v>
      </c>
      <c r="B1174" s="4">
        <v>41894</v>
      </c>
    </row>
    <row r="1175" spans="1:2">
      <c r="A1175" s="3" t="s">
        <v>7</v>
      </c>
      <c r="B1175" s="4">
        <v>41893</v>
      </c>
    </row>
    <row r="1176" spans="1:2">
      <c r="A1176" s="3" t="s">
        <v>7</v>
      </c>
      <c r="B1176" s="4">
        <v>41892</v>
      </c>
    </row>
    <row r="1177" spans="1:2">
      <c r="A1177" s="3" t="s">
        <v>7</v>
      </c>
      <c r="B1177" s="4">
        <v>41891</v>
      </c>
    </row>
    <row r="1178" spans="1:2">
      <c r="A1178" s="3" t="s">
        <v>7</v>
      </c>
      <c r="B1178" s="4">
        <v>41887</v>
      </c>
    </row>
    <row r="1179" spans="1:2">
      <c r="A1179" s="3" t="s">
        <v>7</v>
      </c>
      <c r="B1179" s="4">
        <v>41886</v>
      </c>
    </row>
    <row r="1180" spans="1:2">
      <c r="A1180" s="3" t="s">
        <v>7</v>
      </c>
      <c r="B1180" s="4">
        <v>41885</v>
      </c>
    </row>
    <row r="1181" spans="1:2">
      <c r="A1181" s="3" t="s">
        <v>7</v>
      </c>
      <c r="B1181" s="4">
        <v>41884</v>
      </c>
    </row>
    <row r="1182" spans="1:2">
      <c r="A1182" s="3" t="s">
        <v>7</v>
      </c>
      <c r="B1182" s="4">
        <v>41883</v>
      </c>
    </row>
    <row r="1183" spans="1:2">
      <c r="A1183" s="3" t="s">
        <v>7</v>
      </c>
      <c r="B1183" s="4">
        <v>41880</v>
      </c>
    </row>
    <row r="1184" spans="1:2">
      <c r="A1184" s="3" t="s">
        <v>7</v>
      </c>
      <c r="B1184" s="4">
        <v>41879</v>
      </c>
    </row>
    <row r="1185" spans="1:2">
      <c r="A1185" s="3" t="s">
        <v>7</v>
      </c>
      <c r="B1185" s="4">
        <v>41878</v>
      </c>
    </row>
    <row r="1186" spans="1:2">
      <c r="A1186" s="3" t="s">
        <v>7</v>
      </c>
      <c r="B1186" s="4">
        <v>41877</v>
      </c>
    </row>
    <row r="1187" spans="1:2">
      <c r="A1187" s="3" t="s">
        <v>7</v>
      </c>
      <c r="B1187" s="4">
        <v>41876</v>
      </c>
    </row>
    <row r="1188" spans="1:2">
      <c r="A1188" s="3" t="s">
        <v>7</v>
      </c>
      <c r="B1188" s="4">
        <v>41873</v>
      </c>
    </row>
    <row r="1189" spans="1:2">
      <c r="A1189" s="3" t="s">
        <v>7</v>
      </c>
      <c r="B1189" s="4">
        <v>41872</v>
      </c>
    </row>
    <row r="1190" spans="1:2">
      <c r="A1190" s="3" t="s">
        <v>7</v>
      </c>
      <c r="B1190" s="4">
        <v>41871</v>
      </c>
    </row>
    <row r="1191" spans="1:2">
      <c r="A1191" s="3" t="s">
        <v>7</v>
      </c>
      <c r="B1191" s="4">
        <v>41870</v>
      </c>
    </row>
    <row r="1192" spans="1:2">
      <c r="A1192" s="3" t="s">
        <v>7</v>
      </c>
      <c r="B1192" s="4">
        <v>41869</v>
      </c>
    </row>
    <row r="1193" spans="1:2">
      <c r="A1193" s="3" t="s">
        <v>7</v>
      </c>
      <c r="B1193" s="4">
        <v>41866</v>
      </c>
    </row>
    <row r="1194" spans="1:2">
      <c r="A1194" s="3" t="s">
        <v>7</v>
      </c>
      <c r="B1194" s="4">
        <v>41865</v>
      </c>
    </row>
    <row r="1195" spans="1:2">
      <c r="A1195" s="3" t="s">
        <v>7</v>
      </c>
      <c r="B1195" s="4">
        <v>41864</v>
      </c>
    </row>
    <row r="1196" spans="1:2">
      <c r="A1196" s="3" t="s">
        <v>7</v>
      </c>
      <c r="B1196" s="4">
        <v>41863</v>
      </c>
    </row>
    <row r="1197" spans="1:2">
      <c r="A1197" s="3" t="s">
        <v>7</v>
      </c>
      <c r="B1197" s="4">
        <v>41862</v>
      </c>
    </row>
    <row r="1198" spans="1:2">
      <c r="A1198" s="3" t="s">
        <v>7</v>
      </c>
      <c r="B1198" s="4">
        <v>41859</v>
      </c>
    </row>
    <row r="1199" spans="1:2">
      <c r="A1199" s="3" t="s">
        <v>7</v>
      </c>
      <c r="B1199" s="4">
        <v>41858</v>
      </c>
    </row>
    <row r="1200" spans="1:2">
      <c r="A1200" s="3" t="s">
        <v>7</v>
      </c>
      <c r="B1200" s="4">
        <v>41857</v>
      </c>
    </row>
    <row r="1201" spans="1:2">
      <c r="A1201" s="3" t="s">
        <v>7</v>
      </c>
      <c r="B1201" s="4">
        <v>41856</v>
      </c>
    </row>
    <row r="1202" spans="1:2">
      <c r="A1202" s="3" t="s">
        <v>7</v>
      </c>
      <c r="B1202" s="4">
        <v>41855</v>
      </c>
    </row>
    <row r="1203" spans="1:2">
      <c r="A1203" s="3" t="s">
        <v>7</v>
      </c>
      <c r="B1203" s="4">
        <v>41852</v>
      </c>
    </row>
    <row r="1204" spans="1:2">
      <c r="A1204" s="3" t="s">
        <v>7</v>
      </c>
      <c r="B1204" s="4">
        <v>41851</v>
      </c>
    </row>
    <row r="1205" spans="1:2">
      <c r="A1205" s="3" t="s">
        <v>7</v>
      </c>
      <c r="B1205" s="4">
        <v>41850</v>
      </c>
    </row>
    <row r="1206" spans="1:2">
      <c r="A1206" s="3" t="s">
        <v>7</v>
      </c>
      <c r="B1206" s="4">
        <v>41849</v>
      </c>
    </row>
    <row r="1207" spans="1:2">
      <c r="A1207" s="3" t="s">
        <v>7</v>
      </c>
      <c r="B1207" s="4">
        <v>41848</v>
      </c>
    </row>
    <row r="1208" spans="1:2">
      <c r="A1208" s="3" t="s">
        <v>7</v>
      </c>
      <c r="B1208" s="4">
        <v>41845</v>
      </c>
    </row>
    <row r="1209" spans="1:2">
      <c r="A1209" s="3" t="s">
        <v>7</v>
      </c>
      <c r="B1209" s="4">
        <v>41844</v>
      </c>
    </row>
    <row r="1210" spans="1:2">
      <c r="A1210" s="3" t="s">
        <v>7</v>
      </c>
      <c r="B1210" s="4">
        <v>41843</v>
      </c>
    </row>
    <row r="1211" spans="1:2">
      <c r="A1211" s="3" t="s">
        <v>7</v>
      </c>
      <c r="B1211" s="4">
        <v>41842</v>
      </c>
    </row>
    <row r="1212" spans="1:2">
      <c r="A1212" s="3" t="s">
        <v>7</v>
      </c>
      <c r="B1212" s="4">
        <v>41841</v>
      </c>
    </row>
    <row r="1213" spans="1:2">
      <c r="A1213" s="3" t="s">
        <v>7</v>
      </c>
      <c r="B1213" s="4">
        <v>41838</v>
      </c>
    </row>
    <row r="1214" spans="1:2">
      <c r="A1214" s="3" t="s">
        <v>7</v>
      </c>
      <c r="B1214" s="4">
        <v>41837</v>
      </c>
    </row>
    <row r="1215" spans="1:2">
      <c r="A1215" s="3" t="s">
        <v>7</v>
      </c>
      <c r="B1215" s="4">
        <v>41836</v>
      </c>
    </row>
    <row r="1216" spans="1:2">
      <c r="A1216" s="3" t="s">
        <v>7</v>
      </c>
      <c r="B1216" s="4">
        <v>41835</v>
      </c>
    </row>
    <row r="1217" spans="1:2">
      <c r="A1217" s="3" t="s">
        <v>7</v>
      </c>
      <c r="B1217" s="4">
        <v>41834</v>
      </c>
    </row>
    <row r="1218" spans="1:2">
      <c r="A1218" s="3" t="s">
        <v>7</v>
      </c>
      <c r="B1218" s="4">
        <v>41831</v>
      </c>
    </row>
    <row r="1219" spans="1:2">
      <c r="A1219" s="3" t="s">
        <v>7</v>
      </c>
      <c r="B1219" s="4">
        <v>41830</v>
      </c>
    </row>
    <row r="1220" spans="1:2">
      <c r="A1220" s="3" t="s">
        <v>7</v>
      </c>
      <c r="B1220" s="4">
        <v>41829</v>
      </c>
    </row>
    <row r="1221" spans="1:2">
      <c r="A1221" s="3" t="s">
        <v>7</v>
      </c>
      <c r="B1221" s="4">
        <v>41828</v>
      </c>
    </row>
    <row r="1222" spans="1:2">
      <c r="A1222" s="3" t="s">
        <v>7</v>
      </c>
      <c r="B1222" s="4">
        <v>41827</v>
      </c>
    </row>
    <row r="1223" spans="1:2">
      <c r="A1223" s="3" t="s">
        <v>7</v>
      </c>
      <c r="B1223" s="4">
        <v>41824</v>
      </c>
    </row>
    <row r="1224" spans="1:2">
      <c r="A1224" s="3" t="s">
        <v>7</v>
      </c>
      <c r="B1224" s="4">
        <v>41823</v>
      </c>
    </row>
    <row r="1225" spans="1:2">
      <c r="A1225" s="3" t="s">
        <v>7</v>
      </c>
      <c r="B1225" s="4">
        <v>41822</v>
      </c>
    </row>
    <row r="1226" spans="1:2">
      <c r="A1226" s="3" t="s">
        <v>7</v>
      </c>
      <c r="B1226" s="4">
        <v>41821</v>
      </c>
    </row>
    <row r="1227" spans="1:2">
      <c r="A1227" s="3" t="s">
        <v>7</v>
      </c>
      <c r="B1227" s="4">
        <v>41820</v>
      </c>
    </row>
    <row r="1228" spans="1:2">
      <c r="A1228" s="3" t="s">
        <v>7</v>
      </c>
      <c r="B1228" s="4">
        <v>41817</v>
      </c>
    </row>
    <row r="1229" spans="1:2">
      <c r="A1229" s="3" t="s">
        <v>7</v>
      </c>
      <c r="B1229" s="4">
        <v>41816</v>
      </c>
    </row>
    <row r="1230" spans="1:2">
      <c r="A1230" s="3" t="s">
        <v>7</v>
      </c>
      <c r="B1230" s="4">
        <v>41815</v>
      </c>
    </row>
    <row r="1231" spans="1:2">
      <c r="A1231" s="3" t="s">
        <v>7</v>
      </c>
      <c r="B1231" s="4">
        <v>41814</v>
      </c>
    </row>
    <row r="1232" spans="1:2">
      <c r="A1232" s="3" t="s">
        <v>7</v>
      </c>
      <c r="B1232" s="4">
        <v>41813</v>
      </c>
    </row>
    <row r="1233" spans="1:2">
      <c r="A1233" s="3" t="s">
        <v>7</v>
      </c>
      <c r="B1233" s="4">
        <v>41810</v>
      </c>
    </row>
    <row r="1234" spans="1:2">
      <c r="A1234" s="3" t="s">
        <v>7</v>
      </c>
      <c r="B1234" s="4">
        <v>41809</v>
      </c>
    </row>
    <row r="1235" spans="1:2">
      <c r="A1235" s="3" t="s">
        <v>7</v>
      </c>
      <c r="B1235" s="4">
        <v>41808</v>
      </c>
    </row>
    <row r="1236" spans="1:2">
      <c r="A1236" s="3" t="s">
        <v>7</v>
      </c>
      <c r="B1236" s="4">
        <v>41807</v>
      </c>
    </row>
    <row r="1237" spans="1:2">
      <c r="A1237" s="3" t="s">
        <v>7</v>
      </c>
      <c r="B1237" s="4">
        <v>41806</v>
      </c>
    </row>
    <row r="1238" spans="1:2">
      <c r="A1238" s="3" t="s">
        <v>7</v>
      </c>
      <c r="B1238" s="4">
        <v>41803</v>
      </c>
    </row>
    <row r="1239" spans="1:2">
      <c r="A1239" s="3" t="s">
        <v>7</v>
      </c>
      <c r="B1239" s="4">
        <v>41802</v>
      </c>
    </row>
    <row r="1240" spans="1:2">
      <c r="A1240" s="3" t="s">
        <v>7</v>
      </c>
      <c r="B1240" s="4">
        <v>41801</v>
      </c>
    </row>
    <row r="1241" spans="1:2">
      <c r="A1241" s="3" t="s">
        <v>7</v>
      </c>
      <c r="B1241" s="4">
        <v>41800</v>
      </c>
    </row>
    <row r="1242" spans="1:2">
      <c r="A1242" s="3" t="s">
        <v>7</v>
      </c>
      <c r="B1242" s="4">
        <v>41799</v>
      </c>
    </row>
    <row r="1243" spans="1:2">
      <c r="A1243" s="3" t="s">
        <v>7</v>
      </c>
      <c r="B1243" s="4">
        <v>41796</v>
      </c>
    </row>
    <row r="1244" spans="1:2">
      <c r="A1244" s="3" t="s">
        <v>7</v>
      </c>
      <c r="B1244" s="4">
        <v>41795</v>
      </c>
    </row>
    <row r="1245" spans="1:2">
      <c r="A1245" s="3" t="s">
        <v>7</v>
      </c>
      <c r="B1245" s="4">
        <v>41794</v>
      </c>
    </row>
    <row r="1246" spans="1:2">
      <c r="A1246" s="3" t="s">
        <v>7</v>
      </c>
      <c r="B1246" s="4">
        <v>41793</v>
      </c>
    </row>
    <row r="1247" spans="1:2">
      <c r="A1247" s="3" t="s">
        <v>7</v>
      </c>
      <c r="B1247" s="4">
        <v>41789</v>
      </c>
    </row>
    <row r="1248" spans="1:2">
      <c r="A1248" s="3" t="s">
        <v>7</v>
      </c>
      <c r="B1248" s="4">
        <v>41788</v>
      </c>
    </row>
    <row r="1249" spans="1:2">
      <c r="A1249" s="3" t="s">
        <v>7</v>
      </c>
      <c r="B1249" s="4">
        <v>41787</v>
      </c>
    </row>
    <row r="1250" spans="1:2">
      <c r="A1250" s="3" t="s">
        <v>7</v>
      </c>
      <c r="B1250" s="4">
        <v>41786</v>
      </c>
    </row>
    <row r="1251" spans="1:2">
      <c r="A1251" s="3" t="s">
        <v>7</v>
      </c>
      <c r="B1251" s="4">
        <v>41785</v>
      </c>
    </row>
    <row r="1252" spans="1:2">
      <c r="A1252" s="3" t="s">
        <v>7</v>
      </c>
      <c r="B1252" s="4">
        <v>41782</v>
      </c>
    </row>
    <row r="1253" spans="1:2">
      <c r="A1253" s="3" t="s">
        <v>7</v>
      </c>
      <c r="B1253" s="4">
        <v>41781</v>
      </c>
    </row>
    <row r="1254" spans="1:2">
      <c r="A1254" s="3" t="s">
        <v>7</v>
      </c>
      <c r="B1254" s="4">
        <v>41780</v>
      </c>
    </row>
    <row r="1255" spans="1:2">
      <c r="A1255" s="3" t="s">
        <v>7</v>
      </c>
      <c r="B1255" s="4">
        <v>41779</v>
      </c>
    </row>
    <row r="1256" spans="1:2">
      <c r="A1256" s="3" t="s">
        <v>7</v>
      </c>
      <c r="B1256" s="4">
        <v>41778</v>
      </c>
    </row>
    <row r="1257" spans="1:2">
      <c r="A1257" s="3" t="s">
        <v>7</v>
      </c>
      <c r="B1257" s="4">
        <v>41775</v>
      </c>
    </row>
    <row r="1258" spans="1:2">
      <c r="A1258" s="3" t="s">
        <v>7</v>
      </c>
      <c r="B1258" s="4">
        <v>41774</v>
      </c>
    </row>
    <row r="1259" spans="1:2">
      <c r="A1259" s="3" t="s">
        <v>7</v>
      </c>
      <c r="B1259" s="4">
        <v>41773</v>
      </c>
    </row>
    <row r="1260" spans="1:2">
      <c r="A1260" s="3" t="s">
        <v>7</v>
      </c>
      <c r="B1260" s="4">
        <v>41772</v>
      </c>
    </row>
    <row r="1261" spans="1:2">
      <c r="A1261" s="3" t="s">
        <v>7</v>
      </c>
      <c r="B1261" s="4">
        <v>41771</v>
      </c>
    </row>
    <row r="1262" spans="1:2">
      <c r="A1262" s="3" t="s">
        <v>7</v>
      </c>
      <c r="B1262" s="4">
        <v>41768</v>
      </c>
    </row>
    <row r="1263" spans="1:2">
      <c r="A1263" s="3" t="s">
        <v>7</v>
      </c>
      <c r="B1263" s="4">
        <v>41767</v>
      </c>
    </row>
    <row r="1264" spans="1:2">
      <c r="A1264" s="3" t="s">
        <v>7</v>
      </c>
      <c r="B1264" s="4">
        <v>41766</v>
      </c>
    </row>
    <row r="1265" spans="1:2">
      <c r="A1265" s="3" t="s">
        <v>7</v>
      </c>
      <c r="B1265" s="4">
        <v>41765</v>
      </c>
    </row>
    <row r="1266" spans="1:2">
      <c r="A1266" s="3" t="s">
        <v>7</v>
      </c>
      <c r="B1266" s="4">
        <v>41764</v>
      </c>
    </row>
    <row r="1267" spans="1:2">
      <c r="A1267" s="3" t="s">
        <v>7</v>
      </c>
      <c r="B1267" s="4">
        <v>41759</v>
      </c>
    </row>
    <row r="1268" spans="1:2">
      <c r="A1268" s="3" t="s">
        <v>7</v>
      </c>
      <c r="B1268" s="4">
        <v>41758</v>
      </c>
    </row>
    <row r="1269" spans="1:2">
      <c r="A1269" s="3" t="s">
        <v>7</v>
      </c>
      <c r="B1269" s="4">
        <v>41757</v>
      </c>
    </row>
    <row r="1270" spans="1:2">
      <c r="A1270" s="3" t="s">
        <v>7</v>
      </c>
      <c r="B1270" s="4">
        <v>41754</v>
      </c>
    </row>
    <row r="1271" spans="1:2">
      <c r="A1271" s="3" t="s">
        <v>7</v>
      </c>
      <c r="B1271" s="4">
        <v>41753</v>
      </c>
    </row>
    <row r="1272" spans="1:2">
      <c r="A1272" s="3" t="s">
        <v>7</v>
      </c>
      <c r="B1272" s="4">
        <v>41752</v>
      </c>
    </row>
    <row r="1273" spans="1:2">
      <c r="A1273" s="3" t="s">
        <v>7</v>
      </c>
      <c r="B1273" s="4">
        <v>41751</v>
      </c>
    </row>
    <row r="1274" spans="1:2">
      <c r="A1274" s="3" t="s">
        <v>7</v>
      </c>
      <c r="B1274" s="4">
        <v>41750</v>
      </c>
    </row>
    <row r="1275" spans="1:2">
      <c r="A1275" s="3" t="s">
        <v>7</v>
      </c>
      <c r="B1275" s="4">
        <v>41747</v>
      </c>
    </row>
    <row r="1276" spans="1:2">
      <c r="A1276" s="3" t="s">
        <v>7</v>
      </c>
      <c r="B1276" s="4">
        <v>41746</v>
      </c>
    </row>
    <row r="1277" spans="1:2">
      <c r="A1277" s="3" t="s">
        <v>7</v>
      </c>
      <c r="B1277" s="4">
        <v>41745</v>
      </c>
    </row>
    <row r="1278" spans="1:2">
      <c r="A1278" s="3" t="s">
        <v>7</v>
      </c>
      <c r="B1278" s="4">
        <v>41744</v>
      </c>
    </row>
    <row r="1279" spans="1:2">
      <c r="A1279" s="3" t="s">
        <v>7</v>
      </c>
      <c r="B1279" s="4">
        <v>41743</v>
      </c>
    </row>
    <row r="1280" spans="1:2">
      <c r="A1280" s="3" t="s">
        <v>7</v>
      </c>
      <c r="B1280" s="4">
        <v>41740</v>
      </c>
    </row>
    <row r="1281" spans="1:2">
      <c r="A1281" s="3" t="s">
        <v>7</v>
      </c>
      <c r="B1281" s="4">
        <v>41739</v>
      </c>
    </row>
    <row r="1282" spans="1:2">
      <c r="A1282" s="3" t="s">
        <v>7</v>
      </c>
      <c r="B1282" s="4">
        <v>41738</v>
      </c>
    </row>
    <row r="1283" spans="1:2">
      <c r="A1283" s="3" t="s">
        <v>7</v>
      </c>
      <c r="B1283" s="4">
        <v>41737</v>
      </c>
    </row>
    <row r="1284" spans="1:2">
      <c r="A1284" s="3" t="s">
        <v>7</v>
      </c>
      <c r="B1284" s="4">
        <v>41733</v>
      </c>
    </row>
    <row r="1285" spans="1:2">
      <c r="A1285" s="3" t="s">
        <v>7</v>
      </c>
      <c r="B1285" s="4">
        <v>41732</v>
      </c>
    </row>
    <row r="1286" spans="1:2">
      <c r="A1286" s="3" t="s">
        <v>7</v>
      </c>
      <c r="B1286" s="4">
        <v>41731</v>
      </c>
    </row>
    <row r="1287" spans="1:2">
      <c r="A1287" s="3" t="s">
        <v>7</v>
      </c>
      <c r="B1287" s="4">
        <v>41730</v>
      </c>
    </row>
    <row r="1288" spans="1:2">
      <c r="A1288" s="3" t="s">
        <v>7</v>
      </c>
      <c r="B1288" s="4">
        <v>41729</v>
      </c>
    </row>
    <row r="1289" spans="1:2">
      <c r="A1289" s="3" t="s">
        <v>7</v>
      </c>
      <c r="B1289" s="4">
        <v>41726</v>
      </c>
    </row>
    <row r="1290" spans="1:2">
      <c r="A1290" s="3" t="s">
        <v>7</v>
      </c>
      <c r="B1290" s="4">
        <v>41725</v>
      </c>
    </row>
    <row r="1291" spans="1:2">
      <c r="A1291" s="3" t="s">
        <v>7</v>
      </c>
      <c r="B1291" s="4">
        <v>41724</v>
      </c>
    </row>
    <row r="1292" spans="1:2">
      <c r="A1292" s="3" t="s">
        <v>7</v>
      </c>
      <c r="B1292" s="4">
        <v>41723</v>
      </c>
    </row>
    <row r="1293" spans="1:2">
      <c r="A1293" s="3" t="s">
        <v>7</v>
      </c>
      <c r="B1293" s="4">
        <v>41722</v>
      </c>
    </row>
    <row r="1294" spans="1:2">
      <c r="A1294" s="3" t="s">
        <v>7</v>
      </c>
      <c r="B1294" s="4">
        <v>41719</v>
      </c>
    </row>
    <row r="1295" spans="1:2">
      <c r="A1295" s="3" t="s">
        <v>7</v>
      </c>
      <c r="B1295" s="4">
        <v>41718</v>
      </c>
    </row>
    <row r="1296" spans="1:2">
      <c r="A1296" s="3" t="s">
        <v>7</v>
      </c>
      <c r="B1296" s="4">
        <v>41717</v>
      </c>
    </row>
    <row r="1297" spans="1:2">
      <c r="A1297" s="3" t="s">
        <v>7</v>
      </c>
      <c r="B1297" s="4">
        <v>41716</v>
      </c>
    </row>
    <row r="1298" spans="1:2">
      <c r="A1298" s="3" t="s">
        <v>7</v>
      </c>
      <c r="B1298" s="4">
        <v>41715</v>
      </c>
    </row>
    <row r="1299" spans="1:2">
      <c r="A1299" s="3" t="s">
        <v>7</v>
      </c>
      <c r="B1299" s="4">
        <v>41712</v>
      </c>
    </row>
    <row r="1300" spans="1:2">
      <c r="A1300" s="3" t="s">
        <v>7</v>
      </c>
      <c r="B1300" s="4">
        <v>41711</v>
      </c>
    </row>
    <row r="1301" spans="1:2">
      <c r="A1301" s="3" t="s">
        <v>7</v>
      </c>
      <c r="B1301" s="4">
        <v>41710</v>
      </c>
    </row>
    <row r="1302" spans="1:2">
      <c r="A1302" s="3" t="s">
        <v>7</v>
      </c>
      <c r="B1302" s="4">
        <v>41709</v>
      </c>
    </row>
    <row r="1303" spans="1:2">
      <c r="A1303" s="3" t="s">
        <v>7</v>
      </c>
      <c r="B1303" s="4">
        <v>41708</v>
      </c>
    </row>
    <row r="1304" spans="1:2">
      <c r="A1304" s="3" t="s">
        <v>7</v>
      </c>
      <c r="B1304" s="4">
        <v>41705</v>
      </c>
    </row>
    <row r="1305" spans="1:2">
      <c r="A1305" s="3" t="s">
        <v>7</v>
      </c>
      <c r="B1305" s="4">
        <v>41704</v>
      </c>
    </row>
    <row r="1306" spans="1:2">
      <c r="A1306" s="3" t="s">
        <v>7</v>
      </c>
      <c r="B1306" s="4">
        <v>41703</v>
      </c>
    </row>
    <row r="1307" spans="1:2">
      <c r="A1307" s="3" t="s">
        <v>7</v>
      </c>
      <c r="B1307" s="4">
        <v>41702</v>
      </c>
    </row>
    <row r="1308" spans="1:2">
      <c r="A1308" s="3" t="s">
        <v>7</v>
      </c>
      <c r="B1308" s="4">
        <v>41701</v>
      </c>
    </row>
    <row r="1309" spans="1:2">
      <c r="A1309" s="3" t="s">
        <v>7</v>
      </c>
      <c r="B1309" s="4">
        <v>41698</v>
      </c>
    </row>
    <row r="1310" spans="1:2">
      <c r="A1310" s="3" t="s">
        <v>7</v>
      </c>
      <c r="B1310" s="4">
        <v>41697</v>
      </c>
    </row>
    <row r="1311" spans="1:2">
      <c r="A1311" s="3" t="s">
        <v>7</v>
      </c>
      <c r="B1311" s="4">
        <v>41696</v>
      </c>
    </row>
    <row r="1312" spans="1:2">
      <c r="A1312" s="3" t="s">
        <v>7</v>
      </c>
      <c r="B1312" s="4">
        <v>41695</v>
      </c>
    </row>
    <row r="1313" spans="1:2">
      <c r="A1313" s="3" t="s">
        <v>7</v>
      </c>
      <c r="B1313" s="4">
        <v>41694</v>
      </c>
    </row>
    <row r="1314" spans="1:2">
      <c r="A1314" s="3" t="s">
        <v>7</v>
      </c>
      <c r="B1314" s="4">
        <v>41691</v>
      </c>
    </row>
    <row r="1315" spans="1:2">
      <c r="A1315" s="3" t="s">
        <v>7</v>
      </c>
      <c r="B1315" s="4">
        <v>41690</v>
      </c>
    </row>
    <row r="1316" spans="1:2">
      <c r="A1316" s="3" t="s">
        <v>7</v>
      </c>
      <c r="B1316" s="4">
        <v>41689</v>
      </c>
    </row>
    <row r="1317" spans="1:2">
      <c r="A1317" s="3" t="s">
        <v>7</v>
      </c>
      <c r="B1317" s="4">
        <v>41688</v>
      </c>
    </row>
    <row r="1318" spans="1:2">
      <c r="A1318" s="3" t="s">
        <v>7</v>
      </c>
      <c r="B1318" s="4">
        <v>41687</v>
      </c>
    </row>
    <row r="1319" spans="1:2">
      <c r="A1319" s="3" t="s">
        <v>7</v>
      </c>
      <c r="B1319" s="4">
        <v>41684</v>
      </c>
    </row>
    <row r="1320" spans="1:2">
      <c r="A1320" s="3" t="s">
        <v>7</v>
      </c>
      <c r="B1320" s="4">
        <v>41683</v>
      </c>
    </row>
    <row r="1321" spans="1:2">
      <c r="A1321" s="3" t="s">
        <v>7</v>
      </c>
      <c r="B1321" s="4">
        <v>41682</v>
      </c>
    </row>
    <row r="1322" spans="1:2">
      <c r="A1322" s="3" t="s">
        <v>7</v>
      </c>
      <c r="B1322" s="4">
        <v>41681</v>
      </c>
    </row>
    <row r="1323" spans="1:2">
      <c r="A1323" s="3" t="s">
        <v>7</v>
      </c>
      <c r="B1323" s="4">
        <v>41680</v>
      </c>
    </row>
    <row r="1324" spans="1:2">
      <c r="A1324" s="3" t="s">
        <v>7</v>
      </c>
      <c r="B1324" s="4">
        <v>41677</v>
      </c>
    </row>
    <row r="1325" spans="1:2">
      <c r="A1325" s="3" t="s">
        <v>7</v>
      </c>
      <c r="B1325" s="4">
        <v>41669</v>
      </c>
    </row>
    <row r="1326" spans="1:2">
      <c r="A1326" s="3" t="s">
        <v>7</v>
      </c>
      <c r="B1326" s="4">
        <v>41668</v>
      </c>
    </row>
    <row r="1327" spans="1:2">
      <c r="A1327" s="3" t="s">
        <v>7</v>
      </c>
      <c r="B1327" s="4">
        <v>41667</v>
      </c>
    </row>
    <row r="1328" spans="1:2">
      <c r="A1328" s="3" t="s">
        <v>7</v>
      </c>
      <c r="B1328" s="4">
        <v>41666</v>
      </c>
    </row>
    <row r="1329" spans="1:2">
      <c r="A1329" s="3" t="s">
        <v>7</v>
      </c>
      <c r="B1329" s="4">
        <v>41663</v>
      </c>
    </row>
    <row r="1330" spans="1:2">
      <c r="A1330" s="3" t="s">
        <v>7</v>
      </c>
      <c r="B1330" s="4">
        <v>41662</v>
      </c>
    </row>
    <row r="1331" spans="1:2">
      <c r="A1331" s="3" t="s">
        <v>7</v>
      </c>
      <c r="B1331" s="4">
        <v>41661</v>
      </c>
    </row>
    <row r="1332" spans="1:2">
      <c r="A1332" s="3" t="s">
        <v>7</v>
      </c>
      <c r="B1332" s="4">
        <v>41660</v>
      </c>
    </row>
    <row r="1333" spans="1:2">
      <c r="A1333" s="3" t="s">
        <v>7</v>
      </c>
      <c r="B1333" s="4">
        <v>41659</v>
      </c>
    </row>
    <row r="1334" spans="1:2">
      <c r="A1334" s="3" t="s">
        <v>7</v>
      </c>
      <c r="B1334" s="4">
        <v>41656</v>
      </c>
    </row>
    <row r="1335" spans="1:2">
      <c r="A1335" s="3" t="s">
        <v>7</v>
      </c>
      <c r="B1335" s="4">
        <v>41655</v>
      </c>
    </row>
    <row r="1336" spans="1:2">
      <c r="A1336" s="3" t="s">
        <v>7</v>
      </c>
      <c r="B1336" s="4">
        <v>41654</v>
      </c>
    </row>
    <row r="1337" spans="1:2">
      <c r="A1337" s="3" t="s">
        <v>7</v>
      </c>
      <c r="B1337" s="4">
        <v>41653</v>
      </c>
    </row>
    <row r="1338" spans="1:2">
      <c r="A1338" s="3" t="s">
        <v>7</v>
      </c>
      <c r="B1338" s="4">
        <v>41652</v>
      </c>
    </row>
    <row r="1339" spans="1:2">
      <c r="A1339" s="3" t="s">
        <v>7</v>
      </c>
      <c r="B1339" s="4">
        <v>41649</v>
      </c>
    </row>
    <row r="1340" spans="1:2">
      <c r="A1340" s="3" t="s">
        <v>7</v>
      </c>
      <c r="B1340" s="4">
        <v>41648</v>
      </c>
    </row>
    <row r="1341" spans="1:2">
      <c r="A1341" s="3" t="s">
        <v>7</v>
      </c>
      <c r="B1341" s="4">
        <v>41647</v>
      </c>
    </row>
    <row r="1342" spans="1:2">
      <c r="A1342" s="3" t="s">
        <v>7</v>
      </c>
      <c r="B1342" s="4">
        <v>41646</v>
      </c>
    </row>
    <row r="1343" spans="1:2">
      <c r="A1343" s="3" t="s">
        <v>7</v>
      </c>
      <c r="B1343" s="4">
        <v>41645</v>
      </c>
    </row>
    <row r="1344" spans="1:2">
      <c r="A1344" s="3" t="s">
        <v>7</v>
      </c>
      <c r="B1344" s="4">
        <v>41642</v>
      </c>
    </row>
    <row r="1345" spans="1:2">
      <c r="A1345" s="3" t="s">
        <v>7</v>
      </c>
      <c r="B1345" s="4">
        <v>41641</v>
      </c>
    </row>
  </sheetData>
  <pageMargins left="0.75" right="0.75" top="1" bottom="1" header="0.5" footer="0.5"/>
  <headerFooter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8.72727272727273" defaultRowHeight="14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创业板B</vt:lpstr>
      <vt:lpstr>包含拆分的数据</vt:lpstr>
      <vt:lpstr>去掉拆分的数据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yuz</dc:creator>
  <cp:lastModifiedBy>余铮@鱼先生愚</cp:lastModifiedBy>
  <dcterms:created xsi:type="dcterms:W3CDTF">2019-07-16T08:17:38Z</dcterms:created>
  <dcterms:modified xsi:type="dcterms:W3CDTF">2019-07-16T09:44:09Z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2052-11.1.0.8822</vt:lpwstr>
  </property>
</Properties>
</file>