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564"/>
  </bookViews>
  <sheets>
    <sheet name="Wind" sheetId="1" r:id="rId1"/>
  </sheets>
  <calcPr calcId="144525"/>
</workbook>
</file>

<file path=xl/sharedStrings.xml><?xml version="1.0" encoding="utf-8"?>
<sst xmlns="http://schemas.openxmlformats.org/spreadsheetml/2006/main" count="8357" uniqueCount="8357">
  <si>
    <t>证券代码</t>
  </si>
  <si>
    <t>证券简称</t>
  </si>
  <si>
    <t>总股本
[交易日期] 最新
[单位] 股</t>
  </si>
  <si>
    <t>总市值2
[交易日期] 最新收盘日
[单位] 万元</t>
  </si>
  <si>
    <t>市盈率
[交易日期] 最新收盘日
[财务数据匹配规则] 最新年报(LYR)</t>
  </si>
  <si>
    <t>市盈率PE(TTM)
[交易日期] 最新收盘日
[单位] 倍</t>
  </si>
  <si>
    <t>市净率
[交易日期] 最新收盘日
[财务数据匹配规则] 最新年报(LYR)</t>
  </si>
  <si>
    <t>市净率PB(LF)
[交易日期] 最新收盘日
[单位] 倍</t>
  </si>
  <si>
    <t>市销率
[交易日期] 最新收盘日
[财务数据匹配规则] 最新年报(LYR)</t>
  </si>
  <si>
    <t>市销率PS(TTM)
[交易日期] 最新收盘日</t>
  </si>
  <si>
    <t>市现率(经营现金流)
[交易日期] 最新收盘日
[财务数据匹配规则] 最新年报(LYR)</t>
  </si>
  <si>
    <t>市现率PCF(经营现金流TTM)
[交易日期] 最新收盘日</t>
  </si>
  <si>
    <t>000001.SZ</t>
  </si>
  <si>
    <t>平安银行</t>
  </si>
  <si>
    <t>000002.SZ</t>
  </si>
  <si>
    <t>万科A</t>
  </si>
  <si>
    <t>000004.SZ</t>
  </si>
  <si>
    <t>国华网安</t>
  </si>
  <si>
    <t>000005.SZ</t>
  </si>
  <si>
    <t>世纪星源</t>
  </si>
  <si>
    <t>000006.SZ</t>
  </si>
  <si>
    <t>深振业A</t>
  </si>
  <si>
    <t>000007.SZ</t>
  </si>
  <si>
    <t>全新好</t>
  </si>
  <si>
    <t>000008.SZ</t>
  </si>
  <si>
    <t>神州高铁</t>
  </si>
  <si>
    <t>000009.SZ</t>
  </si>
  <si>
    <t>中国宝安</t>
  </si>
  <si>
    <t>000010.SZ</t>
  </si>
  <si>
    <t>美丽生态</t>
  </si>
  <si>
    <t>000011.SZ</t>
  </si>
  <si>
    <t>深物业A</t>
  </si>
  <si>
    <t>000012.SZ</t>
  </si>
  <si>
    <t>南玻A</t>
  </si>
  <si>
    <t>000014.SZ</t>
  </si>
  <si>
    <t>沙河股份</t>
  </si>
  <si>
    <t>000016.SZ</t>
  </si>
  <si>
    <t>深康佳A</t>
  </si>
  <si>
    <t>000017.SZ</t>
  </si>
  <si>
    <t>*ST中华A</t>
  </si>
  <si>
    <t>000019.SZ</t>
  </si>
  <si>
    <t>深粮控股</t>
  </si>
  <si>
    <t>000020.SZ</t>
  </si>
  <si>
    <t>深华发A</t>
  </si>
  <si>
    <t>000021.SZ</t>
  </si>
  <si>
    <t>深科技</t>
  </si>
  <si>
    <t>000023.SZ</t>
  </si>
  <si>
    <t>深天地A</t>
  </si>
  <si>
    <t>000025.SZ</t>
  </si>
  <si>
    <t>特力A</t>
  </si>
  <si>
    <t>000026.SZ</t>
  </si>
  <si>
    <t>飞亚达</t>
  </si>
  <si>
    <t>000027.SZ</t>
  </si>
  <si>
    <t>深圳能源</t>
  </si>
  <si>
    <t>000028.SZ</t>
  </si>
  <si>
    <t>国药一致</t>
  </si>
  <si>
    <t>000029.SZ</t>
  </si>
  <si>
    <t>深深房A</t>
  </si>
  <si>
    <t>000030.SZ</t>
  </si>
  <si>
    <t>富奥股份</t>
  </si>
  <si>
    <t>000031.SZ</t>
  </si>
  <si>
    <t>大悦城</t>
  </si>
  <si>
    <t>000032.SZ</t>
  </si>
  <si>
    <t>深桑达A</t>
  </si>
  <si>
    <t>000034.SZ</t>
  </si>
  <si>
    <t>神州数码</t>
  </si>
  <si>
    <t>000035.SZ</t>
  </si>
  <si>
    <t>中国天楹</t>
  </si>
  <si>
    <t>000036.SZ</t>
  </si>
  <si>
    <t>华联控股</t>
  </si>
  <si>
    <t>000037.SZ</t>
  </si>
  <si>
    <t>深南电A</t>
  </si>
  <si>
    <t>000038.SZ</t>
  </si>
  <si>
    <t>深大通</t>
  </si>
  <si>
    <t>000039.SZ</t>
  </si>
  <si>
    <t>中集集团</t>
  </si>
  <si>
    <t>000040.SZ</t>
  </si>
  <si>
    <t>东旭蓝天</t>
  </si>
  <si>
    <t>000042.SZ</t>
  </si>
  <si>
    <t>中洲控股</t>
  </si>
  <si>
    <t>000045.SZ</t>
  </si>
  <si>
    <t>深纺织A</t>
  </si>
  <si>
    <t>000046.SZ</t>
  </si>
  <si>
    <t>泛海控股</t>
  </si>
  <si>
    <t>000048.SZ</t>
  </si>
  <si>
    <t>京基智农</t>
  </si>
  <si>
    <t>000049.SZ</t>
  </si>
  <si>
    <t>德赛电池</t>
  </si>
  <si>
    <t>000050.SZ</t>
  </si>
  <si>
    <t>深天马A</t>
  </si>
  <si>
    <t>000055.SZ</t>
  </si>
  <si>
    <t>方大集团</t>
  </si>
  <si>
    <t>000056.SZ</t>
  </si>
  <si>
    <t>皇庭国际</t>
  </si>
  <si>
    <t>000058.SZ</t>
  </si>
  <si>
    <t>深赛格</t>
  </si>
  <si>
    <t>000059.SZ</t>
  </si>
  <si>
    <t>华锦股份</t>
  </si>
  <si>
    <t>000060.SZ</t>
  </si>
  <si>
    <t>中金岭南</t>
  </si>
  <si>
    <t>000061.SZ</t>
  </si>
  <si>
    <t>农产品</t>
  </si>
  <si>
    <t>000062.SZ</t>
  </si>
  <si>
    <t>深圳华强</t>
  </si>
  <si>
    <t>000063.SZ</t>
  </si>
  <si>
    <t>中兴通讯</t>
  </si>
  <si>
    <t>000065.SZ</t>
  </si>
  <si>
    <t>北方国际</t>
  </si>
  <si>
    <t>000066.SZ</t>
  </si>
  <si>
    <t>中国长城</t>
  </si>
  <si>
    <t>000068.SZ</t>
  </si>
  <si>
    <t>华控赛格</t>
  </si>
  <si>
    <t>000069.SZ</t>
  </si>
  <si>
    <t>华侨城A</t>
  </si>
  <si>
    <t>000070.SZ</t>
  </si>
  <si>
    <t>特发信息</t>
  </si>
  <si>
    <t>000078.SZ</t>
  </si>
  <si>
    <t>海王生物</t>
  </si>
  <si>
    <t>000088.SZ</t>
  </si>
  <si>
    <t>盐田港</t>
  </si>
  <si>
    <t>000089.SZ</t>
  </si>
  <si>
    <t>深圳机场</t>
  </si>
  <si>
    <t>000090.SZ</t>
  </si>
  <si>
    <t>天健集团</t>
  </si>
  <si>
    <t>000096.SZ</t>
  </si>
  <si>
    <t>广聚能源</t>
  </si>
  <si>
    <t>000099.SZ</t>
  </si>
  <si>
    <t>中信海直</t>
  </si>
  <si>
    <t>000100.SZ</t>
  </si>
  <si>
    <t>TCL科技</t>
  </si>
  <si>
    <t>000150.SZ</t>
  </si>
  <si>
    <t>宜华健康</t>
  </si>
  <si>
    <t>000151.SZ</t>
  </si>
  <si>
    <t>中成股份</t>
  </si>
  <si>
    <t>000153.SZ</t>
  </si>
  <si>
    <t>丰原药业</t>
  </si>
  <si>
    <t>000155.SZ</t>
  </si>
  <si>
    <t>川能动力</t>
  </si>
  <si>
    <t>000156.SZ</t>
  </si>
  <si>
    <t>华数传媒</t>
  </si>
  <si>
    <t>000157.SZ</t>
  </si>
  <si>
    <t>中联重科</t>
  </si>
  <si>
    <t>000158.SZ</t>
  </si>
  <si>
    <t>常山北明</t>
  </si>
  <si>
    <t>000159.SZ</t>
  </si>
  <si>
    <t>国际实业</t>
  </si>
  <si>
    <t>000166.SZ</t>
  </si>
  <si>
    <t>申万宏源</t>
  </si>
  <si>
    <t>000301.SZ</t>
  </si>
  <si>
    <t>东方盛虹</t>
  </si>
  <si>
    <t>000333.SZ</t>
  </si>
  <si>
    <t>美的集团</t>
  </si>
  <si>
    <t>000338.SZ</t>
  </si>
  <si>
    <t>潍柴动力</t>
  </si>
  <si>
    <t>000400.SZ</t>
  </si>
  <si>
    <t>许继电气</t>
  </si>
  <si>
    <t>000401.SZ</t>
  </si>
  <si>
    <t>冀东水泥</t>
  </si>
  <si>
    <t>000402.SZ</t>
  </si>
  <si>
    <t>金融街</t>
  </si>
  <si>
    <t>000403.SZ</t>
  </si>
  <si>
    <t>双林生物</t>
  </si>
  <si>
    <t>000404.SZ</t>
  </si>
  <si>
    <t>长虹华意</t>
  </si>
  <si>
    <t>000407.SZ</t>
  </si>
  <si>
    <t>胜利股份</t>
  </si>
  <si>
    <t>000408.SZ</t>
  </si>
  <si>
    <t>*ST藏格</t>
  </si>
  <si>
    <t>000409.SZ</t>
  </si>
  <si>
    <t>ST地矿</t>
  </si>
  <si>
    <t>000410.SZ</t>
  </si>
  <si>
    <t>*ST沈机</t>
  </si>
  <si>
    <t>000411.SZ</t>
  </si>
  <si>
    <t>英特集团</t>
  </si>
  <si>
    <t>000413.SZ</t>
  </si>
  <si>
    <t>东旭光电</t>
  </si>
  <si>
    <t>000415.SZ</t>
  </si>
  <si>
    <t>渤海租赁</t>
  </si>
  <si>
    <t>000416.SZ</t>
  </si>
  <si>
    <t>民生控股</t>
  </si>
  <si>
    <t>000417.SZ</t>
  </si>
  <si>
    <t>合肥百货</t>
  </si>
  <si>
    <t>000419.SZ</t>
  </si>
  <si>
    <t>通程控股</t>
  </si>
  <si>
    <t>000420.SZ</t>
  </si>
  <si>
    <t>吉林化纤</t>
  </si>
  <si>
    <t>000421.SZ</t>
  </si>
  <si>
    <t>南京公用</t>
  </si>
  <si>
    <t>000422.SZ</t>
  </si>
  <si>
    <t>ST宜化</t>
  </si>
  <si>
    <t>000423.SZ</t>
  </si>
  <si>
    <t>东阿阿胶</t>
  </si>
  <si>
    <t>000425.SZ</t>
  </si>
  <si>
    <t>徐工机械</t>
  </si>
  <si>
    <t>000426.SZ</t>
  </si>
  <si>
    <t>兴业矿业</t>
  </si>
  <si>
    <t>000428.SZ</t>
  </si>
  <si>
    <t>华天酒店</t>
  </si>
  <si>
    <t>000429.SZ</t>
  </si>
  <si>
    <t>粤高速A</t>
  </si>
  <si>
    <t>000430.SZ</t>
  </si>
  <si>
    <t>张家界</t>
  </si>
  <si>
    <t>000488.SZ</t>
  </si>
  <si>
    <t>晨鸣纸业</t>
  </si>
  <si>
    <t>000498.SZ</t>
  </si>
  <si>
    <t>山东路桥</t>
  </si>
  <si>
    <t>000501.SZ</t>
  </si>
  <si>
    <t>鄂武商A</t>
  </si>
  <si>
    <t>000502.SZ</t>
  </si>
  <si>
    <t>绿景控股</t>
  </si>
  <si>
    <t>000503.SZ</t>
  </si>
  <si>
    <t>国新健康</t>
  </si>
  <si>
    <t>000504.SZ</t>
  </si>
  <si>
    <t>ST生物</t>
  </si>
  <si>
    <t>000505.SZ</t>
  </si>
  <si>
    <t>京粮控股</t>
  </si>
  <si>
    <t>000506.SZ</t>
  </si>
  <si>
    <t>中润资源</t>
  </si>
  <si>
    <t>000507.SZ</t>
  </si>
  <si>
    <t>珠海港</t>
  </si>
  <si>
    <t>000509.SZ</t>
  </si>
  <si>
    <t>*ST华塑</t>
  </si>
  <si>
    <t>000510.SZ</t>
  </si>
  <si>
    <t>新金路</t>
  </si>
  <si>
    <t>000513.SZ</t>
  </si>
  <si>
    <t>丽珠集团</t>
  </si>
  <si>
    <t>000514.SZ</t>
  </si>
  <si>
    <t>渝开发</t>
  </si>
  <si>
    <t>000516.SZ</t>
  </si>
  <si>
    <t>国际医学</t>
  </si>
  <si>
    <t>000517.SZ</t>
  </si>
  <si>
    <t>荣安地产</t>
  </si>
  <si>
    <t>000518.SZ</t>
  </si>
  <si>
    <t>四环生物</t>
  </si>
  <si>
    <t>000519.SZ</t>
  </si>
  <si>
    <t>中兵红箭</t>
  </si>
  <si>
    <t>000520.SZ</t>
  </si>
  <si>
    <t>长航凤凰</t>
  </si>
  <si>
    <t>000521.SZ</t>
  </si>
  <si>
    <t>长虹美菱</t>
  </si>
  <si>
    <t>000523.SZ</t>
  </si>
  <si>
    <t>广州浪奇</t>
  </si>
  <si>
    <t>000524.SZ</t>
  </si>
  <si>
    <t>岭南控股</t>
  </si>
  <si>
    <t>000525.SZ</t>
  </si>
  <si>
    <t>红太阳</t>
  </si>
  <si>
    <t>000526.SZ</t>
  </si>
  <si>
    <t>紫光学大</t>
  </si>
  <si>
    <t>000528.SZ</t>
  </si>
  <si>
    <t>柳工</t>
  </si>
  <si>
    <t>000529.SZ</t>
  </si>
  <si>
    <t>广弘控股</t>
  </si>
  <si>
    <t>000530.SZ</t>
  </si>
  <si>
    <t>冰山冷热</t>
  </si>
  <si>
    <t>000531.SZ</t>
  </si>
  <si>
    <t>穗恒运A</t>
  </si>
  <si>
    <t>000532.SZ</t>
  </si>
  <si>
    <t>华金资本</t>
  </si>
  <si>
    <t>000533.SZ</t>
  </si>
  <si>
    <t>顺钠股份</t>
  </si>
  <si>
    <t>000534.SZ</t>
  </si>
  <si>
    <t>万泽股份</t>
  </si>
  <si>
    <t>000536.SZ</t>
  </si>
  <si>
    <t>*ST华映</t>
  </si>
  <si>
    <t>000537.SZ</t>
  </si>
  <si>
    <t>广宇发展</t>
  </si>
  <si>
    <t>000538.SZ</t>
  </si>
  <si>
    <t>云南白药</t>
  </si>
  <si>
    <t>000539.SZ</t>
  </si>
  <si>
    <t>粤电力A</t>
  </si>
  <si>
    <t>000540.SZ</t>
  </si>
  <si>
    <t>中天金融</t>
  </si>
  <si>
    <t>000541.SZ</t>
  </si>
  <si>
    <t>佛山照明</t>
  </si>
  <si>
    <t>000543.SZ</t>
  </si>
  <si>
    <t>皖能电力</t>
  </si>
  <si>
    <t>000544.SZ</t>
  </si>
  <si>
    <t>中原环保</t>
  </si>
  <si>
    <t>000545.SZ</t>
  </si>
  <si>
    <t>金浦钛业</t>
  </si>
  <si>
    <t>000546.SZ</t>
  </si>
  <si>
    <t>金圆股份</t>
  </si>
  <si>
    <t>000547.SZ</t>
  </si>
  <si>
    <t>航天发展</t>
  </si>
  <si>
    <t>000548.SZ</t>
  </si>
  <si>
    <t>湖南投资</t>
  </si>
  <si>
    <t>000550.SZ</t>
  </si>
  <si>
    <t>江铃汽车</t>
  </si>
  <si>
    <t>000551.SZ</t>
  </si>
  <si>
    <t>创元科技</t>
  </si>
  <si>
    <t>000552.SZ</t>
  </si>
  <si>
    <t>靖远煤电</t>
  </si>
  <si>
    <t>000553.SZ</t>
  </si>
  <si>
    <t>安道麦A</t>
  </si>
  <si>
    <t>000554.SZ</t>
  </si>
  <si>
    <t>泰山石油</t>
  </si>
  <si>
    <t>000555.SZ</t>
  </si>
  <si>
    <t>神州信息</t>
  </si>
  <si>
    <t>000557.SZ</t>
  </si>
  <si>
    <t>西部创业</t>
  </si>
  <si>
    <t>000558.SZ</t>
  </si>
  <si>
    <t>莱茵体育</t>
  </si>
  <si>
    <t>000559.SZ</t>
  </si>
  <si>
    <t>万向钱潮</t>
  </si>
  <si>
    <t>000560.SZ</t>
  </si>
  <si>
    <t>我爱我家</t>
  </si>
  <si>
    <t>000561.SZ</t>
  </si>
  <si>
    <t>烽火电子</t>
  </si>
  <si>
    <t>000563.SZ</t>
  </si>
  <si>
    <t>陕国投A</t>
  </si>
  <si>
    <t>000564.SZ</t>
  </si>
  <si>
    <t>供销大集</t>
  </si>
  <si>
    <t>000565.SZ</t>
  </si>
  <si>
    <t>渝三峡A</t>
  </si>
  <si>
    <t>000566.SZ</t>
  </si>
  <si>
    <t>海南海药</t>
  </si>
  <si>
    <t>000567.SZ</t>
  </si>
  <si>
    <t>海德股份</t>
  </si>
  <si>
    <t>000568.SZ</t>
  </si>
  <si>
    <t>泸州老窖</t>
  </si>
  <si>
    <t>000570.SZ</t>
  </si>
  <si>
    <t>苏常柴A</t>
  </si>
  <si>
    <t>000571.SZ</t>
  </si>
  <si>
    <t>*ST大洲</t>
  </si>
  <si>
    <t>000572.SZ</t>
  </si>
  <si>
    <t>ST海马</t>
  </si>
  <si>
    <t>000573.SZ</t>
  </si>
  <si>
    <t>粤宏远A</t>
  </si>
  <si>
    <t>000576.SZ</t>
  </si>
  <si>
    <t>甘化科工</t>
  </si>
  <si>
    <t>000581.SZ</t>
  </si>
  <si>
    <t>威孚高科</t>
  </si>
  <si>
    <t>000582.SZ</t>
  </si>
  <si>
    <t>北部湾港</t>
  </si>
  <si>
    <t>000584.SZ</t>
  </si>
  <si>
    <t>哈工智能</t>
  </si>
  <si>
    <t>000585.SZ</t>
  </si>
  <si>
    <t>*ST东电</t>
  </si>
  <si>
    <t>000586.SZ</t>
  </si>
  <si>
    <t>汇源通信</t>
  </si>
  <si>
    <t>000587.SZ</t>
  </si>
  <si>
    <t>*ST金洲</t>
  </si>
  <si>
    <t>000589.SZ</t>
  </si>
  <si>
    <t>贵州轮胎</t>
  </si>
  <si>
    <t>000590.SZ</t>
  </si>
  <si>
    <t>启迪药业</t>
  </si>
  <si>
    <t>000591.SZ</t>
  </si>
  <si>
    <t>太阳能</t>
  </si>
  <si>
    <t>000592.SZ</t>
  </si>
  <si>
    <t>平潭发展</t>
  </si>
  <si>
    <t>000593.SZ</t>
  </si>
  <si>
    <t>大通燃气</t>
  </si>
  <si>
    <t>000595.SZ</t>
  </si>
  <si>
    <t>*ST宝实</t>
  </si>
  <si>
    <t>000596.SZ</t>
  </si>
  <si>
    <t>古井贡酒</t>
  </si>
  <si>
    <t>000597.SZ</t>
  </si>
  <si>
    <t>东北制药</t>
  </si>
  <si>
    <t>000598.SZ</t>
  </si>
  <si>
    <t>兴蓉环境</t>
  </si>
  <si>
    <t>000599.SZ</t>
  </si>
  <si>
    <t>青岛双星</t>
  </si>
  <si>
    <t>000600.SZ</t>
  </si>
  <si>
    <t>建投能源</t>
  </si>
  <si>
    <t>000601.SZ</t>
  </si>
  <si>
    <t>韶能股份</t>
  </si>
  <si>
    <t>000603.SZ</t>
  </si>
  <si>
    <t>盛达资源</t>
  </si>
  <si>
    <t>000605.SZ</t>
  </si>
  <si>
    <t>渤海股份</t>
  </si>
  <si>
    <t>000606.SZ</t>
  </si>
  <si>
    <t>顺利办</t>
  </si>
  <si>
    <t>000607.SZ</t>
  </si>
  <si>
    <t>华媒控股</t>
  </si>
  <si>
    <t>000608.SZ</t>
  </si>
  <si>
    <t>阳光股份</t>
  </si>
  <si>
    <t>000609.SZ</t>
  </si>
  <si>
    <t>中迪投资</t>
  </si>
  <si>
    <t>000610.SZ</t>
  </si>
  <si>
    <t>西安旅游</t>
  </si>
  <si>
    <t>000611.SZ</t>
  </si>
  <si>
    <t>ST天首</t>
  </si>
  <si>
    <t>000612.SZ</t>
  </si>
  <si>
    <t>焦作万方</t>
  </si>
  <si>
    <t>000613.SZ</t>
  </si>
  <si>
    <t>大东海A</t>
  </si>
  <si>
    <t>000615.SZ</t>
  </si>
  <si>
    <t>奥园美谷</t>
  </si>
  <si>
    <t>000616.SZ</t>
  </si>
  <si>
    <t>海航投资</t>
  </si>
  <si>
    <t>000617.SZ</t>
  </si>
  <si>
    <t>中油资本</t>
  </si>
  <si>
    <t>000619.SZ</t>
  </si>
  <si>
    <t>海螺型材</t>
  </si>
  <si>
    <t>000620.SZ</t>
  </si>
  <si>
    <t>新华联</t>
  </si>
  <si>
    <t>000622.SZ</t>
  </si>
  <si>
    <t>恒立实业</t>
  </si>
  <si>
    <t>000623.SZ</t>
  </si>
  <si>
    <t>吉林敖东</t>
  </si>
  <si>
    <t>000625.SZ</t>
  </si>
  <si>
    <t>长安汽车</t>
  </si>
  <si>
    <t>000626.SZ</t>
  </si>
  <si>
    <t>远大控股</t>
  </si>
  <si>
    <t>000627.SZ</t>
  </si>
  <si>
    <t>天茂集团</t>
  </si>
  <si>
    <t>000628.SZ</t>
  </si>
  <si>
    <t>高新发展</t>
  </si>
  <si>
    <t>000629.SZ</t>
  </si>
  <si>
    <t>攀钢钒钛</t>
  </si>
  <si>
    <t>000630.SZ</t>
  </si>
  <si>
    <t>铜陵有色</t>
  </si>
  <si>
    <t>000631.SZ</t>
  </si>
  <si>
    <t>顺发恒业</t>
  </si>
  <si>
    <t>000632.SZ</t>
  </si>
  <si>
    <t>三木集团</t>
  </si>
  <si>
    <t>000633.SZ</t>
  </si>
  <si>
    <t>合金投资</t>
  </si>
  <si>
    <t>000635.SZ</t>
  </si>
  <si>
    <t>英力特</t>
  </si>
  <si>
    <t>000636.SZ</t>
  </si>
  <si>
    <t>风华高科</t>
  </si>
  <si>
    <t>000637.SZ</t>
  </si>
  <si>
    <t>茂化实华</t>
  </si>
  <si>
    <t>000638.SZ</t>
  </si>
  <si>
    <t>万方发展</t>
  </si>
  <si>
    <t>000639.SZ</t>
  </si>
  <si>
    <t>西王食品</t>
  </si>
  <si>
    <t>000650.SZ</t>
  </si>
  <si>
    <t>仁和药业</t>
  </si>
  <si>
    <t>000651.SZ</t>
  </si>
  <si>
    <t>格力电器</t>
  </si>
  <si>
    <t>000652.SZ</t>
  </si>
  <si>
    <t>泰达股份</t>
  </si>
  <si>
    <t>000655.SZ</t>
  </si>
  <si>
    <t>金岭矿业</t>
  </si>
  <si>
    <t>000656.SZ</t>
  </si>
  <si>
    <t>金科股份</t>
  </si>
  <si>
    <t>000657.SZ</t>
  </si>
  <si>
    <t>中钨高新</t>
  </si>
  <si>
    <t>000659.SZ</t>
  </si>
  <si>
    <t>珠海中富</t>
  </si>
  <si>
    <t>000661.SZ</t>
  </si>
  <si>
    <t>长春高新</t>
  </si>
  <si>
    <t>000662.SZ</t>
  </si>
  <si>
    <t>*ST天夏</t>
  </si>
  <si>
    <t>000663.SZ</t>
  </si>
  <si>
    <t>*ST永林</t>
  </si>
  <si>
    <t>000665.SZ</t>
  </si>
  <si>
    <t>湖北广电</t>
  </si>
  <si>
    <t>000666.SZ</t>
  </si>
  <si>
    <t>经纬纺机</t>
  </si>
  <si>
    <t>000667.SZ</t>
  </si>
  <si>
    <t>美好置业</t>
  </si>
  <si>
    <t>000668.SZ</t>
  </si>
  <si>
    <t>荣丰控股</t>
  </si>
  <si>
    <t>000669.SZ</t>
  </si>
  <si>
    <t>*ST金鸿</t>
  </si>
  <si>
    <t>000670.SZ</t>
  </si>
  <si>
    <t>*ST盈方</t>
  </si>
  <si>
    <t>000671.SZ</t>
  </si>
  <si>
    <t>阳光城</t>
  </si>
  <si>
    <t>000672.SZ</t>
  </si>
  <si>
    <t>上峰水泥</t>
  </si>
  <si>
    <t>000673.SZ</t>
  </si>
  <si>
    <t>*ST当代</t>
  </si>
  <si>
    <t>000676.SZ</t>
  </si>
  <si>
    <t>智度股份</t>
  </si>
  <si>
    <t>000677.SZ</t>
  </si>
  <si>
    <t>恒天海龙</t>
  </si>
  <si>
    <t>000678.SZ</t>
  </si>
  <si>
    <t>襄阳轴承</t>
  </si>
  <si>
    <t>000679.SZ</t>
  </si>
  <si>
    <t>*ST友谊</t>
  </si>
  <si>
    <t>000680.SZ</t>
  </si>
  <si>
    <t>山推股份</t>
  </si>
  <si>
    <t>000681.SZ</t>
  </si>
  <si>
    <t>视觉中国</t>
  </si>
  <si>
    <t>000682.SZ</t>
  </si>
  <si>
    <t>东方电子</t>
  </si>
  <si>
    <t>000683.SZ</t>
  </si>
  <si>
    <t>远兴能源</t>
  </si>
  <si>
    <t>000685.SZ</t>
  </si>
  <si>
    <t>中山公用</t>
  </si>
  <si>
    <t>000686.SZ</t>
  </si>
  <si>
    <t>东北证券</t>
  </si>
  <si>
    <t>000687.SZ</t>
  </si>
  <si>
    <t>*ST华讯</t>
  </si>
  <si>
    <t>000688.SZ</t>
  </si>
  <si>
    <t>国城矿业</t>
  </si>
  <si>
    <t>000690.SZ</t>
  </si>
  <si>
    <t>宝新能源</t>
  </si>
  <si>
    <t>000691.SZ</t>
  </si>
  <si>
    <t>亚太实业</t>
  </si>
  <si>
    <t>000692.SZ</t>
  </si>
  <si>
    <t>惠天热电</t>
  </si>
  <si>
    <t>000695.SZ</t>
  </si>
  <si>
    <t>滨海能源</t>
  </si>
  <si>
    <t>000697.SZ</t>
  </si>
  <si>
    <t>炼石航空</t>
  </si>
  <si>
    <t>000698.SZ</t>
  </si>
  <si>
    <t>沈阳化工</t>
  </si>
  <si>
    <t>000700.SZ</t>
  </si>
  <si>
    <t>模塑科技</t>
  </si>
  <si>
    <t>000701.SZ</t>
  </si>
  <si>
    <t>厦门信达</t>
  </si>
  <si>
    <t>000702.SZ</t>
  </si>
  <si>
    <t>正虹科技</t>
  </si>
  <si>
    <t>000703.SZ</t>
  </si>
  <si>
    <t>恒逸石化</t>
  </si>
  <si>
    <t>000705.SZ</t>
  </si>
  <si>
    <t>浙江震元</t>
  </si>
  <si>
    <t>000707.SZ</t>
  </si>
  <si>
    <t>ST双环</t>
  </si>
  <si>
    <t>000708.SZ</t>
  </si>
  <si>
    <t>中信特钢</t>
  </si>
  <si>
    <t>000709.SZ</t>
  </si>
  <si>
    <t>河钢股份</t>
  </si>
  <si>
    <t>000710.SZ</t>
  </si>
  <si>
    <t>贝瑞基因</t>
  </si>
  <si>
    <t>000711.SZ</t>
  </si>
  <si>
    <t>京蓝科技</t>
  </si>
  <si>
    <t>000712.SZ</t>
  </si>
  <si>
    <t>锦龙股份</t>
  </si>
  <si>
    <t>000713.SZ</t>
  </si>
  <si>
    <t>丰乐种业</t>
  </si>
  <si>
    <t>000715.SZ</t>
  </si>
  <si>
    <t>中兴商业</t>
  </si>
  <si>
    <t>000716.SZ</t>
  </si>
  <si>
    <t>黑芝麻</t>
  </si>
  <si>
    <t>000717.SZ</t>
  </si>
  <si>
    <t>韶钢松山</t>
  </si>
  <si>
    <t>000718.SZ</t>
  </si>
  <si>
    <t>苏宁环球</t>
  </si>
  <si>
    <t>000719.SZ</t>
  </si>
  <si>
    <t>中原传媒</t>
  </si>
  <si>
    <t>000720.SZ</t>
  </si>
  <si>
    <t>新能泰山</t>
  </si>
  <si>
    <t>000721.SZ</t>
  </si>
  <si>
    <t>西安饮食</t>
  </si>
  <si>
    <t>000722.SZ</t>
  </si>
  <si>
    <t>湖南发展</t>
  </si>
  <si>
    <t>000723.SZ</t>
  </si>
  <si>
    <t>美锦能源</t>
  </si>
  <si>
    <t>000725.SZ</t>
  </si>
  <si>
    <t>京东方A</t>
  </si>
  <si>
    <t>000726.SZ</t>
  </si>
  <si>
    <t>鲁泰A</t>
  </si>
  <si>
    <t>000727.SZ</t>
  </si>
  <si>
    <t>*ST东科</t>
  </si>
  <si>
    <t>000728.SZ</t>
  </si>
  <si>
    <t>国元证券</t>
  </si>
  <si>
    <t>000729.SZ</t>
  </si>
  <si>
    <t>燕京啤酒</t>
  </si>
  <si>
    <t>000731.SZ</t>
  </si>
  <si>
    <t>四川美丰</t>
  </si>
  <si>
    <t>000732.SZ</t>
  </si>
  <si>
    <t>泰禾集团</t>
  </si>
  <si>
    <t>000733.SZ</t>
  </si>
  <si>
    <t>振华科技</t>
  </si>
  <si>
    <t>000735.SZ</t>
  </si>
  <si>
    <t>罗牛山</t>
  </si>
  <si>
    <t>000736.SZ</t>
  </si>
  <si>
    <t>中交地产</t>
  </si>
  <si>
    <t>000737.SZ</t>
  </si>
  <si>
    <t>ST南风</t>
  </si>
  <si>
    <t>000738.SZ</t>
  </si>
  <si>
    <t>航发控制</t>
  </si>
  <si>
    <t>000739.SZ</t>
  </si>
  <si>
    <t>普洛药业</t>
  </si>
  <si>
    <t>000750.SZ</t>
  </si>
  <si>
    <t>国海证券</t>
  </si>
  <si>
    <t>000751.SZ</t>
  </si>
  <si>
    <t>锌业股份</t>
  </si>
  <si>
    <t>000752.SZ</t>
  </si>
  <si>
    <t>*ST西发</t>
  </si>
  <si>
    <t>000753.SZ</t>
  </si>
  <si>
    <t>漳州发展</t>
  </si>
  <si>
    <t>000755.SZ</t>
  </si>
  <si>
    <t>山西路桥</t>
  </si>
  <si>
    <t>000756.SZ</t>
  </si>
  <si>
    <t>新华制药</t>
  </si>
  <si>
    <t>000757.SZ</t>
  </si>
  <si>
    <t>浩物股份</t>
  </si>
  <si>
    <t>000758.SZ</t>
  </si>
  <si>
    <t>中色股份</t>
  </si>
  <si>
    <t>000759.SZ</t>
  </si>
  <si>
    <t>中百集团</t>
  </si>
  <si>
    <t>000760.SZ</t>
  </si>
  <si>
    <t>*ST斯太</t>
  </si>
  <si>
    <t>000761.SZ</t>
  </si>
  <si>
    <t>本钢板材</t>
  </si>
  <si>
    <t>000762.SZ</t>
  </si>
  <si>
    <t>西藏矿业</t>
  </si>
  <si>
    <t>000766.SZ</t>
  </si>
  <si>
    <t>通化金马</t>
  </si>
  <si>
    <t>000767.SZ</t>
  </si>
  <si>
    <t>晋控电力</t>
  </si>
  <si>
    <t>000768.SZ</t>
  </si>
  <si>
    <t>中航西飞</t>
  </si>
  <si>
    <t>000776.SZ</t>
  </si>
  <si>
    <t>广发证券</t>
  </si>
  <si>
    <t>000777.SZ</t>
  </si>
  <si>
    <t>中核科技</t>
  </si>
  <si>
    <t>000778.SZ</t>
  </si>
  <si>
    <t>新兴铸管</t>
  </si>
  <si>
    <t>000779.SZ</t>
  </si>
  <si>
    <t>甘咨询</t>
  </si>
  <si>
    <t>000780.SZ</t>
  </si>
  <si>
    <t>*ST平能</t>
  </si>
  <si>
    <t>000782.SZ</t>
  </si>
  <si>
    <t>美达股份</t>
  </si>
  <si>
    <t>000783.SZ</t>
  </si>
  <si>
    <t>长江证券</t>
  </si>
  <si>
    <t>000785.SZ</t>
  </si>
  <si>
    <t>居然之家</t>
  </si>
  <si>
    <t>000786.SZ</t>
  </si>
  <si>
    <t>北新建材</t>
  </si>
  <si>
    <t>000788.SZ</t>
  </si>
  <si>
    <t>北大医药</t>
  </si>
  <si>
    <t>000789.SZ</t>
  </si>
  <si>
    <t>万年青</t>
  </si>
  <si>
    <t>000790.SZ</t>
  </si>
  <si>
    <t>华神科技</t>
  </si>
  <si>
    <t>000791.SZ</t>
  </si>
  <si>
    <t>甘肃电投</t>
  </si>
  <si>
    <t>000792.SZ</t>
  </si>
  <si>
    <t>*ST盐湖</t>
  </si>
  <si>
    <t>000793.SZ</t>
  </si>
  <si>
    <t>华闻集团</t>
  </si>
  <si>
    <t>000795.SZ</t>
  </si>
  <si>
    <t>英洛华</t>
  </si>
  <si>
    <t>000796.SZ</t>
  </si>
  <si>
    <t>凯撒旅业</t>
  </si>
  <si>
    <t>000797.SZ</t>
  </si>
  <si>
    <t>中国武夷</t>
  </si>
  <si>
    <t>000798.SZ</t>
  </si>
  <si>
    <t>中水渔业</t>
  </si>
  <si>
    <t>000799.SZ</t>
  </si>
  <si>
    <t>酒鬼酒</t>
  </si>
  <si>
    <t>000800.SZ</t>
  </si>
  <si>
    <t>一汽解放</t>
  </si>
  <si>
    <t>000801.SZ</t>
  </si>
  <si>
    <t>四川九洲</t>
  </si>
  <si>
    <t>000802.SZ</t>
  </si>
  <si>
    <t>北京文化</t>
  </si>
  <si>
    <t>000803.SZ</t>
  </si>
  <si>
    <t>*ST北能</t>
  </si>
  <si>
    <t>000806.SZ</t>
  </si>
  <si>
    <t>*ST银河</t>
  </si>
  <si>
    <t>000807.SZ</t>
  </si>
  <si>
    <t>云铝股份</t>
  </si>
  <si>
    <t>000809.SZ</t>
  </si>
  <si>
    <t>铁岭新城</t>
  </si>
  <si>
    <t>000810.SZ</t>
  </si>
  <si>
    <t>创维数字</t>
  </si>
  <si>
    <t>000811.SZ</t>
  </si>
  <si>
    <t>冰轮环境</t>
  </si>
  <si>
    <t>000812.SZ</t>
  </si>
  <si>
    <t>陕西金叶</t>
  </si>
  <si>
    <t>000813.SZ</t>
  </si>
  <si>
    <t>德展健康</t>
  </si>
  <si>
    <t>000815.SZ</t>
  </si>
  <si>
    <t>美利云</t>
  </si>
  <si>
    <t>000816.SZ</t>
  </si>
  <si>
    <t>智慧农业</t>
  </si>
  <si>
    <t>000818.SZ</t>
  </si>
  <si>
    <t>航锦科技</t>
  </si>
  <si>
    <t>000819.SZ</t>
  </si>
  <si>
    <t>岳阳兴长</t>
  </si>
  <si>
    <t>000820.SZ</t>
  </si>
  <si>
    <t>*ST节能</t>
  </si>
  <si>
    <t>000821.SZ</t>
  </si>
  <si>
    <t>京山轻机</t>
  </si>
  <si>
    <t>000822.SZ</t>
  </si>
  <si>
    <t>山东海化</t>
  </si>
  <si>
    <t>000823.SZ</t>
  </si>
  <si>
    <t>超声电子</t>
  </si>
  <si>
    <t>000825.SZ</t>
  </si>
  <si>
    <t>太钢不锈</t>
  </si>
  <si>
    <t>000826.SZ</t>
  </si>
  <si>
    <t>启迪环境</t>
  </si>
  <si>
    <t>000828.SZ</t>
  </si>
  <si>
    <t>东莞控股</t>
  </si>
  <si>
    <t>000829.SZ</t>
  </si>
  <si>
    <t>天音控股</t>
  </si>
  <si>
    <t>000830.SZ</t>
  </si>
  <si>
    <t>鲁西化工</t>
  </si>
  <si>
    <t>000831.SZ</t>
  </si>
  <si>
    <t>五矿稀土</t>
  </si>
  <si>
    <t>000833.SZ</t>
  </si>
  <si>
    <t>粤桂股份</t>
  </si>
  <si>
    <t>000835.SZ</t>
  </si>
  <si>
    <t>*ST长动</t>
  </si>
  <si>
    <t>000836.SZ</t>
  </si>
  <si>
    <t>富通信息</t>
  </si>
  <si>
    <t>000837.SZ</t>
  </si>
  <si>
    <t>*ST秦机</t>
  </si>
  <si>
    <t>000838.SZ</t>
  </si>
  <si>
    <t>财信发展</t>
  </si>
  <si>
    <t>000839.SZ</t>
  </si>
  <si>
    <t>中信国安</t>
  </si>
  <si>
    <t>000848.SZ</t>
  </si>
  <si>
    <t>承德露露</t>
  </si>
  <si>
    <t>000850.SZ</t>
  </si>
  <si>
    <t>华茂股份</t>
  </si>
  <si>
    <t>000851.SZ</t>
  </si>
  <si>
    <t>高鸿股份</t>
  </si>
  <si>
    <t>000852.SZ</t>
  </si>
  <si>
    <t>石化机械</t>
  </si>
  <si>
    <t>000856.SZ</t>
  </si>
  <si>
    <t>冀东装备</t>
  </si>
  <si>
    <t>000858.SZ</t>
  </si>
  <si>
    <t>五粮液</t>
  </si>
  <si>
    <t>000859.SZ</t>
  </si>
  <si>
    <t>国风塑业</t>
  </si>
  <si>
    <t>000860.SZ</t>
  </si>
  <si>
    <t>顺鑫农业</t>
  </si>
  <si>
    <t>000861.SZ</t>
  </si>
  <si>
    <t>海印股份</t>
  </si>
  <si>
    <t>000862.SZ</t>
  </si>
  <si>
    <t>银星能源</t>
  </si>
  <si>
    <t>000863.SZ</t>
  </si>
  <si>
    <t>三湘印象</t>
  </si>
  <si>
    <t>000868.SZ</t>
  </si>
  <si>
    <t>ST安凯</t>
  </si>
  <si>
    <t>000869.SZ</t>
  </si>
  <si>
    <t>张裕A</t>
  </si>
  <si>
    <t>000875.SZ</t>
  </si>
  <si>
    <t>吉电股份</t>
  </si>
  <si>
    <t>000876.SZ</t>
  </si>
  <si>
    <t>新希望</t>
  </si>
  <si>
    <t>000877.SZ</t>
  </si>
  <si>
    <t>天山股份</t>
  </si>
  <si>
    <t>000878.SZ</t>
  </si>
  <si>
    <t>云南铜业</t>
  </si>
  <si>
    <t>000880.SZ</t>
  </si>
  <si>
    <t>潍柴重机</t>
  </si>
  <si>
    <t>000881.SZ</t>
  </si>
  <si>
    <t>中广核技</t>
  </si>
  <si>
    <t>000882.SZ</t>
  </si>
  <si>
    <t>华联股份</t>
  </si>
  <si>
    <t>000883.SZ</t>
  </si>
  <si>
    <t>湖北能源</t>
  </si>
  <si>
    <t>000885.SZ</t>
  </si>
  <si>
    <t>城发环境</t>
  </si>
  <si>
    <t>000886.SZ</t>
  </si>
  <si>
    <t>海南高速</t>
  </si>
  <si>
    <t>000887.SZ</t>
  </si>
  <si>
    <t>中鼎股份</t>
  </si>
  <si>
    <t>000888.SZ</t>
  </si>
  <si>
    <t>峨眉山A</t>
  </si>
  <si>
    <t>000889.SZ</t>
  </si>
  <si>
    <t>中嘉博创</t>
  </si>
  <si>
    <t>000890.SZ</t>
  </si>
  <si>
    <t>*ST胜尔</t>
  </si>
  <si>
    <t>000892.SZ</t>
  </si>
  <si>
    <t>欢瑞世纪</t>
  </si>
  <si>
    <t>000893.SZ</t>
  </si>
  <si>
    <t>亚钾国际</t>
  </si>
  <si>
    <t>000895.SZ</t>
  </si>
  <si>
    <t>双汇发展</t>
  </si>
  <si>
    <t>000897.SZ</t>
  </si>
  <si>
    <t>津滨发展</t>
  </si>
  <si>
    <t>000898.SZ</t>
  </si>
  <si>
    <t>鞍钢股份</t>
  </si>
  <si>
    <t>000899.SZ</t>
  </si>
  <si>
    <t>赣能股份</t>
  </si>
  <si>
    <t>000900.SZ</t>
  </si>
  <si>
    <t>现代投资</t>
  </si>
  <si>
    <t>000901.SZ</t>
  </si>
  <si>
    <t>航天科技</t>
  </si>
  <si>
    <t>000902.SZ</t>
  </si>
  <si>
    <t>新洋丰</t>
  </si>
  <si>
    <t>000903.SZ</t>
  </si>
  <si>
    <t>云内动力</t>
  </si>
  <si>
    <t>000905.SZ</t>
  </si>
  <si>
    <t>厦门港务</t>
  </si>
  <si>
    <t>000906.SZ</t>
  </si>
  <si>
    <t>浙商中拓</t>
  </si>
  <si>
    <t>000908.SZ</t>
  </si>
  <si>
    <t>景峰医药</t>
  </si>
  <si>
    <t>000909.SZ</t>
  </si>
  <si>
    <t>数源科技</t>
  </si>
  <si>
    <t>000910.SZ</t>
  </si>
  <si>
    <t>大亚圣象</t>
  </si>
  <si>
    <t>000911.SZ</t>
  </si>
  <si>
    <t>南宁糖业</t>
  </si>
  <si>
    <t>000912.SZ</t>
  </si>
  <si>
    <t>泸天化</t>
  </si>
  <si>
    <t>000913.SZ</t>
  </si>
  <si>
    <t>钱江摩托</t>
  </si>
  <si>
    <t>000915.SZ</t>
  </si>
  <si>
    <t>山大华特</t>
  </si>
  <si>
    <t>000917.SZ</t>
  </si>
  <si>
    <t>电广传媒</t>
  </si>
  <si>
    <t>000918.SZ</t>
  </si>
  <si>
    <t>嘉凯城</t>
  </si>
  <si>
    <t>000919.SZ</t>
  </si>
  <si>
    <t>金陵药业</t>
  </si>
  <si>
    <t>000920.SZ</t>
  </si>
  <si>
    <t>南方汇通</t>
  </si>
  <si>
    <t>000921.SZ</t>
  </si>
  <si>
    <t>海信家电</t>
  </si>
  <si>
    <t>000922.SZ</t>
  </si>
  <si>
    <t>佳电股份</t>
  </si>
  <si>
    <t>000923.SZ</t>
  </si>
  <si>
    <t>河钢资源</t>
  </si>
  <si>
    <t>000925.SZ</t>
  </si>
  <si>
    <t>众合科技</t>
  </si>
  <si>
    <t>000926.SZ</t>
  </si>
  <si>
    <t>福星股份</t>
  </si>
  <si>
    <t>000927.SZ</t>
  </si>
  <si>
    <t>中国铁物</t>
  </si>
  <si>
    <t>000928.SZ</t>
  </si>
  <si>
    <t>中钢国际</t>
  </si>
  <si>
    <t>000929.SZ</t>
  </si>
  <si>
    <t>兰州黄河</t>
  </si>
  <si>
    <t>000930.SZ</t>
  </si>
  <si>
    <t>中粮科技</t>
  </si>
  <si>
    <t>000931.SZ</t>
  </si>
  <si>
    <t>中关村</t>
  </si>
  <si>
    <t>000932.SZ</t>
  </si>
  <si>
    <t>华菱钢铁</t>
  </si>
  <si>
    <t>000933.SZ</t>
  </si>
  <si>
    <t>神火股份</t>
  </si>
  <si>
    <t>000935.SZ</t>
  </si>
  <si>
    <t>四川双马</t>
  </si>
  <si>
    <t>000936.SZ</t>
  </si>
  <si>
    <t>华西股份</t>
  </si>
  <si>
    <t>000937.SZ</t>
  </si>
  <si>
    <t>冀中能源</t>
  </si>
  <si>
    <t>000938.SZ</t>
  </si>
  <si>
    <t>紫光股份</t>
  </si>
  <si>
    <t>000948.SZ</t>
  </si>
  <si>
    <t>南天信息</t>
  </si>
  <si>
    <t>000949.SZ</t>
  </si>
  <si>
    <t>新乡化纤</t>
  </si>
  <si>
    <t>000950.SZ</t>
  </si>
  <si>
    <t>重药控股</t>
  </si>
  <si>
    <t>000951.SZ</t>
  </si>
  <si>
    <t>中国重汽</t>
  </si>
  <si>
    <t>000952.SZ</t>
  </si>
  <si>
    <t>广济药业</t>
  </si>
  <si>
    <t>000953.SZ</t>
  </si>
  <si>
    <t>*ST河化</t>
  </si>
  <si>
    <t>000955.SZ</t>
  </si>
  <si>
    <t>欣龙控股</t>
  </si>
  <si>
    <t>000957.SZ</t>
  </si>
  <si>
    <t>中通客车</t>
  </si>
  <si>
    <t>000958.SZ</t>
  </si>
  <si>
    <t>东方能源</t>
  </si>
  <si>
    <t>000959.SZ</t>
  </si>
  <si>
    <t>首钢股份</t>
  </si>
  <si>
    <t>000960.SZ</t>
  </si>
  <si>
    <t>锡业股份</t>
  </si>
  <si>
    <t>000961.SZ</t>
  </si>
  <si>
    <t>中南建设</t>
  </si>
  <si>
    <t>000962.SZ</t>
  </si>
  <si>
    <t>东方钽业</t>
  </si>
  <si>
    <t>000963.SZ</t>
  </si>
  <si>
    <t>华东医药</t>
  </si>
  <si>
    <t>000965.SZ</t>
  </si>
  <si>
    <t>天保基建</t>
  </si>
  <si>
    <t>000966.SZ</t>
  </si>
  <si>
    <t>长源电力</t>
  </si>
  <si>
    <t>000967.SZ</t>
  </si>
  <si>
    <t>盈峰环境</t>
  </si>
  <si>
    <t>000968.SZ</t>
  </si>
  <si>
    <t>蓝焰控股</t>
  </si>
  <si>
    <t>000969.SZ</t>
  </si>
  <si>
    <t>安泰科技</t>
  </si>
  <si>
    <t>000970.SZ</t>
  </si>
  <si>
    <t>中科三环</t>
  </si>
  <si>
    <t>000971.SZ</t>
  </si>
  <si>
    <t>*ST高升</t>
  </si>
  <si>
    <t>000972.SZ</t>
  </si>
  <si>
    <t>ST中基</t>
  </si>
  <si>
    <t>000973.SZ</t>
  </si>
  <si>
    <t>佛塑科技</t>
  </si>
  <si>
    <t>000975.SZ</t>
  </si>
  <si>
    <t>银泰黄金</t>
  </si>
  <si>
    <t>000976.SZ</t>
  </si>
  <si>
    <t>华铁股份</t>
  </si>
  <si>
    <t>000977.SZ</t>
  </si>
  <si>
    <t>浪潮信息</t>
  </si>
  <si>
    <t>000978.SZ</t>
  </si>
  <si>
    <t>桂林旅游</t>
  </si>
  <si>
    <t>000980.SZ</t>
  </si>
  <si>
    <t>*ST众泰</t>
  </si>
  <si>
    <t>000981.SZ</t>
  </si>
  <si>
    <t>*ST银亿</t>
  </si>
  <si>
    <t>000982.SZ</t>
  </si>
  <si>
    <t>*ST中绒</t>
  </si>
  <si>
    <t>000983.SZ</t>
  </si>
  <si>
    <t>山西焦煤</t>
  </si>
  <si>
    <t>000985.SZ</t>
  </si>
  <si>
    <t>大庆华科</t>
  </si>
  <si>
    <t>000987.SZ</t>
  </si>
  <si>
    <t>越秀金控</t>
  </si>
  <si>
    <t>000988.SZ</t>
  </si>
  <si>
    <t>华工科技</t>
  </si>
  <si>
    <t>000989.SZ</t>
  </si>
  <si>
    <t>九芝堂</t>
  </si>
  <si>
    <t>000990.SZ</t>
  </si>
  <si>
    <t>诚志股份</t>
  </si>
  <si>
    <t>000993.SZ</t>
  </si>
  <si>
    <t>闽东电力</t>
  </si>
  <si>
    <t>000995.SZ</t>
  </si>
  <si>
    <t>皇台酒业</t>
  </si>
  <si>
    <t>000996.SZ</t>
  </si>
  <si>
    <t>中国中期</t>
  </si>
  <si>
    <t>000997.SZ</t>
  </si>
  <si>
    <t>新大陆</t>
  </si>
  <si>
    <t>000998.SZ</t>
  </si>
  <si>
    <t>隆平高科</t>
  </si>
  <si>
    <t>000999.SZ</t>
  </si>
  <si>
    <t>华润三九</t>
  </si>
  <si>
    <t>001696.SZ</t>
  </si>
  <si>
    <t>宗申动力</t>
  </si>
  <si>
    <t>001872.SZ</t>
  </si>
  <si>
    <t>招商港口</t>
  </si>
  <si>
    <t>001896.SZ</t>
  </si>
  <si>
    <t>豫能控股</t>
  </si>
  <si>
    <t>001914.SZ</t>
  </si>
  <si>
    <t>招商积余</t>
  </si>
  <si>
    <t>001965.SZ</t>
  </si>
  <si>
    <t>招商公路</t>
  </si>
  <si>
    <t>001979.SZ</t>
  </si>
  <si>
    <t>招商蛇口</t>
  </si>
  <si>
    <t>002001.SZ</t>
  </si>
  <si>
    <t>新和成</t>
  </si>
  <si>
    <t>002002.SZ</t>
  </si>
  <si>
    <t>鸿达兴业</t>
  </si>
  <si>
    <t>002003.SZ</t>
  </si>
  <si>
    <t>伟星股份</t>
  </si>
  <si>
    <t>002004.SZ</t>
  </si>
  <si>
    <t>华邦健康</t>
  </si>
  <si>
    <t>002005.SZ</t>
  </si>
  <si>
    <t>ST德豪</t>
  </si>
  <si>
    <t>002006.SZ</t>
  </si>
  <si>
    <t>精功科技</t>
  </si>
  <si>
    <t>002007.SZ</t>
  </si>
  <si>
    <t>华兰生物</t>
  </si>
  <si>
    <t>002008.SZ</t>
  </si>
  <si>
    <t>大族激光</t>
  </si>
  <si>
    <t>002009.SZ</t>
  </si>
  <si>
    <t>天奇股份</t>
  </si>
  <si>
    <t>002010.SZ</t>
  </si>
  <si>
    <t>传化智联</t>
  </si>
  <si>
    <t>002011.SZ</t>
  </si>
  <si>
    <t>盾安环境</t>
  </si>
  <si>
    <t>002012.SZ</t>
  </si>
  <si>
    <t>凯恩股份</t>
  </si>
  <si>
    <t>002013.SZ</t>
  </si>
  <si>
    <t>中航机电</t>
  </si>
  <si>
    <t>002014.SZ</t>
  </si>
  <si>
    <t>永新股份</t>
  </si>
  <si>
    <t>002015.SZ</t>
  </si>
  <si>
    <t>协鑫能科</t>
  </si>
  <si>
    <t>002016.SZ</t>
  </si>
  <si>
    <t>世荣兆业</t>
  </si>
  <si>
    <t>002017.SZ</t>
  </si>
  <si>
    <t>东信和平</t>
  </si>
  <si>
    <t>002019.SZ</t>
  </si>
  <si>
    <t>亿帆医药</t>
  </si>
  <si>
    <t>002020.SZ</t>
  </si>
  <si>
    <t>京新药业</t>
  </si>
  <si>
    <t>002021.SZ</t>
  </si>
  <si>
    <t>ST中捷</t>
  </si>
  <si>
    <t>002022.SZ</t>
  </si>
  <si>
    <t>科华生物</t>
  </si>
  <si>
    <t>002023.SZ</t>
  </si>
  <si>
    <t>海特高新</t>
  </si>
  <si>
    <t>002024.SZ</t>
  </si>
  <si>
    <t>苏宁易购</t>
  </si>
  <si>
    <t>002025.SZ</t>
  </si>
  <si>
    <t>航天电器</t>
  </si>
  <si>
    <t>002026.SZ</t>
  </si>
  <si>
    <t>山东威达</t>
  </si>
  <si>
    <t>002027.SZ</t>
  </si>
  <si>
    <t>分众传媒</t>
  </si>
  <si>
    <t>002028.SZ</t>
  </si>
  <si>
    <t>思源电气</t>
  </si>
  <si>
    <t>002029.SZ</t>
  </si>
  <si>
    <t>七匹狼</t>
  </si>
  <si>
    <t>002030.SZ</t>
  </si>
  <si>
    <t>达安基因</t>
  </si>
  <si>
    <t>002031.SZ</t>
  </si>
  <si>
    <t>巨轮智能</t>
  </si>
  <si>
    <t>002032.SZ</t>
  </si>
  <si>
    <t>苏泊尔</t>
  </si>
  <si>
    <t>002033.SZ</t>
  </si>
  <si>
    <t>丽江股份</t>
  </si>
  <si>
    <t>002034.SZ</t>
  </si>
  <si>
    <t>旺能环境</t>
  </si>
  <si>
    <t>002035.SZ</t>
  </si>
  <si>
    <t>华帝股份</t>
  </si>
  <si>
    <t>002036.SZ</t>
  </si>
  <si>
    <t>联创电子</t>
  </si>
  <si>
    <t>002037.SZ</t>
  </si>
  <si>
    <t>保利联合</t>
  </si>
  <si>
    <t>002038.SZ</t>
  </si>
  <si>
    <t>双鹭药业</t>
  </si>
  <si>
    <t>002039.SZ</t>
  </si>
  <si>
    <t>黔源电力</t>
  </si>
  <si>
    <t>002040.SZ</t>
  </si>
  <si>
    <t>南京港</t>
  </si>
  <si>
    <t>002041.SZ</t>
  </si>
  <si>
    <t>登海种业</t>
  </si>
  <si>
    <t>002042.SZ</t>
  </si>
  <si>
    <t>华孚时尚</t>
  </si>
  <si>
    <t>002043.SZ</t>
  </si>
  <si>
    <t>兔宝宝</t>
  </si>
  <si>
    <t>002044.SZ</t>
  </si>
  <si>
    <t>美年健康</t>
  </si>
  <si>
    <t>002045.SZ</t>
  </si>
  <si>
    <t>国光电器</t>
  </si>
  <si>
    <t>002046.SZ</t>
  </si>
  <si>
    <t>国机精工</t>
  </si>
  <si>
    <t>002047.SZ</t>
  </si>
  <si>
    <t>宝鹰股份</t>
  </si>
  <si>
    <t>002048.SZ</t>
  </si>
  <si>
    <t>宁波华翔</t>
  </si>
  <si>
    <t>002049.SZ</t>
  </si>
  <si>
    <t>紫光国微</t>
  </si>
  <si>
    <t>002050.SZ</t>
  </si>
  <si>
    <t>三花智控</t>
  </si>
  <si>
    <t>002051.SZ</t>
  </si>
  <si>
    <t>中工国际</t>
  </si>
  <si>
    <t>002052.SZ</t>
  </si>
  <si>
    <t>*ST同洲</t>
  </si>
  <si>
    <t>002053.SZ</t>
  </si>
  <si>
    <t>云南能投</t>
  </si>
  <si>
    <t>002054.SZ</t>
  </si>
  <si>
    <t>德美化工</t>
  </si>
  <si>
    <t>002055.SZ</t>
  </si>
  <si>
    <t>得润电子</t>
  </si>
  <si>
    <t>002056.SZ</t>
  </si>
  <si>
    <t>横店东磁</t>
  </si>
  <si>
    <t>002057.SZ</t>
  </si>
  <si>
    <t>中钢天源</t>
  </si>
  <si>
    <t>002058.SZ</t>
  </si>
  <si>
    <t>威尔泰</t>
  </si>
  <si>
    <t>002059.SZ</t>
  </si>
  <si>
    <t>云南旅游</t>
  </si>
  <si>
    <t>002060.SZ</t>
  </si>
  <si>
    <t>粤水电</t>
  </si>
  <si>
    <t>002061.SZ</t>
  </si>
  <si>
    <t>浙江交科</t>
  </si>
  <si>
    <t>002062.SZ</t>
  </si>
  <si>
    <t>宏润建设</t>
  </si>
  <si>
    <t>002063.SZ</t>
  </si>
  <si>
    <t>远光软件</t>
  </si>
  <si>
    <t>002064.SZ</t>
  </si>
  <si>
    <t>华峰化学</t>
  </si>
  <si>
    <t>002065.SZ</t>
  </si>
  <si>
    <t>东华软件</t>
  </si>
  <si>
    <t>002066.SZ</t>
  </si>
  <si>
    <t>瑞泰科技</t>
  </si>
  <si>
    <t>002067.SZ</t>
  </si>
  <si>
    <t>景兴纸业</t>
  </si>
  <si>
    <t>002068.SZ</t>
  </si>
  <si>
    <t>黑猫股份</t>
  </si>
  <si>
    <t>002069.SZ</t>
  </si>
  <si>
    <t>獐子岛</t>
  </si>
  <si>
    <t>002071.SZ</t>
  </si>
  <si>
    <t>*ST长城</t>
  </si>
  <si>
    <t>002072.SZ</t>
  </si>
  <si>
    <t>ST凯瑞</t>
  </si>
  <si>
    <t>002073.SZ</t>
  </si>
  <si>
    <t>软控股份</t>
  </si>
  <si>
    <t>002074.SZ</t>
  </si>
  <si>
    <t>国轩高科</t>
  </si>
  <si>
    <t>002075.SZ</t>
  </si>
  <si>
    <t>沙钢股份</t>
  </si>
  <si>
    <t>002076.SZ</t>
  </si>
  <si>
    <t>*ST雪莱</t>
  </si>
  <si>
    <t>002077.SZ</t>
  </si>
  <si>
    <t>*ST大港</t>
  </si>
  <si>
    <t>002078.SZ</t>
  </si>
  <si>
    <t>太阳纸业</t>
  </si>
  <si>
    <t>002079.SZ</t>
  </si>
  <si>
    <t>苏州固锝</t>
  </si>
  <si>
    <t>002080.SZ</t>
  </si>
  <si>
    <t>中材科技</t>
  </si>
  <si>
    <t>002081.SZ</t>
  </si>
  <si>
    <t>金螳螂</t>
  </si>
  <si>
    <t>002082.SZ</t>
  </si>
  <si>
    <t>万邦德</t>
  </si>
  <si>
    <t>002083.SZ</t>
  </si>
  <si>
    <t>孚日股份</t>
  </si>
  <si>
    <t>002084.SZ</t>
  </si>
  <si>
    <t>海鸥住工</t>
  </si>
  <si>
    <t>002085.SZ</t>
  </si>
  <si>
    <t>万丰奥威</t>
  </si>
  <si>
    <t>002086.SZ</t>
  </si>
  <si>
    <t>*ST东洋</t>
  </si>
  <si>
    <t>002087.SZ</t>
  </si>
  <si>
    <t>新野纺织</t>
  </si>
  <si>
    <t>002088.SZ</t>
  </si>
  <si>
    <t>鲁阳节能</t>
  </si>
  <si>
    <t>002089.SZ</t>
  </si>
  <si>
    <t>ST新海</t>
  </si>
  <si>
    <t>002090.SZ</t>
  </si>
  <si>
    <t>金智科技</t>
  </si>
  <si>
    <t>002091.SZ</t>
  </si>
  <si>
    <t>江苏国泰</t>
  </si>
  <si>
    <t>002092.SZ</t>
  </si>
  <si>
    <t>中泰化学</t>
  </si>
  <si>
    <t>002093.SZ</t>
  </si>
  <si>
    <t>国脉科技</t>
  </si>
  <si>
    <t>002094.SZ</t>
  </si>
  <si>
    <t>青岛金王</t>
  </si>
  <si>
    <t>002095.SZ</t>
  </si>
  <si>
    <t>生意宝</t>
  </si>
  <si>
    <t>002096.SZ</t>
  </si>
  <si>
    <t>南岭民爆</t>
  </si>
  <si>
    <t>002097.SZ</t>
  </si>
  <si>
    <t>山河智能</t>
  </si>
  <si>
    <t>002098.SZ</t>
  </si>
  <si>
    <t>浔兴股份</t>
  </si>
  <si>
    <t>002099.SZ</t>
  </si>
  <si>
    <t>海翔药业</t>
  </si>
  <si>
    <t>002100.SZ</t>
  </si>
  <si>
    <t>天康生物</t>
  </si>
  <si>
    <t>002101.SZ</t>
  </si>
  <si>
    <t>广东鸿图</t>
  </si>
  <si>
    <t>002102.SZ</t>
  </si>
  <si>
    <t>ST冠福</t>
  </si>
  <si>
    <t>002103.SZ</t>
  </si>
  <si>
    <t>广博股份</t>
  </si>
  <si>
    <t>002104.SZ</t>
  </si>
  <si>
    <t>恒宝股份</t>
  </si>
  <si>
    <t>002105.SZ</t>
  </si>
  <si>
    <t>信隆健康</t>
  </si>
  <si>
    <t>002106.SZ</t>
  </si>
  <si>
    <t>莱宝高科</t>
  </si>
  <si>
    <t>002107.SZ</t>
  </si>
  <si>
    <t>沃华医药</t>
  </si>
  <si>
    <t>002108.SZ</t>
  </si>
  <si>
    <t>沧州明珠</t>
  </si>
  <si>
    <t>002109.SZ</t>
  </si>
  <si>
    <t>兴化股份</t>
  </si>
  <si>
    <t>002110.SZ</t>
  </si>
  <si>
    <t>三钢闽光</t>
  </si>
  <si>
    <t>002111.SZ</t>
  </si>
  <si>
    <t>威海广泰</t>
  </si>
  <si>
    <t>002112.SZ</t>
  </si>
  <si>
    <t>三变科技</t>
  </si>
  <si>
    <t>002113.SZ</t>
  </si>
  <si>
    <t>*ST天润</t>
  </si>
  <si>
    <t>002114.SZ</t>
  </si>
  <si>
    <t>罗平锌电</t>
  </si>
  <si>
    <t>002115.SZ</t>
  </si>
  <si>
    <t>三维通信</t>
  </si>
  <si>
    <t>002116.SZ</t>
  </si>
  <si>
    <t>中国海诚</t>
  </si>
  <si>
    <t>002117.SZ</t>
  </si>
  <si>
    <t>东港股份</t>
  </si>
  <si>
    <t>002118.SZ</t>
  </si>
  <si>
    <t>紫鑫药业</t>
  </si>
  <si>
    <t>002119.SZ</t>
  </si>
  <si>
    <t>康强电子</t>
  </si>
  <si>
    <t>002120.SZ</t>
  </si>
  <si>
    <t>韵达股份</t>
  </si>
  <si>
    <t>002121.SZ</t>
  </si>
  <si>
    <t>*ST科陆</t>
  </si>
  <si>
    <t>002122.SZ</t>
  </si>
  <si>
    <t>*ST天马</t>
  </si>
  <si>
    <t>002123.SZ</t>
  </si>
  <si>
    <t>梦网科技</t>
  </si>
  <si>
    <t>002124.SZ</t>
  </si>
  <si>
    <t>天邦股份</t>
  </si>
  <si>
    <t>002125.SZ</t>
  </si>
  <si>
    <t>湘潭电化</t>
  </si>
  <si>
    <t>002126.SZ</t>
  </si>
  <si>
    <t>银轮股份</t>
  </si>
  <si>
    <t>002127.SZ</t>
  </si>
  <si>
    <t>南极电商</t>
  </si>
  <si>
    <t>002128.SZ</t>
  </si>
  <si>
    <t>露天煤业</t>
  </si>
  <si>
    <t>002129.SZ</t>
  </si>
  <si>
    <t>中环股份</t>
  </si>
  <si>
    <t>002130.SZ</t>
  </si>
  <si>
    <t>沃尔核材</t>
  </si>
  <si>
    <t>002131.SZ</t>
  </si>
  <si>
    <t>利欧股份</t>
  </si>
  <si>
    <t>002132.SZ</t>
  </si>
  <si>
    <t>恒星科技</t>
  </si>
  <si>
    <t>002133.SZ</t>
  </si>
  <si>
    <t>广宇集团</t>
  </si>
  <si>
    <t>002134.SZ</t>
  </si>
  <si>
    <t>天津普林</t>
  </si>
  <si>
    <t>002135.SZ</t>
  </si>
  <si>
    <t>东南网架</t>
  </si>
  <si>
    <t>002136.SZ</t>
  </si>
  <si>
    <t>安纳达</t>
  </si>
  <si>
    <t>002137.SZ</t>
  </si>
  <si>
    <t>麦达数字</t>
  </si>
  <si>
    <t>002138.SZ</t>
  </si>
  <si>
    <t>顺络电子</t>
  </si>
  <si>
    <t>002139.SZ</t>
  </si>
  <si>
    <t>拓邦股份</t>
  </si>
  <si>
    <t>002140.SZ</t>
  </si>
  <si>
    <t>东华科技</t>
  </si>
  <si>
    <t>002141.SZ</t>
  </si>
  <si>
    <t>贤丰控股</t>
  </si>
  <si>
    <t>002142.SZ</t>
  </si>
  <si>
    <t>宁波银行</t>
  </si>
  <si>
    <t>002144.SZ</t>
  </si>
  <si>
    <t>宏达高科</t>
  </si>
  <si>
    <t>002145.SZ</t>
  </si>
  <si>
    <t>中核钛白</t>
  </si>
  <si>
    <t>002146.SZ</t>
  </si>
  <si>
    <t>荣盛发展</t>
  </si>
  <si>
    <t>002147.SZ</t>
  </si>
  <si>
    <t>*ST新光</t>
  </si>
  <si>
    <t>002148.SZ</t>
  </si>
  <si>
    <t>北纬科技</t>
  </si>
  <si>
    <t>002149.SZ</t>
  </si>
  <si>
    <t>西部材料</t>
  </si>
  <si>
    <t>002150.SZ</t>
  </si>
  <si>
    <t>通润装备</t>
  </si>
  <si>
    <t>002151.SZ</t>
  </si>
  <si>
    <t>北斗星通</t>
  </si>
  <si>
    <t>002152.SZ</t>
  </si>
  <si>
    <t>广电运通</t>
  </si>
  <si>
    <t>002153.SZ</t>
  </si>
  <si>
    <t>石基信息</t>
  </si>
  <si>
    <t>002154.SZ</t>
  </si>
  <si>
    <t>报喜鸟</t>
  </si>
  <si>
    <t>002155.SZ</t>
  </si>
  <si>
    <t>湖南黄金</t>
  </si>
  <si>
    <t>002156.SZ</t>
  </si>
  <si>
    <t>通富微电</t>
  </si>
  <si>
    <t>002157.SZ</t>
  </si>
  <si>
    <t>正邦科技</t>
  </si>
  <si>
    <t>002158.SZ</t>
  </si>
  <si>
    <t>汉钟精机</t>
  </si>
  <si>
    <t>002159.SZ</t>
  </si>
  <si>
    <t>三特索道</t>
  </si>
  <si>
    <t>002160.SZ</t>
  </si>
  <si>
    <t>常铝股份</t>
  </si>
  <si>
    <t>002161.SZ</t>
  </si>
  <si>
    <t>远望谷</t>
  </si>
  <si>
    <t>002162.SZ</t>
  </si>
  <si>
    <t>悦心健康</t>
  </si>
  <si>
    <t>002163.SZ</t>
  </si>
  <si>
    <t>海南发展</t>
  </si>
  <si>
    <t>002164.SZ</t>
  </si>
  <si>
    <t>宁波东力</t>
  </si>
  <si>
    <t>002165.SZ</t>
  </si>
  <si>
    <t>红宝丽</t>
  </si>
  <si>
    <t>002166.SZ</t>
  </si>
  <si>
    <t>莱茵生物</t>
  </si>
  <si>
    <t>002167.SZ</t>
  </si>
  <si>
    <t>东方锆业</t>
  </si>
  <si>
    <t>002168.SZ</t>
  </si>
  <si>
    <t>惠程科技</t>
  </si>
  <si>
    <t>002169.SZ</t>
  </si>
  <si>
    <t>智光电气</t>
  </si>
  <si>
    <t>002170.SZ</t>
  </si>
  <si>
    <t>芭田股份</t>
  </si>
  <si>
    <t>002171.SZ</t>
  </si>
  <si>
    <t>楚江新材</t>
  </si>
  <si>
    <t>002172.SZ</t>
  </si>
  <si>
    <t>澳洋健康</t>
  </si>
  <si>
    <t>002173.SZ</t>
  </si>
  <si>
    <t>创新医疗</t>
  </si>
  <si>
    <t>002174.SZ</t>
  </si>
  <si>
    <t>游族网络</t>
  </si>
  <si>
    <t>002175.SZ</t>
  </si>
  <si>
    <t>ST东网</t>
  </si>
  <si>
    <t>002176.SZ</t>
  </si>
  <si>
    <t>*ST江特</t>
  </si>
  <si>
    <t>002177.SZ</t>
  </si>
  <si>
    <t>御银股份</t>
  </si>
  <si>
    <t>002178.SZ</t>
  </si>
  <si>
    <t>延华智能</t>
  </si>
  <si>
    <t>002179.SZ</t>
  </si>
  <si>
    <t>中航光电</t>
  </si>
  <si>
    <t>002180.SZ</t>
  </si>
  <si>
    <t>纳思达</t>
  </si>
  <si>
    <t>002181.SZ</t>
  </si>
  <si>
    <t>粤传媒</t>
  </si>
  <si>
    <t>002182.SZ</t>
  </si>
  <si>
    <t>云海金属</t>
  </si>
  <si>
    <t>002183.SZ</t>
  </si>
  <si>
    <t>怡亚通</t>
  </si>
  <si>
    <t>002184.SZ</t>
  </si>
  <si>
    <t>海得控制</t>
  </si>
  <si>
    <t>002185.SZ</t>
  </si>
  <si>
    <t>华天科技</t>
  </si>
  <si>
    <t>002186.SZ</t>
  </si>
  <si>
    <t>全聚德</t>
  </si>
  <si>
    <t>002187.SZ</t>
  </si>
  <si>
    <t>广百股份</t>
  </si>
  <si>
    <t>002188.SZ</t>
  </si>
  <si>
    <t>ST巴士</t>
  </si>
  <si>
    <t>002189.SZ</t>
  </si>
  <si>
    <t>中光学</t>
  </si>
  <si>
    <t>002190.SZ</t>
  </si>
  <si>
    <t>成飞集成</t>
  </si>
  <si>
    <t>002191.SZ</t>
  </si>
  <si>
    <t>劲嘉股份</t>
  </si>
  <si>
    <t>002192.SZ</t>
  </si>
  <si>
    <t>*ST融捷</t>
  </si>
  <si>
    <t>002193.SZ</t>
  </si>
  <si>
    <t>如意集团</t>
  </si>
  <si>
    <t>002194.SZ</t>
  </si>
  <si>
    <t>武汉凡谷</t>
  </si>
  <si>
    <t>002195.SZ</t>
  </si>
  <si>
    <t>二三四五</t>
  </si>
  <si>
    <t>002196.SZ</t>
  </si>
  <si>
    <t>方正电机</t>
  </si>
  <si>
    <t>002197.SZ</t>
  </si>
  <si>
    <t>证通电子</t>
  </si>
  <si>
    <t>002198.SZ</t>
  </si>
  <si>
    <t>嘉应制药</t>
  </si>
  <si>
    <t>002199.SZ</t>
  </si>
  <si>
    <t>东晶电子</t>
  </si>
  <si>
    <t>002200.SZ</t>
  </si>
  <si>
    <t>ST云投</t>
  </si>
  <si>
    <t>002201.SZ</t>
  </si>
  <si>
    <t>九鼎新材</t>
  </si>
  <si>
    <t>002202.SZ</t>
  </si>
  <si>
    <t>金风科技</t>
  </si>
  <si>
    <t>002203.SZ</t>
  </si>
  <si>
    <t>海亮股份</t>
  </si>
  <si>
    <t>002204.SZ</t>
  </si>
  <si>
    <t>大连重工</t>
  </si>
  <si>
    <t>002205.SZ</t>
  </si>
  <si>
    <t>国统股份</t>
  </si>
  <si>
    <t>002206.SZ</t>
  </si>
  <si>
    <t>海利得</t>
  </si>
  <si>
    <t>002207.SZ</t>
  </si>
  <si>
    <t>准油股份</t>
  </si>
  <si>
    <t>002208.SZ</t>
  </si>
  <si>
    <t>合肥城建</t>
  </si>
  <si>
    <t>002209.SZ</t>
  </si>
  <si>
    <t>达意隆</t>
  </si>
  <si>
    <t>002210.SZ</t>
  </si>
  <si>
    <t>*ST飞马</t>
  </si>
  <si>
    <t>002211.SZ</t>
  </si>
  <si>
    <t>宏达新材</t>
  </si>
  <si>
    <t>002212.SZ</t>
  </si>
  <si>
    <t>天融信</t>
  </si>
  <si>
    <t>002213.SZ</t>
  </si>
  <si>
    <t>大为股份</t>
  </si>
  <si>
    <t>002214.SZ</t>
  </si>
  <si>
    <t>大立科技</t>
  </si>
  <si>
    <t>002215.SZ</t>
  </si>
  <si>
    <t>诺普信</t>
  </si>
  <si>
    <t>002216.SZ</t>
  </si>
  <si>
    <t>三全食品</t>
  </si>
  <si>
    <t>002217.SZ</t>
  </si>
  <si>
    <t>合力泰</t>
  </si>
  <si>
    <t>002218.SZ</t>
  </si>
  <si>
    <t>拓日新能</t>
  </si>
  <si>
    <t>002219.SZ</t>
  </si>
  <si>
    <t>*ST恒康</t>
  </si>
  <si>
    <t>002221.SZ</t>
  </si>
  <si>
    <t>东华能源</t>
  </si>
  <si>
    <t>002222.SZ</t>
  </si>
  <si>
    <t>福晶科技</t>
  </si>
  <si>
    <t>002223.SZ</t>
  </si>
  <si>
    <t>鱼跃医疗</t>
  </si>
  <si>
    <t>002224.SZ</t>
  </si>
  <si>
    <t>三力士</t>
  </si>
  <si>
    <t>002225.SZ</t>
  </si>
  <si>
    <t>濮耐股份</t>
  </si>
  <si>
    <t>002226.SZ</t>
  </si>
  <si>
    <t>江南化工</t>
  </si>
  <si>
    <t>002227.SZ</t>
  </si>
  <si>
    <t>奥特迅</t>
  </si>
  <si>
    <t>002228.SZ</t>
  </si>
  <si>
    <t>合兴包装</t>
  </si>
  <si>
    <t>002229.SZ</t>
  </si>
  <si>
    <t>鸿博股份</t>
  </si>
  <si>
    <t>002230.SZ</t>
  </si>
  <si>
    <t>科大讯飞</t>
  </si>
  <si>
    <t>002231.SZ</t>
  </si>
  <si>
    <t>奥维通信</t>
  </si>
  <si>
    <t>002232.SZ</t>
  </si>
  <si>
    <t>启明信息</t>
  </si>
  <si>
    <t>002233.SZ</t>
  </si>
  <si>
    <t>塔牌集团</t>
  </si>
  <si>
    <t>002234.SZ</t>
  </si>
  <si>
    <t>民和股份</t>
  </si>
  <si>
    <t>002235.SZ</t>
  </si>
  <si>
    <t>安妮股份</t>
  </si>
  <si>
    <t>002236.SZ</t>
  </si>
  <si>
    <t>大华股份</t>
  </si>
  <si>
    <t>002237.SZ</t>
  </si>
  <si>
    <t>恒邦股份</t>
  </si>
  <si>
    <t>002238.SZ</t>
  </si>
  <si>
    <t>天威视讯</t>
  </si>
  <si>
    <t>002239.SZ</t>
  </si>
  <si>
    <t>奥特佳</t>
  </si>
  <si>
    <t>002240.SZ</t>
  </si>
  <si>
    <t>盛新锂能</t>
  </si>
  <si>
    <t>002241.SZ</t>
  </si>
  <si>
    <t>歌尔股份</t>
  </si>
  <si>
    <t>002242.SZ</t>
  </si>
  <si>
    <t>九阳股份</t>
  </si>
  <si>
    <t>002243.SZ</t>
  </si>
  <si>
    <t>力合科创</t>
  </si>
  <si>
    <t>002244.SZ</t>
  </si>
  <si>
    <t>滨江集团</t>
  </si>
  <si>
    <t>002245.SZ</t>
  </si>
  <si>
    <t>蔚蓝锂芯</t>
  </si>
  <si>
    <t>002246.SZ</t>
  </si>
  <si>
    <t>北化股份</t>
  </si>
  <si>
    <t>002247.SZ</t>
  </si>
  <si>
    <t>*ST聚力</t>
  </si>
  <si>
    <t>002248.SZ</t>
  </si>
  <si>
    <t>华东数控</t>
  </si>
  <si>
    <t>002249.SZ</t>
  </si>
  <si>
    <t>大洋电机</t>
  </si>
  <si>
    <t>002250.SZ</t>
  </si>
  <si>
    <t>联化科技</t>
  </si>
  <si>
    <t>002251.SZ</t>
  </si>
  <si>
    <t>步步高</t>
  </si>
  <si>
    <t>002252.SZ</t>
  </si>
  <si>
    <t>上海莱士</t>
  </si>
  <si>
    <t>002253.SZ</t>
  </si>
  <si>
    <t>川大智胜</t>
  </si>
  <si>
    <t>002254.SZ</t>
  </si>
  <si>
    <t>泰和新材</t>
  </si>
  <si>
    <t>002255.SZ</t>
  </si>
  <si>
    <t>*ST海陆</t>
  </si>
  <si>
    <t>002256.SZ</t>
  </si>
  <si>
    <t>*ST兆新</t>
  </si>
  <si>
    <t>002258.SZ</t>
  </si>
  <si>
    <t>利尔化学</t>
  </si>
  <si>
    <t>002259.SZ</t>
  </si>
  <si>
    <t>*ST升达</t>
  </si>
  <si>
    <t>002260.SZ</t>
  </si>
  <si>
    <t>*ST德奥</t>
  </si>
  <si>
    <t>002261.SZ</t>
  </si>
  <si>
    <t>拓维信息</t>
  </si>
  <si>
    <t>002262.SZ</t>
  </si>
  <si>
    <t>恩华药业</t>
  </si>
  <si>
    <t>002263.SZ</t>
  </si>
  <si>
    <t>大东南</t>
  </si>
  <si>
    <t>002264.SZ</t>
  </si>
  <si>
    <t>新华都</t>
  </si>
  <si>
    <t>002265.SZ</t>
  </si>
  <si>
    <t>西仪股份</t>
  </si>
  <si>
    <t>002266.SZ</t>
  </si>
  <si>
    <t>浙富控股</t>
  </si>
  <si>
    <t>002267.SZ</t>
  </si>
  <si>
    <t>陕天然气</t>
  </si>
  <si>
    <t>002268.SZ</t>
  </si>
  <si>
    <t>卫士通</t>
  </si>
  <si>
    <t>002269.SZ</t>
  </si>
  <si>
    <t>美邦服饰</t>
  </si>
  <si>
    <t>002270.SZ</t>
  </si>
  <si>
    <t>华明装备</t>
  </si>
  <si>
    <t>002271.SZ</t>
  </si>
  <si>
    <t>东方雨虹</t>
  </si>
  <si>
    <t>002272.SZ</t>
  </si>
  <si>
    <t>川润股份</t>
  </si>
  <si>
    <t>002273.SZ</t>
  </si>
  <si>
    <t>水晶光电</t>
  </si>
  <si>
    <t>002274.SZ</t>
  </si>
  <si>
    <t>华昌化工</t>
  </si>
  <si>
    <t>002275.SZ</t>
  </si>
  <si>
    <t>桂林三金</t>
  </si>
  <si>
    <t>002276.SZ</t>
  </si>
  <si>
    <t>万马股份</t>
  </si>
  <si>
    <t>002277.SZ</t>
  </si>
  <si>
    <t>友阿股份</t>
  </si>
  <si>
    <t>002278.SZ</t>
  </si>
  <si>
    <t>神开股份</t>
  </si>
  <si>
    <t>002279.SZ</t>
  </si>
  <si>
    <t>久其软件</t>
  </si>
  <si>
    <t>002280.SZ</t>
  </si>
  <si>
    <t>*ST联络</t>
  </si>
  <si>
    <t>002281.SZ</t>
  </si>
  <si>
    <t>光迅科技</t>
  </si>
  <si>
    <t>002282.SZ</t>
  </si>
  <si>
    <t>博深股份</t>
  </si>
  <si>
    <t>002283.SZ</t>
  </si>
  <si>
    <t>天润工业</t>
  </si>
  <si>
    <t>002284.SZ</t>
  </si>
  <si>
    <t>亚太股份</t>
  </si>
  <si>
    <t>002285.SZ</t>
  </si>
  <si>
    <t>世联行</t>
  </si>
  <si>
    <t>002286.SZ</t>
  </si>
  <si>
    <t>保龄宝</t>
  </si>
  <si>
    <t>002287.SZ</t>
  </si>
  <si>
    <t>奇正藏药</t>
  </si>
  <si>
    <t>002288.SZ</t>
  </si>
  <si>
    <t>超华科技</t>
  </si>
  <si>
    <t>002289.SZ</t>
  </si>
  <si>
    <t>ST宇顺</t>
  </si>
  <si>
    <t>002290.SZ</t>
  </si>
  <si>
    <t>ST禾盛</t>
  </si>
  <si>
    <t>002291.SZ</t>
  </si>
  <si>
    <t>星期六</t>
  </si>
  <si>
    <t>002292.SZ</t>
  </si>
  <si>
    <t>奥飞娱乐</t>
  </si>
  <si>
    <t>002293.SZ</t>
  </si>
  <si>
    <t>罗莱生活</t>
  </si>
  <si>
    <t>002294.SZ</t>
  </si>
  <si>
    <t>信立泰</t>
  </si>
  <si>
    <t>002295.SZ</t>
  </si>
  <si>
    <t>精艺股份</t>
  </si>
  <si>
    <t>002296.SZ</t>
  </si>
  <si>
    <t>辉煌科技</t>
  </si>
  <si>
    <t>002297.SZ</t>
  </si>
  <si>
    <t>博云新材</t>
  </si>
  <si>
    <t>002298.SZ</t>
  </si>
  <si>
    <t>中电兴发</t>
  </si>
  <si>
    <t>002299.SZ</t>
  </si>
  <si>
    <t>圣农发展</t>
  </si>
  <si>
    <t>002300.SZ</t>
  </si>
  <si>
    <t>太阳电缆</t>
  </si>
  <si>
    <t>002301.SZ</t>
  </si>
  <si>
    <t>齐心集团</t>
  </si>
  <si>
    <t>002302.SZ</t>
  </si>
  <si>
    <t>西部建设</t>
  </si>
  <si>
    <t>002303.SZ</t>
  </si>
  <si>
    <t>美盈森</t>
  </si>
  <si>
    <t>002304.SZ</t>
  </si>
  <si>
    <t>洋河股份</t>
  </si>
  <si>
    <t>002305.SZ</t>
  </si>
  <si>
    <t>南国置业</t>
  </si>
  <si>
    <t>002306.SZ</t>
  </si>
  <si>
    <t>ST云网</t>
  </si>
  <si>
    <t>002307.SZ</t>
  </si>
  <si>
    <t>北新路桥</t>
  </si>
  <si>
    <t>002308.SZ</t>
  </si>
  <si>
    <t>威创股份</t>
  </si>
  <si>
    <t>002309.SZ</t>
  </si>
  <si>
    <t>中利集团</t>
  </si>
  <si>
    <t>002310.SZ</t>
  </si>
  <si>
    <t>东方园林</t>
  </si>
  <si>
    <t>002311.SZ</t>
  </si>
  <si>
    <t>海大集团</t>
  </si>
  <si>
    <t>002312.SZ</t>
  </si>
  <si>
    <t>三泰控股</t>
  </si>
  <si>
    <t>002313.SZ</t>
  </si>
  <si>
    <t>日海智能</t>
  </si>
  <si>
    <t>002314.SZ</t>
  </si>
  <si>
    <t>南山控股</t>
  </si>
  <si>
    <t>002315.SZ</t>
  </si>
  <si>
    <t>焦点科技</t>
  </si>
  <si>
    <t>002316.SZ</t>
  </si>
  <si>
    <t>亚联发展</t>
  </si>
  <si>
    <t>002317.SZ</t>
  </si>
  <si>
    <t>众生药业</t>
  </si>
  <si>
    <t>002318.SZ</t>
  </si>
  <si>
    <t>久立特材</t>
  </si>
  <si>
    <t>002319.SZ</t>
  </si>
  <si>
    <t>*ST乐通</t>
  </si>
  <si>
    <t>002320.SZ</t>
  </si>
  <si>
    <t>海峡股份</t>
  </si>
  <si>
    <t>002321.SZ</t>
  </si>
  <si>
    <t>华英农业</t>
  </si>
  <si>
    <t>002322.SZ</t>
  </si>
  <si>
    <t>理工环科</t>
  </si>
  <si>
    <t>002323.SZ</t>
  </si>
  <si>
    <t>*ST雅博</t>
  </si>
  <si>
    <t>002324.SZ</t>
  </si>
  <si>
    <t>普利特</t>
  </si>
  <si>
    <t>002325.SZ</t>
  </si>
  <si>
    <t>洪涛股份</t>
  </si>
  <si>
    <t>002326.SZ</t>
  </si>
  <si>
    <t>永太科技</t>
  </si>
  <si>
    <t>002327.SZ</t>
  </si>
  <si>
    <t>富安娜</t>
  </si>
  <si>
    <t>002328.SZ</t>
  </si>
  <si>
    <t>新朋股份</t>
  </si>
  <si>
    <t>002329.SZ</t>
  </si>
  <si>
    <t>皇氏集团</t>
  </si>
  <si>
    <t>002330.SZ</t>
  </si>
  <si>
    <t>得利斯</t>
  </si>
  <si>
    <t>002331.SZ</t>
  </si>
  <si>
    <t>皖通科技</t>
  </si>
  <si>
    <t>002332.SZ</t>
  </si>
  <si>
    <t>仙琚制药</t>
  </si>
  <si>
    <t>002333.SZ</t>
  </si>
  <si>
    <t>ST罗普</t>
  </si>
  <si>
    <t>002334.SZ</t>
  </si>
  <si>
    <t>英威腾</t>
  </si>
  <si>
    <t>002335.SZ</t>
  </si>
  <si>
    <t>科华数据</t>
  </si>
  <si>
    <t>002336.SZ</t>
  </si>
  <si>
    <t>ST人乐</t>
  </si>
  <si>
    <t>002337.SZ</t>
  </si>
  <si>
    <t>赛象科技</t>
  </si>
  <si>
    <t>002338.SZ</t>
  </si>
  <si>
    <t>奥普光电</t>
  </si>
  <si>
    <t>002339.SZ</t>
  </si>
  <si>
    <t>积成电子</t>
  </si>
  <si>
    <t>002340.SZ</t>
  </si>
  <si>
    <t>格林美</t>
  </si>
  <si>
    <t>002341.SZ</t>
  </si>
  <si>
    <t>新纶科技</t>
  </si>
  <si>
    <t>002342.SZ</t>
  </si>
  <si>
    <t>巨力索具</t>
  </si>
  <si>
    <t>002343.SZ</t>
  </si>
  <si>
    <t>慈文传媒</t>
  </si>
  <si>
    <t>002344.SZ</t>
  </si>
  <si>
    <t>海宁皮城</t>
  </si>
  <si>
    <t>002345.SZ</t>
  </si>
  <si>
    <t>潮宏基</t>
  </si>
  <si>
    <t>002346.SZ</t>
  </si>
  <si>
    <t>柘中股份</t>
  </si>
  <si>
    <t>002347.SZ</t>
  </si>
  <si>
    <t>泰尔股份</t>
  </si>
  <si>
    <t>002348.SZ</t>
  </si>
  <si>
    <t>高乐股份</t>
  </si>
  <si>
    <t>002349.SZ</t>
  </si>
  <si>
    <t>精华制药</t>
  </si>
  <si>
    <t>002350.SZ</t>
  </si>
  <si>
    <t>北京科锐</t>
  </si>
  <si>
    <t>002351.SZ</t>
  </si>
  <si>
    <t>漫步者</t>
  </si>
  <si>
    <t>002352.SZ</t>
  </si>
  <si>
    <t>顺丰控股</t>
  </si>
  <si>
    <t>002353.SZ</t>
  </si>
  <si>
    <t>杰瑞股份</t>
  </si>
  <si>
    <t>002354.SZ</t>
  </si>
  <si>
    <t>*ST天娱</t>
  </si>
  <si>
    <t>002355.SZ</t>
  </si>
  <si>
    <t>兴民智通</t>
  </si>
  <si>
    <t>002356.SZ</t>
  </si>
  <si>
    <t>*ST赫美</t>
  </si>
  <si>
    <t>002357.SZ</t>
  </si>
  <si>
    <t>富临运业</t>
  </si>
  <si>
    <t>002358.SZ</t>
  </si>
  <si>
    <t>森源电气</t>
  </si>
  <si>
    <t>002359.SZ</t>
  </si>
  <si>
    <t>*ST北讯</t>
  </si>
  <si>
    <t>002360.SZ</t>
  </si>
  <si>
    <t>同德化工</t>
  </si>
  <si>
    <t>002361.SZ</t>
  </si>
  <si>
    <t>神剑股份</t>
  </si>
  <si>
    <t>002362.SZ</t>
  </si>
  <si>
    <t>汉王科技</t>
  </si>
  <si>
    <t>002363.SZ</t>
  </si>
  <si>
    <t>隆基机械</t>
  </si>
  <si>
    <t>002364.SZ</t>
  </si>
  <si>
    <t>中恒电气</t>
  </si>
  <si>
    <t>002365.SZ</t>
  </si>
  <si>
    <t>永安药业</t>
  </si>
  <si>
    <t>002366.SZ</t>
  </si>
  <si>
    <t>台海核电</t>
  </si>
  <si>
    <t>002367.SZ</t>
  </si>
  <si>
    <t>康力电梯</t>
  </si>
  <si>
    <t>002368.SZ</t>
  </si>
  <si>
    <t>太极股份</t>
  </si>
  <si>
    <t>002369.SZ</t>
  </si>
  <si>
    <t>卓翼科技</t>
  </si>
  <si>
    <t>002370.SZ</t>
  </si>
  <si>
    <t>亚太药业</t>
  </si>
  <si>
    <t>002371.SZ</t>
  </si>
  <si>
    <t>北方华创</t>
  </si>
  <si>
    <t>002372.SZ</t>
  </si>
  <si>
    <t>伟星新材</t>
  </si>
  <si>
    <t>002373.SZ</t>
  </si>
  <si>
    <t>千方科技</t>
  </si>
  <si>
    <t>002374.SZ</t>
  </si>
  <si>
    <t>丽鹏股份</t>
  </si>
  <si>
    <t>002375.SZ</t>
  </si>
  <si>
    <t>亚厦股份</t>
  </si>
  <si>
    <t>002376.SZ</t>
  </si>
  <si>
    <t>新北洋</t>
  </si>
  <si>
    <t>002377.SZ</t>
  </si>
  <si>
    <t>国创高新</t>
  </si>
  <si>
    <t>002378.SZ</t>
  </si>
  <si>
    <t>章源钨业</t>
  </si>
  <si>
    <t>002379.SZ</t>
  </si>
  <si>
    <t>宏创控股</t>
  </si>
  <si>
    <t>002380.SZ</t>
  </si>
  <si>
    <t>科远智慧</t>
  </si>
  <si>
    <t>002381.SZ</t>
  </si>
  <si>
    <t>双箭股份</t>
  </si>
  <si>
    <t>002382.SZ</t>
  </si>
  <si>
    <t>蓝帆医疗</t>
  </si>
  <si>
    <t>002383.SZ</t>
  </si>
  <si>
    <t>合众思壮</t>
  </si>
  <si>
    <t>002384.SZ</t>
  </si>
  <si>
    <t>东山精密</t>
  </si>
  <si>
    <t>002385.SZ</t>
  </si>
  <si>
    <t>大北农</t>
  </si>
  <si>
    <t>002386.SZ</t>
  </si>
  <si>
    <t>天原股份</t>
  </si>
  <si>
    <t>002387.SZ</t>
  </si>
  <si>
    <t>维信诺</t>
  </si>
  <si>
    <t>002388.SZ</t>
  </si>
  <si>
    <t>新亚制程</t>
  </si>
  <si>
    <t>002389.SZ</t>
  </si>
  <si>
    <t>航天彩虹</t>
  </si>
  <si>
    <t>002390.SZ</t>
  </si>
  <si>
    <t>信邦制药</t>
  </si>
  <si>
    <t>002391.SZ</t>
  </si>
  <si>
    <t>长青股份</t>
  </si>
  <si>
    <t>002392.SZ</t>
  </si>
  <si>
    <t>北京利尔</t>
  </si>
  <si>
    <t>002393.SZ</t>
  </si>
  <si>
    <t>力生制药</t>
  </si>
  <si>
    <t>002394.SZ</t>
  </si>
  <si>
    <t>联发股份</t>
  </si>
  <si>
    <t>002395.SZ</t>
  </si>
  <si>
    <t>双象股份</t>
  </si>
  <si>
    <t>002396.SZ</t>
  </si>
  <si>
    <t>星网锐捷</t>
  </si>
  <si>
    <t>002397.SZ</t>
  </si>
  <si>
    <t>梦洁股份</t>
  </si>
  <si>
    <t>002398.SZ</t>
  </si>
  <si>
    <t>垒知集团</t>
  </si>
  <si>
    <t>002399.SZ</t>
  </si>
  <si>
    <t>海普瑞</t>
  </si>
  <si>
    <t>002400.SZ</t>
  </si>
  <si>
    <t>省广集团</t>
  </si>
  <si>
    <t>002401.SZ</t>
  </si>
  <si>
    <t>中远海科</t>
  </si>
  <si>
    <t>002402.SZ</t>
  </si>
  <si>
    <t>和而泰</t>
  </si>
  <si>
    <t>002403.SZ</t>
  </si>
  <si>
    <t>爱仕达</t>
  </si>
  <si>
    <t>002404.SZ</t>
  </si>
  <si>
    <t>嘉欣丝绸</t>
  </si>
  <si>
    <t>002405.SZ</t>
  </si>
  <si>
    <t>四维图新</t>
  </si>
  <si>
    <t>002406.SZ</t>
  </si>
  <si>
    <t>远东传动</t>
  </si>
  <si>
    <t>002407.SZ</t>
  </si>
  <si>
    <t>多氟多</t>
  </si>
  <si>
    <t>002408.SZ</t>
  </si>
  <si>
    <t>齐翔腾达</t>
  </si>
  <si>
    <t>002409.SZ</t>
  </si>
  <si>
    <t>雅克科技</t>
  </si>
  <si>
    <t>002410.SZ</t>
  </si>
  <si>
    <t>广联达</t>
  </si>
  <si>
    <t>002411.SZ</t>
  </si>
  <si>
    <t>延安必康</t>
  </si>
  <si>
    <t>002412.SZ</t>
  </si>
  <si>
    <t>汉森制药</t>
  </si>
  <si>
    <t>002413.SZ</t>
  </si>
  <si>
    <t>雷科防务</t>
  </si>
  <si>
    <t>002414.SZ</t>
  </si>
  <si>
    <t>高德红外</t>
  </si>
  <si>
    <t>002415.SZ</t>
  </si>
  <si>
    <t>海康威视</t>
  </si>
  <si>
    <t>002416.SZ</t>
  </si>
  <si>
    <t>爱施德</t>
  </si>
  <si>
    <t>002417.SZ</t>
  </si>
  <si>
    <t>深南股份</t>
  </si>
  <si>
    <t>002418.SZ</t>
  </si>
  <si>
    <t>*ST康盛</t>
  </si>
  <si>
    <t>002419.SZ</t>
  </si>
  <si>
    <t>天虹股份</t>
  </si>
  <si>
    <t>002420.SZ</t>
  </si>
  <si>
    <t>ST毅昌</t>
  </si>
  <si>
    <t>002421.SZ</t>
  </si>
  <si>
    <t>达实智能</t>
  </si>
  <si>
    <t>002422.SZ</t>
  </si>
  <si>
    <t>科伦药业</t>
  </si>
  <si>
    <t>002423.SZ</t>
  </si>
  <si>
    <t>中粮资本</t>
  </si>
  <si>
    <t>002424.SZ</t>
  </si>
  <si>
    <t>贵州百灵</t>
  </si>
  <si>
    <t>002425.SZ</t>
  </si>
  <si>
    <t>凯撒文化</t>
  </si>
  <si>
    <t>002426.SZ</t>
  </si>
  <si>
    <t>*ST胜利</t>
  </si>
  <si>
    <t>002427.SZ</t>
  </si>
  <si>
    <t>ST尤夫</t>
  </si>
  <si>
    <t>002428.SZ</t>
  </si>
  <si>
    <t>云南锗业</t>
  </si>
  <si>
    <t>002429.SZ</t>
  </si>
  <si>
    <t>兆驰股份</t>
  </si>
  <si>
    <t>002430.SZ</t>
  </si>
  <si>
    <t>杭氧股份</t>
  </si>
  <si>
    <t>002431.SZ</t>
  </si>
  <si>
    <t>棕榈股份</t>
  </si>
  <si>
    <t>002432.SZ</t>
  </si>
  <si>
    <t>九安医疗</t>
  </si>
  <si>
    <t>002433.SZ</t>
  </si>
  <si>
    <t>太安堂</t>
  </si>
  <si>
    <t>002434.SZ</t>
  </si>
  <si>
    <t>万里扬</t>
  </si>
  <si>
    <t>002435.SZ</t>
  </si>
  <si>
    <t>长江健康</t>
  </si>
  <si>
    <t>002436.SZ</t>
  </si>
  <si>
    <t>兴森科技</t>
  </si>
  <si>
    <t>002437.SZ</t>
  </si>
  <si>
    <t>誉衡药业</t>
  </si>
  <si>
    <t>002438.SZ</t>
  </si>
  <si>
    <t>江苏神通</t>
  </si>
  <si>
    <t>002439.SZ</t>
  </si>
  <si>
    <t>启明星辰</t>
  </si>
  <si>
    <t>002440.SZ</t>
  </si>
  <si>
    <t>闰土股份</t>
  </si>
  <si>
    <t>002441.SZ</t>
  </si>
  <si>
    <t>众业达</t>
  </si>
  <si>
    <t>002442.SZ</t>
  </si>
  <si>
    <t>龙星化工</t>
  </si>
  <si>
    <t>002443.SZ</t>
  </si>
  <si>
    <t>金洲管道</t>
  </si>
  <si>
    <t>002444.SZ</t>
  </si>
  <si>
    <t>巨星科技</t>
  </si>
  <si>
    <t>002445.SZ</t>
  </si>
  <si>
    <t>*ST中南</t>
  </si>
  <si>
    <t>002446.SZ</t>
  </si>
  <si>
    <t>盛路通信</t>
  </si>
  <si>
    <t>002447.SZ</t>
  </si>
  <si>
    <t>*ST晨鑫</t>
  </si>
  <si>
    <t>002448.SZ</t>
  </si>
  <si>
    <t>中原内配</t>
  </si>
  <si>
    <t>002449.SZ</t>
  </si>
  <si>
    <t>国星光电</t>
  </si>
  <si>
    <t>002450.SZ</t>
  </si>
  <si>
    <t>*ST康得</t>
  </si>
  <si>
    <t>002451.SZ</t>
  </si>
  <si>
    <t>摩恩电气</t>
  </si>
  <si>
    <t>002452.SZ</t>
  </si>
  <si>
    <t>长高集团</t>
  </si>
  <si>
    <t>002453.SZ</t>
  </si>
  <si>
    <t>华软科技</t>
  </si>
  <si>
    <t>002454.SZ</t>
  </si>
  <si>
    <t>松芝股份</t>
  </si>
  <si>
    <t>002455.SZ</t>
  </si>
  <si>
    <t>百川股份</t>
  </si>
  <si>
    <t>002456.SZ</t>
  </si>
  <si>
    <t>欧菲光</t>
  </si>
  <si>
    <t>002457.SZ</t>
  </si>
  <si>
    <t>青龙管业</t>
  </si>
  <si>
    <t>002458.SZ</t>
  </si>
  <si>
    <t>益生股份</t>
  </si>
  <si>
    <t>002459.SZ</t>
  </si>
  <si>
    <t>晶澳科技</t>
  </si>
  <si>
    <t>002460.SZ</t>
  </si>
  <si>
    <t>赣锋锂业</t>
  </si>
  <si>
    <t>002461.SZ</t>
  </si>
  <si>
    <t>珠江啤酒</t>
  </si>
  <si>
    <t>002462.SZ</t>
  </si>
  <si>
    <t>嘉事堂</t>
  </si>
  <si>
    <t>002463.SZ</t>
  </si>
  <si>
    <t>沪电股份</t>
  </si>
  <si>
    <t>002464.SZ</t>
  </si>
  <si>
    <t>众应互联</t>
  </si>
  <si>
    <t>002465.SZ</t>
  </si>
  <si>
    <t>海格通信</t>
  </si>
  <si>
    <t>002466.SZ</t>
  </si>
  <si>
    <t>天齐锂业</t>
  </si>
  <si>
    <t>002467.SZ</t>
  </si>
  <si>
    <t>二六三</t>
  </si>
  <si>
    <t>002468.SZ</t>
  </si>
  <si>
    <t>申通快递</t>
  </si>
  <si>
    <t>002469.SZ</t>
  </si>
  <si>
    <t>三维工程</t>
  </si>
  <si>
    <t>002470.SZ</t>
  </si>
  <si>
    <t>*ST金正</t>
  </si>
  <si>
    <t>002471.SZ</t>
  </si>
  <si>
    <t>中超控股</t>
  </si>
  <si>
    <t>002472.SZ</t>
  </si>
  <si>
    <t>双环传动</t>
  </si>
  <si>
    <t>002473.SZ</t>
  </si>
  <si>
    <t>ST圣莱</t>
  </si>
  <si>
    <t>002474.SZ</t>
  </si>
  <si>
    <t>榕基软件</t>
  </si>
  <si>
    <t>002475.SZ</t>
  </si>
  <si>
    <t>立讯精密</t>
  </si>
  <si>
    <t>002476.SZ</t>
  </si>
  <si>
    <t>宝莫股份</t>
  </si>
  <si>
    <t>002478.SZ</t>
  </si>
  <si>
    <t>常宝股份</t>
  </si>
  <si>
    <t>002479.SZ</t>
  </si>
  <si>
    <t>富春环保</t>
  </si>
  <si>
    <t>002480.SZ</t>
  </si>
  <si>
    <t>新筑股份</t>
  </si>
  <si>
    <t>002481.SZ</t>
  </si>
  <si>
    <t>双塔食品</t>
  </si>
  <si>
    <t>002482.SZ</t>
  </si>
  <si>
    <t>广田集团</t>
  </si>
  <si>
    <t>002483.SZ</t>
  </si>
  <si>
    <t>润邦股份</t>
  </si>
  <si>
    <t>002484.SZ</t>
  </si>
  <si>
    <t>江海股份</t>
  </si>
  <si>
    <t>002485.SZ</t>
  </si>
  <si>
    <t>希努尔</t>
  </si>
  <si>
    <t>002486.SZ</t>
  </si>
  <si>
    <t>嘉麟杰</t>
  </si>
  <si>
    <t>002487.SZ</t>
  </si>
  <si>
    <t>大金重工</t>
  </si>
  <si>
    <t>002488.SZ</t>
  </si>
  <si>
    <t>金固股份</t>
  </si>
  <si>
    <t>002489.SZ</t>
  </si>
  <si>
    <t>浙江永强</t>
  </si>
  <si>
    <t>002490.SZ</t>
  </si>
  <si>
    <t>山东墨龙</t>
  </si>
  <si>
    <t>002491.SZ</t>
  </si>
  <si>
    <t>通鼎互联</t>
  </si>
  <si>
    <t>002492.SZ</t>
  </si>
  <si>
    <t>恒基达鑫</t>
  </si>
  <si>
    <t>002493.SZ</t>
  </si>
  <si>
    <t>荣盛石化</t>
  </si>
  <si>
    <t>002494.SZ</t>
  </si>
  <si>
    <t>华斯股份</t>
  </si>
  <si>
    <t>002495.SZ</t>
  </si>
  <si>
    <t>佳隆股份</t>
  </si>
  <si>
    <t>002496.SZ</t>
  </si>
  <si>
    <t>*ST辉丰</t>
  </si>
  <si>
    <t>002497.SZ</t>
  </si>
  <si>
    <t>雅化集团</t>
  </si>
  <si>
    <t>002498.SZ</t>
  </si>
  <si>
    <t>汉缆股份</t>
  </si>
  <si>
    <t>002499.SZ</t>
  </si>
  <si>
    <t>*ST科林</t>
  </si>
  <si>
    <t>002500.SZ</t>
  </si>
  <si>
    <t>山西证券</t>
  </si>
  <si>
    <t>002501.SZ</t>
  </si>
  <si>
    <t>*ST利源</t>
  </si>
  <si>
    <t>002502.SZ</t>
  </si>
  <si>
    <t>*ST鼎龙</t>
  </si>
  <si>
    <t>002503.SZ</t>
  </si>
  <si>
    <t>搜于特</t>
  </si>
  <si>
    <t>002504.SZ</t>
  </si>
  <si>
    <t>弘高创意</t>
  </si>
  <si>
    <t>002505.SZ</t>
  </si>
  <si>
    <t>鹏都农牧</t>
  </si>
  <si>
    <t>002506.SZ</t>
  </si>
  <si>
    <t>协鑫集成</t>
  </si>
  <si>
    <t>002507.SZ</t>
  </si>
  <si>
    <t>涪陵榨菜</t>
  </si>
  <si>
    <t>002508.SZ</t>
  </si>
  <si>
    <t>老板电器</t>
  </si>
  <si>
    <t>002510.SZ</t>
  </si>
  <si>
    <t>天汽模</t>
  </si>
  <si>
    <t>002511.SZ</t>
  </si>
  <si>
    <t>中顺洁柔</t>
  </si>
  <si>
    <t>002512.SZ</t>
  </si>
  <si>
    <t>达华智能</t>
  </si>
  <si>
    <t>002513.SZ</t>
  </si>
  <si>
    <t>*ST蓝丰</t>
  </si>
  <si>
    <t>002514.SZ</t>
  </si>
  <si>
    <t>宝馨科技</t>
  </si>
  <si>
    <t>002515.SZ</t>
  </si>
  <si>
    <t>金字火腿</t>
  </si>
  <si>
    <t>002516.SZ</t>
  </si>
  <si>
    <t>旷达科技</t>
  </si>
  <si>
    <t>002517.SZ</t>
  </si>
  <si>
    <t>恺英网络</t>
  </si>
  <si>
    <t>002518.SZ</t>
  </si>
  <si>
    <t>科士达</t>
  </si>
  <si>
    <t>002519.SZ</t>
  </si>
  <si>
    <t>银河电子</t>
  </si>
  <si>
    <t>002520.SZ</t>
  </si>
  <si>
    <t>日发精机</t>
  </si>
  <si>
    <t>002521.SZ</t>
  </si>
  <si>
    <t>齐峰新材</t>
  </si>
  <si>
    <t>002522.SZ</t>
  </si>
  <si>
    <t>浙江众成</t>
  </si>
  <si>
    <t>002523.SZ</t>
  </si>
  <si>
    <t>天桥起重</t>
  </si>
  <si>
    <t>002524.SZ</t>
  </si>
  <si>
    <t>光正眼科</t>
  </si>
  <si>
    <t>002526.SZ</t>
  </si>
  <si>
    <t>山东矿机</t>
  </si>
  <si>
    <t>002527.SZ</t>
  </si>
  <si>
    <t>新时达</t>
  </si>
  <si>
    <t>002528.SZ</t>
  </si>
  <si>
    <t>英飞拓</t>
  </si>
  <si>
    <t>002529.SZ</t>
  </si>
  <si>
    <t>*ST海源</t>
  </si>
  <si>
    <t>002530.SZ</t>
  </si>
  <si>
    <t>金财互联</t>
  </si>
  <si>
    <t>002531.SZ</t>
  </si>
  <si>
    <t>天顺风能</t>
  </si>
  <si>
    <t>002532.SZ</t>
  </si>
  <si>
    <t>天山铝业</t>
  </si>
  <si>
    <t>002533.SZ</t>
  </si>
  <si>
    <t>金杯电工</t>
  </si>
  <si>
    <t>002534.SZ</t>
  </si>
  <si>
    <t>杭锅股份</t>
  </si>
  <si>
    <t>002535.SZ</t>
  </si>
  <si>
    <t>*ST林重</t>
  </si>
  <si>
    <t>002536.SZ</t>
  </si>
  <si>
    <t>飞龙股份</t>
  </si>
  <si>
    <t>002537.SZ</t>
  </si>
  <si>
    <t>海联金汇</t>
  </si>
  <si>
    <t>002538.SZ</t>
  </si>
  <si>
    <t>司尔特</t>
  </si>
  <si>
    <t>002539.SZ</t>
  </si>
  <si>
    <t>云图控股</t>
  </si>
  <si>
    <t>002540.SZ</t>
  </si>
  <si>
    <t>亚太科技</t>
  </si>
  <si>
    <t>002541.SZ</t>
  </si>
  <si>
    <t>鸿路钢构</t>
  </si>
  <si>
    <t>002542.SZ</t>
  </si>
  <si>
    <t>中化岩土</t>
  </si>
  <si>
    <t>002543.SZ</t>
  </si>
  <si>
    <t>万和电气</t>
  </si>
  <si>
    <t>002544.SZ</t>
  </si>
  <si>
    <t>杰赛科技</t>
  </si>
  <si>
    <t>002545.SZ</t>
  </si>
  <si>
    <t>东方铁塔</t>
  </si>
  <si>
    <t>002546.SZ</t>
  </si>
  <si>
    <t>新联电子</t>
  </si>
  <si>
    <t>002547.SZ</t>
  </si>
  <si>
    <t>春兴精工</t>
  </si>
  <si>
    <t>002548.SZ</t>
  </si>
  <si>
    <t>金新农</t>
  </si>
  <si>
    <t>002549.SZ</t>
  </si>
  <si>
    <t>凯美特气</t>
  </si>
  <si>
    <t>002550.SZ</t>
  </si>
  <si>
    <t>千红制药</t>
  </si>
  <si>
    <t>002551.SZ</t>
  </si>
  <si>
    <t>尚荣医疗</t>
  </si>
  <si>
    <t>002552.SZ</t>
  </si>
  <si>
    <t>宝鼎科技</t>
  </si>
  <si>
    <t>002553.SZ</t>
  </si>
  <si>
    <t>南方轴承</t>
  </si>
  <si>
    <t>002554.SZ</t>
  </si>
  <si>
    <t>惠博普</t>
  </si>
  <si>
    <t>002555.SZ</t>
  </si>
  <si>
    <t>三七互娱</t>
  </si>
  <si>
    <t>002556.SZ</t>
  </si>
  <si>
    <t>辉隆股份</t>
  </si>
  <si>
    <t>002557.SZ</t>
  </si>
  <si>
    <t>洽洽食品</t>
  </si>
  <si>
    <t>002558.SZ</t>
  </si>
  <si>
    <t>巨人网络</t>
  </si>
  <si>
    <t>002559.SZ</t>
  </si>
  <si>
    <t>亚威股份</t>
  </si>
  <si>
    <t>002560.SZ</t>
  </si>
  <si>
    <t>通达股份</t>
  </si>
  <si>
    <t>002561.SZ</t>
  </si>
  <si>
    <t>徐家汇</t>
  </si>
  <si>
    <t>002562.SZ</t>
  </si>
  <si>
    <t>兄弟科技</t>
  </si>
  <si>
    <t>002563.SZ</t>
  </si>
  <si>
    <t>森马服饰</t>
  </si>
  <si>
    <t>002564.SZ</t>
  </si>
  <si>
    <t>天沃科技</t>
  </si>
  <si>
    <t>002565.SZ</t>
  </si>
  <si>
    <t>顺灏股份</t>
  </si>
  <si>
    <t>002566.SZ</t>
  </si>
  <si>
    <t>益盛药业</t>
  </si>
  <si>
    <t>002567.SZ</t>
  </si>
  <si>
    <t>唐人神</t>
  </si>
  <si>
    <t>002568.SZ</t>
  </si>
  <si>
    <t>百润股份</t>
  </si>
  <si>
    <t>002569.SZ</t>
  </si>
  <si>
    <t>ST步森</t>
  </si>
  <si>
    <t>002570.SZ</t>
  </si>
  <si>
    <t>贝因美</t>
  </si>
  <si>
    <t>002571.SZ</t>
  </si>
  <si>
    <t>德力股份</t>
  </si>
  <si>
    <t>002572.SZ</t>
  </si>
  <si>
    <t>索菲亚</t>
  </si>
  <si>
    <t>002573.SZ</t>
  </si>
  <si>
    <t>清新环境</t>
  </si>
  <si>
    <t>002574.SZ</t>
  </si>
  <si>
    <t>明牌珠宝</t>
  </si>
  <si>
    <t>002575.SZ</t>
  </si>
  <si>
    <t>*ST群兴</t>
  </si>
  <si>
    <t>002576.SZ</t>
  </si>
  <si>
    <t>通达动力</t>
  </si>
  <si>
    <t>002577.SZ</t>
  </si>
  <si>
    <t>雷柏科技</t>
  </si>
  <si>
    <t>002578.SZ</t>
  </si>
  <si>
    <t>闽发铝业</t>
  </si>
  <si>
    <t>002579.SZ</t>
  </si>
  <si>
    <t>中京电子</t>
  </si>
  <si>
    <t>002580.SZ</t>
  </si>
  <si>
    <t>圣阳股份</t>
  </si>
  <si>
    <t>002581.SZ</t>
  </si>
  <si>
    <t>未名医药</t>
  </si>
  <si>
    <t>002582.SZ</t>
  </si>
  <si>
    <t>好想你</t>
  </si>
  <si>
    <t>002583.SZ</t>
  </si>
  <si>
    <t>海能达</t>
  </si>
  <si>
    <t>002584.SZ</t>
  </si>
  <si>
    <t>西陇科学</t>
  </si>
  <si>
    <t>002585.SZ</t>
  </si>
  <si>
    <t>双星新材</t>
  </si>
  <si>
    <t>002586.SZ</t>
  </si>
  <si>
    <t>*ST围海</t>
  </si>
  <si>
    <t>002587.SZ</t>
  </si>
  <si>
    <t>奥拓电子</t>
  </si>
  <si>
    <t>002588.SZ</t>
  </si>
  <si>
    <t>史丹利</t>
  </si>
  <si>
    <t>002589.SZ</t>
  </si>
  <si>
    <t>瑞康医药</t>
  </si>
  <si>
    <t>002590.SZ</t>
  </si>
  <si>
    <t>万安科技</t>
  </si>
  <si>
    <t>002591.SZ</t>
  </si>
  <si>
    <t>恒大高新</t>
  </si>
  <si>
    <t>002592.SZ</t>
  </si>
  <si>
    <t>ST八菱</t>
  </si>
  <si>
    <t>002593.SZ</t>
  </si>
  <si>
    <t>日上集团</t>
  </si>
  <si>
    <t>002594.SZ</t>
  </si>
  <si>
    <t>比亚迪</t>
  </si>
  <si>
    <t>002595.SZ</t>
  </si>
  <si>
    <t>豪迈科技</t>
  </si>
  <si>
    <t>002596.SZ</t>
  </si>
  <si>
    <t>海南瑞泽</t>
  </si>
  <si>
    <t>002597.SZ</t>
  </si>
  <si>
    <t>金禾实业</t>
  </si>
  <si>
    <t>002598.SZ</t>
  </si>
  <si>
    <t>山东章鼓</t>
  </si>
  <si>
    <t>002599.SZ</t>
  </si>
  <si>
    <t>盛通股份</t>
  </si>
  <si>
    <t>002600.SZ</t>
  </si>
  <si>
    <t>领益智造</t>
  </si>
  <si>
    <t>002601.SZ</t>
  </si>
  <si>
    <t>龙蟒佰利</t>
  </si>
  <si>
    <t>002602.SZ</t>
  </si>
  <si>
    <t>世纪华通</t>
  </si>
  <si>
    <t>002603.SZ</t>
  </si>
  <si>
    <t>以岭药业</t>
  </si>
  <si>
    <t>002605.SZ</t>
  </si>
  <si>
    <t>姚记科技</t>
  </si>
  <si>
    <t>002606.SZ</t>
  </si>
  <si>
    <t>大连电瓷</t>
  </si>
  <si>
    <t>002607.SZ</t>
  </si>
  <si>
    <t>中公教育</t>
  </si>
  <si>
    <t>002608.SZ</t>
  </si>
  <si>
    <t>江苏国信</t>
  </si>
  <si>
    <t>002609.SZ</t>
  </si>
  <si>
    <t>捷顺科技</t>
  </si>
  <si>
    <t>002610.SZ</t>
  </si>
  <si>
    <t>爱康科技</t>
  </si>
  <si>
    <t>002611.SZ</t>
  </si>
  <si>
    <t>东方精工</t>
  </si>
  <si>
    <t>002612.SZ</t>
  </si>
  <si>
    <t>朗姿股份</t>
  </si>
  <si>
    <t>002613.SZ</t>
  </si>
  <si>
    <t>北玻股份</t>
  </si>
  <si>
    <t>002614.SZ</t>
  </si>
  <si>
    <t>奥佳华</t>
  </si>
  <si>
    <t>002615.SZ</t>
  </si>
  <si>
    <t>哈尔斯</t>
  </si>
  <si>
    <t>002616.SZ</t>
  </si>
  <si>
    <t>长青集团</t>
  </si>
  <si>
    <t>002617.SZ</t>
  </si>
  <si>
    <t>露笑科技</t>
  </si>
  <si>
    <t>002618.SZ</t>
  </si>
  <si>
    <t>丹邦科技</t>
  </si>
  <si>
    <t>002619.SZ</t>
  </si>
  <si>
    <t>艾格拉斯</t>
  </si>
  <si>
    <t>002620.SZ</t>
  </si>
  <si>
    <t>瑞和股份</t>
  </si>
  <si>
    <t>002621.SZ</t>
  </si>
  <si>
    <t>美吉姆</t>
  </si>
  <si>
    <t>002622.SZ</t>
  </si>
  <si>
    <t>融钰集团</t>
  </si>
  <si>
    <t>002623.SZ</t>
  </si>
  <si>
    <t>亚玛顿</t>
  </si>
  <si>
    <t>002624.SZ</t>
  </si>
  <si>
    <t>完美世界</t>
  </si>
  <si>
    <t>002625.SZ</t>
  </si>
  <si>
    <t>光启技术</t>
  </si>
  <si>
    <t>002626.SZ</t>
  </si>
  <si>
    <t>金达威</t>
  </si>
  <si>
    <t>002627.SZ</t>
  </si>
  <si>
    <t>宜昌交运</t>
  </si>
  <si>
    <t>002628.SZ</t>
  </si>
  <si>
    <t>成都路桥</t>
  </si>
  <si>
    <t>002629.SZ</t>
  </si>
  <si>
    <t>ST仁智</t>
  </si>
  <si>
    <t>002630.SZ</t>
  </si>
  <si>
    <t>华西能源</t>
  </si>
  <si>
    <t>002631.SZ</t>
  </si>
  <si>
    <t>德尔未来</t>
  </si>
  <si>
    <t>002632.SZ</t>
  </si>
  <si>
    <t>道明光学</t>
  </si>
  <si>
    <t>002633.SZ</t>
  </si>
  <si>
    <t>申科股份</t>
  </si>
  <si>
    <t>002634.SZ</t>
  </si>
  <si>
    <t>棒杰股份</t>
  </si>
  <si>
    <t>002635.SZ</t>
  </si>
  <si>
    <t>安洁科技</t>
  </si>
  <si>
    <t>002636.SZ</t>
  </si>
  <si>
    <t>金安国纪</t>
  </si>
  <si>
    <t>002637.SZ</t>
  </si>
  <si>
    <t>赞宇科技</t>
  </si>
  <si>
    <t>002638.SZ</t>
  </si>
  <si>
    <t>*ST勤上</t>
  </si>
  <si>
    <t>002639.SZ</t>
  </si>
  <si>
    <t>雪人股份</t>
  </si>
  <si>
    <t>002640.SZ</t>
  </si>
  <si>
    <t>跨境通</t>
  </si>
  <si>
    <t>002641.SZ</t>
  </si>
  <si>
    <t>永高股份</t>
  </si>
  <si>
    <t>002642.SZ</t>
  </si>
  <si>
    <t>荣联科技</t>
  </si>
  <si>
    <t>002643.SZ</t>
  </si>
  <si>
    <t>万润股份</t>
  </si>
  <si>
    <t>002644.SZ</t>
  </si>
  <si>
    <t>佛慈制药</t>
  </si>
  <si>
    <t>002645.SZ</t>
  </si>
  <si>
    <t>华宏科技</t>
  </si>
  <si>
    <t>002646.SZ</t>
  </si>
  <si>
    <t>青青稞酒</t>
  </si>
  <si>
    <t>002647.SZ</t>
  </si>
  <si>
    <t>仁东控股</t>
  </si>
  <si>
    <t>002648.SZ</t>
  </si>
  <si>
    <t>卫星石化</t>
  </si>
  <si>
    <t>002649.SZ</t>
  </si>
  <si>
    <t>博彦科技</t>
  </si>
  <si>
    <t>002650.SZ</t>
  </si>
  <si>
    <t>ST加加</t>
  </si>
  <si>
    <t>002651.SZ</t>
  </si>
  <si>
    <t>利君股份</t>
  </si>
  <si>
    <t>002652.SZ</t>
  </si>
  <si>
    <t>扬子新材</t>
  </si>
  <si>
    <t>002653.SZ</t>
  </si>
  <si>
    <t>海思科</t>
  </si>
  <si>
    <t>002654.SZ</t>
  </si>
  <si>
    <t>万润科技</t>
  </si>
  <si>
    <t>002655.SZ</t>
  </si>
  <si>
    <t>共达电声</t>
  </si>
  <si>
    <t>002656.SZ</t>
  </si>
  <si>
    <t>ST摩登</t>
  </si>
  <si>
    <t>002657.SZ</t>
  </si>
  <si>
    <t>中科金财</t>
  </si>
  <si>
    <t>002658.SZ</t>
  </si>
  <si>
    <t>雪迪龙</t>
  </si>
  <si>
    <t>002659.SZ</t>
  </si>
  <si>
    <t>凯文教育</t>
  </si>
  <si>
    <t>002660.SZ</t>
  </si>
  <si>
    <t>茂硕电源</t>
  </si>
  <si>
    <t>002661.SZ</t>
  </si>
  <si>
    <t>克明面业</t>
  </si>
  <si>
    <t>002662.SZ</t>
  </si>
  <si>
    <t>京威股份</t>
  </si>
  <si>
    <t>002663.SZ</t>
  </si>
  <si>
    <t>普邦股份</t>
  </si>
  <si>
    <t>002664.SZ</t>
  </si>
  <si>
    <t>长鹰信质</t>
  </si>
  <si>
    <t>002665.SZ</t>
  </si>
  <si>
    <t>首航高科</t>
  </si>
  <si>
    <t>002666.SZ</t>
  </si>
  <si>
    <t>德联集团</t>
  </si>
  <si>
    <t>002667.SZ</t>
  </si>
  <si>
    <t>鞍重股份</t>
  </si>
  <si>
    <t>002668.SZ</t>
  </si>
  <si>
    <t>奥马电器</t>
  </si>
  <si>
    <t>002669.SZ</t>
  </si>
  <si>
    <t>康达新材</t>
  </si>
  <si>
    <t>002670.SZ</t>
  </si>
  <si>
    <t>国盛金控</t>
  </si>
  <si>
    <t>002671.SZ</t>
  </si>
  <si>
    <t>龙泉股份</t>
  </si>
  <si>
    <t>002672.SZ</t>
  </si>
  <si>
    <t>东江环保</t>
  </si>
  <si>
    <t>002673.SZ</t>
  </si>
  <si>
    <t>西部证券</t>
  </si>
  <si>
    <t>002674.SZ</t>
  </si>
  <si>
    <t>兴业科技</t>
  </si>
  <si>
    <t>002675.SZ</t>
  </si>
  <si>
    <t>东诚药业</t>
  </si>
  <si>
    <t>002676.SZ</t>
  </si>
  <si>
    <t>顺威股份</t>
  </si>
  <si>
    <t>002677.SZ</t>
  </si>
  <si>
    <t>浙江美大</t>
  </si>
  <si>
    <t>002678.SZ</t>
  </si>
  <si>
    <t>珠江钢琴</t>
  </si>
  <si>
    <t>002679.SZ</t>
  </si>
  <si>
    <t>福建金森</t>
  </si>
  <si>
    <t>002681.SZ</t>
  </si>
  <si>
    <t>*ST奋达</t>
  </si>
  <si>
    <t>002682.SZ</t>
  </si>
  <si>
    <t>龙洲股份</t>
  </si>
  <si>
    <t>002683.SZ</t>
  </si>
  <si>
    <t>宏大爆破</t>
  </si>
  <si>
    <t>002684.SZ</t>
  </si>
  <si>
    <t>ST猛狮</t>
  </si>
  <si>
    <t>002685.SZ</t>
  </si>
  <si>
    <t>华东重机</t>
  </si>
  <si>
    <t>002686.SZ</t>
  </si>
  <si>
    <t>亿利达</t>
  </si>
  <si>
    <t>002687.SZ</t>
  </si>
  <si>
    <t>乔治白</t>
  </si>
  <si>
    <t>002688.SZ</t>
  </si>
  <si>
    <t>金河生物</t>
  </si>
  <si>
    <t>002689.SZ</t>
  </si>
  <si>
    <t>远大智能</t>
  </si>
  <si>
    <t>002690.SZ</t>
  </si>
  <si>
    <t>美亚光电</t>
  </si>
  <si>
    <t>002691.SZ</t>
  </si>
  <si>
    <t>冀凯股份</t>
  </si>
  <si>
    <t>002692.SZ</t>
  </si>
  <si>
    <t>ST远程</t>
  </si>
  <si>
    <t>002693.SZ</t>
  </si>
  <si>
    <t>双成药业</t>
  </si>
  <si>
    <t>002694.SZ</t>
  </si>
  <si>
    <t>顾地科技</t>
  </si>
  <si>
    <t>002695.SZ</t>
  </si>
  <si>
    <t>煌上煌</t>
  </si>
  <si>
    <t>002696.SZ</t>
  </si>
  <si>
    <t>百洋股份</t>
  </si>
  <si>
    <t>002697.SZ</t>
  </si>
  <si>
    <t>红旗连锁</t>
  </si>
  <si>
    <t>002698.SZ</t>
  </si>
  <si>
    <t>博实股份</t>
  </si>
  <si>
    <t>002699.SZ</t>
  </si>
  <si>
    <t>美盛文化</t>
  </si>
  <si>
    <t>002700.SZ</t>
  </si>
  <si>
    <t>ST浩源</t>
  </si>
  <si>
    <t>002701.SZ</t>
  </si>
  <si>
    <t>奥瑞金</t>
  </si>
  <si>
    <t>002702.SZ</t>
  </si>
  <si>
    <t>海欣食品</t>
  </si>
  <si>
    <t>002703.SZ</t>
  </si>
  <si>
    <t>浙江世宝</t>
  </si>
  <si>
    <t>002705.SZ</t>
  </si>
  <si>
    <t>新宝股份</t>
  </si>
  <si>
    <t>002706.SZ</t>
  </si>
  <si>
    <t>良信股份</t>
  </si>
  <si>
    <t>002707.SZ</t>
  </si>
  <si>
    <t>众信旅游</t>
  </si>
  <si>
    <t>002708.SZ</t>
  </si>
  <si>
    <t>光洋股份</t>
  </si>
  <si>
    <t>002709.SZ</t>
  </si>
  <si>
    <t>天赐材料</t>
  </si>
  <si>
    <t>002711.SZ</t>
  </si>
  <si>
    <t>*ST欧浦</t>
  </si>
  <si>
    <t>002712.SZ</t>
  </si>
  <si>
    <t>思美传媒</t>
  </si>
  <si>
    <t>002713.SZ</t>
  </si>
  <si>
    <t>东易日盛</t>
  </si>
  <si>
    <t>002714.SZ</t>
  </si>
  <si>
    <t>牧原股份</t>
  </si>
  <si>
    <t>002715.SZ</t>
  </si>
  <si>
    <t>登云股份</t>
  </si>
  <si>
    <t>002716.SZ</t>
  </si>
  <si>
    <t>*ST金贵</t>
  </si>
  <si>
    <t>002717.SZ</t>
  </si>
  <si>
    <t>岭南股份</t>
  </si>
  <si>
    <t>002718.SZ</t>
  </si>
  <si>
    <t>友邦吊顶</t>
  </si>
  <si>
    <t>002719.SZ</t>
  </si>
  <si>
    <t>*ST麦趣</t>
  </si>
  <si>
    <t>002721.SZ</t>
  </si>
  <si>
    <t>金一文化</t>
  </si>
  <si>
    <t>002722.SZ</t>
  </si>
  <si>
    <t>金轮股份</t>
  </si>
  <si>
    <t>002723.SZ</t>
  </si>
  <si>
    <t>金莱特</t>
  </si>
  <si>
    <t>002724.SZ</t>
  </si>
  <si>
    <t>海洋王</t>
  </si>
  <si>
    <t>002725.SZ</t>
  </si>
  <si>
    <t>跃岭股份</t>
  </si>
  <si>
    <t>002726.SZ</t>
  </si>
  <si>
    <t>龙大肉食</t>
  </si>
  <si>
    <t>002727.SZ</t>
  </si>
  <si>
    <t>一心堂</t>
  </si>
  <si>
    <t>002728.SZ</t>
  </si>
  <si>
    <t>特一药业</t>
  </si>
  <si>
    <t>002729.SZ</t>
  </si>
  <si>
    <t>好利来</t>
  </si>
  <si>
    <t>002730.SZ</t>
  </si>
  <si>
    <t>电光科技</t>
  </si>
  <si>
    <t>002731.SZ</t>
  </si>
  <si>
    <t>萃华珠宝</t>
  </si>
  <si>
    <t>002732.SZ</t>
  </si>
  <si>
    <t>燕塘乳业</t>
  </si>
  <si>
    <t>002733.SZ</t>
  </si>
  <si>
    <t>雄韬股份</t>
  </si>
  <si>
    <t>002734.SZ</t>
  </si>
  <si>
    <t>利民股份</t>
  </si>
  <si>
    <t>002735.SZ</t>
  </si>
  <si>
    <t>王子新材</t>
  </si>
  <si>
    <t>002736.SZ</t>
  </si>
  <si>
    <t>国信证券</t>
  </si>
  <si>
    <t>002737.SZ</t>
  </si>
  <si>
    <t>葵花药业</t>
  </si>
  <si>
    <t>002738.SZ</t>
  </si>
  <si>
    <t>中矿资源</t>
  </si>
  <si>
    <t>002739.SZ</t>
  </si>
  <si>
    <t>万达电影</t>
  </si>
  <si>
    <t>002740.SZ</t>
  </si>
  <si>
    <t>爱迪尔</t>
  </si>
  <si>
    <t>002741.SZ</t>
  </si>
  <si>
    <t>光华科技</t>
  </si>
  <si>
    <t>002742.SZ</t>
  </si>
  <si>
    <t>三圣股份</t>
  </si>
  <si>
    <t>002743.SZ</t>
  </si>
  <si>
    <t>富煌钢构</t>
  </si>
  <si>
    <t>002745.SZ</t>
  </si>
  <si>
    <t>木林森</t>
  </si>
  <si>
    <t>002746.SZ</t>
  </si>
  <si>
    <t>仙坛股份</t>
  </si>
  <si>
    <t>002747.SZ</t>
  </si>
  <si>
    <t>埃斯顿</t>
  </si>
  <si>
    <t>002748.SZ</t>
  </si>
  <si>
    <t>世龙实业</t>
  </si>
  <si>
    <t>002749.SZ</t>
  </si>
  <si>
    <t>国光股份</t>
  </si>
  <si>
    <t>002750.SZ</t>
  </si>
  <si>
    <t>龙津药业</t>
  </si>
  <si>
    <t>002751.SZ</t>
  </si>
  <si>
    <t>易尚展示</t>
  </si>
  <si>
    <t>002752.SZ</t>
  </si>
  <si>
    <t>昇兴股份</t>
  </si>
  <si>
    <t>002753.SZ</t>
  </si>
  <si>
    <t>永东股份</t>
  </si>
  <si>
    <t>002755.SZ</t>
  </si>
  <si>
    <t>奥赛康</t>
  </si>
  <si>
    <t>002756.SZ</t>
  </si>
  <si>
    <t>永兴材料</t>
  </si>
  <si>
    <t>002757.SZ</t>
  </si>
  <si>
    <t>南兴股份</t>
  </si>
  <si>
    <t>002758.SZ</t>
  </si>
  <si>
    <t>浙农股份</t>
  </si>
  <si>
    <t>002759.SZ</t>
  </si>
  <si>
    <t>天际股份</t>
  </si>
  <si>
    <t>002760.SZ</t>
  </si>
  <si>
    <t>凤形股份</t>
  </si>
  <si>
    <t>002761.SZ</t>
  </si>
  <si>
    <t>多喜爱</t>
  </si>
  <si>
    <t>002762.SZ</t>
  </si>
  <si>
    <t>金发拉比</t>
  </si>
  <si>
    <t>002763.SZ</t>
  </si>
  <si>
    <t>汇洁股份</t>
  </si>
  <si>
    <t>002765.SZ</t>
  </si>
  <si>
    <t>蓝黛科技</t>
  </si>
  <si>
    <t>002766.SZ</t>
  </si>
  <si>
    <t>ST索菱</t>
  </si>
  <si>
    <t>002767.SZ</t>
  </si>
  <si>
    <t>先锋电子</t>
  </si>
  <si>
    <t>002768.SZ</t>
  </si>
  <si>
    <t>国恩股份</t>
  </si>
  <si>
    <t>002769.SZ</t>
  </si>
  <si>
    <t>普路通</t>
  </si>
  <si>
    <t>002770.SZ</t>
  </si>
  <si>
    <t>ST科迪</t>
  </si>
  <si>
    <t>002771.SZ</t>
  </si>
  <si>
    <t>真视通</t>
  </si>
  <si>
    <t>002772.SZ</t>
  </si>
  <si>
    <t>众兴菌业</t>
  </si>
  <si>
    <t>002773.SZ</t>
  </si>
  <si>
    <t>康弘药业</t>
  </si>
  <si>
    <t>002774.SZ</t>
  </si>
  <si>
    <t>快意电梯</t>
  </si>
  <si>
    <t>002775.SZ</t>
  </si>
  <si>
    <t>文科园林</t>
  </si>
  <si>
    <t>002776.SZ</t>
  </si>
  <si>
    <t>柏堡龙</t>
  </si>
  <si>
    <t>002777.SZ</t>
  </si>
  <si>
    <t>久远银海</t>
  </si>
  <si>
    <t>002778.SZ</t>
  </si>
  <si>
    <t>高科石化</t>
  </si>
  <si>
    <t>002779.SZ</t>
  </si>
  <si>
    <t>中坚科技</t>
  </si>
  <si>
    <t>002780.SZ</t>
  </si>
  <si>
    <t>三夫户外</t>
  </si>
  <si>
    <t>002781.SZ</t>
  </si>
  <si>
    <t>奇信股份</t>
  </si>
  <si>
    <t>002782.SZ</t>
  </si>
  <si>
    <t>可立克</t>
  </si>
  <si>
    <t>002783.SZ</t>
  </si>
  <si>
    <t>凯龙股份</t>
  </si>
  <si>
    <t>002785.SZ</t>
  </si>
  <si>
    <t>万里石</t>
  </si>
  <si>
    <t>002786.SZ</t>
  </si>
  <si>
    <t>银宝山新</t>
  </si>
  <si>
    <t>002787.SZ</t>
  </si>
  <si>
    <t>华源控股</t>
  </si>
  <si>
    <t>002788.SZ</t>
  </si>
  <si>
    <t>鹭燕医药</t>
  </si>
  <si>
    <t>002789.SZ</t>
  </si>
  <si>
    <t>建艺集团</t>
  </si>
  <si>
    <t>002790.SZ</t>
  </si>
  <si>
    <t>瑞尔特</t>
  </si>
  <si>
    <t>002791.SZ</t>
  </si>
  <si>
    <t>坚朗五金</t>
  </si>
  <si>
    <t>002792.SZ</t>
  </si>
  <si>
    <t>通宇通讯</t>
  </si>
  <si>
    <t>002793.SZ</t>
  </si>
  <si>
    <t>罗欣药业</t>
  </si>
  <si>
    <t>002795.SZ</t>
  </si>
  <si>
    <t>永和智控</t>
  </si>
  <si>
    <t>002796.SZ</t>
  </si>
  <si>
    <t>世嘉科技</t>
  </si>
  <si>
    <t>002797.SZ</t>
  </si>
  <si>
    <t>第一创业</t>
  </si>
  <si>
    <t>002798.SZ</t>
  </si>
  <si>
    <t>帝欧家居</t>
  </si>
  <si>
    <t>002799.SZ</t>
  </si>
  <si>
    <t>环球印务</t>
  </si>
  <si>
    <t>002800.SZ</t>
  </si>
  <si>
    <t>天顺股份</t>
  </si>
  <si>
    <t>002801.SZ</t>
  </si>
  <si>
    <t>微光股份</t>
  </si>
  <si>
    <t>002802.SZ</t>
  </si>
  <si>
    <t>洪汇新材</t>
  </si>
  <si>
    <t>002803.SZ</t>
  </si>
  <si>
    <t>吉宏股份</t>
  </si>
  <si>
    <t>002805.SZ</t>
  </si>
  <si>
    <t>丰元股份</t>
  </si>
  <si>
    <t>002806.SZ</t>
  </si>
  <si>
    <t>华锋股份</t>
  </si>
  <si>
    <t>002807.SZ</t>
  </si>
  <si>
    <t>江阴银行</t>
  </si>
  <si>
    <t>002808.SZ</t>
  </si>
  <si>
    <t>恒久科技</t>
  </si>
  <si>
    <t>002809.SZ</t>
  </si>
  <si>
    <t>红墙股份</t>
  </si>
  <si>
    <t>002810.SZ</t>
  </si>
  <si>
    <t>山东赫达</t>
  </si>
  <si>
    <t>002811.SZ</t>
  </si>
  <si>
    <t>郑中设计</t>
  </si>
  <si>
    <t>002812.SZ</t>
  </si>
  <si>
    <t>恩捷股份</t>
  </si>
  <si>
    <t>002813.SZ</t>
  </si>
  <si>
    <t>路畅科技</t>
  </si>
  <si>
    <t>002815.SZ</t>
  </si>
  <si>
    <t>崇达技术</t>
  </si>
  <si>
    <t>002816.SZ</t>
  </si>
  <si>
    <t>和科达</t>
  </si>
  <si>
    <t>002817.SZ</t>
  </si>
  <si>
    <t>黄山胶囊</t>
  </si>
  <si>
    <t>002818.SZ</t>
  </si>
  <si>
    <t>富森美</t>
  </si>
  <si>
    <t>002819.SZ</t>
  </si>
  <si>
    <t>东方中科</t>
  </si>
  <si>
    <t>002820.SZ</t>
  </si>
  <si>
    <t>桂发祥</t>
  </si>
  <si>
    <t>002821.SZ</t>
  </si>
  <si>
    <t>凯莱英</t>
  </si>
  <si>
    <t>002822.SZ</t>
  </si>
  <si>
    <t>中装建设</t>
  </si>
  <si>
    <t>002823.SZ</t>
  </si>
  <si>
    <t>凯中精密</t>
  </si>
  <si>
    <t>002824.SZ</t>
  </si>
  <si>
    <t>和胜股份</t>
  </si>
  <si>
    <t>002825.SZ</t>
  </si>
  <si>
    <t>纳尔股份</t>
  </si>
  <si>
    <t>002826.SZ</t>
  </si>
  <si>
    <t>易明医药</t>
  </si>
  <si>
    <t>002827.SZ</t>
  </si>
  <si>
    <t>高争民爆</t>
  </si>
  <si>
    <t>002828.SZ</t>
  </si>
  <si>
    <t>贝肯能源</t>
  </si>
  <si>
    <t>002829.SZ</t>
  </si>
  <si>
    <t>星网宇达</t>
  </si>
  <si>
    <t>002830.SZ</t>
  </si>
  <si>
    <t>名雕股份</t>
  </si>
  <si>
    <t>002831.SZ</t>
  </si>
  <si>
    <t>裕同科技</t>
  </si>
  <si>
    <t>002832.SZ</t>
  </si>
  <si>
    <t>比音勒芬</t>
  </si>
  <si>
    <t>002833.SZ</t>
  </si>
  <si>
    <t>弘亚数控</t>
  </si>
  <si>
    <t>002835.SZ</t>
  </si>
  <si>
    <t>同为股份</t>
  </si>
  <si>
    <t>002836.SZ</t>
  </si>
  <si>
    <t>新宏泽</t>
  </si>
  <si>
    <t>002837.SZ</t>
  </si>
  <si>
    <t>英维克</t>
  </si>
  <si>
    <t>002838.SZ</t>
  </si>
  <si>
    <t>道恩股份</t>
  </si>
  <si>
    <t>002839.SZ</t>
  </si>
  <si>
    <t>张家港行</t>
  </si>
  <si>
    <t>002840.SZ</t>
  </si>
  <si>
    <t>华统股份</t>
  </si>
  <si>
    <t>002841.SZ</t>
  </si>
  <si>
    <t>视源股份</t>
  </si>
  <si>
    <t>002842.SZ</t>
  </si>
  <si>
    <t>翔鹭钨业</t>
  </si>
  <si>
    <t>002843.SZ</t>
  </si>
  <si>
    <t>泰嘉股份</t>
  </si>
  <si>
    <t>002845.SZ</t>
  </si>
  <si>
    <t>同兴达</t>
  </si>
  <si>
    <t>002846.SZ</t>
  </si>
  <si>
    <t>英联股份</t>
  </si>
  <si>
    <t>002847.SZ</t>
  </si>
  <si>
    <t>盐津铺子</t>
  </si>
  <si>
    <t>002848.SZ</t>
  </si>
  <si>
    <t>高斯贝尔</t>
  </si>
  <si>
    <t>002849.SZ</t>
  </si>
  <si>
    <t>威星智能</t>
  </si>
  <si>
    <t>002850.SZ</t>
  </si>
  <si>
    <t>科达利</t>
  </si>
  <si>
    <t>002851.SZ</t>
  </si>
  <si>
    <t>麦格米特</t>
  </si>
  <si>
    <t>002852.SZ</t>
  </si>
  <si>
    <t>道道全</t>
  </si>
  <si>
    <t>002853.SZ</t>
  </si>
  <si>
    <t>皮阿诺</t>
  </si>
  <si>
    <t>002855.SZ</t>
  </si>
  <si>
    <t>捷荣技术</t>
  </si>
  <si>
    <t>002856.SZ</t>
  </si>
  <si>
    <t>美芝股份</t>
  </si>
  <si>
    <t>002857.SZ</t>
  </si>
  <si>
    <t>三晖电气</t>
  </si>
  <si>
    <t>002858.SZ</t>
  </si>
  <si>
    <t>力盛赛车</t>
  </si>
  <si>
    <t>002859.SZ</t>
  </si>
  <si>
    <t>洁美科技</t>
  </si>
  <si>
    <t>002860.SZ</t>
  </si>
  <si>
    <t>星帅尔</t>
  </si>
  <si>
    <t>002861.SZ</t>
  </si>
  <si>
    <t>瀛通通讯</t>
  </si>
  <si>
    <t>002862.SZ</t>
  </si>
  <si>
    <t>实丰文化</t>
  </si>
  <si>
    <t>002863.SZ</t>
  </si>
  <si>
    <t>今飞凯达</t>
  </si>
  <si>
    <t>002864.SZ</t>
  </si>
  <si>
    <t>盘龙药业</t>
  </si>
  <si>
    <t>002865.SZ</t>
  </si>
  <si>
    <t>钧达股份</t>
  </si>
  <si>
    <t>002866.SZ</t>
  </si>
  <si>
    <t>传艺科技</t>
  </si>
  <si>
    <t>002867.SZ</t>
  </si>
  <si>
    <t>周大生</t>
  </si>
  <si>
    <t>002868.SZ</t>
  </si>
  <si>
    <t>绿康生化</t>
  </si>
  <si>
    <t>002869.SZ</t>
  </si>
  <si>
    <t>金溢科技</t>
  </si>
  <si>
    <t>002870.SZ</t>
  </si>
  <si>
    <t>香山股份</t>
  </si>
  <si>
    <t>002871.SZ</t>
  </si>
  <si>
    <t>伟隆股份</t>
  </si>
  <si>
    <t>002872.SZ</t>
  </si>
  <si>
    <t>ST天圣</t>
  </si>
  <si>
    <t>002873.SZ</t>
  </si>
  <si>
    <t>新天药业</t>
  </si>
  <si>
    <t>002875.SZ</t>
  </si>
  <si>
    <t>安奈儿</t>
  </si>
  <si>
    <t>002876.SZ</t>
  </si>
  <si>
    <t>三利谱</t>
  </si>
  <si>
    <t>002877.SZ</t>
  </si>
  <si>
    <t>智能自控</t>
  </si>
  <si>
    <t>002878.SZ</t>
  </si>
  <si>
    <t>元隆雅图</t>
  </si>
  <si>
    <t>002879.SZ</t>
  </si>
  <si>
    <t>长缆科技</t>
  </si>
  <si>
    <t>002880.SZ</t>
  </si>
  <si>
    <t>卫光生物</t>
  </si>
  <si>
    <t>002881.SZ</t>
  </si>
  <si>
    <t>美格智能</t>
  </si>
  <si>
    <t>002882.SZ</t>
  </si>
  <si>
    <t>金龙羽</t>
  </si>
  <si>
    <t>002883.SZ</t>
  </si>
  <si>
    <t>中设股份</t>
  </si>
  <si>
    <t>002884.SZ</t>
  </si>
  <si>
    <t>凌霄泵业</t>
  </si>
  <si>
    <t>002885.SZ</t>
  </si>
  <si>
    <t>京泉华</t>
  </si>
  <si>
    <t>002886.SZ</t>
  </si>
  <si>
    <t>沃特股份</t>
  </si>
  <si>
    <t>002887.SZ</t>
  </si>
  <si>
    <t>绿茵生态</t>
  </si>
  <si>
    <t>002888.SZ</t>
  </si>
  <si>
    <t>惠威科技</t>
  </si>
  <si>
    <t>002889.SZ</t>
  </si>
  <si>
    <t>东方嘉盛</t>
  </si>
  <si>
    <t>002890.SZ</t>
  </si>
  <si>
    <t>弘宇股份</t>
  </si>
  <si>
    <t>002891.SZ</t>
  </si>
  <si>
    <t>中宠股份</t>
  </si>
  <si>
    <t>002892.SZ</t>
  </si>
  <si>
    <t>科力尔</t>
  </si>
  <si>
    <t>002893.SZ</t>
  </si>
  <si>
    <t>华通热力</t>
  </si>
  <si>
    <t>002895.SZ</t>
  </si>
  <si>
    <t>川恒股份</t>
  </si>
  <si>
    <t>002896.SZ</t>
  </si>
  <si>
    <t>中大力德</t>
  </si>
  <si>
    <t>002897.SZ</t>
  </si>
  <si>
    <t>意华股份</t>
  </si>
  <si>
    <t>002898.SZ</t>
  </si>
  <si>
    <t>赛隆药业</t>
  </si>
  <si>
    <t>002899.SZ</t>
  </si>
  <si>
    <t>英派斯</t>
  </si>
  <si>
    <t>002900.SZ</t>
  </si>
  <si>
    <t>哈三联</t>
  </si>
  <si>
    <t>002901.SZ</t>
  </si>
  <si>
    <t>大博医疗</t>
  </si>
  <si>
    <t>002902.SZ</t>
  </si>
  <si>
    <t>铭普光磁</t>
  </si>
  <si>
    <t>002903.SZ</t>
  </si>
  <si>
    <t>宇环数控</t>
  </si>
  <si>
    <t>002905.SZ</t>
  </si>
  <si>
    <t>金逸影视</t>
  </si>
  <si>
    <t>002906.SZ</t>
  </si>
  <si>
    <t>华阳集团</t>
  </si>
  <si>
    <t>002907.SZ</t>
  </si>
  <si>
    <t>华森制药</t>
  </si>
  <si>
    <t>002908.SZ</t>
  </si>
  <si>
    <t>德生科技</t>
  </si>
  <si>
    <t>002909.SZ</t>
  </si>
  <si>
    <t>集泰股份</t>
  </si>
  <si>
    <t>002910.SZ</t>
  </si>
  <si>
    <t>庄园牧场</t>
  </si>
  <si>
    <t>002911.SZ</t>
  </si>
  <si>
    <t>佛燃能源</t>
  </si>
  <si>
    <t>002912.SZ</t>
  </si>
  <si>
    <t>中新赛克</t>
  </si>
  <si>
    <t>002913.SZ</t>
  </si>
  <si>
    <t>奥士康</t>
  </si>
  <si>
    <t>002915.SZ</t>
  </si>
  <si>
    <t>中欣氟材</t>
  </si>
  <si>
    <t>002916.SZ</t>
  </si>
  <si>
    <t>深南电路</t>
  </si>
  <si>
    <t>002917.SZ</t>
  </si>
  <si>
    <t>金奥博</t>
  </si>
  <si>
    <t>002918.SZ</t>
  </si>
  <si>
    <t>蒙娜丽莎</t>
  </si>
  <si>
    <t>002919.SZ</t>
  </si>
  <si>
    <t>名臣健康</t>
  </si>
  <si>
    <t>002920.SZ</t>
  </si>
  <si>
    <t>德赛西威</t>
  </si>
  <si>
    <t>002921.SZ</t>
  </si>
  <si>
    <t>联诚精密</t>
  </si>
  <si>
    <t>002922.SZ</t>
  </si>
  <si>
    <t>伊戈尔</t>
  </si>
  <si>
    <t>002923.SZ</t>
  </si>
  <si>
    <t>润都股份</t>
  </si>
  <si>
    <t>002925.SZ</t>
  </si>
  <si>
    <t>盈趣科技</t>
  </si>
  <si>
    <t>002926.SZ</t>
  </si>
  <si>
    <t>华西证券</t>
  </si>
  <si>
    <t>002927.SZ</t>
  </si>
  <si>
    <t>泰永长征</t>
  </si>
  <si>
    <t>002928.SZ</t>
  </si>
  <si>
    <t>华夏航空</t>
  </si>
  <si>
    <t>002929.SZ</t>
  </si>
  <si>
    <t>润建股份</t>
  </si>
  <si>
    <t>002930.SZ</t>
  </si>
  <si>
    <t>宏川智慧</t>
  </si>
  <si>
    <t>002931.SZ</t>
  </si>
  <si>
    <t>锋龙股份</t>
  </si>
  <si>
    <t>002932.SZ</t>
  </si>
  <si>
    <t>明德生物</t>
  </si>
  <si>
    <t>002933.SZ</t>
  </si>
  <si>
    <t>新兴装备</t>
  </si>
  <si>
    <t>002935.SZ</t>
  </si>
  <si>
    <t>天奥电子</t>
  </si>
  <si>
    <t>002936.SZ</t>
  </si>
  <si>
    <t>郑州银行</t>
  </si>
  <si>
    <t>002937.SZ</t>
  </si>
  <si>
    <t>兴瑞科技</t>
  </si>
  <si>
    <t>002938.SZ</t>
  </si>
  <si>
    <t>鹏鼎控股</t>
  </si>
  <si>
    <t>002939.SZ</t>
  </si>
  <si>
    <t>长城证券</t>
  </si>
  <si>
    <t>002940.SZ</t>
  </si>
  <si>
    <t>昂利康</t>
  </si>
  <si>
    <t>002941.SZ</t>
  </si>
  <si>
    <t>新疆交建</t>
  </si>
  <si>
    <t>002942.SZ</t>
  </si>
  <si>
    <t>新农股份</t>
  </si>
  <si>
    <t>002943.SZ</t>
  </si>
  <si>
    <t>宇晶股份</t>
  </si>
  <si>
    <t>002945.SZ</t>
  </si>
  <si>
    <t>华林证券</t>
  </si>
  <si>
    <t>002946.SZ</t>
  </si>
  <si>
    <t>新乳业</t>
  </si>
  <si>
    <t>002947.SZ</t>
  </si>
  <si>
    <t>恒铭达</t>
  </si>
  <si>
    <t>002948.SZ</t>
  </si>
  <si>
    <t>青岛银行</t>
  </si>
  <si>
    <t>002949.SZ</t>
  </si>
  <si>
    <t>华阳国际</t>
  </si>
  <si>
    <t>002950.SZ</t>
  </si>
  <si>
    <t>奥美医疗</t>
  </si>
  <si>
    <t>002951.SZ</t>
  </si>
  <si>
    <t>金时科技</t>
  </si>
  <si>
    <t>002952.SZ</t>
  </si>
  <si>
    <t>亚世光电</t>
  </si>
  <si>
    <t>002953.SZ</t>
  </si>
  <si>
    <t>日丰股份</t>
  </si>
  <si>
    <t>002955.SZ</t>
  </si>
  <si>
    <t>鸿合科技</t>
  </si>
  <si>
    <t>002956.SZ</t>
  </si>
  <si>
    <t>西麦食品</t>
  </si>
  <si>
    <t>002957.SZ</t>
  </si>
  <si>
    <t>科瑞技术</t>
  </si>
  <si>
    <t>002958.SZ</t>
  </si>
  <si>
    <t>青农商行</t>
  </si>
  <si>
    <t>002959.SZ</t>
  </si>
  <si>
    <t>小熊电器</t>
  </si>
  <si>
    <t>002960.SZ</t>
  </si>
  <si>
    <t>青鸟消防</t>
  </si>
  <si>
    <t>002961.SZ</t>
  </si>
  <si>
    <t>瑞达期货</t>
  </si>
  <si>
    <t>002962.SZ</t>
  </si>
  <si>
    <t>五方光电</t>
  </si>
  <si>
    <t>002963.SZ</t>
  </si>
  <si>
    <t>豪尔赛</t>
  </si>
  <si>
    <t>002965.SZ</t>
  </si>
  <si>
    <t>祥鑫科技</t>
  </si>
  <si>
    <t>002966.SZ</t>
  </si>
  <si>
    <t>苏州银行</t>
  </si>
  <si>
    <t>002967.SZ</t>
  </si>
  <si>
    <t>广电计量</t>
  </si>
  <si>
    <t>002968.SZ</t>
  </si>
  <si>
    <t>新大正</t>
  </si>
  <si>
    <t>002969.SZ</t>
  </si>
  <si>
    <t>嘉美包装</t>
  </si>
  <si>
    <t>002970.SZ</t>
  </si>
  <si>
    <t>锐明技术</t>
  </si>
  <si>
    <t>002971.SZ</t>
  </si>
  <si>
    <t>和远气体</t>
  </si>
  <si>
    <t>002972.SZ</t>
  </si>
  <si>
    <t>科安达</t>
  </si>
  <si>
    <t>002973.SZ</t>
  </si>
  <si>
    <t>侨银股份</t>
  </si>
  <si>
    <t>002975.SZ</t>
  </si>
  <si>
    <t>博杰股份</t>
  </si>
  <si>
    <t>002976.SZ</t>
  </si>
  <si>
    <t>瑞玛工业</t>
  </si>
  <si>
    <t>002977.SZ</t>
  </si>
  <si>
    <t>天箭科技</t>
  </si>
  <si>
    <t>002978.SZ</t>
  </si>
  <si>
    <t>安宁股份</t>
  </si>
  <si>
    <t>002979.SZ</t>
  </si>
  <si>
    <t>雷赛智能</t>
  </si>
  <si>
    <t>002980.SZ</t>
  </si>
  <si>
    <t>华盛昌</t>
  </si>
  <si>
    <t>002981.SZ</t>
  </si>
  <si>
    <t>朝阳科技</t>
  </si>
  <si>
    <t>002982.SZ</t>
  </si>
  <si>
    <t>湘佳股份</t>
  </si>
  <si>
    <t>002983.SZ</t>
  </si>
  <si>
    <t>芯瑞达</t>
  </si>
  <si>
    <t>002984.SZ</t>
  </si>
  <si>
    <t>森麒麟</t>
  </si>
  <si>
    <t>002985.SZ</t>
  </si>
  <si>
    <t>北摩高科</t>
  </si>
  <si>
    <t>002986.SZ</t>
  </si>
  <si>
    <t>宇新股份</t>
  </si>
  <si>
    <t>002987.SZ</t>
  </si>
  <si>
    <t>京北方</t>
  </si>
  <si>
    <t>002988.SZ</t>
  </si>
  <si>
    <t>豪美新材</t>
  </si>
  <si>
    <t>002989.SZ</t>
  </si>
  <si>
    <t>中天精装</t>
  </si>
  <si>
    <t>002990.SZ</t>
  </si>
  <si>
    <t>盛视科技</t>
  </si>
  <si>
    <t>002991.SZ</t>
  </si>
  <si>
    <t>甘源食品</t>
  </si>
  <si>
    <t>002992.SZ</t>
  </si>
  <si>
    <t>宝明科技</t>
  </si>
  <si>
    <t>002993.SZ</t>
  </si>
  <si>
    <t>奥海科技</t>
  </si>
  <si>
    <t>002995.SZ</t>
  </si>
  <si>
    <t>天地在线</t>
  </si>
  <si>
    <t>002996.SZ</t>
  </si>
  <si>
    <t>顺博合金</t>
  </si>
  <si>
    <t>002997.SZ</t>
  </si>
  <si>
    <t>瑞鹄模具</t>
  </si>
  <si>
    <t>002998.SZ</t>
  </si>
  <si>
    <t>优彩资源</t>
  </si>
  <si>
    <t>002999.SZ</t>
  </si>
  <si>
    <t>天禾股份</t>
  </si>
  <si>
    <t>003000.SZ</t>
  </si>
  <si>
    <t>华文食品</t>
  </si>
  <si>
    <t>003001.SZ</t>
  </si>
  <si>
    <t>中岩大地</t>
  </si>
  <si>
    <t>003002.SZ</t>
  </si>
  <si>
    <t>壶化股份</t>
  </si>
  <si>
    <t>003003.SZ</t>
  </si>
  <si>
    <t>天元股份</t>
  </si>
  <si>
    <t>003004.SZ</t>
  </si>
  <si>
    <t>声迅股份</t>
  </si>
  <si>
    <t>003005.SZ</t>
  </si>
  <si>
    <t>竞业达</t>
  </si>
  <si>
    <t>003006.SZ</t>
  </si>
  <si>
    <t>百亚股份</t>
  </si>
  <si>
    <t>003007.SZ</t>
  </si>
  <si>
    <t>直真科技</t>
  </si>
  <si>
    <t>003008.SZ</t>
  </si>
  <si>
    <t>开普检测</t>
  </si>
  <si>
    <t>003009.SZ</t>
  </si>
  <si>
    <t>中天火箭</t>
  </si>
  <si>
    <t>003010.SZ</t>
  </si>
  <si>
    <t>若羽臣</t>
  </si>
  <si>
    <t>003011.SZ</t>
  </si>
  <si>
    <t>海象新材</t>
  </si>
  <si>
    <t>003012.SZ</t>
  </si>
  <si>
    <t>东鹏控股</t>
  </si>
  <si>
    <t>003013.SZ</t>
  </si>
  <si>
    <t>地铁设计</t>
  </si>
  <si>
    <t>003015.SZ</t>
  </si>
  <si>
    <t>日久光电</t>
  </si>
  <si>
    <t>003016.SZ</t>
  </si>
  <si>
    <t>欣贺股份</t>
  </si>
  <si>
    <t>003017.SZ</t>
  </si>
  <si>
    <t>大洋生物</t>
  </si>
  <si>
    <t>003018.SZ</t>
  </si>
  <si>
    <t>金富科技</t>
  </si>
  <si>
    <t>003019.SZ</t>
  </si>
  <si>
    <t>宸展光电</t>
  </si>
  <si>
    <t>003020.SZ</t>
  </si>
  <si>
    <t>立方制药</t>
  </si>
  <si>
    <t>003021.SZ</t>
  </si>
  <si>
    <t>兆威机电</t>
  </si>
  <si>
    <t>003022.SZ</t>
  </si>
  <si>
    <t>联泓新科</t>
  </si>
  <si>
    <t>003023.SZ</t>
  </si>
  <si>
    <t>彩虹集团</t>
  </si>
  <si>
    <t>003025.SZ</t>
  </si>
  <si>
    <t>思进智能</t>
  </si>
  <si>
    <t>003026.SZ</t>
  </si>
  <si>
    <t>中晶科技</t>
  </si>
  <si>
    <t>003027.SZ</t>
  </si>
  <si>
    <t>同兴环保</t>
  </si>
  <si>
    <t>003028.SZ</t>
  </si>
  <si>
    <t>振邦智能</t>
  </si>
  <si>
    <t>003029.SZ</t>
  </si>
  <si>
    <t>吉大正元</t>
  </si>
  <si>
    <t>003030.SZ</t>
  </si>
  <si>
    <t>祖名股份</t>
  </si>
  <si>
    <t>003031.SZ</t>
  </si>
  <si>
    <t>中瓷电子</t>
  </si>
  <si>
    <t>003032.SZ</t>
  </si>
  <si>
    <t>传智教育</t>
  </si>
  <si>
    <t>003033.SZ</t>
  </si>
  <si>
    <t>征和工业</t>
  </si>
  <si>
    <t>003035.SZ</t>
  </si>
  <si>
    <t>南网能源</t>
  </si>
  <si>
    <t>003036.SZ</t>
  </si>
  <si>
    <t>泰坦股份</t>
  </si>
  <si>
    <t>003816.SZ</t>
  </si>
  <si>
    <t>中国广核</t>
  </si>
  <si>
    <t>300001.SZ</t>
  </si>
  <si>
    <t>特锐德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</si>
  <si>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</si>
  <si>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</si>
  <si>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</si>
  <si>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</si>
  <si>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</si>
  <si>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</si>
  <si>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</si>
  <si>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</si>
  <si>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</si>
  <si>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</si>
  <si>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</si>
  <si>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</si>
  <si>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</si>
  <si>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</si>
  <si>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</si>
  <si>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</si>
  <si>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</si>
  <si>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豆神教育</t>
  </si>
  <si>
    <t>300011.SZ</t>
  </si>
  <si>
    <t>鼎汉技术</t>
  </si>
  <si>
    <t>300012.SZ</t>
  </si>
  <si>
    <t>华测检测</t>
  </si>
  <si>
    <t>300013.SZ</t>
  </si>
  <si>
    <t>新宁物流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</si>
  <si>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</si>
  <si>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</si>
  <si>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</si>
  <si>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</si>
  <si>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</si>
  <si>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</si>
  <si>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</si>
  <si>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</si>
  <si>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</si>
  <si>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</si>
  <si>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</si>
  <si>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</si>
  <si>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</si>
  <si>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银江股份</t>
  </si>
  <si>
    <t>300021.SZ</t>
  </si>
  <si>
    <t>大禹节水</t>
  </si>
  <si>
    <t>300022.SZ</t>
  </si>
  <si>
    <t>吉峰科技</t>
  </si>
  <si>
    <t>300023.SZ</t>
  </si>
  <si>
    <t>宝德股份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</si>
  <si>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</si>
  <si>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</si>
  <si>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</si>
  <si>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</si>
  <si>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</si>
  <si>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</si>
  <si>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</si>
  <si>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</si>
  <si>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300029.SZ</t>
  </si>
  <si>
    <t>ST天龙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</si>
  <si>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</si>
  <si>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</si>
  <si>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</si>
  <si>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</si>
  <si>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</si>
  <si>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</si>
  <si>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</si>
  <si>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</si>
  <si>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</si>
  <si>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</si>
  <si>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</si>
  <si>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</si>
  <si>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</si>
  <si>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</si>
  <si>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300037.SZ</t>
  </si>
  <si>
    <t>新宙邦</t>
  </si>
  <si>
    <t>300038.SZ</t>
  </si>
  <si>
    <t>ST数知</t>
  </si>
  <si>
    <t>300039.SZ</t>
  </si>
  <si>
    <t>上海凯宝</t>
  </si>
  <si>
    <t>300040.SZ</t>
  </si>
  <si>
    <t>九洲集团</t>
  </si>
  <si>
    <t>300041.SZ</t>
  </si>
  <si>
    <t>回天新材</t>
  </si>
  <si>
    <t>300042.SZ</t>
  </si>
  <si>
    <t>朗科科技</t>
  </si>
  <si>
    <t>300043.SZ</t>
  </si>
  <si>
    <t>星辉娱乐</t>
  </si>
  <si>
    <t>300044.SZ</t>
  </si>
  <si>
    <t>赛为智能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</si>
  <si>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</si>
  <si>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</si>
  <si>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</si>
  <si>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</si>
  <si>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</si>
  <si>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</si>
  <si>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</si>
  <si>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</si>
  <si>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</si>
  <si>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</si>
  <si>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</si>
  <si>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</si>
  <si>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300051.SZ</t>
  </si>
  <si>
    <t>三五互联</t>
  </si>
  <si>
    <t>300052.SZ</t>
  </si>
  <si>
    <t>中青宝</t>
  </si>
  <si>
    <t>300053.SZ</t>
  </si>
  <si>
    <t>欧比特</t>
  </si>
  <si>
    <t>300054.SZ</t>
  </si>
  <si>
    <t>鼎龙股份</t>
  </si>
  <si>
    <t>300055.SZ</t>
  </si>
  <si>
    <t>万邦达</t>
  </si>
  <si>
    <t>300056.SZ</t>
  </si>
  <si>
    <t>中创环保</t>
  </si>
  <si>
    <t>300057.SZ</t>
  </si>
  <si>
    <t>万顺新材</t>
  </si>
  <si>
    <t>300058.SZ</t>
  </si>
  <si>
    <t>蓝色光标</t>
  </si>
  <si>
    <t>300059.SZ</t>
  </si>
  <si>
    <t>东方财富</t>
  </si>
  <si>
    <t>300061.SZ</t>
  </si>
  <si>
    <t>旗天科技</t>
  </si>
  <si>
    <t>300062.SZ</t>
  </si>
  <si>
    <t>中能电气</t>
  </si>
  <si>
    <t>300063.SZ</t>
  </si>
  <si>
    <t>天龙集团</t>
  </si>
  <si>
    <t>300064.SZ</t>
  </si>
  <si>
    <t>ST金刚</t>
  </si>
  <si>
    <t>300065.SZ</t>
  </si>
  <si>
    <t>海兰信</t>
  </si>
  <si>
    <t>300066.SZ</t>
  </si>
  <si>
    <t>三川智慧</t>
  </si>
  <si>
    <t>300067.SZ</t>
  </si>
  <si>
    <t>安诺其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</si>
  <si>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</si>
  <si>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</si>
  <si>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</si>
  <si>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</si>
  <si>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</si>
  <si>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</si>
  <si>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</si>
  <si>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华谊嘉信</t>
  </si>
  <si>
    <t>300072.SZ</t>
  </si>
  <si>
    <t>三聚环保</t>
  </si>
  <si>
    <t>300073.SZ</t>
  </si>
  <si>
    <t>当升科技</t>
  </si>
  <si>
    <t>300074.SZ</t>
  </si>
  <si>
    <t>华平股份</t>
  </si>
  <si>
    <t>300075.SZ</t>
  </si>
  <si>
    <t>数字政通</t>
  </si>
  <si>
    <t>300076.SZ</t>
  </si>
  <si>
    <t>GQY视讯</t>
  </si>
  <si>
    <t>300077.SZ</t>
  </si>
  <si>
    <t>国民技术</t>
  </si>
  <si>
    <t>300078.SZ</t>
  </si>
  <si>
    <t>思创医惠</t>
  </si>
  <si>
    <t>300079.SZ</t>
  </si>
  <si>
    <t>数码科技</t>
  </si>
  <si>
    <t>300080.SZ</t>
  </si>
  <si>
    <t>易成新能</t>
  </si>
  <si>
    <t>300081.SZ</t>
  </si>
  <si>
    <t>恒信东方</t>
  </si>
  <si>
    <t>300082.SZ</t>
  </si>
  <si>
    <t>奥克股份</t>
  </si>
  <si>
    <t>300083.SZ</t>
  </si>
  <si>
    <t>创世纪</t>
  </si>
  <si>
    <t>300084.SZ</t>
  </si>
  <si>
    <t>海默科技</t>
  </si>
  <si>
    <t>300085.SZ</t>
  </si>
  <si>
    <t>银之杰</t>
  </si>
  <si>
    <t>300086.SZ</t>
  </si>
  <si>
    <t>康芝药业</t>
  </si>
  <si>
    <t>300087.SZ</t>
  </si>
  <si>
    <t>荃银高科</t>
  </si>
  <si>
    <t>300088.SZ</t>
  </si>
  <si>
    <t>长信科技</t>
  </si>
  <si>
    <t>300089.SZ</t>
  </si>
  <si>
    <t>文化长城</t>
  </si>
  <si>
    <t>300091.SZ</t>
  </si>
  <si>
    <t>金通灵</t>
  </si>
  <si>
    <t>300092.SZ</t>
  </si>
  <si>
    <t>科新机电</t>
  </si>
  <si>
    <t>300093.SZ</t>
  </si>
  <si>
    <t>金刚玻璃</t>
  </si>
  <si>
    <t>300094.SZ</t>
  </si>
  <si>
    <t>国联水产</t>
  </si>
  <si>
    <t>300095.SZ</t>
  </si>
  <si>
    <t>华伍股份</t>
  </si>
  <si>
    <t>300096.SZ</t>
  </si>
  <si>
    <t>易联众</t>
  </si>
  <si>
    <t>300097.SZ</t>
  </si>
  <si>
    <t>智云股份</t>
  </si>
  <si>
    <t>300098.SZ</t>
  </si>
  <si>
    <t>高新兴</t>
  </si>
  <si>
    <t>300099.SZ</t>
  </si>
  <si>
    <t>精准信息</t>
  </si>
  <si>
    <t>300100.SZ</t>
  </si>
  <si>
    <t>双林股份</t>
  </si>
  <si>
    <t>300101.SZ</t>
  </si>
  <si>
    <t>振芯科技</t>
  </si>
  <si>
    <t>300102.SZ</t>
  </si>
  <si>
    <t>乾照光电</t>
  </si>
  <si>
    <t>300103.SZ</t>
  </si>
  <si>
    <t>达刚控股</t>
  </si>
  <si>
    <t>300105.SZ</t>
  </si>
  <si>
    <t>龙源技术</t>
  </si>
  <si>
    <t>300106.SZ</t>
  </si>
  <si>
    <t>西部牧业</t>
  </si>
  <si>
    <t>300107.SZ</t>
  </si>
  <si>
    <t>建新股份</t>
  </si>
  <si>
    <t>300108.SZ</t>
  </si>
  <si>
    <t>吉药控股</t>
  </si>
  <si>
    <t>300109.SZ</t>
  </si>
  <si>
    <t>新开源</t>
  </si>
  <si>
    <t>300110.SZ</t>
  </si>
  <si>
    <t>华仁药业</t>
  </si>
  <si>
    <t>300111.SZ</t>
  </si>
  <si>
    <t>向日葵</t>
  </si>
  <si>
    <t>300112.SZ</t>
  </si>
  <si>
    <t>万讯自控</t>
  </si>
  <si>
    <t>300113.SZ</t>
  </si>
  <si>
    <t>顺网科技</t>
  </si>
  <si>
    <t>300114.SZ</t>
  </si>
  <si>
    <t>中航电测</t>
  </si>
  <si>
    <t>300115.SZ</t>
  </si>
  <si>
    <t>长盈精密</t>
  </si>
  <si>
    <t>300116.SZ</t>
  </si>
  <si>
    <t>保力新</t>
  </si>
  <si>
    <t>300117.SZ</t>
  </si>
  <si>
    <t>嘉寓股份</t>
  </si>
  <si>
    <t>300118.SZ</t>
  </si>
  <si>
    <t>东方日升</t>
  </si>
  <si>
    <t>300119.SZ</t>
  </si>
  <si>
    <t>瑞普生物</t>
  </si>
  <si>
    <t>300120.SZ</t>
  </si>
  <si>
    <t>经纬辉开</t>
  </si>
  <si>
    <t>300121.SZ</t>
  </si>
  <si>
    <t>阳谷华泰</t>
  </si>
  <si>
    <t>300122.SZ</t>
  </si>
  <si>
    <t>智飞生物</t>
  </si>
  <si>
    <t>300123.SZ</t>
  </si>
  <si>
    <t>亚光科技</t>
  </si>
  <si>
    <t>300124.SZ</t>
  </si>
  <si>
    <t>汇川技术</t>
  </si>
  <si>
    <t>300125.SZ</t>
  </si>
  <si>
    <t>聆达股份</t>
  </si>
  <si>
    <t>300126.SZ</t>
  </si>
  <si>
    <t>锐奇股份</t>
  </si>
  <si>
    <t>300127.SZ</t>
  </si>
  <si>
    <t>银河磁体</t>
  </si>
  <si>
    <t>300128.SZ</t>
  </si>
  <si>
    <t>锦富技术</t>
  </si>
  <si>
    <t>300129.SZ</t>
  </si>
  <si>
    <t>泰胜风能</t>
  </si>
  <si>
    <t>300130.SZ</t>
  </si>
  <si>
    <t>新国都</t>
  </si>
  <si>
    <t>300131.SZ</t>
  </si>
  <si>
    <t>英唐智控</t>
  </si>
  <si>
    <t>300132.SZ</t>
  </si>
  <si>
    <t>青松股份</t>
  </si>
  <si>
    <t>300133.SZ</t>
  </si>
  <si>
    <t>华策影视</t>
  </si>
  <si>
    <t>300134.SZ</t>
  </si>
  <si>
    <t>大富科技</t>
  </si>
  <si>
    <t>300135.SZ</t>
  </si>
  <si>
    <t>宝利国际</t>
  </si>
  <si>
    <t>300136.SZ</t>
  </si>
  <si>
    <t>信维通信</t>
  </si>
  <si>
    <t>300137.SZ</t>
  </si>
  <si>
    <t>先河环保</t>
  </si>
  <si>
    <t>300138.SZ</t>
  </si>
  <si>
    <t>晨光生物</t>
  </si>
  <si>
    <t>300139.SZ</t>
  </si>
  <si>
    <t>晓程科技</t>
  </si>
  <si>
    <t>300140.SZ</t>
  </si>
  <si>
    <t>中环装备</t>
  </si>
  <si>
    <t>300141.SZ</t>
  </si>
  <si>
    <t>和顺电气</t>
  </si>
  <si>
    <t>300142.SZ</t>
  </si>
  <si>
    <t>沃森生物</t>
  </si>
  <si>
    <t>300143.SZ</t>
  </si>
  <si>
    <t>盈康生命</t>
  </si>
  <si>
    <t>300144.SZ</t>
  </si>
  <si>
    <t>宋城演艺</t>
  </si>
  <si>
    <t>300145.SZ</t>
  </si>
  <si>
    <t>中金环境</t>
  </si>
  <si>
    <t>300146.SZ</t>
  </si>
  <si>
    <t>汤臣倍健</t>
  </si>
  <si>
    <t>300147.SZ</t>
  </si>
  <si>
    <t>香雪制药</t>
  </si>
  <si>
    <t>300148.SZ</t>
  </si>
  <si>
    <t>天舟文化</t>
  </si>
  <si>
    <t>300149.SZ</t>
  </si>
  <si>
    <t>睿智医药</t>
  </si>
  <si>
    <t>300150.SZ</t>
  </si>
  <si>
    <t>世纪瑞尔</t>
  </si>
  <si>
    <t>300151.SZ</t>
  </si>
  <si>
    <t>昌红科技</t>
  </si>
  <si>
    <t>300152.SZ</t>
  </si>
  <si>
    <t>科融环境</t>
  </si>
  <si>
    <t>300153.SZ</t>
  </si>
  <si>
    <t>科泰电源</t>
  </si>
  <si>
    <t>300154.SZ</t>
  </si>
  <si>
    <t>瑞凌股份</t>
  </si>
  <si>
    <t>300155.SZ</t>
  </si>
  <si>
    <t>安居宝</t>
  </si>
  <si>
    <t>300157.SZ</t>
  </si>
  <si>
    <t>恒泰艾普</t>
  </si>
  <si>
    <t>300158.SZ</t>
  </si>
  <si>
    <t>振东制药</t>
  </si>
  <si>
    <t>300159.SZ</t>
  </si>
  <si>
    <t>新研股份</t>
  </si>
  <si>
    <t>300160.SZ</t>
  </si>
  <si>
    <t>秀强股份</t>
  </si>
  <si>
    <t>300161.SZ</t>
  </si>
  <si>
    <t>华中数控</t>
  </si>
  <si>
    <t>300162.SZ</t>
  </si>
  <si>
    <t>雷曼光电</t>
  </si>
  <si>
    <t>300163.SZ</t>
  </si>
  <si>
    <t>先锋新材</t>
  </si>
  <si>
    <t>300164.SZ</t>
  </si>
  <si>
    <t>通源石油</t>
  </si>
  <si>
    <t>300165.SZ</t>
  </si>
  <si>
    <t>天瑞仪器</t>
  </si>
  <si>
    <t>300166.SZ</t>
  </si>
  <si>
    <t>东方国信</t>
  </si>
  <si>
    <t>300167.SZ</t>
  </si>
  <si>
    <t>迪威迅</t>
  </si>
  <si>
    <t>300168.SZ</t>
  </si>
  <si>
    <t>万达信息</t>
  </si>
  <si>
    <t>300169.SZ</t>
  </si>
  <si>
    <t>天晟新材</t>
  </si>
  <si>
    <t>300170.SZ</t>
  </si>
  <si>
    <t>汉得信息</t>
  </si>
  <si>
    <t>300171.SZ</t>
  </si>
  <si>
    <t>东富龙</t>
  </si>
  <si>
    <t>300172.SZ</t>
  </si>
  <si>
    <t>中电环保</t>
  </si>
  <si>
    <t>300173.SZ</t>
  </si>
  <si>
    <t>福能东方</t>
  </si>
  <si>
    <t>300174.SZ</t>
  </si>
  <si>
    <t>元力股份</t>
  </si>
  <si>
    <t>300175.SZ</t>
  </si>
  <si>
    <t>朗源股份</t>
  </si>
  <si>
    <t>300176.SZ</t>
  </si>
  <si>
    <t>派生科技</t>
  </si>
  <si>
    <t>300177.SZ</t>
  </si>
  <si>
    <t>中海达</t>
  </si>
  <si>
    <t>300178.SZ</t>
  </si>
  <si>
    <t>腾邦国际</t>
  </si>
  <si>
    <t>300179.SZ</t>
  </si>
  <si>
    <t>四方达</t>
  </si>
  <si>
    <t>300180.SZ</t>
  </si>
  <si>
    <t>华峰超纤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</si>
  <si>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</si>
  <si>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</si>
  <si>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</si>
  <si>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</si>
  <si>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</si>
  <si>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</si>
  <si>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</si>
  <si>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</si>
  <si>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300185.SZ</t>
  </si>
  <si>
    <t>通裕重工</t>
  </si>
  <si>
    <t>300187.SZ</t>
  </si>
  <si>
    <t>永清环保</t>
  </si>
  <si>
    <t>300188.SZ</t>
  </si>
  <si>
    <t>美亚柏科</t>
  </si>
  <si>
    <t>300189.SZ</t>
  </si>
  <si>
    <t>神农科技</t>
  </si>
  <si>
    <t>300190.SZ</t>
  </si>
  <si>
    <t>维尔利</t>
  </si>
  <si>
    <t>300191.SZ</t>
  </si>
  <si>
    <t>潜能恒信</t>
  </si>
  <si>
    <t>300192.SZ</t>
  </si>
  <si>
    <t>科德教育</t>
  </si>
  <si>
    <t>300193.SZ</t>
  </si>
  <si>
    <t>佳士科技</t>
  </si>
  <si>
    <t>300194.SZ</t>
  </si>
  <si>
    <t>福安药业</t>
  </si>
  <si>
    <t>300195.SZ</t>
  </si>
  <si>
    <t>长荣股份</t>
  </si>
  <si>
    <t>300196.SZ</t>
  </si>
  <si>
    <t>长海股份</t>
  </si>
  <si>
    <t>300197.SZ</t>
  </si>
  <si>
    <t>铁汉生态</t>
  </si>
  <si>
    <t>300198.SZ</t>
  </si>
  <si>
    <t>纳川股份</t>
  </si>
  <si>
    <t>300199.SZ</t>
  </si>
  <si>
    <t>翰宇药业</t>
  </si>
  <si>
    <t>300200.SZ</t>
  </si>
  <si>
    <t>高盟新材</t>
  </si>
  <si>
    <t>300201.SZ</t>
  </si>
  <si>
    <t>海伦哲</t>
  </si>
  <si>
    <t>300202.SZ</t>
  </si>
  <si>
    <t>聚龙股份</t>
  </si>
  <si>
    <t>300203.SZ</t>
  </si>
  <si>
    <t>聚光科技</t>
  </si>
  <si>
    <t>300204.SZ</t>
  </si>
  <si>
    <t>舒泰神</t>
  </si>
  <si>
    <t>300205.SZ</t>
  </si>
  <si>
    <t>天喻信息</t>
  </si>
  <si>
    <t>300206.SZ</t>
  </si>
  <si>
    <t>理邦仪器</t>
  </si>
  <si>
    <t>300207.SZ</t>
  </si>
  <si>
    <t>欣旺达</t>
  </si>
  <si>
    <t>300208.SZ</t>
  </si>
  <si>
    <t>青岛中程</t>
  </si>
  <si>
    <t>300209.SZ</t>
  </si>
  <si>
    <t>天泽信息</t>
  </si>
  <si>
    <t>300210.SZ</t>
  </si>
  <si>
    <t>森远股份</t>
  </si>
  <si>
    <t>300211.SZ</t>
  </si>
  <si>
    <t>亿通科技</t>
  </si>
  <si>
    <t>300212.SZ</t>
  </si>
  <si>
    <t>易华录</t>
  </si>
  <si>
    <t>300213.SZ</t>
  </si>
  <si>
    <t>佳讯飞鸿</t>
  </si>
  <si>
    <t>300214.SZ</t>
  </si>
  <si>
    <t>日科化学</t>
  </si>
  <si>
    <t>300215.SZ</t>
  </si>
  <si>
    <t>电科院</t>
  </si>
  <si>
    <t>300217.SZ</t>
  </si>
  <si>
    <t>东方电热</t>
  </si>
  <si>
    <t>300218.SZ</t>
  </si>
  <si>
    <t>安利股份</t>
  </si>
  <si>
    <t>300219.SZ</t>
  </si>
  <si>
    <t>鸿利智汇</t>
  </si>
  <si>
    <t>300220.SZ</t>
  </si>
  <si>
    <t>金运激光</t>
  </si>
  <si>
    <t>300221.SZ</t>
  </si>
  <si>
    <t>银禧科技</t>
  </si>
  <si>
    <t>300222.SZ</t>
  </si>
  <si>
    <t>科大智能</t>
  </si>
  <si>
    <t>300223.SZ</t>
  </si>
  <si>
    <t>北京君正</t>
  </si>
  <si>
    <t>300224.SZ</t>
  </si>
  <si>
    <t>正海磁材</t>
  </si>
  <si>
    <t>300225.SZ</t>
  </si>
  <si>
    <t>金力泰</t>
  </si>
  <si>
    <t>300226.SZ</t>
  </si>
  <si>
    <t>上海钢联</t>
  </si>
  <si>
    <t>300227.SZ</t>
  </si>
  <si>
    <t>光韵达</t>
  </si>
  <si>
    <t>300228.SZ</t>
  </si>
  <si>
    <t>富瑞特装</t>
  </si>
  <si>
    <t>300229.SZ</t>
  </si>
  <si>
    <t>拓尔思</t>
  </si>
  <si>
    <t>300230.SZ</t>
  </si>
  <si>
    <t>永利股份</t>
  </si>
  <si>
    <t>300231.SZ</t>
  </si>
  <si>
    <t>银信科技</t>
  </si>
  <si>
    <t>300232.SZ</t>
  </si>
  <si>
    <t>洲明科技</t>
  </si>
  <si>
    <t>300233.SZ</t>
  </si>
  <si>
    <t>金城医药</t>
  </si>
  <si>
    <t>300234.SZ</t>
  </si>
  <si>
    <t>开尔新材</t>
  </si>
  <si>
    <t>300235.SZ</t>
  </si>
  <si>
    <t>方直科技</t>
  </si>
  <si>
    <t>300236.SZ</t>
  </si>
  <si>
    <t>上海新阳</t>
  </si>
  <si>
    <t>300237.SZ</t>
  </si>
  <si>
    <t>美晨生态</t>
  </si>
  <si>
    <t>300238.SZ</t>
  </si>
  <si>
    <t>冠昊生物</t>
  </si>
  <si>
    <t>300239.SZ</t>
  </si>
  <si>
    <t>东宝生物</t>
  </si>
  <si>
    <t>300240.SZ</t>
  </si>
  <si>
    <t>飞力达</t>
  </si>
  <si>
    <t>300241.SZ</t>
  </si>
  <si>
    <t>瑞丰光电</t>
  </si>
  <si>
    <t>300242.SZ</t>
  </si>
  <si>
    <t>佳云科技</t>
  </si>
  <si>
    <t>300243.SZ</t>
  </si>
  <si>
    <t>瑞丰高材</t>
  </si>
  <si>
    <t>300244.SZ</t>
  </si>
  <si>
    <t>迪安诊断</t>
  </si>
  <si>
    <t>300245.SZ</t>
  </si>
  <si>
    <t>天玑科技</t>
  </si>
  <si>
    <t>300246.SZ</t>
  </si>
  <si>
    <t>宝莱特</t>
  </si>
  <si>
    <t>300247.SZ</t>
  </si>
  <si>
    <t>融捷健康</t>
  </si>
  <si>
    <t>300248.SZ</t>
  </si>
  <si>
    <t>新开普</t>
  </si>
  <si>
    <t>300249.SZ</t>
  </si>
  <si>
    <t>依米康</t>
  </si>
  <si>
    <t>300250.SZ</t>
  </si>
  <si>
    <t>初灵信息</t>
  </si>
  <si>
    <t>300251.SZ</t>
  </si>
  <si>
    <t>光线传媒</t>
  </si>
  <si>
    <t>300252.SZ</t>
  </si>
  <si>
    <t>金信诺</t>
  </si>
  <si>
    <t>300253.SZ</t>
  </si>
  <si>
    <t>卫宁健康</t>
  </si>
  <si>
    <t>300254.SZ</t>
  </si>
  <si>
    <t>仟源医药</t>
  </si>
  <si>
    <t>300255.SZ</t>
  </si>
  <si>
    <t>常山药业</t>
  </si>
  <si>
    <t>300256.SZ</t>
  </si>
  <si>
    <t>星星科技</t>
  </si>
  <si>
    <t>300257.SZ</t>
  </si>
  <si>
    <t>开山股份</t>
  </si>
  <si>
    <t>300258.SZ</t>
  </si>
  <si>
    <t>精锻科技</t>
  </si>
  <si>
    <t>300259.SZ</t>
  </si>
  <si>
    <t>新天科技</t>
  </si>
  <si>
    <t>300260.SZ</t>
  </si>
  <si>
    <t>新莱应材</t>
  </si>
  <si>
    <t>300261.SZ</t>
  </si>
  <si>
    <t>雅本化学</t>
  </si>
  <si>
    <t>300262.SZ</t>
  </si>
  <si>
    <t>巴安水务</t>
  </si>
  <si>
    <t>300263.SZ</t>
  </si>
  <si>
    <t>隆华科技</t>
  </si>
  <si>
    <t>300264.SZ</t>
  </si>
  <si>
    <t>佳创视讯</t>
  </si>
  <si>
    <t>300265.SZ</t>
  </si>
  <si>
    <t>通光线缆</t>
  </si>
  <si>
    <t>300266.SZ</t>
  </si>
  <si>
    <t>兴源环境</t>
  </si>
  <si>
    <t>300267.SZ</t>
  </si>
  <si>
    <t>尔康制药</t>
  </si>
  <si>
    <t>300268.SZ</t>
  </si>
  <si>
    <t>佳沃股份</t>
  </si>
  <si>
    <t>300269.SZ</t>
  </si>
  <si>
    <t>联建光电</t>
  </si>
  <si>
    <t>300270.SZ</t>
  </si>
  <si>
    <t>中威电子</t>
  </si>
  <si>
    <t>300271.SZ</t>
  </si>
  <si>
    <t>华宇软件</t>
  </si>
  <si>
    <t>300272.SZ</t>
  </si>
  <si>
    <t>开能健康</t>
  </si>
  <si>
    <t>300273.SZ</t>
  </si>
  <si>
    <t>和佳医疗</t>
  </si>
  <si>
    <t>300274.SZ</t>
  </si>
  <si>
    <t>阳光电源</t>
  </si>
  <si>
    <t>300275.SZ</t>
  </si>
  <si>
    <t>梅安森</t>
  </si>
  <si>
    <t>300276.SZ</t>
  </si>
  <si>
    <t>三丰智能</t>
  </si>
  <si>
    <t>300277.SZ</t>
  </si>
  <si>
    <t>海联讯</t>
  </si>
  <si>
    <t>300278.SZ</t>
  </si>
  <si>
    <t>华昌达</t>
  </si>
  <si>
    <t>300279.SZ</t>
  </si>
  <si>
    <t>和晶科技</t>
  </si>
  <si>
    <t>300280.SZ</t>
  </si>
  <si>
    <t>紫天科技</t>
  </si>
  <si>
    <t>300281.SZ</t>
  </si>
  <si>
    <t>金明精机</t>
  </si>
  <si>
    <t>300282.SZ</t>
  </si>
  <si>
    <t>三盛教育</t>
  </si>
  <si>
    <t>300283.SZ</t>
  </si>
  <si>
    <t>温州宏丰</t>
  </si>
  <si>
    <t>300284.SZ</t>
  </si>
  <si>
    <t>苏交科</t>
  </si>
  <si>
    <t>300285.SZ</t>
  </si>
  <si>
    <t>国瓷材料</t>
  </si>
  <si>
    <t>300286.SZ</t>
  </si>
  <si>
    <t>安科瑞</t>
  </si>
  <si>
    <t>300287.SZ</t>
  </si>
  <si>
    <t>飞利信</t>
  </si>
  <si>
    <t>300288.SZ</t>
  </si>
  <si>
    <t>朗玛信息</t>
  </si>
  <si>
    <t>300289.SZ</t>
  </si>
  <si>
    <t>利德曼</t>
  </si>
  <si>
    <t>300290.SZ</t>
  </si>
  <si>
    <t>荣科科技</t>
  </si>
  <si>
    <t>300291.SZ</t>
  </si>
  <si>
    <t>华录百纳</t>
  </si>
  <si>
    <t>300292.SZ</t>
  </si>
  <si>
    <t>吴通控股</t>
  </si>
  <si>
    <t>300293.SZ</t>
  </si>
  <si>
    <t>蓝英装备</t>
  </si>
  <si>
    <t>300294.SZ</t>
  </si>
  <si>
    <t>博雅生物</t>
  </si>
  <si>
    <t>300295.SZ</t>
  </si>
  <si>
    <t>三六五网</t>
  </si>
  <si>
    <t>300296.SZ</t>
  </si>
  <si>
    <t>利亚德</t>
  </si>
  <si>
    <t>300297.SZ</t>
  </si>
  <si>
    <t>蓝盾股份</t>
  </si>
  <si>
    <t>300298.SZ</t>
  </si>
  <si>
    <t>三诺生物</t>
  </si>
  <si>
    <t>300299.SZ</t>
  </si>
  <si>
    <t>富春股份</t>
  </si>
  <si>
    <t>300300.SZ</t>
  </si>
  <si>
    <t>海峡创新</t>
  </si>
  <si>
    <t>300301.SZ</t>
  </si>
  <si>
    <t>长方集团</t>
  </si>
  <si>
    <t>300302.SZ</t>
  </si>
  <si>
    <t>同有科技</t>
  </si>
  <si>
    <t>300303.SZ</t>
  </si>
  <si>
    <t>聚飞光电</t>
  </si>
  <si>
    <t>300304.SZ</t>
  </si>
  <si>
    <t>云意电气</t>
  </si>
  <si>
    <t>300305.SZ</t>
  </si>
  <si>
    <t>裕兴股份</t>
  </si>
  <si>
    <t>300306.SZ</t>
  </si>
  <si>
    <t>远方信息</t>
  </si>
  <si>
    <t>300307.SZ</t>
  </si>
  <si>
    <t>慈星股份</t>
  </si>
  <si>
    <t>300308.SZ</t>
  </si>
  <si>
    <t>中际旭创</t>
  </si>
  <si>
    <t>300309.SZ</t>
  </si>
  <si>
    <t>吉艾科技</t>
  </si>
  <si>
    <t>300310.SZ</t>
  </si>
  <si>
    <t>宜通世纪</t>
  </si>
  <si>
    <t>300311.SZ</t>
  </si>
  <si>
    <t>任子行</t>
  </si>
  <si>
    <t>300312.SZ</t>
  </si>
  <si>
    <t>邦讯技术</t>
  </si>
  <si>
    <t>300313.SZ</t>
  </si>
  <si>
    <t>天山生物</t>
  </si>
  <si>
    <t>300314.SZ</t>
  </si>
  <si>
    <t>戴维医疗</t>
  </si>
  <si>
    <t>300315.SZ</t>
  </si>
  <si>
    <t>掌趣科技</t>
  </si>
  <si>
    <t>300316.SZ</t>
  </si>
  <si>
    <t>晶盛机电</t>
  </si>
  <si>
    <t>300317.SZ</t>
  </si>
  <si>
    <t>珈伟新能</t>
  </si>
  <si>
    <t>300318.SZ</t>
  </si>
  <si>
    <t>博晖创新</t>
  </si>
  <si>
    <t>300319.SZ</t>
  </si>
  <si>
    <t>麦捷科技</t>
  </si>
  <si>
    <t>300320.SZ</t>
  </si>
  <si>
    <t>海达股份</t>
  </si>
  <si>
    <t>300321.SZ</t>
  </si>
  <si>
    <t>同大股份</t>
  </si>
  <si>
    <t>300322.SZ</t>
  </si>
  <si>
    <t>硕贝德</t>
  </si>
  <si>
    <t>300323.SZ</t>
  </si>
  <si>
    <t>华灿光电</t>
  </si>
  <si>
    <t>300324.SZ</t>
  </si>
  <si>
    <t>旋极信息</t>
  </si>
  <si>
    <t>300325.SZ</t>
  </si>
  <si>
    <t>德威新材</t>
  </si>
  <si>
    <t>300326.SZ</t>
  </si>
  <si>
    <t>凯利泰</t>
  </si>
  <si>
    <t>300327.SZ</t>
  </si>
  <si>
    <t>中颖电子</t>
  </si>
  <si>
    <t>300328.SZ</t>
  </si>
  <si>
    <t>宜安科技</t>
  </si>
  <si>
    <t>300329.SZ</t>
  </si>
  <si>
    <t>海伦钢琴</t>
  </si>
  <si>
    <t>300330.SZ</t>
  </si>
  <si>
    <t>华虹计通</t>
  </si>
  <si>
    <t>300331.SZ</t>
  </si>
  <si>
    <t>苏大维格</t>
  </si>
  <si>
    <t>300332.SZ</t>
  </si>
  <si>
    <t>天壕环境</t>
  </si>
  <si>
    <t>300333.SZ</t>
  </si>
  <si>
    <t>兆日科技</t>
  </si>
  <si>
    <t>300334.SZ</t>
  </si>
  <si>
    <t>津膜科技</t>
  </si>
  <si>
    <t>300335.SZ</t>
  </si>
  <si>
    <t>迪森股份</t>
  </si>
  <si>
    <t>300336.SZ</t>
  </si>
  <si>
    <t>新文化</t>
  </si>
  <si>
    <t>300337.SZ</t>
  </si>
  <si>
    <t>银邦股份</t>
  </si>
  <si>
    <t>300338.SZ</t>
  </si>
  <si>
    <t>开元教育</t>
  </si>
  <si>
    <t>300339.SZ</t>
  </si>
  <si>
    <t>润和软件</t>
  </si>
  <si>
    <t>300340.SZ</t>
  </si>
  <si>
    <t>科恒股份</t>
  </si>
  <si>
    <t>300341.SZ</t>
  </si>
  <si>
    <t>麦克奥迪</t>
  </si>
  <si>
    <t>300342.SZ</t>
  </si>
  <si>
    <t>天银机电</t>
  </si>
  <si>
    <t>300343.SZ</t>
  </si>
  <si>
    <t>联创股份</t>
  </si>
  <si>
    <t>300344.SZ</t>
  </si>
  <si>
    <t>立方数科</t>
  </si>
  <si>
    <t>300345.SZ</t>
  </si>
  <si>
    <t>华民股份</t>
  </si>
  <si>
    <t>300346.SZ</t>
  </si>
  <si>
    <t>南大光电</t>
  </si>
  <si>
    <t>300347.SZ</t>
  </si>
  <si>
    <t>泰格医药</t>
  </si>
  <si>
    <t>300348.SZ</t>
  </si>
  <si>
    <t>长亮科技</t>
  </si>
  <si>
    <t>300349.SZ</t>
  </si>
  <si>
    <t>金卡智能</t>
  </si>
  <si>
    <t>300350.SZ</t>
  </si>
  <si>
    <t>华鹏飞</t>
  </si>
  <si>
    <t>300351.SZ</t>
  </si>
  <si>
    <t>永贵电器</t>
  </si>
  <si>
    <t>300352.SZ</t>
  </si>
  <si>
    <t>北信源</t>
  </si>
  <si>
    <t>300353.SZ</t>
  </si>
  <si>
    <t>东土科技</t>
  </si>
  <si>
    <t>300354.SZ</t>
  </si>
  <si>
    <t>东华测试</t>
  </si>
  <si>
    <t>300355.SZ</t>
  </si>
  <si>
    <t>蒙草生态</t>
  </si>
  <si>
    <t>300356.SZ</t>
  </si>
  <si>
    <t>光一科技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</si>
  <si>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</si>
  <si>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</si>
  <si>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</si>
  <si>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</si>
  <si>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</si>
  <si>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</si>
  <si>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</si>
  <si>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</si>
  <si>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300362.SZ</t>
  </si>
  <si>
    <t>天翔环境</t>
  </si>
  <si>
    <t>300363.SZ</t>
  </si>
  <si>
    <t>博腾股份</t>
  </si>
  <si>
    <t>300364.SZ</t>
  </si>
  <si>
    <t>中文在线</t>
  </si>
  <si>
    <t>300365.SZ</t>
  </si>
  <si>
    <t>恒华科技</t>
  </si>
  <si>
    <t>300366.SZ</t>
  </si>
  <si>
    <t>创意信息</t>
  </si>
  <si>
    <t>300367.SZ</t>
  </si>
  <si>
    <t>ST网力</t>
  </si>
  <si>
    <t>300368.SZ</t>
  </si>
  <si>
    <t>汇金股份</t>
  </si>
  <si>
    <t>300369.SZ</t>
  </si>
  <si>
    <t>绿盟科技</t>
  </si>
  <si>
    <t>300370.SZ</t>
  </si>
  <si>
    <t>安控科技</t>
  </si>
  <si>
    <t>300371.SZ</t>
  </si>
  <si>
    <t>汇中股份</t>
  </si>
  <si>
    <t>300373.SZ</t>
  </si>
  <si>
    <t>扬杰科技</t>
  </si>
  <si>
    <t>300374.SZ</t>
  </si>
  <si>
    <t>中铁装配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</si>
  <si>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</si>
  <si>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</si>
  <si>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</si>
  <si>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</si>
  <si>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</si>
  <si>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</si>
  <si>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</si>
  <si>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</si>
  <si>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300379.SZ</t>
  </si>
  <si>
    <t>东方通</t>
  </si>
  <si>
    <t>300380.SZ</t>
  </si>
  <si>
    <t>安硕信息</t>
  </si>
  <si>
    <t>300381.SZ</t>
  </si>
  <si>
    <t>溢多利</t>
  </si>
  <si>
    <t>300382.SZ</t>
  </si>
  <si>
    <t>斯莱克</t>
  </si>
  <si>
    <t>300383.SZ</t>
  </si>
  <si>
    <t>光环新网</t>
  </si>
  <si>
    <t>300384.SZ</t>
  </si>
  <si>
    <t>三联虹普</t>
  </si>
  <si>
    <t>300385.SZ</t>
  </si>
  <si>
    <t>雪浪环境</t>
  </si>
  <si>
    <t>300386.SZ</t>
  </si>
  <si>
    <t>飞天诚信</t>
  </si>
  <si>
    <t>300387.SZ</t>
  </si>
  <si>
    <t>富邦股份</t>
  </si>
  <si>
    <t>300388.SZ</t>
  </si>
  <si>
    <t>节能国祯</t>
  </si>
  <si>
    <t>300389.SZ</t>
  </si>
  <si>
    <t>艾比森</t>
  </si>
  <si>
    <t>300390.SZ</t>
  </si>
  <si>
    <t>天华超净</t>
  </si>
  <si>
    <t>300391.SZ</t>
  </si>
  <si>
    <t>康跃科技</t>
  </si>
  <si>
    <t>300392.SZ</t>
  </si>
  <si>
    <t>腾信股份</t>
  </si>
  <si>
    <t>300393.SZ</t>
  </si>
  <si>
    <t>中来股份</t>
  </si>
  <si>
    <t>300394.SZ</t>
  </si>
  <si>
    <t>天孚通信</t>
  </si>
  <si>
    <t>300395.SZ</t>
  </si>
  <si>
    <t>菲利华</t>
  </si>
  <si>
    <t>300396.SZ</t>
  </si>
  <si>
    <t>迪瑞医疗</t>
  </si>
  <si>
    <t>300397.SZ</t>
  </si>
  <si>
    <t>天和防务</t>
  </si>
  <si>
    <t>300398.SZ</t>
  </si>
  <si>
    <t>飞凯材料</t>
  </si>
  <si>
    <t>300399.SZ</t>
  </si>
  <si>
    <t>天利科技</t>
  </si>
  <si>
    <t>300400.SZ</t>
  </si>
  <si>
    <t>劲拓股份</t>
  </si>
  <si>
    <t>300401.SZ</t>
  </si>
  <si>
    <t>花园生物</t>
  </si>
  <si>
    <t>300402.SZ</t>
  </si>
  <si>
    <t>宝色股份</t>
  </si>
  <si>
    <t>300403.SZ</t>
  </si>
  <si>
    <t>汉宇集团</t>
  </si>
  <si>
    <t>300404.SZ</t>
  </si>
  <si>
    <t>博济医药</t>
  </si>
  <si>
    <t>300405.SZ</t>
  </si>
  <si>
    <t>科隆股份</t>
  </si>
  <si>
    <t>300406.SZ</t>
  </si>
  <si>
    <t>九强生物</t>
  </si>
  <si>
    <t>300407.SZ</t>
  </si>
  <si>
    <t>凯发电气</t>
  </si>
  <si>
    <t>300408.SZ</t>
  </si>
  <si>
    <t>三环集团</t>
  </si>
  <si>
    <t>300409.SZ</t>
  </si>
  <si>
    <t>道氏技术</t>
  </si>
  <si>
    <t>300410.SZ</t>
  </si>
  <si>
    <t>正业科技</t>
  </si>
  <si>
    <t>300411.SZ</t>
  </si>
  <si>
    <t>金盾股份</t>
  </si>
  <si>
    <t>300412.SZ</t>
  </si>
  <si>
    <t>迦南科技</t>
  </si>
  <si>
    <t>300413.SZ</t>
  </si>
  <si>
    <t>芒果超媒</t>
  </si>
  <si>
    <t>300414.SZ</t>
  </si>
  <si>
    <t>中光防雷</t>
  </si>
  <si>
    <t>300415.SZ</t>
  </si>
  <si>
    <t>伊之密</t>
  </si>
  <si>
    <t>300416.SZ</t>
  </si>
  <si>
    <t>苏试试验</t>
  </si>
  <si>
    <t>300417.SZ</t>
  </si>
  <si>
    <t>南华仪器</t>
  </si>
  <si>
    <t>300418.SZ</t>
  </si>
  <si>
    <t>昆仑万维</t>
  </si>
  <si>
    <t>300419.SZ</t>
  </si>
  <si>
    <t>浩丰科技</t>
  </si>
  <si>
    <t>300420.SZ</t>
  </si>
  <si>
    <t>五洋停车</t>
  </si>
  <si>
    <t>300421.SZ</t>
  </si>
  <si>
    <t>力星股份</t>
  </si>
  <si>
    <t>300422.SZ</t>
  </si>
  <si>
    <t>博世科</t>
  </si>
  <si>
    <t>300423.SZ</t>
  </si>
  <si>
    <t>昇辉科技</t>
  </si>
  <si>
    <t>300424.SZ</t>
  </si>
  <si>
    <t>航新科技</t>
  </si>
  <si>
    <t>300425.SZ</t>
  </si>
  <si>
    <t>中建环能</t>
  </si>
  <si>
    <t>300426.SZ</t>
  </si>
  <si>
    <t>唐德影视</t>
  </si>
  <si>
    <t>300427.SZ</t>
  </si>
  <si>
    <t>红相股份</t>
  </si>
  <si>
    <t>300428.SZ</t>
  </si>
  <si>
    <t>四通新材</t>
  </si>
  <si>
    <t>300429.SZ</t>
  </si>
  <si>
    <t>强力新材</t>
  </si>
  <si>
    <t>300430.SZ</t>
  </si>
  <si>
    <t>诚益通</t>
  </si>
  <si>
    <t>300432.SZ</t>
  </si>
  <si>
    <t>富临精工</t>
  </si>
  <si>
    <t>300433.SZ</t>
  </si>
  <si>
    <t>蓝思科技</t>
  </si>
  <si>
    <t>300434.SZ</t>
  </si>
  <si>
    <t>金石亚药</t>
  </si>
  <si>
    <t>300435.SZ</t>
  </si>
  <si>
    <t>中泰股份</t>
  </si>
  <si>
    <t>300436.SZ</t>
  </si>
  <si>
    <t>广生堂</t>
  </si>
  <si>
    <t>300437.SZ</t>
  </si>
  <si>
    <t>清水源</t>
  </si>
  <si>
    <t>300438.SZ</t>
  </si>
  <si>
    <t>鹏辉能源</t>
  </si>
  <si>
    <t>300439.SZ</t>
  </si>
  <si>
    <t>美康生物</t>
  </si>
  <si>
    <t>300440.SZ</t>
  </si>
  <si>
    <t>运达科技</t>
  </si>
  <si>
    <t>300441.SZ</t>
  </si>
  <si>
    <t>鲍斯股份</t>
  </si>
  <si>
    <t>300442.SZ</t>
  </si>
  <si>
    <t>普丽盛</t>
  </si>
  <si>
    <t>300443.SZ</t>
  </si>
  <si>
    <t>金雷股份</t>
  </si>
  <si>
    <t>300444.SZ</t>
  </si>
  <si>
    <t>双杰电气</t>
  </si>
  <si>
    <t>300445.SZ</t>
  </si>
  <si>
    <t>康斯特</t>
  </si>
  <si>
    <t>300446.SZ</t>
  </si>
  <si>
    <t>ST乐凯</t>
  </si>
  <si>
    <t>300447.SZ</t>
  </si>
  <si>
    <t>全信股份</t>
  </si>
  <si>
    <t>300448.SZ</t>
  </si>
  <si>
    <t>浩云科技</t>
  </si>
  <si>
    <t>300449.SZ</t>
  </si>
  <si>
    <t>汉邦高科</t>
  </si>
  <si>
    <t>300450.SZ</t>
  </si>
  <si>
    <t>先导智能</t>
  </si>
  <si>
    <t>300451.SZ</t>
  </si>
  <si>
    <t>创业慧康</t>
  </si>
  <si>
    <t>300452.SZ</t>
  </si>
  <si>
    <t>山河药辅</t>
  </si>
  <si>
    <t>300453.SZ</t>
  </si>
  <si>
    <t>三鑫医疗</t>
  </si>
  <si>
    <t>300454.SZ</t>
  </si>
  <si>
    <t>深信服</t>
  </si>
  <si>
    <t>300455.SZ</t>
  </si>
  <si>
    <t>康拓红外</t>
  </si>
  <si>
    <t>300456.SZ</t>
  </si>
  <si>
    <t>赛微电子</t>
  </si>
  <si>
    <t>300457.SZ</t>
  </si>
  <si>
    <t>赢合科技</t>
  </si>
  <si>
    <t>300458.SZ</t>
  </si>
  <si>
    <t>全志科技</t>
  </si>
  <si>
    <t>300459.SZ</t>
  </si>
  <si>
    <t>金科文化</t>
  </si>
  <si>
    <t>300460.SZ</t>
  </si>
  <si>
    <t>惠伦晶体</t>
  </si>
  <si>
    <t>300461.SZ</t>
  </si>
  <si>
    <t>田中精机</t>
  </si>
  <si>
    <t>300462.SZ</t>
  </si>
  <si>
    <t>华铭智能</t>
  </si>
  <si>
    <t>300463.SZ</t>
  </si>
  <si>
    <t>迈克生物</t>
  </si>
  <si>
    <t>300464.SZ</t>
  </si>
  <si>
    <t>星徽股份</t>
  </si>
  <si>
    <t>300465.SZ</t>
  </si>
  <si>
    <t>高伟达</t>
  </si>
  <si>
    <t>300466.SZ</t>
  </si>
  <si>
    <t>赛摩智能</t>
  </si>
  <si>
    <t>300467.SZ</t>
  </si>
  <si>
    <t>迅游科技</t>
  </si>
  <si>
    <t>300468.SZ</t>
  </si>
  <si>
    <t>四方精创</t>
  </si>
  <si>
    <t>300469.SZ</t>
  </si>
  <si>
    <t>信息发展</t>
  </si>
  <si>
    <t>300470.SZ</t>
  </si>
  <si>
    <t>中密控股</t>
  </si>
  <si>
    <t>300471.SZ</t>
  </si>
  <si>
    <t>厚普股份</t>
  </si>
  <si>
    <t>300472.SZ</t>
  </si>
  <si>
    <t>新元科技</t>
  </si>
  <si>
    <t>300473.SZ</t>
  </si>
  <si>
    <t>德尔股份</t>
  </si>
  <si>
    <t>300474.SZ</t>
  </si>
  <si>
    <t>景嘉微</t>
  </si>
  <si>
    <t>300475.SZ</t>
  </si>
  <si>
    <t>聚隆科技</t>
  </si>
  <si>
    <t>300476.SZ</t>
  </si>
  <si>
    <t>胜宏科技</t>
  </si>
  <si>
    <t>300477.SZ</t>
  </si>
  <si>
    <t>合纵科技</t>
  </si>
  <si>
    <t>300478.SZ</t>
  </si>
  <si>
    <t>杭州高新</t>
  </si>
  <si>
    <t>300479.SZ</t>
  </si>
  <si>
    <t>神思电子</t>
  </si>
  <si>
    <t>300480.SZ</t>
  </si>
  <si>
    <t>光力科技</t>
  </si>
  <si>
    <t>300481.SZ</t>
  </si>
  <si>
    <t>濮阳惠成</t>
  </si>
  <si>
    <t>300482.SZ</t>
  </si>
  <si>
    <t>万孚生物</t>
  </si>
  <si>
    <t>300483.SZ</t>
  </si>
  <si>
    <t>首华燃气</t>
  </si>
  <si>
    <t>300484.SZ</t>
  </si>
  <si>
    <t>蓝海华腾</t>
  </si>
  <si>
    <t>300485.SZ</t>
  </si>
  <si>
    <t>赛升药业</t>
  </si>
  <si>
    <t>300486.SZ</t>
  </si>
  <si>
    <t>东杰智能</t>
  </si>
  <si>
    <t>300487.SZ</t>
  </si>
  <si>
    <t>蓝晓科技</t>
  </si>
  <si>
    <t>300488.SZ</t>
  </si>
  <si>
    <t>恒锋工具</t>
  </si>
  <si>
    <t>300489.SZ</t>
  </si>
  <si>
    <t>中飞股份</t>
  </si>
  <si>
    <t>300490.SZ</t>
  </si>
  <si>
    <t>华自科技</t>
  </si>
  <si>
    <t>300491.SZ</t>
  </si>
  <si>
    <t>通合科技</t>
  </si>
  <si>
    <t>300492.SZ</t>
  </si>
  <si>
    <t>华图山鼎</t>
  </si>
  <si>
    <t>300493.SZ</t>
  </si>
  <si>
    <t>润欣科技</t>
  </si>
  <si>
    <t>300494.SZ</t>
  </si>
  <si>
    <t>盛天网络</t>
  </si>
  <si>
    <t>300495.SZ</t>
  </si>
  <si>
    <t>美尚生态</t>
  </si>
  <si>
    <t>300496.SZ</t>
  </si>
  <si>
    <t>中科创达</t>
  </si>
  <si>
    <t>300497.SZ</t>
  </si>
  <si>
    <t>富祥药业</t>
  </si>
  <si>
    <t>300498.SZ</t>
  </si>
  <si>
    <t>温氏股份</t>
  </si>
  <si>
    <t>300499.SZ</t>
  </si>
  <si>
    <t>高澜股份</t>
  </si>
  <si>
    <t>300500.SZ</t>
  </si>
  <si>
    <t>启迪设计</t>
  </si>
  <si>
    <t>300501.SZ</t>
  </si>
  <si>
    <t>海顺新材</t>
  </si>
  <si>
    <t>300502.SZ</t>
  </si>
  <si>
    <t>新易盛</t>
  </si>
  <si>
    <t>300503.SZ</t>
  </si>
  <si>
    <t>昊志机电</t>
  </si>
  <si>
    <t>300504.SZ</t>
  </si>
  <si>
    <t>天邑股份</t>
  </si>
  <si>
    <t>300505.SZ</t>
  </si>
  <si>
    <t>川金诺</t>
  </si>
  <si>
    <t>300506.SZ</t>
  </si>
  <si>
    <t>名家汇</t>
  </si>
  <si>
    <t>300507.SZ</t>
  </si>
  <si>
    <t>苏奥传感</t>
  </si>
  <si>
    <t>300508.SZ</t>
  </si>
  <si>
    <t>维宏股份</t>
  </si>
  <si>
    <t>300509.SZ</t>
  </si>
  <si>
    <t>新美星</t>
  </si>
  <si>
    <t>300510.SZ</t>
  </si>
  <si>
    <t>金冠股份</t>
  </si>
  <si>
    <t>300511.SZ</t>
  </si>
  <si>
    <t>雪榕生物</t>
  </si>
  <si>
    <t>300512.SZ</t>
  </si>
  <si>
    <t>中亚股份</t>
  </si>
  <si>
    <t>300513.SZ</t>
  </si>
  <si>
    <t>恒实科技</t>
  </si>
  <si>
    <t>300514.SZ</t>
  </si>
  <si>
    <t>友讯达</t>
  </si>
  <si>
    <t>300515.SZ</t>
  </si>
  <si>
    <t>三德科技</t>
  </si>
  <si>
    <t>300516.SZ</t>
  </si>
  <si>
    <t>久之洋</t>
  </si>
  <si>
    <t>300517.SZ</t>
  </si>
  <si>
    <t>海波重科</t>
  </si>
  <si>
    <t>300518.SZ</t>
  </si>
  <si>
    <t>盛讯达</t>
  </si>
  <si>
    <t>300519.SZ</t>
  </si>
  <si>
    <t>新光药业</t>
  </si>
  <si>
    <t>300520.SZ</t>
  </si>
  <si>
    <t>科大国创</t>
  </si>
  <si>
    <t>300521.SZ</t>
  </si>
  <si>
    <t>爱司凯</t>
  </si>
  <si>
    <t>300522.SZ</t>
  </si>
  <si>
    <t>世名科技</t>
  </si>
  <si>
    <t>300523.SZ</t>
  </si>
  <si>
    <t>辰安科技</t>
  </si>
  <si>
    <t>300525.SZ</t>
  </si>
  <si>
    <t>博思软件</t>
  </si>
  <si>
    <t>300526.SZ</t>
  </si>
  <si>
    <t>中潜股份</t>
  </si>
  <si>
    <t>300527.SZ</t>
  </si>
  <si>
    <t>中船应急</t>
  </si>
  <si>
    <t>300528.SZ</t>
  </si>
  <si>
    <t>幸福蓝海</t>
  </si>
  <si>
    <t>300529.SZ</t>
  </si>
  <si>
    <t>健帆生物</t>
  </si>
  <si>
    <t>300530.SZ</t>
  </si>
  <si>
    <t>达志科技</t>
  </si>
  <si>
    <t>300531.SZ</t>
  </si>
  <si>
    <t>优博讯</t>
  </si>
  <si>
    <t>300532.SZ</t>
  </si>
  <si>
    <t>今天国际</t>
  </si>
  <si>
    <t>300533.SZ</t>
  </si>
  <si>
    <t>冰川网络</t>
  </si>
  <si>
    <t>300534.SZ</t>
  </si>
  <si>
    <t>陇神戎发</t>
  </si>
  <si>
    <t>300535.SZ</t>
  </si>
  <si>
    <t>达威股份</t>
  </si>
  <si>
    <t>300536.SZ</t>
  </si>
  <si>
    <t>农尚环境</t>
  </si>
  <si>
    <t>300537.SZ</t>
  </si>
  <si>
    <t>广信材料</t>
  </si>
  <si>
    <t>300538.SZ</t>
  </si>
  <si>
    <t>同益股份</t>
  </si>
  <si>
    <t>300539.SZ</t>
  </si>
  <si>
    <t>横河模具</t>
  </si>
  <si>
    <t>300540.SZ</t>
  </si>
  <si>
    <t>深冷股份</t>
  </si>
  <si>
    <t>300541.SZ</t>
  </si>
  <si>
    <t>先进数通</t>
  </si>
  <si>
    <t>300542.SZ</t>
  </si>
  <si>
    <t>新晨科技</t>
  </si>
  <si>
    <t>300543.SZ</t>
  </si>
  <si>
    <t>朗科智能</t>
  </si>
  <si>
    <t>300545.SZ</t>
  </si>
  <si>
    <t>联得装备</t>
  </si>
  <si>
    <t>300546.SZ</t>
  </si>
  <si>
    <t>雄帝科技</t>
  </si>
  <si>
    <t>300547.SZ</t>
  </si>
  <si>
    <t>川环科技</t>
  </si>
  <si>
    <t>300548.SZ</t>
  </si>
  <si>
    <t>博创科技</t>
  </si>
  <si>
    <t>300549.SZ</t>
  </si>
  <si>
    <t>优德精密</t>
  </si>
  <si>
    <t>300550.SZ</t>
  </si>
  <si>
    <t>和仁科技</t>
  </si>
  <si>
    <t>300551.SZ</t>
  </si>
  <si>
    <t>古鳌科技</t>
  </si>
  <si>
    <t>300552.SZ</t>
  </si>
  <si>
    <t>万集科技</t>
  </si>
  <si>
    <t>300553.SZ</t>
  </si>
  <si>
    <t>集智股份</t>
  </si>
  <si>
    <t>300554.SZ</t>
  </si>
  <si>
    <t>三超新材</t>
  </si>
  <si>
    <t>300555.SZ</t>
  </si>
  <si>
    <t>路通视信</t>
  </si>
  <si>
    <t>300556.SZ</t>
  </si>
  <si>
    <t>丝路视觉</t>
  </si>
  <si>
    <t>300557.SZ</t>
  </si>
  <si>
    <t>理工光科</t>
  </si>
  <si>
    <t>300558.SZ</t>
  </si>
  <si>
    <t>贝达药业</t>
  </si>
  <si>
    <t>300559.SZ</t>
  </si>
  <si>
    <t>佳发教育</t>
  </si>
  <si>
    <t>300560.SZ</t>
  </si>
  <si>
    <t>中富通</t>
  </si>
  <si>
    <t>300561.SZ</t>
  </si>
  <si>
    <t>汇金科技</t>
  </si>
  <si>
    <t>300562.SZ</t>
  </si>
  <si>
    <t>乐心医疗</t>
  </si>
  <si>
    <t>300563.SZ</t>
  </si>
  <si>
    <t>神宇股份</t>
  </si>
  <si>
    <t>300564.SZ</t>
  </si>
  <si>
    <t>筑博设计</t>
  </si>
  <si>
    <t>300565.SZ</t>
  </si>
  <si>
    <t>科信技术</t>
  </si>
  <si>
    <t>300566.SZ</t>
  </si>
  <si>
    <t>激智科技</t>
  </si>
  <si>
    <t>300567.SZ</t>
  </si>
  <si>
    <t>精测电子</t>
  </si>
  <si>
    <t>300568.SZ</t>
  </si>
  <si>
    <t>星源材质</t>
  </si>
  <si>
    <t>300569.SZ</t>
  </si>
  <si>
    <t>天能重工</t>
  </si>
  <si>
    <t>300570.SZ</t>
  </si>
  <si>
    <t>太辰光</t>
  </si>
  <si>
    <t>300571.SZ</t>
  </si>
  <si>
    <t>平治信息</t>
  </si>
  <si>
    <t>300572.SZ</t>
  </si>
  <si>
    <t>安车检测</t>
  </si>
  <si>
    <t>300573.SZ</t>
  </si>
  <si>
    <t>兴齐眼药</t>
  </si>
  <si>
    <t>300575.SZ</t>
  </si>
  <si>
    <t>中旗股份</t>
  </si>
  <si>
    <t>300576.SZ</t>
  </si>
  <si>
    <t>容大感光</t>
  </si>
  <si>
    <t>300577.SZ</t>
  </si>
  <si>
    <t>开润股份</t>
  </si>
  <si>
    <t>300578.SZ</t>
  </si>
  <si>
    <t>会畅通讯</t>
  </si>
  <si>
    <t>300579.SZ</t>
  </si>
  <si>
    <t>数字认证</t>
  </si>
  <si>
    <t>300580.SZ</t>
  </si>
  <si>
    <t>贝斯特</t>
  </si>
  <si>
    <t>300581.SZ</t>
  </si>
  <si>
    <t>晨曦航空</t>
  </si>
  <si>
    <t>300582.SZ</t>
  </si>
  <si>
    <t>英飞特</t>
  </si>
  <si>
    <t>300583.SZ</t>
  </si>
  <si>
    <t>赛托生物</t>
  </si>
  <si>
    <t>300584.SZ</t>
  </si>
  <si>
    <t>海辰药业</t>
  </si>
  <si>
    <t>300585.SZ</t>
  </si>
  <si>
    <t>奥联电子</t>
  </si>
  <si>
    <t>300586.SZ</t>
  </si>
  <si>
    <t>美联新材</t>
  </si>
  <si>
    <t>300587.SZ</t>
  </si>
  <si>
    <t>天铁股份</t>
  </si>
  <si>
    <t>300588.SZ</t>
  </si>
  <si>
    <t>熙菱信息</t>
  </si>
  <si>
    <t>300589.SZ</t>
  </si>
  <si>
    <t>江龙船艇</t>
  </si>
  <si>
    <t>300590.SZ</t>
  </si>
  <si>
    <t>移为通信</t>
  </si>
  <si>
    <t>300591.SZ</t>
  </si>
  <si>
    <t>万里马</t>
  </si>
  <si>
    <t>300592.SZ</t>
  </si>
  <si>
    <t>华凯创意</t>
  </si>
  <si>
    <t>300593.SZ</t>
  </si>
  <si>
    <t>新雷能</t>
  </si>
  <si>
    <t>300594.SZ</t>
  </si>
  <si>
    <t>朗进科技</t>
  </si>
  <si>
    <t>300595.SZ</t>
  </si>
  <si>
    <t>欧普康视</t>
  </si>
  <si>
    <t>300596.SZ</t>
  </si>
  <si>
    <t>利安隆</t>
  </si>
  <si>
    <t>300597.SZ</t>
  </si>
  <si>
    <t>吉大通信</t>
  </si>
  <si>
    <t>300598.SZ</t>
  </si>
  <si>
    <t>诚迈科技</t>
  </si>
  <si>
    <t>300599.SZ</t>
  </si>
  <si>
    <t>雄塑科技</t>
  </si>
  <si>
    <t>300600.SZ</t>
  </si>
  <si>
    <t>国瑞科技</t>
  </si>
  <si>
    <t>300601.SZ</t>
  </si>
  <si>
    <t>康泰生物</t>
  </si>
  <si>
    <t>300602.SZ</t>
  </si>
  <si>
    <t>飞荣达</t>
  </si>
  <si>
    <t>300603.SZ</t>
  </si>
  <si>
    <t>立昂技术</t>
  </si>
  <si>
    <t>300604.SZ</t>
  </si>
  <si>
    <t>长川科技</t>
  </si>
  <si>
    <t>300605.SZ</t>
  </si>
  <si>
    <t>恒锋信息</t>
  </si>
  <si>
    <t>300606.SZ</t>
  </si>
  <si>
    <t>金太阳</t>
  </si>
  <si>
    <t>300607.SZ</t>
  </si>
  <si>
    <t>拓斯达</t>
  </si>
  <si>
    <t>300608.SZ</t>
  </si>
  <si>
    <t>思特奇</t>
  </si>
  <si>
    <t>300609.SZ</t>
  </si>
  <si>
    <t>汇纳科技</t>
  </si>
  <si>
    <t>300610.SZ</t>
  </si>
  <si>
    <t>晨化股份</t>
  </si>
  <si>
    <t>300611.SZ</t>
  </si>
  <si>
    <t>美力科技</t>
  </si>
  <si>
    <t>300612.SZ</t>
  </si>
  <si>
    <t>宣亚国际</t>
  </si>
  <si>
    <t>300613.SZ</t>
  </si>
  <si>
    <t>富瀚微</t>
  </si>
  <si>
    <t>300615.SZ</t>
  </si>
  <si>
    <t>欣天科技</t>
  </si>
  <si>
    <t>300616.SZ</t>
  </si>
  <si>
    <t>尚品宅配</t>
  </si>
  <si>
    <t>300617.SZ</t>
  </si>
  <si>
    <t>安靠智电</t>
  </si>
  <si>
    <t>300618.SZ</t>
  </si>
  <si>
    <t>寒锐钴业</t>
  </si>
  <si>
    <t>300619.SZ</t>
  </si>
  <si>
    <t>金银河</t>
  </si>
  <si>
    <t>300620.SZ</t>
  </si>
  <si>
    <t>光库科技</t>
  </si>
  <si>
    <t>300621.SZ</t>
  </si>
  <si>
    <t>维业股份</t>
  </si>
  <si>
    <t>300622.SZ</t>
  </si>
  <si>
    <t>博士眼镜</t>
  </si>
  <si>
    <t>300623.SZ</t>
  </si>
  <si>
    <t>捷捷微电</t>
  </si>
  <si>
    <t>300624.SZ</t>
  </si>
  <si>
    <t>万兴科技</t>
  </si>
  <si>
    <t>300625.SZ</t>
  </si>
  <si>
    <t>三雄极光</t>
  </si>
  <si>
    <t>300626.SZ</t>
  </si>
  <si>
    <t>华瑞股份</t>
  </si>
  <si>
    <t>300627.SZ</t>
  </si>
  <si>
    <t>华测导航</t>
  </si>
  <si>
    <t>300628.SZ</t>
  </si>
  <si>
    <t>亿联网络</t>
  </si>
  <si>
    <t>300629.SZ</t>
  </si>
  <si>
    <t>新劲刚</t>
  </si>
  <si>
    <t>300630.SZ</t>
  </si>
  <si>
    <t>普利制药</t>
  </si>
  <si>
    <t>300631.SZ</t>
  </si>
  <si>
    <t>久吾高科</t>
  </si>
  <si>
    <t>300632.SZ</t>
  </si>
  <si>
    <t>光莆股份</t>
  </si>
  <si>
    <t>300633.SZ</t>
  </si>
  <si>
    <t>开立医疗</t>
  </si>
  <si>
    <t>300634.SZ</t>
  </si>
  <si>
    <t>彩讯股份</t>
  </si>
  <si>
    <t>300635.SZ</t>
  </si>
  <si>
    <t>中达安</t>
  </si>
  <si>
    <t>300636.SZ</t>
  </si>
  <si>
    <t>同和药业</t>
  </si>
  <si>
    <t>300637.SZ</t>
  </si>
  <si>
    <t>扬帆新材</t>
  </si>
  <si>
    <t>300638.SZ</t>
  </si>
  <si>
    <t>广和通</t>
  </si>
  <si>
    <t>300639.SZ</t>
  </si>
  <si>
    <t>凯普生物</t>
  </si>
  <si>
    <t>300640.SZ</t>
  </si>
  <si>
    <t>德艺文创</t>
  </si>
  <si>
    <t>300641.SZ</t>
  </si>
  <si>
    <t>正丹股份</t>
  </si>
  <si>
    <t>300642.SZ</t>
  </si>
  <si>
    <t>透景生命</t>
  </si>
  <si>
    <t>300643.SZ</t>
  </si>
  <si>
    <t>万通智控</t>
  </si>
  <si>
    <t>300644.SZ</t>
  </si>
  <si>
    <t>南京聚隆</t>
  </si>
  <si>
    <t>300645.SZ</t>
  </si>
  <si>
    <t>正元智慧</t>
  </si>
  <si>
    <t>300647.SZ</t>
  </si>
  <si>
    <t>超频三</t>
  </si>
  <si>
    <t>300648.SZ</t>
  </si>
  <si>
    <t>星云股份</t>
  </si>
  <si>
    <t>300649.SZ</t>
  </si>
  <si>
    <t>杭州园林</t>
  </si>
  <si>
    <t>300650.SZ</t>
  </si>
  <si>
    <t>太龙照明</t>
  </si>
  <si>
    <t>300651.SZ</t>
  </si>
  <si>
    <t>金陵体育</t>
  </si>
  <si>
    <t>300652.SZ</t>
  </si>
  <si>
    <t>雷迪克</t>
  </si>
  <si>
    <t>300653.SZ</t>
  </si>
  <si>
    <t>正海生物</t>
  </si>
  <si>
    <t>300654.SZ</t>
  </si>
  <si>
    <t>世纪天鸿</t>
  </si>
  <si>
    <t>300655.SZ</t>
  </si>
  <si>
    <t>晶瑞股份</t>
  </si>
  <si>
    <t>300656.SZ</t>
  </si>
  <si>
    <t>民德电子</t>
  </si>
  <si>
    <t>300657.SZ</t>
  </si>
  <si>
    <t>弘信电子</t>
  </si>
  <si>
    <t>300658.SZ</t>
  </si>
  <si>
    <t>延江股份</t>
  </si>
  <si>
    <t>300659.SZ</t>
  </si>
  <si>
    <t>中孚信息</t>
  </si>
  <si>
    <t>300660.SZ</t>
  </si>
  <si>
    <t>江苏雷利</t>
  </si>
  <si>
    <t>300661.SZ</t>
  </si>
  <si>
    <t>圣邦股份</t>
  </si>
  <si>
    <t>300662.SZ</t>
  </si>
  <si>
    <t>科锐国际</t>
  </si>
  <si>
    <t>300663.SZ</t>
  </si>
  <si>
    <t>科蓝软件</t>
  </si>
  <si>
    <t>300664.SZ</t>
  </si>
  <si>
    <t>鹏鹞环保</t>
  </si>
  <si>
    <t>300665.SZ</t>
  </si>
  <si>
    <t>飞鹿股份</t>
  </si>
  <si>
    <t>300666.SZ</t>
  </si>
  <si>
    <t>江丰电子</t>
  </si>
  <si>
    <t>300667.SZ</t>
  </si>
  <si>
    <t>必创科技</t>
  </si>
  <si>
    <t>300668.SZ</t>
  </si>
  <si>
    <t>杰恩设计</t>
  </si>
  <si>
    <t>300669.SZ</t>
  </si>
  <si>
    <t>沪宁股份</t>
  </si>
  <si>
    <t>300670.SZ</t>
  </si>
  <si>
    <t>大烨智能</t>
  </si>
  <si>
    <t>300671.SZ</t>
  </si>
  <si>
    <t>富满电子</t>
  </si>
  <si>
    <t>300672.SZ</t>
  </si>
  <si>
    <t>国科微</t>
  </si>
  <si>
    <t>300673.SZ</t>
  </si>
  <si>
    <t>佩蒂股份</t>
  </si>
  <si>
    <t>300674.SZ</t>
  </si>
  <si>
    <t>宇信科技</t>
  </si>
  <si>
    <t>300675.SZ</t>
  </si>
  <si>
    <t>建科院</t>
  </si>
  <si>
    <t>300676.SZ</t>
  </si>
  <si>
    <t>华大基因</t>
  </si>
  <si>
    <t>300677.SZ</t>
  </si>
  <si>
    <t>英科医疗</t>
  </si>
  <si>
    <t>300678.SZ</t>
  </si>
  <si>
    <t>中科信息</t>
  </si>
  <si>
    <t>300679.SZ</t>
  </si>
  <si>
    <t>电连技术</t>
  </si>
  <si>
    <t>300680.SZ</t>
  </si>
  <si>
    <t>隆盛科技</t>
  </si>
  <si>
    <t>300681.SZ</t>
  </si>
  <si>
    <t>英搏尔</t>
  </si>
  <si>
    <t>300682.SZ</t>
  </si>
  <si>
    <t>朗新科技</t>
  </si>
  <si>
    <t>300683.SZ</t>
  </si>
  <si>
    <t>海特生物</t>
  </si>
  <si>
    <t>300684.SZ</t>
  </si>
  <si>
    <t>中石科技</t>
  </si>
  <si>
    <t>300685.SZ</t>
  </si>
  <si>
    <t>艾德生物</t>
  </si>
  <si>
    <t>300686.SZ</t>
  </si>
  <si>
    <t>智动力</t>
  </si>
  <si>
    <t>300687.SZ</t>
  </si>
  <si>
    <t>赛意信息</t>
  </si>
  <si>
    <t>300688.SZ</t>
  </si>
  <si>
    <t>创业黑马</t>
  </si>
  <si>
    <t>300689.SZ</t>
  </si>
  <si>
    <t>澄天伟业</t>
  </si>
  <si>
    <t>300690.SZ</t>
  </si>
  <si>
    <t>双一科技</t>
  </si>
  <si>
    <t>300691.SZ</t>
  </si>
  <si>
    <t>联合光电</t>
  </si>
  <si>
    <t>300692.SZ</t>
  </si>
  <si>
    <t>中环环保</t>
  </si>
  <si>
    <t>300693.SZ</t>
  </si>
  <si>
    <t>盛弘股份</t>
  </si>
  <si>
    <t>300694.SZ</t>
  </si>
  <si>
    <t>蠡湖股份</t>
  </si>
  <si>
    <t>300695.SZ</t>
  </si>
  <si>
    <t>兆丰股份</t>
  </si>
  <si>
    <t>300696.SZ</t>
  </si>
  <si>
    <t>爱乐达</t>
  </si>
  <si>
    <t>300697.SZ</t>
  </si>
  <si>
    <t>电工合金</t>
  </si>
  <si>
    <t>300698.SZ</t>
  </si>
  <si>
    <t>万马科技</t>
  </si>
  <si>
    <t>300699.SZ</t>
  </si>
  <si>
    <t>光威复材</t>
  </si>
  <si>
    <t>300700.SZ</t>
  </si>
  <si>
    <t>岱勒新材</t>
  </si>
  <si>
    <t>300701.SZ</t>
  </si>
  <si>
    <t>森霸传感</t>
  </si>
  <si>
    <t>300702.SZ</t>
  </si>
  <si>
    <t>天宇股份</t>
  </si>
  <si>
    <t>300703.SZ</t>
  </si>
  <si>
    <t>创源股份</t>
  </si>
  <si>
    <t>300705.SZ</t>
  </si>
  <si>
    <t>九典制药</t>
  </si>
  <si>
    <t>300706.SZ</t>
  </si>
  <si>
    <t>阿石创</t>
  </si>
  <si>
    <t>300707.SZ</t>
  </si>
  <si>
    <t>威唐工业</t>
  </si>
  <si>
    <t>300708.SZ</t>
  </si>
  <si>
    <t>聚灿光电</t>
  </si>
  <si>
    <t>300709.SZ</t>
  </si>
  <si>
    <t>精研科技</t>
  </si>
  <si>
    <t>300710.SZ</t>
  </si>
  <si>
    <t>万隆光电</t>
  </si>
  <si>
    <t>300711.SZ</t>
  </si>
  <si>
    <t>广哈通信</t>
  </si>
  <si>
    <t>300712.SZ</t>
  </si>
  <si>
    <t>永福股份</t>
  </si>
  <si>
    <t>300713.SZ</t>
  </si>
  <si>
    <t>英可瑞</t>
  </si>
  <si>
    <t>300715.SZ</t>
  </si>
  <si>
    <t>凯伦股份</t>
  </si>
  <si>
    <t>300716.SZ</t>
  </si>
  <si>
    <t>国立科技</t>
  </si>
  <si>
    <t>300717.SZ</t>
  </si>
  <si>
    <t>华信新材</t>
  </si>
  <si>
    <t>300718.SZ</t>
  </si>
  <si>
    <t>长盛轴承</t>
  </si>
  <si>
    <t>300719.SZ</t>
  </si>
  <si>
    <t>安达维尔</t>
  </si>
  <si>
    <t>300720.SZ</t>
  </si>
  <si>
    <t>海川智能</t>
  </si>
  <si>
    <t>300721.SZ</t>
  </si>
  <si>
    <t>怡达股份</t>
  </si>
  <si>
    <t>300722.SZ</t>
  </si>
  <si>
    <t>新余国科</t>
  </si>
  <si>
    <t>300723.SZ</t>
  </si>
  <si>
    <t>一品红</t>
  </si>
  <si>
    <t>300724.SZ</t>
  </si>
  <si>
    <t>捷佳伟创</t>
  </si>
  <si>
    <t>300725.SZ</t>
  </si>
  <si>
    <t>药石科技</t>
  </si>
  <si>
    <t>300726.SZ</t>
  </si>
  <si>
    <t>宏达电子</t>
  </si>
  <si>
    <t>300727.SZ</t>
  </si>
  <si>
    <t>润禾材料</t>
  </si>
  <si>
    <t>300729.SZ</t>
  </si>
  <si>
    <t>乐歌股份</t>
  </si>
  <si>
    <t>300730.SZ</t>
  </si>
  <si>
    <t>科创信息</t>
  </si>
  <si>
    <t>300731.SZ</t>
  </si>
  <si>
    <t>科创新源</t>
  </si>
  <si>
    <t>300732.SZ</t>
  </si>
  <si>
    <t>设研院</t>
  </si>
  <si>
    <t>300733.SZ</t>
  </si>
  <si>
    <t>西菱动力</t>
  </si>
  <si>
    <t>300735.SZ</t>
  </si>
  <si>
    <t>光弘科技</t>
  </si>
  <si>
    <t>300736.SZ</t>
  </si>
  <si>
    <t>百邦科技</t>
  </si>
  <si>
    <t>300737.SZ</t>
  </si>
  <si>
    <t>科顺股份</t>
  </si>
  <si>
    <t>300738.SZ</t>
  </si>
  <si>
    <t>奥飞数据</t>
  </si>
  <si>
    <t>300739.SZ</t>
  </si>
  <si>
    <t>明阳电路</t>
  </si>
  <si>
    <t>300740.SZ</t>
  </si>
  <si>
    <t>御家汇</t>
  </si>
  <si>
    <t>300741.SZ</t>
  </si>
  <si>
    <t>华宝股份</t>
  </si>
  <si>
    <t>300742.SZ</t>
  </si>
  <si>
    <t>越博动力</t>
  </si>
  <si>
    <t>300743.SZ</t>
  </si>
  <si>
    <t>天地数码</t>
  </si>
  <si>
    <t>300745.SZ</t>
  </si>
  <si>
    <t>欣锐科技</t>
  </si>
  <si>
    <t>300746.SZ</t>
  </si>
  <si>
    <t>汉嘉设计</t>
  </si>
  <si>
    <t>300747.SZ</t>
  </si>
  <si>
    <t>锐科激光</t>
  </si>
  <si>
    <t>300748.SZ</t>
  </si>
  <si>
    <t>金力永磁</t>
  </si>
  <si>
    <t>300749.SZ</t>
  </si>
  <si>
    <t>顶固集创</t>
  </si>
  <si>
    <t>300750.SZ</t>
  </si>
  <si>
    <t>宁德时代</t>
  </si>
  <si>
    <t>300751.SZ</t>
  </si>
  <si>
    <t>迈为股份</t>
  </si>
  <si>
    <t>300752.SZ</t>
  </si>
  <si>
    <t>隆利科技</t>
  </si>
  <si>
    <t>300753.SZ</t>
  </si>
  <si>
    <t>爱朋医疗</t>
  </si>
  <si>
    <t>300755.SZ</t>
  </si>
  <si>
    <t>华致酒行</t>
  </si>
  <si>
    <t>300756.SZ</t>
  </si>
  <si>
    <t>中山金马</t>
  </si>
  <si>
    <t>300757.SZ</t>
  </si>
  <si>
    <t>罗博特科</t>
  </si>
  <si>
    <t>300758.SZ</t>
  </si>
  <si>
    <t>七彩化学</t>
  </si>
  <si>
    <t>300759.SZ</t>
  </si>
  <si>
    <t>康龙化成</t>
  </si>
  <si>
    <t>300760.SZ</t>
  </si>
  <si>
    <t>迈瑞医疗</t>
  </si>
  <si>
    <t>300761.SZ</t>
  </si>
  <si>
    <t>立华股份</t>
  </si>
  <si>
    <t>300762.SZ</t>
  </si>
  <si>
    <t>上海瀚讯</t>
  </si>
  <si>
    <t>300763.SZ</t>
  </si>
  <si>
    <t>锦浪科技</t>
  </si>
  <si>
    <t>300765.SZ</t>
  </si>
  <si>
    <t>新诺威</t>
  </si>
  <si>
    <t>300766.SZ</t>
  </si>
  <si>
    <t>每日互动</t>
  </si>
  <si>
    <t>300767.SZ</t>
  </si>
  <si>
    <t>震安科技</t>
  </si>
  <si>
    <t>300768.SZ</t>
  </si>
  <si>
    <t>迪普科技</t>
  </si>
  <si>
    <t>300769.SZ</t>
  </si>
  <si>
    <t>德方纳米</t>
  </si>
  <si>
    <t>300770.SZ</t>
  </si>
  <si>
    <t>新媒股份</t>
  </si>
  <si>
    <t>300771.SZ</t>
  </si>
  <si>
    <t>智莱科技</t>
  </si>
  <si>
    <t>300772.SZ</t>
  </si>
  <si>
    <t>运达股份</t>
  </si>
  <si>
    <t>300773.SZ</t>
  </si>
  <si>
    <t>拉卡拉</t>
  </si>
  <si>
    <t>300775.SZ</t>
  </si>
  <si>
    <t>三角防务</t>
  </si>
  <si>
    <t>300776.SZ</t>
  </si>
  <si>
    <t>帝尔激光</t>
  </si>
  <si>
    <t>300777.SZ</t>
  </si>
  <si>
    <t>中简科技</t>
  </si>
  <si>
    <t>300778.SZ</t>
  </si>
  <si>
    <t>新城市</t>
  </si>
  <si>
    <t>300779.SZ</t>
  </si>
  <si>
    <t>惠城环保</t>
  </si>
  <si>
    <t>300780.SZ</t>
  </si>
  <si>
    <t>德恩精工</t>
  </si>
  <si>
    <t>300781.SZ</t>
  </si>
  <si>
    <t>因赛集团</t>
  </si>
  <si>
    <t>300782.SZ</t>
  </si>
  <si>
    <t>卓胜微</t>
  </si>
  <si>
    <t>300783.SZ</t>
  </si>
  <si>
    <t>三只松鼠</t>
  </si>
  <si>
    <t>300785.SZ</t>
  </si>
  <si>
    <t>值得买</t>
  </si>
  <si>
    <t>300786.SZ</t>
  </si>
  <si>
    <t>国林科技</t>
  </si>
  <si>
    <t>300787.SZ</t>
  </si>
  <si>
    <t>海能实业</t>
  </si>
  <si>
    <t>300788.SZ</t>
  </si>
  <si>
    <t>中信出版</t>
  </si>
  <si>
    <t>300789.SZ</t>
  </si>
  <si>
    <t>唐源电气</t>
  </si>
  <si>
    <t>300790.SZ</t>
  </si>
  <si>
    <t>宇瞳光学</t>
  </si>
  <si>
    <t>300791.SZ</t>
  </si>
  <si>
    <t>仙乐健康</t>
  </si>
  <si>
    <t>300792.SZ</t>
  </si>
  <si>
    <t>壹网壹创</t>
  </si>
  <si>
    <t>300793.SZ</t>
  </si>
  <si>
    <t>佳禾智能</t>
  </si>
  <si>
    <t>300795.SZ</t>
  </si>
  <si>
    <t>米奥会展</t>
  </si>
  <si>
    <t>300796.SZ</t>
  </si>
  <si>
    <t>贝斯美</t>
  </si>
  <si>
    <t>300797.SZ</t>
  </si>
  <si>
    <t>钢研纳克</t>
  </si>
  <si>
    <t>300798.SZ</t>
  </si>
  <si>
    <t>锦鸡股份</t>
  </si>
  <si>
    <t>300799.SZ</t>
  </si>
  <si>
    <t>左江科技</t>
  </si>
  <si>
    <t>300800.SZ</t>
  </si>
  <si>
    <t>力合科技</t>
  </si>
  <si>
    <t>300801.SZ</t>
  </si>
  <si>
    <t>泰和科技</t>
  </si>
  <si>
    <t>300802.SZ</t>
  </si>
  <si>
    <t>矩子科技</t>
  </si>
  <si>
    <t>300803.SZ</t>
  </si>
  <si>
    <t>指南针</t>
  </si>
  <si>
    <t>300805.SZ</t>
  </si>
  <si>
    <t>电声股份</t>
  </si>
  <si>
    <t>300806.SZ</t>
  </si>
  <si>
    <t>斯迪克</t>
  </si>
  <si>
    <t>300807.SZ</t>
  </si>
  <si>
    <t>天迈科技</t>
  </si>
  <si>
    <t>300808.SZ</t>
  </si>
  <si>
    <t>久量股份</t>
  </si>
  <si>
    <t>300809.SZ</t>
  </si>
  <si>
    <t>华辰装备</t>
  </si>
  <si>
    <t>300810.SZ</t>
  </si>
  <si>
    <t>中科海讯</t>
  </si>
  <si>
    <t>300811.SZ</t>
  </si>
  <si>
    <t>铂科新材</t>
  </si>
  <si>
    <t>300812.SZ</t>
  </si>
  <si>
    <t>易天股份</t>
  </si>
  <si>
    <t>300813.SZ</t>
  </si>
  <si>
    <t>泰林生物</t>
  </si>
  <si>
    <t>300815.SZ</t>
  </si>
  <si>
    <t>玉禾田</t>
  </si>
  <si>
    <t>300816.SZ</t>
  </si>
  <si>
    <t>艾可蓝</t>
  </si>
  <si>
    <t>300817.SZ</t>
  </si>
  <si>
    <t>双飞股份</t>
  </si>
  <si>
    <t>300818.SZ</t>
  </si>
  <si>
    <t>耐普矿机</t>
  </si>
  <si>
    <t>300819.SZ</t>
  </si>
  <si>
    <t>聚杰微纤</t>
  </si>
  <si>
    <t>300820.SZ</t>
  </si>
  <si>
    <t>英杰电气</t>
  </si>
  <si>
    <t>300821.SZ</t>
  </si>
  <si>
    <t>东岳硅材</t>
  </si>
  <si>
    <t>300822.SZ</t>
  </si>
  <si>
    <t>贝仕达克</t>
  </si>
  <si>
    <t>300823.SZ</t>
  </si>
  <si>
    <t>建科机械</t>
  </si>
  <si>
    <t>300824.SZ</t>
  </si>
  <si>
    <t>北鼎股份</t>
  </si>
  <si>
    <t>300825.SZ</t>
  </si>
  <si>
    <t>阿尔特</t>
  </si>
  <si>
    <t>300826.SZ</t>
  </si>
  <si>
    <t>测绘股份</t>
  </si>
  <si>
    <t>300827.SZ</t>
  </si>
  <si>
    <t>上能电气</t>
  </si>
  <si>
    <t>300828.SZ</t>
  </si>
  <si>
    <t>锐新科技</t>
  </si>
  <si>
    <t>300829.SZ</t>
  </si>
  <si>
    <t>金丹科技</t>
  </si>
  <si>
    <t>300830.SZ</t>
  </si>
  <si>
    <t>金现代</t>
  </si>
  <si>
    <t>300831.SZ</t>
  </si>
  <si>
    <t>派瑞股份</t>
  </si>
  <si>
    <t>300832.SZ</t>
  </si>
  <si>
    <t>新产业</t>
  </si>
  <si>
    <t>300833.SZ</t>
  </si>
  <si>
    <t>浩洋股份</t>
  </si>
  <si>
    <t>300835.SZ</t>
  </si>
  <si>
    <t>龙磁科技</t>
  </si>
  <si>
    <t>300836.SZ</t>
  </si>
  <si>
    <t>佰奥智能</t>
  </si>
  <si>
    <t>300837.SZ</t>
  </si>
  <si>
    <t>浙矿股份</t>
  </si>
  <si>
    <t>300838.SZ</t>
  </si>
  <si>
    <t>浙江力诺</t>
  </si>
  <si>
    <t>300839.SZ</t>
  </si>
  <si>
    <t>博汇股份</t>
  </si>
  <si>
    <t>300840.SZ</t>
  </si>
  <si>
    <t>酷特智能</t>
  </si>
  <si>
    <t>300841.SZ</t>
  </si>
  <si>
    <t>康华生物</t>
  </si>
  <si>
    <t>300842.SZ</t>
  </si>
  <si>
    <t>帝科股份</t>
  </si>
  <si>
    <t>300843.SZ</t>
  </si>
  <si>
    <t>胜蓝股份</t>
  </si>
  <si>
    <t>300845.SZ</t>
  </si>
  <si>
    <t>捷安高科</t>
  </si>
  <si>
    <t>300846.SZ</t>
  </si>
  <si>
    <t>首都在线</t>
  </si>
  <si>
    <t>300847.SZ</t>
  </si>
  <si>
    <t>中船汉光</t>
  </si>
  <si>
    <t>300848.SZ</t>
  </si>
  <si>
    <t>美瑞新材</t>
  </si>
  <si>
    <t>300849.SZ</t>
  </si>
  <si>
    <t>锦盛新材</t>
  </si>
  <si>
    <t>300850.SZ</t>
  </si>
  <si>
    <t>新强联</t>
  </si>
  <si>
    <t>300851.SZ</t>
  </si>
  <si>
    <t>交大思诺</t>
  </si>
  <si>
    <t>300852.SZ</t>
  </si>
  <si>
    <t>四会富仕</t>
  </si>
  <si>
    <t>300853.SZ</t>
  </si>
  <si>
    <t>申昊科技</t>
  </si>
  <si>
    <t>300855.SZ</t>
  </si>
  <si>
    <t>图南股份</t>
  </si>
  <si>
    <t>300856.SZ</t>
  </si>
  <si>
    <t>科思股份</t>
  </si>
  <si>
    <t>300857.SZ</t>
  </si>
  <si>
    <t>协创数据</t>
  </si>
  <si>
    <t>300858.SZ</t>
  </si>
  <si>
    <t>科拓生物</t>
  </si>
  <si>
    <t>300859.SZ</t>
  </si>
  <si>
    <t>西域旅游</t>
  </si>
  <si>
    <t>300860.SZ</t>
  </si>
  <si>
    <t>锋尚文化</t>
  </si>
  <si>
    <t>300861.SZ</t>
  </si>
  <si>
    <t>美畅股份</t>
  </si>
  <si>
    <t>300862.SZ</t>
  </si>
  <si>
    <t>蓝盾光电</t>
  </si>
  <si>
    <t>300863.SZ</t>
  </si>
  <si>
    <t>卡倍亿</t>
  </si>
  <si>
    <t>300864.SZ</t>
  </si>
  <si>
    <t>南大环境</t>
  </si>
  <si>
    <t>300865.SZ</t>
  </si>
  <si>
    <t>大宏立</t>
  </si>
  <si>
    <t>300866.SZ</t>
  </si>
  <si>
    <t>安克创新</t>
  </si>
  <si>
    <t>300867.SZ</t>
  </si>
  <si>
    <t>圣元环保</t>
  </si>
  <si>
    <t>300868.SZ</t>
  </si>
  <si>
    <t>杰美特</t>
  </si>
  <si>
    <t>300869.SZ</t>
  </si>
  <si>
    <t>康泰医学</t>
  </si>
  <si>
    <t>300870.SZ</t>
  </si>
  <si>
    <t>欧陆通</t>
  </si>
  <si>
    <t>300871.SZ</t>
  </si>
  <si>
    <t>回盛生物</t>
  </si>
  <si>
    <t>300872.SZ</t>
  </si>
  <si>
    <t>天阳科技</t>
  </si>
  <si>
    <t>300873.SZ</t>
  </si>
  <si>
    <t>海晨股份</t>
  </si>
  <si>
    <t>300875.SZ</t>
  </si>
  <si>
    <t>捷强装备</t>
  </si>
  <si>
    <t>300876.SZ</t>
  </si>
  <si>
    <t>蒙泰高新</t>
  </si>
  <si>
    <t>300877.SZ</t>
  </si>
  <si>
    <t>金春股份</t>
  </si>
  <si>
    <t>300878.SZ</t>
  </si>
  <si>
    <t>维康药业</t>
  </si>
  <si>
    <t>300879.SZ</t>
  </si>
  <si>
    <t>大叶股份</t>
  </si>
  <si>
    <t>300880.SZ</t>
  </si>
  <si>
    <t>迦南智能</t>
  </si>
  <si>
    <t>300881.SZ</t>
  </si>
  <si>
    <t>盛德鑫泰</t>
  </si>
  <si>
    <t>300882.SZ</t>
  </si>
  <si>
    <t>万胜智能</t>
  </si>
  <si>
    <t>300883.SZ</t>
  </si>
  <si>
    <t>龙利得</t>
  </si>
  <si>
    <t>300884.SZ</t>
  </si>
  <si>
    <t>狄耐克</t>
  </si>
  <si>
    <t>300885.SZ</t>
  </si>
  <si>
    <t>海昌新材</t>
  </si>
  <si>
    <t>300886.SZ</t>
  </si>
  <si>
    <t>华业香料</t>
  </si>
  <si>
    <t>300887.SZ</t>
  </si>
  <si>
    <t>谱尼测试</t>
  </si>
  <si>
    <t>300888.SZ</t>
  </si>
  <si>
    <t>稳健医疗</t>
  </si>
  <si>
    <t>300889.SZ</t>
  </si>
  <si>
    <t>爱克股份</t>
  </si>
  <si>
    <t>300890.SZ</t>
  </si>
  <si>
    <t>翔丰华</t>
  </si>
  <si>
    <t>300891.SZ</t>
  </si>
  <si>
    <t>惠云钛业</t>
  </si>
  <si>
    <t>300892.SZ</t>
  </si>
  <si>
    <t>品渥食品</t>
  </si>
  <si>
    <t>300893.SZ</t>
  </si>
  <si>
    <t>松原股份</t>
  </si>
  <si>
    <t>300894.SZ</t>
  </si>
  <si>
    <t>火星人</t>
  </si>
  <si>
    <t>300895.SZ</t>
  </si>
  <si>
    <t>铜牛信息</t>
  </si>
  <si>
    <t>300896.SZ</t>
  </si>
  <si>
    <t>爱美客</t>
  </si>
  <si>
    <t>300897.SZ</t>
  </si>
  <si>
    <t>山科智能</t>
  </si>
  <si>
    <t>300898.SZ</t>
  </si>
  <si>
    <t>熊猫乳品</t>
  </si>
  <si>
    <t>300899.SZ</t>
  </si>
  <si>
    <t>上海凯鑫</t>
  </si>
  <si>
    <t>300900.SZ</t>
  </si>
  <si>
    <t>广联航空</t>
  </si>
  <si>
    <t>300901.SZ</t>
  </si>
  <si>
    <t>中胤时尚</t>
  </si>
  <si>
    <t>300902.SZ</t>
  </si>
  <si>
    <t>国安达</t>
  </si>
  <si>
    <t>300903.SZ</t>
  </si>
  <si>
    <t>科翔股份</t>
  </si>
  <si>
    <t>300905.SZ</t>
  </si>
  <si>
    <t>宝丽迪</t>
  </si>
  <si>
    <t>300906.SZ</t>
  </si>
  <si>
    <t>日月明</t>
  </si>
  <si>
    <t>300907.SZ</t>
  </si>
  <si>
    <t>康平科技</t>
  </si>
  <si>
    <t>300908.SZ</t>
  </si>
  <si>
    <t>仲景食品</t>
  </si>
  <si>
    <t>300909.SZ</t>
  </si>
  <si>
    <t>汇创达</t>
  </si>
  <si>
    <t>300910.SZ</t>
  </si>
  <si>
    <t>瑞丰新材</t>
  </si>
  <si>
    <t>300911.SZ</t>
  </si>
  <si>
    <t>亿田智能</t>
  </si>
  <si>
    <t>300912.SZ</t>
  </si>
  <si>
    <t>凯龙高科</t>
  </si>
  <si>
    <t>300913.SZ</t>
  </si>
  <si>
    <t>兆龙互连</t>
  </si>
  <si>
    <t>300915.SZ</t>
  </si>
  <si>
    <t>海融科技</t>
  </si>
  <si>
    <t>300916.SZ</t>
  </si>
  <si>
    <t>朗特智能</t>
  </si>
  <si>
    <t>300917.SZ</t>
  </si>
  <si>
    <t>特发服务</t>
  </si>
  <si>
    <t>300918.SZ</t>
  </si>
  <si>
    <t>南山智尚</t>
  </si>
  <si>
    <t>300919.SZ</t>
  </si>
  <si>
    <t>中伟股份</t>
  </si>
  <si>
    <t>300920.SZ</t>
  </si>
  <si>
    <t>润阳科技</t>
  </si>
  <si>
    <t>300921.SZ</t>
  </si>
  <si>
    <t>南凌科技</t>
  </si>
  <si>
    <t>300922.SZ</t>
  </si>
  <si>
    <t>天秦装备</t>
  </si>
  <si>
    <t>300923.SZ</t>
  </si>
  <si>
    <t>研奥股份</t>
  </si>
  <si>
    <t>300925.SZ</t>
  </si>
  <si>
    <t>法本信息</t>
  </si>
  <si>
    <t>300926.SZ</t>
  </si>
  <si>
    <t>博俊科技</t>
  </si>
  <si>
    <t>300927.SZ</t>
  </si>
  <si>
    <t>江天化学</t>
  </si>
  <si>
    <t>300928.SZ</t>
  </si>
  <si>
    <t>华安鑫创</t>
  </si>
  <si>
    <t>300929.SZ</t>
  </si>
  <si>
    <t>华骐环保</t>
  </si>
  <si>
    <t>300930.SZ</t>
  </si>
  <si>
    <t>屹通新材</t>
  </si>
  <si>
    <t>300931.SZ</t>
  </si>
  <si>
    <t>通用电梯</t>
  </si>
  <si>
    <t>300932.SZ</t>
  </si>
  <si>
    <t>三友联众</t>
  </si>
  <si>
    <t>300933.SZ</t>
  </si>
  <si>
    <t>中辰股份</t>
  </si>
  <si>
    <t>300935.SZ</t>
  </si>
  <si>
    <t>盈建科</t>
  </si>
  <si>
    <t>300936.SZ</t>
  </si>
  <si>
    <t>C中英</t>
  </si>
  <si>
    <t>300937.SZ</t>
  </si>
  <si>
    <t>C药易购</t>
  </si>
  <si>
    <t>300938.SZ</t>
  </si>
  <si>
    <t>C信测</t>
  </si>
  <si>
    <t>300939.SZ</t>
  </si>
  <si>
    <t>C秋田微</t>
  </si>
  <si>
    <t>300999.SZ</t>
  </si>
  <si>
    <t>金龙鱼</t>
  </si>
  <si>
    <t>600000.SH</t>
  </si>
  <si>
    <t>浦发银行</t>
  </si>
  <si>
    <t>600004.SH</t>
  </si>
  <si>
    <t>白云机场</t>
  </si>
  <si>
    <t>600006.SH</t>
  </si>
  <si>
    <t>东风汽车</t>
  </si>
  <si>
    <t>600007.SH</t>
  </si>
  <si>
    <t>中国国贸</t>
  </si>
  <si>
    <t>600008.SH</t>
  </si>
  <si>
    <t>首创股份</t>
  </si>
  <si>
    <t>600009.SH</t>
  </si>
  <si>
    <t>上海机场</t>
  </si>
  <si>
    <t>600010.SH</t>
  </si>
  <si>
    <t>包钢股份</t>
  </si>
  <si>
    <t>600011.SH</t>
  </si>
  <si>
    <t>华能国际</t>
  </si>
  <si>
    <t>600012.SH</t>
  </si>
  <si>
    <t>皖通高速</t>
  </si>
  <si>
    <t>600015.SH</t>
  </si>
  <si>
    <t>华夏银行</t>
  </si>
  <si>
    <t>600016.SH</t>
  </si>
  <si>
    <t>民生银行</t>
  </si>
  <si>
    <t>600017.SH</t>
  </si>
  <si>
    <t>日照港</t>
  </si>
  <si>
    <t>600018.SH</t>
  </si>
  <si>
    <t>上港集团</t>
  </si>
  <si>
    <t>600019.SH</t>
  </si>
  <si>
    <t>宝钢股份</t>
  </si>
  <si>
    <t>600020.SH</t>
  </si>
  <si>
    <t>中原高速</t>
  </si>
  <si>
    <t>600021.SH</t>
  </si>
  <si>
    <t>上海电力</t>
  </si>
  <si>
    <t>600022.SH</t>
  </si>
  <si>
    <t>山东钢铁</t>
  </si>
  <si>
    <t>600023.SH</t>
  </si>
  <si>
    <t>浙能电力</t>
  </si>
  <si>
    <t>600025.SH</t>
  </si>
  <si>
    <t>华能水电</t>
  </si>
  <si>
    <t>600026.SH</t>
  </si>
  <si>
    <t>中远海能</t>
  </si>
  <si>
    <t>600027.SH</t>
  </si>
  <si>
    <t>华电国际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</si>
  <si>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</si>
  <si>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</si>
  <si>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</si>
  <si>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</si>
  <si>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</si>
  <si>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</si>
  <si>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</si>
  <si>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</si>
  <si>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600033.SH</t>
  </si>
  <si>
    <t>福建高速</t>
  </si>
  <si>
    <t>600035.SH</t>
  </si>
  <si>
    <t>楚天高速</t>
  </si>
  <si>
    <t>600036.SH</t>
  </si>
  <si>
    <t>招商银行</t>
  </si>
  <si>
    <t>600037.SH</t>
  </si>
  <si>
    <t>歌华有线</t>
  </si>
  <si>
    <t>600038.SH</t>
  </si>
  <si>
    <t>中直股份</t>
  </si>
  <si>
    <t>600039.SH</t>
  </si>
  <si>
    <t>四川路桥</t>
  </si>
  <si>
    <t>600048.SH</t>
  </si>
  <si>
    <t>保利地产</t>
  </si>
  <si>
    <t>600050.SH</t>
  </si>
  <si>
    <t>中国联通</t>
  </si>
  <si>
    <t>600051.SH</t>
  </si>
  <si>
    <t>宁波联合</t>
  </si>
  <si>
    <t>600052.SH</t>
  </si>
  <si>
    <t>浙江广厦</t>
  </si>
  <si>
    <t>600053.SH</t>
  </si>
  <si>
    <t>九鼎投资</t>
  </si>
  <si>
    <t>600054.SH</t>
  </si>
  <si>
    <t>黄山旅游</t>
  </si>
  <si>
    <t>600055.SH</t>
  </si>
  <si>
    <t>万东医疗</t>
  </si>
  <si>
    <t>600056.SH</t>
  </si>
  <si>
    <t>中国医药</t>
  </si>
  <si>
    <t>600057.SH</t>
  </si>
  <si>
    <t>厦门象屿</t>
  </si>
  <si>
    <t>600058.SH</t>
  </si>
  <si>
    <t>五矿发展</t>
  </si>
  <si>
    <t>600059.SH</t>
  </si>
  <si>
    <t>古越龙山</t>
  </si>
  <si>
    <t>600060.SH</t>
  </si>
  <si>
    <t>海信视像</t>
  </si>
  <si>
    <t>600061.SH</t>
  </si>
  <si>
    <t>国投资本</t>
  </si>
  <si>
    <t>600062.SH</t>
  </si>
  <si>
    <t>华润双鹤</t>
  </si>
  <si>
    <t>600063.SH</t>
  </si>
  <si>
    <t>皖维高新</t>
  </si>
  <si>
    <t>600064.SH</t>
  </si>
  <si>
    <t>南京高科</t>
  </si>
  <si>
    <t>600066.SH</t>
  </si>
  <si>
    <t>宇通客车</t>
  </si>
  <si>
    <t>600067.SH</t>
  </si>
  <si>
    <t>冠城大通</t>
  </si>
  <si>
    <t>600068.SH</t>
  </si>
  <si>
    <t>葛洲坝</t>
  </si>
  <si>
    <t>600070.SH</t>
  </si>
  <si>
    <t>浙江富润</t>
  </si>
  <si>
    <t>600071.SH</t>
  </si>
  <si>
    <t>凤凰光学</t>
  </si>
  <si>
    <t>600072.SH</t>
  </si>
  <si>
    <t>中船科技</t>
  </si>
  <si>
    <t>600073.SH</t>
  </si>
  <si>
    <t>上海梅林</t>
  </si>
  <si>
    <t>600075.SH</t>
  </si>
  <si>
    <t>新疆天业</t>
  </si>
  <si>
    <t>600076.SH</t>
  </si>
  <si>
    <t>康欣新材</t>
  </si>
  <si>
    <t>600077.SH</t>
  </si>
  <si>
    <t>宋都股份</t>
  </si>
  <si>
    <t>600078.SH</t>
  </si>
  <si>
    <t>澄星股份</t>
  </si>
  <si>
    <t>600079.SH</t>
  </si>
  <si>
    <t>人福医药</t>
  </si>
  <si>
    <t>600080.SH</t>
  </si>
  <si>
    <t>ST金花</t>
  </si>
  <si>
    <t>600081.SH</t>
  </si>
  <si>
    <t>东风科技</t>
  </si>
  <si>
    <t>600082.SH</t>
  </si>
  <si>
    <t>海泰发展</t>
  </si>
  <si>
    <t>600083.SH</t>
  </si>
  <si>
    <t>*ST博信</t>
  </si>
  <si>
    <t>600084.SH</t>
  </si>
  <si>
    <t>ST中葡</t>
  </si>
  <si>
    <t>600085.SH</t>
  </si>
  <si>
    <t>同仁堂</t>
  </si>
  <si>
    <t>600086.SH</t>
  </si>
  <si>
    <t>退市金钰</t>
  </si>
  <si>
    <t>600088.SH</t>
  </si>
  <si>
    <t>中视传媒</t>
  </si>
  <si>
    <t>600089.SH</t>
  </si>
  <si>
    <t>特变电工</t>
  </si>
  <si>
    <t>600090.SH</t>
  </si>
  <si>
    <t>*ST济堂</t>
  </si>
  <si>
    <t>600091.SH</t>
  </si>
  <si>
    <t>ST明科</t>
  </si>
  <si>
    <t>600093.SH</t>
  </si>
  <si>
    <t>易见股份</t>
  </si>
  <si>
    <t>600094.SH</t>
  </si>
  <si>
    <t>大名城</t>
  </si>
  <si>
    <t>600095.SH</t>
  </si>
  <si>
    <t>湘财股份</t>
  </si>
  <si>
    <t>600096.SH</t>
  </si>
  <si>
    <t>云天化</t>
  </si>
  <si>
    <t>600097.SH</t>
  </si>
  <si>
    <t>开创国际</t>
  </si>
  <si>
    <t>600098.SH</t>
  </si>
  <si>
    <t>广州发展</t>
  </si>
  <si>
    <t>600099.SH</t>
  </si>
  <si>
    <t>林海股份</t>
  </si>
  <si>
    <t>600100.SH</t>
  </si>
  <si>
    <t>同方股份</t>
  </si>
  <si>
    <t>600101.SH</t>
  </si>
  <si>
    <t>明星电力</t>
  </si>
  <si>
    <t>600103.SH</t>
  </si>
  <si>
    <t>青山纸业</t>
  </si>
  <si>
    <t>600104.SH</t>
  </si>
  <si>
    <t>上汽集团</t>
  </si>
  <si>
    <t>600105.SH</t>
  </si>
  <si>
    <t>永鼎股份</t>
  </si>
  <si>
    <t>600106.SH</t>
  </si>
  <si>
    <t>重庆路桥</t>
  </si>
  <si>
    <t>600107.SH</t>
  </si>
  <si>
    <t>美尔雅</t>
  </si>
  <si>
    <t>600108.SH</t>
  </si>
  <si>
    <t>亚盛集团</t>
  </si>
  <si>
    <t>600109.SH</t>
  </si>
  <si>
    <t>国金证券</t>
  </si>
  <si>
    <t>600110.SH</t>
  </si>
  <si>
    <t>诺德股份</t>
  </si>
  <si>
    <t>600111.SH</t>
  </si>
  <si>
    <t>北方稀土</t>
  </si>
  <si>
    <t>600112.SH</t>
  </si>
  <si>
    <t>ST天成</t>
  </si>
  <si>
    <t>600113.SH</t>
  </si>
  <si>
    <t>浙江东日</t>
  </si>
  <si>
    <t>600114.SH</t>
  </si>
  <si>
    <t>东睦股份</t>
  </si>
  <si>
    <t>600115.SH</t>
  </si>
  <si>
    <t>东方航空</t>
  </si>
  <si>
    <t>600116.SH</t>
  </si>
  <si>
    <t>三峡水利</t>
  </si>
  <si>
    <t>600117.SH</t>
  </si>
  <si>
    <t>西宁特钢</t>
  </si>
  <si>
    <t>600118.SH</t>
  </si>
  <si>
    <t>中国卫星</t>
  </si>
  <si>
    <t>600119.SH</t>
  </si>
  <si>
    <t>ST长投</t>
  </si>
  <si>
    <t>600120.SH</t>
  </si>
  <si>
    <t>浙江东方</t>
  </si>
  <si>
    <t>600121.SH</t>
  </si>
  <si>
    <t>郑州煤电</t>
  </si>
  <si>
    <t>600122.SH</t>
  </si>
  <si>
    <t>*ST宏图</t>
  </si>
  <si>
    <t>600123.SH</t>
  </si>
  <si>
    <t>兰花科创</t>
  </si>
  <si>
    <t>600125.SH</t>
  </si>
  <si>
    <t>铁龙物流</t>
  </si>
  <si>
    <t>600126.SH</t>
  </si>
  <si>
    <t>杭钢股份</t>
  </si>
  <si>
    <t>600127.SH</t>
  </si>
  <si>
    <t>金健米业</t>
  </si>
  <si>
    <t>600128.SH</t>
  </si>
  <si>
    <t>弘业股份</t>
  </si>
  <si>
    <t>600129.SH</t>
  </si>
  <si>
    <t>太极集团</t>
  </si>
  <si>
    <t>600130.SH</t>
  </si>
  <si>
    <t>波导股份</t>
  </si>
  <si>
    <t>600131.SH</t>
  </si>
  <si>
    <t>国网信通</t>
  </si>
  <si>
    <t>600132.SH</t>
  </si>
  <si>
    <t>重庆啤酒</t>
  </si>
  <si>
    <t>600133.SH</t>
  </si>
  <si>
    <t>东湖高新</t>
  </si>
  <si>
    <t>600135.SH</t>
  </si>
  <si>
    <t>乐凯胶片</t>
  </si>
  <si>
    <t>600136.SH</t>
  </si>
  <si>
    <t>当代文体</t>
  </si>
  <si>
    <t>600137.SH</t>
  </si>
  <si>
    <t>浪莎股份</t>
  </si>
  <si>
    <t>600138.SH</t>
  </si>
  <si>
    <t>中青旅</t>
  </si>
  <si>
    <t>600139.SH</t>
  </si>
  <si>
    <t>西部资源</t>
  </si>
  <si>
    <t>600141.SH</t>
  </si>
  <si>
    <t>兴发集团</t>
  </si>
  <si>
    <t>600143.SH</t>
  </si>
  <si>
    <t>金发科技</t>
  </si>
  <si>
    <t>600145.SH</t>
  </si>
  <si>
    <t>*ST新亿</t>
  </si>
  <si>
    <t>600146.SH</t>
  </si>
  <si>
    <t>*ST环球</t>
  </si>
  <si>
    <t>600148.SH</t>
  </si>
  <si>
    <t>长春一东</t>
  </si>
  <si>
    <t>600149.SH</t>
  </si>
  <si>
    <t>ST坊展</t>
  </si>
  <si>
    <t>600150.SH</t>
  </si>
  <si>
    <t>中国船舶</t>
  </si>
  <si>
    <t>600151.SH</t>
  </si>
  <si>
    <t>航天机电</t>
  </si>
  <si>
    <t>600152.SH</t>
  </si>
  <si>
    <t>维科技术</t>
  </si>
  <si>
    <t>600153.SH</t>
  </si>
  <si>
    <t>建发股份</t>
  </si>
  <si>
    <t>600155.SH</t>
  </si>
  <si>
    <t>华创阳安</t>
  </si>
  <si>
    <t>600156.SH</t>
  </si>
  <si>
    <t>华升股份</t>
  </si>
  <si>
    <t>600157.SH</t>
  </si>
  <si>
    <t>ST永泰</t>
  </si>
  <si>
    <t>600158.SH</t>
  </si>
  <si>
    <t>中体产业</t>
  </si>
  <si>
    <t>600159.SH</t>
  </si>
  <si>
    <t>大龙地产</t>
  </si>
  <si>
    <t>600160.SH</t>
  </si>
  <si>
    <t>巨化股份</t>
  </si>
  <si>
    <t>600161.SH</t>
  </si>
  <si>
    <t>天坛生物</t>
  </si>
  <si>
    <t>600162.SH</t>
  </si>
  <si>
    <t>香江控股</t>
  </si>
  <si>
    <t>600163.SH</t>
  </si>
  <si>
    <t>中闽能源</t>
  </si>
  <si>
    <t>600165.SH</t>
  </si>
  <si>
    <t>新日恒力</t>
  </si>
  <si>
    <t>600166.SH</t>
  </si>
  <si>
    <t>福田汽车</t>
  </si>
  <si>
    <t>600167.SH</t>
  </si>
  <si>
    <t>联美控股</t>
  </si>
  <si>
    <t>600168.SH</t>
  </si>
  <si>
    <t>武汉控股</t>
  </si>
  <si>
    <t>600169.SH</t>
  </si>
  <si>
    <t>太原重工</t>
  </si>
  <si>
    <t>600170.SH</t>
  </si>
  <si>
    <t>上海建工</t>
  </si>
  <si>
    <t>600171.SH</t>
  </si>
  <si>
    <t>上海贝岭</t>
  </si>
  <si>
    <t>600172.SH</t>
  </si>
  <si>
    <t>黄河旋风</t>
  </si>
  <si>
    <t>600173.SH</t>
  </si>
  <si>
    <t>卧龙地产</t>
  </si>
  <si>
    <t>600176.SH</t>
  </si>
  <si>
    <t>中国巨石</t>
  </si>
  <si>
    <t>600177.SH</t>
  </si>
  <si>
    <t>雅戈尔</t>
  </si>
  <si>
    <t>600178.SH</t>
  </si>
  <si>
    <t>东安动力</t>
  </si>
  <si>
    <t>600179.SH</t>
  </si>
  <si>
    <t>*ST安通</t>
  </si>
  <si>
    <t>600180.SH</t>
  </si>
  <si>
    <t>瑞茂通</t>
  </si>
  <si>
    <t>600182.SH</t>
  </si>
  <si>
    <t>S佳通</t>
  </si>
  <si>
    <t>600183.SH</t>
  </si>
  <si>
    <t>生益科技</t>
  </si>
  <si>
    <t>600184.SH</t>
  </si>
  <si>
    <t>光电股份</t>
  </si>
  <si>
    <t>600185.SH</t>
  </si>
  <si>
    <t>格力地产</t>
  </si>
  <si>
    <t>600186.SH</t>
  </si>
  <si>
    <t>莲花健康</t>
  </si>
  <si>
    <t>600187.SH</t>
  </si>
  <si>
    <t>国中水务</t>
  </si>
  <si>
    <t>600188.SH</t>
  </si>
  <si>
    <t>兖州煤业</t>
  </si>
  <si>
    <t>600189.SH</t>
  </si>
  <si>
    <t>泉阳泉</t>
  </si>
  <si>
    <t>600190.SH</t>
  </si>
  <si>
    <t>锦州港</t>
  </si>
  <si>
    <t>600191.SH</t>
  </si>
  <si>
    <t>华资实业</t>
  </si>
  <si>
    <t>600192.SH</t>
  </si>
  <si>
    <t>长城电工</t>
  </si>
  <si>
    <t>600193.SH</t>
  </si>
  <si>
    <t>ST创兴</t>
  </si>
  <si>
    <t>600195.SH</t>
  </si>
  <si>
    <t>中牧股份</t>
  </si>
  <si>
    <t>600196.SH</t>
  </si>
  <si>
    <t>复星医药</t>
  </si>
  <si>
    <t>600197.SH</t>
  </si>
  <si>
    <t>伊力特</t>
  </si>
  <si>
    <t>600198.SH</t>
  </si>
  <si>
    <t>大唐电信</t>
  </si>
  <si>
    <t>600199.SH</t>
  </si>
  <si>
    <t>金种子酒</t>
  </si>
  <si>
    <t>600200.SH</t>
  </si>
  <si>
    <t>江苏吴中</t>
  </si>
  <si>
    <t>600201.SH</t>
  </si>
  <si>
    <t>生物股份</t>
  </si>
  <si>
    <t>600202.SH</t>
  </si>
  <si>
    <t>哈空调</t>
  </si>
  <si>
    <t>600203.SH</t>
  </si>
  <si>
    <t>福日电子</t>
  </si>
  <si>
    <t>600206.SH</t>
  </si>
  <si>
    <t>有研新材</t>
  </si>
  <si>
    <t>600207.SH</t>
  </si>
  <si>
    <t>安彩高科</t>
  </si>
  <si>
    <t>600208.SH</t>
  </si>
  <si>
    <t>新湖中宝</t>
  </si>
  <si>
    <t>600209.SH</t>
  </si>
  <si>
    <t>ST罗顿</t>
  </si>
  <si>
    <t>600210.SH</t>
  </si>
  <si>
    <t>紫江企业</t>
  </si>
  <si>
    <t>600211.SH</t>
  </si>
  <si>
    <t>西藏药业</t>
  </si>
  <si>
    <t>600212.SH</t>
  </si>
  <si>
    <t>*ST江泉</t>
  </si>
  <si>
    <t>600213.SH</t>
  </si>
  <si>
    <t>亚星客车</t>
  </si>
  <si>
    <t>600215.SH</t>
  </si>
  <si>
    <t>*ST经开</t>
  </si>
  <si>
    <t>600216.SH</t>
  </si>
  <si>
    <t>浙江医药</t>
  </si>
  <si>
    <t>600217.SH</t>
  </si>
  <si>
    <t>中再资环</t>
  </si>
  <si>
    <t>600218.SH</t>
  </si>
  <si>
    <t>全柴动力</t>
  </si>
  <si>
    <t>600219.SH</t>
  </si>
  <si>
    <t>南山铝业</t>
  </si>
  <si>
    <t>600220.SH</t>
  </si>
  <si>
    <t>江苏阳光</t>
  </si>
  <si>
    <t>600221.SH</t>
  </si>
  <si>
    <t>海航控股</t>
  </si>
  <si>
    <t>600222.SH</t>
  </si>
  <si>
    <t>太龙药业</t>
  </si>
  <si>
    <t>600223.SH</t>
  </si>
  <si>
    <t>鲁商发展</t>
  </si>
  <si>
    <t>600225.SH</t>
  </si>
  <si>
    <t>*ST松江</t>
  </si>
  <si>
    <t>600226.SH</t>
  </si>
  <si>
    <t>*ST瀚叶</t>
  </si>
  <si>
    <t>600227.SH</t>
  </si>
  <si>
    <t>圣济堂</t>
  </si>
  <si>
    <t>600228.SH</t>
  </si>
  <si>
    <t>ST昌九</t>
  </si>
  <si>
    <t>600229.SH</t>
  </si>
  <si>
    <t>城市传媒</t>
  </si>
  <si>
    <t>600230.SH</t>
  </si>
  <si>
    <t>沧州大化</t>
  </si>
  <si>
    <t>600231.SH</t>
  </si>
  <si>
    <t>凌钢股份</t>
  </si>
  <si>
    <t>600232.SH</t>
  </si>
  <si>
    <t>金鹰股份</t>
  </si>
  <si>
    <t>600233.SH</t>
  </si>
  <si>
    <t>圆通速递</t>
  </si>
  <si>
    <t>600234.SH</t>
  </si>
  <si>
    <t>ST山水</t>
  </si>
  <si>
    <t>600235.SH</t>
  </si>
  <si>
    <t>民丰特纸</t>
  </si>
  <si>
    <t>600236.SH</t>
  </si>
  <si>
    <t>桂冠电力</t>
  </si>
  <si>
    <t>600237.SH</t>
  </si>
  <si>
    <t>铜峰电子</t>
  </si>
  <si>
    <t>600238.SH</t>
  </si>
  <si>
    <t>ST椰岛</t>
  </si>
  <si>
    <t>600239.SH</t>
  </si>
  <si>
    <t>云南城投</t>
  </si>
  <si>
    <t>600241.SH</t>
  </si>
  <si>
    <t>*ST时万</t>
  </si>
  <si>
    <t>600242.SH</t>
  </si>
  <si>
    <t>*ST中昌</t>
  </si>
  <si>
    <t>600243.SH</t>
  </si>
  <si>
    <t>*ST海华</t>
  </si>
  <si>
    <t>600246.SH</t>
  </si>
  <si>
    <t>万通发展</t>
  </si>
  <si>
    <t>600247.SH</t>
  </si>
  <si>
    <t>*ST成城</t>
  </si>
  <si>
    <t>600248.SH</t>
  </si>
  <si>
    <t>陕西建工</t>
  </si>
  <si>
    <t>600249.SH</t>
  </si>
  <si>
    <t>两面针</t>
  </si>
  <si>
    <t>600250.SH</t>
  </si>
  <si>
    <t>南纺股份</t>
  </si>
  <si>
    <t>600251.SH</t>
  </si>
  <si>
    <t>冠农股份</t>
  </si>
  <si>
    <t>600252.SH</t>
  </si>
  <si>
    <t>中恒集团</t>
  </si>
  <si>
    <t>600255.SH</t>
  </si>
  <si>
    <t>*ST鑫科</t>
  </si>
  <si>
    <t>600256.SH</t>
  </si>
  <si>
    <t>广汇能源</t>
  </si>
  <si>
    <t>600257.SH</t>
  </si>
  <si>
    <t>大湖股份</t>
  </si>
  <si>
    <t>600258.SH</t>
  </si>
  <si>
    <t>首旅酒店</t>
  </si>
  <si>
    <t>600259.SH</t>
  </si>
  <si>
    <t>广晟有色</t>
  </si>
  <si>
    <t>600260.SH</t>
  </si>
  <si>
    <t>凯乐科技</t>
  </si>
  <si>
    <t>600261.SH</t>
  </si>
  <si>
    <t>阳光照明</t>
  </si>
  <si>
    <t>600262.SH</t>
  </si>
  <si>
    <t>北方股份</t>
  </si>
  <si>
    <t>600265.SH</t>
  </si>
  <si>
    <t>ST景谷</t>
  </si>
  <si>
    <t>600266.SH</t>
  </si>
  <si>
    <t>城建发展</t>
  </si>
  <si>
    <t>600267.SH</t>
  </si>
  <si>
    <t>海正药业</t>
  </si>
  <si>
    <t>600268.SH</t>
  </si>
  <si>
    <t>国电南自</t>
  </si>
  <si>
    <t>600269.SH</t>
  </si>
  <si>
    <t>赣粤高速</t>
  </si>
  <si>
    <t>600271.SH</t>
  </si>
  <si>
    <t>航天信息</t>
  </si>
  <si>
    <t>600272.SH</t>
  </si>
  <si>
    <t>开开实业</t>
  </si>
  <si>
    <t>600273.SH</t>
  </si>
  <si>
    <t>嘉化能源</t>
  </si>
  <si>
    <t>600275.SH</t>
  </si>
  <si>
    <t>ST昌鱼</t>
  </si>
  <si>
    <t>600276.SH</t>
  </si>
  <si>
    <t>恒瑞医药</t>
  </si>
  <si>
    <t>600277.SH</t>
  </si>
  <si>
    <t>亿利洁能</t>
  </si>
  <si>
    <t>600278.SH</t>
  </si>
  <si>
    <t>东方创业</t>
  </si>
  <si>
    <t>600279.SH</t>
  </si>
  <si>
    <t>重庆港九</t>
  </si>
  <si>
    <t>600280.SH</t>
  </si>
  <si>
    <t>*ST中商</t>
  </si>
  <si>
    <t>600281.SH</t>
  </si>
  <si>
    <t>太化股份</t>
  </si>
  <si>
    <t>600282.SH</t>
  </si>
  <si>
    <t>南钢股份</t>
  </si>
  <si>
    <t>600283.SH</t>
  </si>
  <si>
    <t>钱江水利</t>
  </si>
  <si>
    <t>600284.SH</t>
  </si>
  <si>
    <t>浦东建设</t>
  </si>
  <si>
    <t>600285.SH</t>
  </si>
  <si>
    <t>羚锐制药</t>
  </si>
  <si>
    <t>600287.SH</t>
  </si>
  <si>
    <t>江苏舜天</t>
  </si>
  <si>
    <t>600288.SH</t>
  </si>
  <si>
    <t>大恒科技</t>
  </si>
  <si>
    <t>600289.SH</t>
  </si>
  <si>
    <t>*ST信通</t>
  </si>
  <si>
    <t>600290.SH</t>
  </si>
  <si>
    <t>*ST华仪</t>
  </si>
  <si>
    <t>600291.SH</t>
  </si>
  <si>
    <t>西水股份</t>
  </si>
  <si>
    <t>600292.SH</t>
  </si>
  <si>
    <t>远达环保</t>
  </si>
  <si>
    <t>600293.SH</t>
  </si>
  <si>
    <t>三峡新材</t>
  </si>
  <si>
    <t>600295.SH</t>
  </si>
  <si>
    <t>鄂尔多斯</t>
  </si>
  <si>
    <t>600297.SH</t>
  </si>
  <si>
    <t>广汇汽车</t>
  </si>
  <si>
    <t>600298.SH</t>
  </si>
  <si>
    <t>安琪酵母</t>
  </si>
  <si>
    <t>600299.SH</t>
  </si>
  <si>
    <t>安迪苏</t>
  </si>
  <si>
    <t>600300.SH</t>
  </si>
  <si>
    <t>维维股份</t>
  </si>
  <si>
    <t>600301.SH</t>
  </si>
  <si>
    <t>ST南化</t>
  </si>
  <si>
    <t>600302.SH</t>
  </si>
  <si>
    <t>标准股份</t>
  </si>
  <si>
    <t>600303.SH</t>
  </si>
  <si>
    <t>曙光股份</t>
  </si>
  <si>
    <t>600305.SH</t>
  </si>
  <si>
    <t>恒顺醋业</t>
  </si>
  <si>
    <t>600306.SH</t>
  </si>
  <si>
    <t>*ST商城</t>
  </si>
  <si>
    <t>600307.SH</t>
  </si>
  <si>
    <t>酒钢宏兴</t>
  </si>
  <si>
    <t>600308.SH</t>
  </si>
  <si>
    <t>华泰股份</t>
  </si>
  <si>
    <t>600309.SH</t>
  </si>
  <si>
    <t>万华化学</t>
  </si>
  <si>
    <t>600310.SH</t>
  </si>
  <si>
    <t>桂东电力</t>
  </si>
  <si>
    <t>600311.SH</t>
  </si>
  <si>
    <t>*ST荣华</t>
  </si>
  <si>
    <t>600312.SH</t>
  </si>
  <si>
    <t>平高电气</t>
  </si>
  <si>
    <t>600313.SH</t>
  </si>
  <si>
    <t>农发种业</t>
  </si>
  <si>
    <t>600315.SH</t>
  </si>
  <si>
    <t>上海家化</t>
  </si>
  <si>
    <t>600316.SH</t>
  </si>
  <si>
    <t>洪都航空</t>
  </si>
  <si>
    <t>600318.SH</t>
  </si>
  <si>
    <t>新力金融</t>
  </si>
  <si>
    <t>600319.SH</t>
  </si>
  <si>
    <t>ST亚星</t>
  </si>
  <si>
    <t>600320.SH</t>
  </si>
  <si>
    <t>振华重工</t>
  </si>
  <si>
    <t>600321.SH</t>
  </si>
  <si>
    <t>正源股份</t>
  </si>
  <si>
    <t>600322.SH</t>
  </si>
  <si>
    <t>天房发展</t>
  </si>
  <si>
    <t>600323.SH</t>
  </si>
  <si>
    <t>瀚蓝环境</t>
  </si>
  <si>
    <t>600325.SH</t>
  </si>
  <si>
    <t>华发股份</t>
  </si>
  <si>
    <t>600326.SH</t>
  </si>
  <si>
    <t>西藏天路</t>
  </si>
  <si>
    <t>600327.SH</t>
  </si>
  <si>
    <t>大东方</t>
  </si>
  <si>
    <t>600328.SH</t>
  </si>
  <si>
    <t>中盐化工</t>
  </si>
  <si>
    <t>600329.SH</t>
  </si>
  <si>
    <t>中新药业</t>
  </si>
  <si>
    <t>600330.SH</t>
  </si>
  <si>
    <t>天通股份</t>
  </si>
  <si>
    <t>600331.SH</t>
  </si>
  <si>
    <t>宏达股份</t>
  </si>
  <si>
    <t>600332.SH</t>
  </si>
  <si>
    <t>白云山</t>
  </si>
  <si>
    <t>600333.SH</t>
  </si>
  <si>
    <t>长春燃气</t>
  </si>
  <si>
    <t>600335.SH</t>
  </si>
  <si>
    <t>国机汽车</t>
  </si>
  <si>
    <t>600336.SH</t>
  </si>
  <si>
    <t>澳柯玛</t>
  </si>
  <si>
    <t>600337.SH</t>
  </si>
  <si>
    <t>美克家居</t>
  </si>
  <si>
    <t>600338.SH</t>
  </si>
  <si>
    <t>西藏珠峰</t>
  </si>
  <si>
    <t>600339.SH</t>
  </si>
  <si>
    <t>中油工程</t>
  </si>
  <si>
    <t>600340.SH</t>
  </si>
  <si>
    <t>华夏幸福</t>
  </si>
  <si>
    <t>600343.SH</t>
  </si>
  <si>
    <t>航天动力</t>
  </si>
  <si>
    <t>600345.SH</t>
  </si>
  <si>
    <t>长江通信</t>
  </si>
  <si>
    <t>600346.SH</t>
  </si>
  <si>
    <t>恒力石化</t>
  </si>
  <si>
    <t>600348.SH</t>
  </si>
  <si>
    <t>华阳股份</t>
  </si>
  <si>
    <t>600350.SH</t>
  </si>
  <si>
    <t>山东高速</t>
  </si>
  <si>
    <t>600351.SH</t>
  </si>
  <si>
    <t>亚宝药业</t>
  </si>
  <si>
    <t>600352.SH</t>
  </si>
  <si>
    <t>浙江龙盛</t>
  </si>
  <si>
    <t>600353.SH</t>
  </si>
  <si>
    <t>旭光电子</t>
  </si>
  <si>
    <t>600354.SH</t>
  </si>
  <si>
    <t>*ST敦种</t>
  </si>
  <si>
    <t>600355.SH</t>
  </si>
  <si>
    <t>精伦电子</t>
  </si>
  <si>
    <t>600356.SH</t>
  </si>
  <si>
    <t>恒丰纸业</t>
  </si>
  <si>
    <t>600358.SH</t>
  </si>
  <si>
    <t>*ST联合</t>
  </si>
  <si>
    <t>600359.SH</t>
  </si>
  <si>
    <t>新农开发</t>
  </si>
  <si>
    <t>600360.SH</t>
  </si>
  <si>
    <t>华微电子</t>
  </si>
  <si>
    <t>600361.SH</t>
  </si>
  <si>
    <t>华联综超</t>
  </si>
  <si>
    <t>600362.SH</t>
  </si>
  <si>
    <t>江西铜业</t>
  </si>
  <si>
    <t>600363.SH</t>
  </si>
  <si>
    <t>联创光电</t>
  </si>
  <si>
    <t>600365.SH</t>
  </si>
  <si>
    <t>ST通葡</t>
  </si>
  <si>
    <t>600366.SH</t>
  </si>
  <si>
    <t>宁波韵升</t>
  </si>
  <si>
    <t>600367.SH</t>
  </si>
  <si>
    <t>红星发展</t>
  </si>
  <si>
    <t>600368.SH</t>
  </si>
  <si>
    <t>五洲交通</t>
  </si>
  <si>
    <t>600369.SH</t>
  </si>
  <si>
    <t>西南证券</t>
  </si>
  <si>
    <t>600370.SH</t>
  </si>
  <si>
    <t>三房巷</t>
  </si>
  <si>
    <t>600371.SH</t>
  </si>
  <si>
    <t>万向德农</t>
  </si>
  <si>
    <t>600372.SH</t>
  </si>
  <si>
    <t>中航电子</t>
  </si>
  <si>
    <t>600373.SH</t>
  </si>
  <si>
    <t>中文传媒</t>
  </si>
  <si>
    <t>600375.SH</t>
  </si>
  <si>
    <t>汉马科技</t>
  </si>
  <si>
    <t>600376.SH</t>
  </si>
  <si>
    <t>首开股份</t>
  </si>
  <si>
    <t>600377.SH</t>
  </si>
  <si>
    <t>宁沪高速</t>
  </si>
  <si>
    <t>600378.SH</t>
  </si>
  <si>
    <t>昊华科技</t>
  </si>
  <si>
    <t>600379.SH</t>
  </si>
  <si>
    <t>宝光股份</t>
  </si>
  <si>
    <t>600380.SH</t>
  </si>
  <si>
    <t>健康元</t>
  </si>
  <si>
    <t>600381.SH</t>
  </si>
  <si>
    <t>青海春天</t>
  </si>
  <si>
    <t>600382.SH</t>
  </si>
  <si>
    <t>广东明珠</t>
  </si>
  <si>
    <t>600383.SH</t>
  </si>
  <si>
    <t>金地集团</t>
  </si>
  <si>
    <t>600385.SH</t>
  </si>
  <si>
    <t>ST金泰</t>
  </si>
  <si>
    <t>600386.SH</t>
  </si>
  <si>
    <t>北巴传媒</t>
  </si>
  <si>
    <t>600387.SH</t>
  </si>
  <si>
    <t>海越能源</t>
  </si>
  <si>
    <t>600388.SH</t>
  </si>
  <si>
    <t>龙净环保</t>
  </si>
  <si>
    <t>600389.SH</t>
  </si>
  <si>
    <t>江山股份</t>
  </si>
  <si>
    <t>600390.SH</t>
  </si>
  <si>
    <t>五矿资本</t>
  </si>
  <si>
    <t>600391.SH</t>
  </si>
  <si>
    <t>航发科技</t>
  </si>
  <si>
    <t>600392.SH</t>
  </si>
  <si>
    <t>盛和资源</t>
  </si>
  <si>
    <t>600393.SH</t>
  </si>
  <si>
    <t>粤泰股份</t>
  </si>
  <si>
    <t>600395.SH</t>
  </si>
  <si>
    <t>盘江股份</t>
  </si>
  <si>
    <t>600396.SH</t>
  </si>
  <si>
    <t>金山股份</t>
  </si>
  <si>
    <t>600397.SH</t>
  </si>
  <si>
    <t>安源煤业</t>
  </si>
  <si>
    <t>600398.SH</t>
  </si>
  <si>
    <t>海澜之家</t>
  </si>
  <si>
    <t>600399.SH</t>
  </si>
  <si>
    <t>ST抚钢</t>
  </si>
  <si>
    <t>600400.SH</t>
  </si>
  <si>
    <t>红豆股份</t>
  </si>
  <si>
    <t>600403.SH</t>
  </si>
  <si>
    <t>大有能源</t>
  </si>
  <si>
    <t>600405.SH</t>
  </si>
  <si>
    <t>动力源</t>
  </si>
  <si>
    <t>600406.SH</t>
  </si>
  <si>
    <t>国电南瑞</t>
  </si>
  <si>
    <t>600408.SH</t>
  </si>
  <si>
    <t>ST安泰</t>
  </si>
  <si>
    <t>600409.SH</t>
  </si>
  <si>
    <t>三友化工</t>
  </si>
  <si>
    <t>600410.SH</t>
  </si>
  <si>
    <t>华胜天成</t>
  </si>
  <si>
    <t>600415.SH</t>
  </si>
  <si>
    <t>小商品城</t>
  </si>
  <si>
    <t>600416.SH</t>
  </si>
  <si>
    <t>*ST湘电</t>
  </si>
  <si>
    <t>600418.SH</t>
  </si>
  <si>
    <t>江淮汽车</t>
  </si>
  <si>
    <t>600419.SH</t>
  </si>
  <si>
    <t>天润乳业</t>
  </si>
  <si>
    <t>600420.SH</t>
  </si>
  <si>
    <t>现代制药</t>
  </si>
  <si>
    <t>600421.SH</t>
  </si>
  <si>
    <t>ST华嵘</t>
  </si>
  <si>
    <t>600422.SH</t>
  </si>
  <si>
    <t>昆药集团</t>
  </si>
  <si>
    <t>600423.SH</t>
  </si>
  <si>
    <t>ST柳化</t>
  </si>
  <si>
    <t>600425.SH</t>
  </si>
  <si>
    <t>青松建化</t>
  </si>
  <si>
    <t>600426.SH</t>
  </si>
  <si>
    <t>华鲁恒升</t>
  </si>
  <si>
    <t>600428.SH</t>
  </si>
  <si>
    <t>中远海特</t>
  </si>
  <si>
    <t>600429.SH</t>
  </si>
  <si>
    <t>三元股份</t>
  </si>
  <si>
    <t>600433.SH</t>
  </si>
  <si>
    <t>冠豪高新</t>
  </si>
  <si>
    <t>600435.SH</t>
  </si>
  <si>
    <t>北方导航</t>
  </si>
  <si>
    <t>600436.SH</t>
  </si>
  <si>
    <t>片仔癀</t>
  </si>
  <si>
    <t>600438.SH</t>
  </si>
  <si>
    <t>通威股份</t>
  </si>
  <si>
    <t>600439.SH</t>
  </si>
  <si>
    <t>瑞贝卡</t>
  </si>
  <si>
    <t>600444.SH</t>
  </si>
  <si>
    <t>国机通用</t>
  </si>
  <si>
    <t>600446.SH</t>
  </si>
  <si>
    <t>金证股份</t>
  </si>
  <si>
    <t>600448.SH</t>
  </si>
  <si>
    <t>华纺股份</t>
  </si>
  <si>
    <t>600449.SH</t>
  </si>
  <si>
    <t>宁夏建材</t>
  </si>
  <si>
    <t>600452.SH</t>
  </si>
  <si>
    <t>涪陵电力</t>
  </si>
  <si>
    <t>600455.SH</t>
  </si>
  <si>
    <t>博通股份</t>
  </si>
  <si>
    <t>600456.SH</t>
  </si>
  <si>
    <t>宝钛股份</t>
  </si>
  <si>
    <t>600458.SH</t>
  </si>
  <si>
    <t>时代新材</t>
  </si>
  <si>
    <t>600459.SH</t>
  </si>
  <si>
    <t>贵研铂业</t>
  </si>
  <si>
    <t>600460.SH</t>
  </si>
  <si>
    <t>士兰微</t>
  </si>
  <si>
    <t>600461.SH</t>
  </si>
  <si>
    <t>洪城水业</t>
  </si>
  <si>
    <t>600462.SH</t>
  </si>
  <si>
    <t>*ST九有</t>
  </si>
  <si>
    <t>600463.SH</t>
  </si>
  <si>
    <t>空港股份</t>
  </si>
  <si>
    <t>600466.SH</t>
  </si>
  <si>
    <t>蓝光发展</t>
  </si>
  <si>
    <t>600467.SH</t>
  </si>
  <si>
    <t>好当家</t>
  </si>
  <si>
    <t>600468.SH</t>
  </si>
  <si>
    <t>百利电气</t>
  </si>
  <si>
    <t>600469.SH</t>
  </si>
  <si>
    <t>风神股份</t>
  </si>
  <si>
    <t>600470.SH</t>
  </si>
  <si>
    <t>*ST六化</t>
  </si>
  <si>
    <t>600475.SH</t>
  </si>
  <si>
    <t>华光环能</t>
  </si>
  <si>
    <t>600476.SH</t>
  </si>
  <si>
    <t>湘邮科技</t>
  </si>
  <si>
    <t>600477.SH</t>
  </si>
  <si>
    <t>杭萧钢构</t>
  </si>
  <si>
    <t>600478.SH</t>
  </si>
  <si>
    <t>科力远</t>
  </si>
  <si>
    <t>600479.SH</t>
  </si>
  <si>
    <t>千金药业</t>
  </si>
  <si>
    <t>600480.SH</t>
  </si>
  <si>
    <t>凌云股份</t>
  </si>
  <si>
    <t>600481.SH</t>
  </si>
  <si>
    <t>双良节能</t>
  </si>
  <si>
    <t>600482.SH</t>
  </si>
  <si>
    <t>中国动力</t>
  </si>
  <si>
    <t>600483.SH</t>
  </si>
  <si>
    <t>福能股份</t>
  </si>
  <si>
    <t>600485.SH</t>
  </si>
  <si>
    <t>*ST信威</t>
  </si>
  <si>
    <t>600486.SH</t>
  </si>
  <si>
    <t>扬农化工</t>
  </si>
  <si>
    <t>600487.SH</t>
  </si>
  <si>
    <t>亨通光电</t>
  </si>
  <si>
    <t>600488.SH</t>
  </si>
  <si>
    <t>天药股份</t>
  </si>
  <si>
    <t>600489.SH</t>
  </si>
  <si>
    <t>中金黄金</t>
  </si>
  <si>
    <t>600490.SH</t>
  </si>
  <si>
    <t>鹏欣资源</t>
  </si>
  <si>
    <t>600491.SH</t>
  </si>
  <si>
    <t>龙元建设</t>
  </si>
  <si>
    <t>600493.SH</t>
  </si>
  <si>
    <t>凤竹纺织</t>
  </si>
  <si>
    <t>600495.SH</t>
  </si>
  <si>
    <t>晋西车轴</t>
  </si>
  <si>
    <t>600496.SH</t>
  </si>
  <si>
    <t>精工钢构</t>
  </si>
  <si>
    <t>600497.SH</t>
  </si>
  <si>
    <t>驰宏锌锗</t>
  </si>
  <si>
    <t>600498.SH</t>
  </si>
  <si>
    <t>烽火通信</t>
  </si>
  <si>
    <t>600499.SH</t>
  </si>
  <si>
    <t>科达制造</t>
  </si>
  <si>
    <t>600500.SH</t>
  </si>
  <si>
    <t>中化国际</t>
  </si>
  <si>
    <t>600501.SH</t>
  </si>
  <si>
    <t>航天晨光</t>
  </si>
  <si>
    <t>600502.SH</t>
  </si>
  <si>
    <t>安徽建工</t>
  </si>
  <si>
    <t>600503.SH</t>
  </si>
  <si>
    <t>华丽家族</t>
  </si>
  <si>
    <t>600505.SH</t>
  </si>
  <si>
    <t>西昌电力</t>
  </si>
  <si>
    <t>600506.SH</t>
  </si>
  <si>
    <t>香梨股份</t>
  </si>
  <si>
    <t>600507.SH</t>
  </si>
  <si>
    <t>方大特钢</t>
  </si>
  <si>
    <t>600508.SH</t>
  </si>
  <si>
    <t>上海能源</t>
  </si>
  <si>
    <t>600509.SH</t>
  </si>
  <si>
    <t>天富能源</t>
  </si>
  <si>
    <t>600510.SH</t>
  </si>
  <si>
    <t>黑牡丹</t>
  </si>
  <si>
    <t>600511.SH</t>
  </si>
  <si>
    <t>国药股份</t>
  </si>
  <si>
    <t>600512.SH</t>
  </si>
  <si>
    <t>腾达建设</t>
  </si>
  <si>
    <t>600513.SH</t>
  </si>
  <si>
    <t>联环药业</t>
  </si>
  <si>
    <t>600515.SH</t>
  </si>
  <si>
    <t>海航基础</t>
  </si>
  <si>
    <t>600516.SH</t>
  </si>
  <si>
    <t>方大炭素</t>
  </si>
  <si>
    <t>600517.SH</t>
  </si>
  <si>
    <t>国网英大</t>
  </si>
  <si>
    <t>600518.SH</t>
  </si>
  <si>
    <t>ST康美</t>
  </si>
  <si>
    <t>600519.SH</t>
  </si>
  <si>
    <t>贵州茅台</t>
  </si>
  <si>
    <t>600520.SH</t>
  </si>
  <si>
    <t>文一科技</t>
  </si>
  <si>
    <t>600521.SH</t>
  </si>
  <si>
    <t>华海药业</t>
  </si>
  <si>
    <t>600522.SH</t>
  </si>
  <si>
    <t>中天科技</t>
  </si>
  <si>
    <t>600523.SH</t>
  </si>
  <si>
    <t>贵航股份</t>
  </si>
  <si>
    <t>600525.SH</t>
  </si>
  <si>
    <t>长园集团</t>
  </si>
  <si>
    <t>600526.SH</t>
  </si>
  <si>
    <t>菲达环保</t>
  </si>
  <si>
    <t>600527.SH</t>
  </si>
  <si>
    <t>江南高纤</t>
  </si>
  <si>
    <t>600528.SH</t>
  </si>
  <si>
    <t>中铁工业</t>
  </si>
  <si>
    <t>600529.SH</t>
  </si>
  <si>
    <t>山东药玻</t>
  </si>
  <si>
    <t>600530.SH</t>
  </si>
  <si>
    <t>*ST交昂</t>
  </si>
  <si>
    <t>600531.SH</t>
  </si>
  <si>
    <t>豫光金铅</t>
  </si>
  <si>
    <t>600532.SH</t>
  </si>
  <si>
    <t>未来股份</t>
  </si>
  <si>
    <t>600533.SH</t>
  </si>
  <si>
    <t>栖霞建设</t>
  </si>
  <si>
    <t>600535.SH</t>
  </si>
  <si>
    <t>天士力</t>
  </si>
  <si>
    <t>600536.SH</t>
  </si>
  <si>
    <t>中国软件</t>
  </si>
  <si>
    <t>600537.SH</t>
  </si>
  <si>
    <t>亿晶光电</t>
  </si>
  <si>
    <t>600538.SH</t>
  </si>
  <si>
    <t>国发股份</t>
  </si>
  <si>
    <t>600539.SH</t>
  </si>
  <si>
    <t>ST狮头</t>
  </si>
  <si>
    <t>600540.SH</t>
  </si>
  <si>
    <t>新赛股份</t>
  </si>
  <si>
    <t>600543.SH</t>
  </si>
  <si>
    <t>莫高股份</t>
  </si>
  <si>
    <t>600545.SH</t>
  </si>
  <si>
    <t>卓郎智能</t>
  </si>
  <si>
    <t>600546.SH</t>
  </si>
  <si>
    <t>山煤国际</t>
  </si>
  <si>
    <t>600547.SH</t>
  </si>
  <si>
    <t>山东黄金</t>
  </si>
  <si>
    <t>600548.SH</t>
  </si>
  <si>
    <t>深高速</t>
  </si>
  <si>
    <t>600549.SH</t>
  </si>
  <si>
    <t>厦门钨业</t>
  </si>
  <si>
    <t>600550.SH</t>
  </si>
  <si>
    <t>保变电气</t>
  </si>
  <si>
    <t>600551.SH</t>
  </si>
  <si>
    <t>时代出版</t>
  </si>
  <si>
    <t>600552.SH</t>
  </si>
  <si>
    <t>凯盛科技</t>
  </si>
  <si>
    <t>600555.SH</t>
  </si>
  <si>
    <t>*ST海创</t>
  </si>
  <si>
    <t>600556.SH</t>
  </si>
  <si>
    <t>天下秀</t>
  </si>
  <si>
    <t>600557.SH</t>
  </si>
  <si>
    <t>康缘药业</t>
  </si>
  <si>
    <t>600558.SH</t>
  </si>
  <si>
    <t>大西洋</t>
  </si>
  <si>
    <t>600559.SH</t>
  </si>
  <si>
    <t>老白干酒</t>
  </si>
  <si>
    <t>600560.SH</t>
  </si>
  <si>
    <t>金自天正</t>
  </si>
  <si>
    <t>600561.SH</t>
  </si>
  <si>
    <t>江西长运</t>
  </si>
  <si>
    <t>600562.SH</t>
  </si>
  <si>
    <t>国睿科技</t>
  </si>
  <si>
    <t>600563.SH</t>
  </si>
  <si>
    <t>法拉电子</t>
  </si>
  <si>
    <t>600565.SH</t>
  </si>
  <si>
    <t>迪马股份</t>
  </si>
  <si>
    <t>600566.SH</t>
  </si>
  <si>
    <t>济川药业</t>
  </si>
  <si>
    <t>600567.SH</t>
  </si>
  <si>
    <t>山鹰国际</t>
  </si>
  <si>
    <t>600568.SH</t>
  </si>
  <si>
    <t>*ST中珠</t>
  </si>
  <si>
    <t>600569.SH</t>
  </si>
  <si>
    <t>安阳钢铁</t>
  </si>
  <si>
    <t>600570.SH</t>
  </si>
  <si>
    <t>恒生电子</t>
  </si>
  <si>
    <t>600571.SH</t>
  </si>
  <si>
    <t>信雅达</t>
  </si>
  <si>
    <t>600572.SH</t>
  </si>
  <si>
    <t>康恩贝</t>
  </si>
  <si>
    <t>600573.SH</t>
  </si>
  <si>
    <t>惠泉啤酒</t>
  </si>
  <si>
    <t>600575.SH</t>
  </si>
  <si>
    <t>淮河能源</t>
  </si>
  <si>
    <t>600576.SH</t>
  </si>
  <si>
    <t>祥源文化</t>
  </si>
  <si>
    <t>600577.SH</t>
  </si>
  <si>
    <t>精达股份</t>
  </si>
  <si>
    <t>600578.SH</t>
  </si>
  <si>
    <t>京能电力</t>
  </si>
  <si>
    <t>600579.SH</t>
  </si>
  <si>
    <t>克劳斯</t>
  </si>
  <si>
    <t>600580.SH</t>
  </si>
  <si>
    <t>卧龙电驱</t>
  </si>
  <si>
    <t>600581.SH</t>
  </si>
  <si>
    <t>八一钢铁</t>
  </si>
  <si>
    <t>600582.SH</t>
  </si>
  <si>
    <t>天地科技</t>
  </si>
  <si>
    <t>600583.SH</t>
  </si>
  <si>
    <t>海油工程</t>
  </si>
  <si>
    <t>600584.SH</t>
  </si>
  <si>
    <t>长电科技</t>
  </si>
  <si>
    <t>600585.SH</t>
  </si>
  <si>
    <t>海螺水泥</t>
  </si>
  <si>
    <t>600586.SH</t>
  </si>
  <si>
    <t>金晶科技</t>
  </si>
  <si>
    <t>600587.SH</t>
  </si>
  <si>
    <t>新华医疗</t>
  </si>
  <si>
    <t>600588.SH</t>
  </si>
  <si>
    <t>用友网络</t>
  </si>
  <si>
    <t>600589.SH</t>
  </si>
  <si>
    <t>广东榕泰</t>
  </si>
  <si>
    <t>600590.SH</t>
  </si>
  <si>
    <t>泰豪科技</t>
  </si>
  <si>
    <t>600592.SH</t>
  </si>
  <si>
    <t>龙溪股份</t>
  </si>
  <si>
    <t>600593.SH</t>
  </si>
  <si>
    <t>大连圣亚</t>
  </si>
  <si>
    <t>600594.SH</t>
  </si>
  <si>
    <t>益佰制药</t>
  </si>
  <si>
    <t>600595.SH</t>
  </si>
  <si>
    <t>*ST中孚</t>
  </si>
  <si>
    <t>600596.SH</t>
  </si>
  <si>
    <t>新安股份</t>
  </si>
  <si>
    <t>600597.SH</t>
  </si>
  <si>
    <t>光明乳业</t>
  </si>
  <si>
    <t>600598.SH</t>
  </si>
  <si>
    <t>北大荒</t>
  </si>
  <si>
    <t>600599.SH</t>
  </si>
  <si>
    <t>*ST熊猫</t>
  </si>
  <si>
    <t>600600.SH</t>
  </si>
  <si>
    <t>青岛啤酒</t>
  </si>
  <si>
    <t>600601.SH</t>
  </si>
  <si>
    <t>方正科技</t>
  </si>
  <si>
    <t>600602.SH</t>
  </si>
  <si>
    <t>云赛智联</t>
  </si>
  <si>
    <t>600603.SH</t>
  </si>
  <si>
    <t>广汇物流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</si>
  <si>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</si>
  <si>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</si>
  <si>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</si>
  <si>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</si>
  <si>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</si>
  <si>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</si>
  <si>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</si>
  <si>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</si>
  <si>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600609.SH</t>
  </si>
  <si>
    <t>金杯汽车</t>
  </si>
  <si>
    <t>600610.SH</t>
  </si>
  <si>
    <t>ST毅达</t>
  </si>
  <si>
    <t>600611.SH</t>
  </si>
  <si>
    <t>大众交通</t>
  </si>
  <si>
    <t>600612.SH</t>
  </si>
  <si>
    <t>老凤祥</t>
  </si>
  <si>
    <t>600613.SH</t>
  </si>
  <si>
    <t>神奇制药</t>
  </si>
  <si>
    <t>600614.SH</t>
  </si>
  <si>
    <t>*ST鹏起</t>
  </si>
  <si>
    <t>600615.SH</t>
  </si>
  <si>
    <t>丰华股份</t>
  </si>
  <si>
    <t>600616.SH</t>
  </si>
  <si>
    <t>金枫酒业</t>
  </si>
  <si>
    <t>600617.SH</t>
  </si>
  <si>
    <t>国新能源</t>
  </si>
  <si>
    <t>600618.SH</t>
  </si>
  <si>
    <t>氯碱化工</t>
  </si>
  <si>
    <t>600619.SH</t>
  </si>
  <si>
    <t>海立股份</t>
  </si>
  <si>
    <t>600620.SH</t>
  </si>
  <si>
    <t>天宸股份</t>
  </si>
  <si>
    <t>600621.SH</t>
  </si>
  <si>
    <t>华鑫股份</t>
  </si>
  <si>
    <t>600622.SH</t>
  </si>
  <si>
    <t>光大嘉宝</t>
  </si>
  <si>
    <t>600623.SH</t>
  </si>
  <si>
    <t>华谊集团</t>
  </si>
  <si>
    <t>600624.SH</t>
  </si>
  <si>
    <t>复旦复华</t>
  </si>
  <si>
    <t>600626.SH</t>
  </si>
  <si>
    <t>申达股份</t>
  </si>
  <si>
    <t>600628.SH</t>
  </si>
  <si>
    <t>新世界</t>
  </si>
  <si>
    <t>600629.SH</t>
  </si>
  <si>
    <t>华建集团</t>
  </si>
  <si>
    <t>600630.SH</t>
  </si>
  <si>
    <t>龙头股份</t>
  </si>
  <si>
    <t>600633.SH</t>
  </si>
  <si>
    <t>浙数文化</t>
  </si>
  <si>
    <t>600634.SH</t>
  </si>
  <si>
    <t>*ST富控</t>
  </si>
  <si>
    <t>600635.SH</t>
  </si>
  <si>
    <t>大众公用</t>
  </si>
  <si>
    <t>600636.SH</t>
  </si>
  <si>
    <t>国新文化</t>
  </si>
  <si>
    <t>600637.SH</t>
  </si>
  <si>
    <t>东方明珠</t>
  </si>
  <si>
    <t>600638.SH</t>
  </si>
  <si>
    <t>新黄浦</t>
  </si>
  <si>
    <t>600639.SH</t>
  </si>
  <si>
    <t>浦东金桥</t>
  </si>
  <si>
    <t>600640.SH</t>
  </si>
  <si>
    <t>号百控股</t>
  </si>
  <si>
    <t>600641.SH</t>
  </si>
  <si>
    <t>万业企业</t>
  </si>
  <si>
    <t>600642.SH</t>
  </si>
  <si>
    <t>申能股份</t>
  </si>
  <si>
    <t>600643.SH</t>
  </si>
  <si>
    <t>爱建集团</t>
  </si>
  <si>
    <t>600644.SH</t>
  </si>
  <si>
    <t>乐山电力</t>
  </si>
  <si>
    <t>600645.SH</t>
  </si>
  <si>
    <t>中源协和</t>
  </si>
  <si>
    <t>600647.SH</t>
  </si>
  <si>
    <t>同达创业</t>
  </si>
  <si>
    <t>600648.SH</t>
  </si>
  <si>
    <t>外高桥</t>
  </si>
  <si>
    <t>600649.SH</t>
  </si>
  <si>
    <t>城投控股</t>
  </si>
  <si>
    <t>600650.SH</t>
  </si>
  <si>
    <t>锦江投资</t>
  </si>
  <si>
    <t>600651.SH</t>
  </si>
  <si>
    <t>*ST飞乐</t>
  </si>
  <si>
    <t>600652.SH</t>
  </si>
  <si>
    <t>ST游久</t>
  </si>
  <si>
    <t>600653.SH</t>
  </si>
  <si>
    <t>申华控股</t>
  </si>
  <si>
    <t>600654.SH</t>
  </si>
  <si>
    <t>ST中安</t>
  </si>
  <si>
    <t>600655.SH</t>
  </si>
  <si>
    <t>豫园股份</t>
  </si>
  <si>
    <t>600657.SH</t>
  </si>
  <si>
    <t>信达地产</t>
  </si>
  <si>
    <t>600658.SH</t>
  </si>
  <si>
    <t>电子城</t>
  </si>
  <si>
    <t>600660.SH</t>
  </si>
  <si>
    <t>福耀玻璃</t>
  </si>
  <si>
    <t>600661.SH</t>
  </si>
  <si>
    <t>昂立教育</t>
  </si>
  <si>
    <t>600662.SH</t>
  </si>
  <si>
    <t>强生控股</t>
  </si>
  <si>
    <t>600663.SH</t>
  </si>
  <si>
    <t>陆家嘴</t>
  </si>
  <si>
    <t>600664.SH</t>
  </si>
  <si>
    <t>哈药股份</t>
  </si>
  <si>
    <t>600665.SH</t>
  </si>
  <si>
    <t>天地源</t>
  </si>
  <si>
    <t>600666.SH</t>
  </si>
  <si>
    <t>ST瑞德</t>
  </si>
  <si>
    <t>600667.SH</t>
  </si>
  <si>
    <t>太极实业</t>
  </si>
  <si>
    <t>600668.SH</t>
  </si>
  <si>
    <t>尖峰集团</t>
  </si>
  <si>
    <t>600671.SH</t>
  </si>
  <si>
    <t>*ST目药</t>
  </si>
  <si>
    <t>600673.SH</t>
  </si>
  <si>
    <t>东阳光</t>
  </si>
  <si>
    <t>600674.SH</t>
  </si>
  <si>
    <t>川投能源</t>
  </si>
  <si>
    <t>600675.SH</t>
  </si>
  <si>
    <t>中华企业</t>
  </si>
  <si>
    <t>600676.SH</t>
  </si>
  <si>
    <t>交运股份</t>
  </si>
  <si>
    <t>600677.SH</t>
  </si>
  <si>
    <t>*ST航通</t>
  </si>
  <si>
    <t>600678.SH</t>
  </si>
  <si>
    <t>四川金顶</t>
  </si>
  <si>
    <t>600679.SH</t>
  </si>
  <si>
    <t>上海凤凰</t>
  </si>
  <si>
    <t>600681.SH</t>
  </si>
  <si>
    <t>百川能源</t>
  </si>
  <si>
    <t>600682.SH</t>
  </si>
  <si>
    <t>南京新百</t>
  </si>
  <si>
    <t>600683.SH</t>
  </si>
  <si>
    <t>京投发展</t>
  </si>
  <si>
    <t>600684.SH</t>
  </si>
  <si>
    <t>珠江实业</t>
  </si>
  <si>
    <t>600685.SH</t>
  </si>
  <si>
    <t>中船防务</t>
  </si>
  <si>
    <t>600686.SH</t>
  </si>
  <si>
    <t>金龙汽车</t>
  </si>
  <si>
    <t>600687.SH</t>
  </si>
  <si>
    <t>退市刚泰</t>
  </si>
  <si>
    <t>600688.SH</t>
  </si>
  <si>
    <t>上海石化</t>
  </si>
  <si>
    <t>600689.SH</t>
  </si>
  <si>
    <t>上海三毛</t>
  </si>
  <si>
    <t>600690.SH</t>
  </si>
  <si>
    <t>海尔智家</t>
  </si>
  <si>
    <t>600691.SH</t>
  </si>
  <si>
    <t>阳煤化工</t>
  </si>
  <si>
    <t>600692.SH</t>
  </si>
  <si>
    <t>亚通股份</t>
  </si>
  <si>
    <t>600693.SH</t>
  </si>
  <si>
    <t>东百集团</t>
  </si>
  <si>
    <t>600694.SH</t>
  </si>
  <si>
    <t>大商股份</t>
  </si>
  <si>
    <t>600695.SH</t>
  </si>
  <si>
    <t>绿庭投资</t>
  </si>
  <si>
    <t>600696.SH</t>
  </si>
  <si>
    <t>ST岩石</t>
  </si>
  <si>
    <t>600697.SH</t>
  </si>
  <si>
    <t>欧亚集团</t>
  </si>
  <si>
    <t>600698.SH</t>
  </si>
  <si>
    <t>ST天雁</t>
  </si>
  <si>
    <t>600699.SH</t>
  </si>
  <si>
    <t>均胜电子</t>
  </si>
  <si>
    <t>600701.SH</t>
  </si>
  <si>
    <t>*ST工新</t>
  </si>
  <si>
    <t>600702.SH</t>
  </si>
  <si>
    <t>ST舍得</t>
  </si>
  <si>
    <t>600703.SH</t>
  </si>
  <si>
    <t>三安光电</t>
  </si>
  <si>
    <t>600704.SH</t>
  </si>
  <si>
    <t>物产中大</t>
  </si>
  <si>
    <t>600705.SH</t>
  </si>
  <si>
    <t>中航资本</t>
  </si>
  <si>
    <t>600706.SH</t>
  </si>
  <si>
    <t>曲江文旅</t>
  </si>
  <si>
    <t>600707.SH</t>
  </si>
  <si>
    <t>彩虹股份</t>
  </si>
  <si>
    <t>600708.SH</t>
  </si>
  <si>
    <t>光明地产</t>
  </si>
  <si>
    <t>600710.SH</t>
  </si>
  <si>
    <t>苏美达</t>
  </si>
  <si>
    <t>600711.SH</t>
  </si>
  <si>
    <t>盛屯矿业</t>
  </si>
  <si>
    <t>600712.SH</t>
  </si>
  <si>
    <t>南宁百货</t>
  </si>
  <si>
    <t>600713.SH</t>
  </si>
  <si>
    <t>南京医药</t>
  </si>
  <si>
    <t>600714.SH</t>
  </si>
  <si>
    <t>金瑞矿业</t>
  </si>
  <si>
    <t>600715.SH</t>
  </si>
  <si>
    <t>文投控股</t>
  </si>
  <si>
    <t>600716.SH</t>
  </si>
  <si>
    <t>凤凰股份</t>
  </si>
  <si>
    <t>600717.SH</t>
  </si>
  <si>
    <t>天津港</t>
  </si>
  <si>
    <t>600718.SH</t>
  </si>
  <si>
    <t>东软集团</t>
  </si>
  <si>
    <t>600719.SH</t>
  </si>
  <si>
    <t>大连热电</t>
  </si>
  <si>
    <t>600720.SH</t>
  </si>
  <si>
    <t>祁连山</t>
  </si>
  <si>
    <t>600721.SH</t>
  </si>
  <si>
    <t>ST百花</t>
  </si>
  <si>
    <t>600722.SH</t>
  </si>
  <si>
    <t>金牛化工</t>
  </si>
  <si>
    <t>600723.SH</t>
  </si>
  <si>
    <t>首商股份</t>
  </si>
  <si>
    <t>600724.SH</t>
  </si>
  <si>
    <t>宁波富达</t>
  </si>
  <si>
    <t>600725.SH</t>
  </si>
  <si>
    <t>ST云维</t>
  </si>
  <si>
    <t>600726.SH</t>
  </si>
  <si>
    <t>华电能源</t>
  </si>
  <si>
    <t>600727.SH</t>
  </si>
  <si>
    <t>鲁北化工</t>
  </si>
  <si>
    <t>600728.SH</t>
  </si>
  <si>
    <t>佳都科技</t>
  </si>
  <si>
    <t>600729.SH</t>
  </si>
  <si>
    <t>重庆百货</t>
  </si>
  <si>
    <t>600730.SH</t>
  </si>
  <si>
    <t>中国高科</t>
  </si>
  <si>
    <t>600731.SH</t>
  </si>
  <si>
    <t>湖南海利</t>
  </si>
  <si>
    <t>600732.SH</t>
  </si>
  <si>
    <t>爱旭股份</t>
  </si>
  <si>
    <t>600733.SH</t>
  </si>
  <si>
    <t>北汽蓝谷</t>
  </si>
  <si>
    <t>600734.SH</t>
  </si>
  <si>
    <t>*ST实达</t>
  </si>
  <si>
    <t>600735.SH</t>
  </si>
  <si>
    <t>新华锦</t>
  </si>
  <si>
    <t>600736.SH</t>
  </si>
  <si>
    <t>苏州高新</t>
  </si>
  <si>
    <t>600737.SH</t>
  </si>
  <si>
    <t>中粮糖业</t>
  </si>
  <si>
    <t>600738.SH</t>
  </si>
  <si>
    <t>兰州民百</t>
  </si>
  <si>
    <t>600739.SH</t>
  </si>
  <si>
    <t>辽宁成大</t>
  </si>
  <si>
    <t>600740.SH</t>
  </si>
  <si>
    <t>山西焦化</t>
  </si>
  <si>
    <t>600741.SH</t>
  </si>
  <si>
    <t>华域汽车</t>
  </si>
  <si>
    <t>600742.SH</t>
  </si>
  <si>
    <t>一汽富维</t>
  </si>
  <si>
    <t>600743.SH</t>
  </si>
  <si>
    <t>华远地产</t>
  </si>
  <si>
    <t>600744.SH</t>
  </si>
  <si>
    <t>华银电力</t>
  </si>
  <si>
    <t>600745.SH</t>
  </si>
  <si>
    <t>闻泰科技</t>
  </si>
  <si>
    <t>600746.SH</t>
  </si>
  <si>
    <t>江苏索普</t>
  </si>
  <si>
    <t>600748.SH</t>
  </si>
  <si>
    <t>上实发展</t>
  </si>
  <si>
    <t>600749.SH</t>
  </si>
  <si>
    <t>西藏旅游</t>
  </si>
  <si>
    <t>600750.SH</t>
  </si>
  <si>
    <t>江中药业</t>
  </si>
  <si>
    <t>600751.SH</t>
  </si>
  <si>
    <t>海航科技</t>
  </si>
  <si>
    <t>600753.SH</t>
  </si>
  <si>
    <t>东方银星</t>
  </si>
  <si>
    <t>600754.SH</t>
  </si>
  <si>
    <t>锦江酒店</t>
  </si>
  <si>
    <t>600755.SH</t>
  </si>
  <si>
    <t>厦门国贸</t>
  </si>
  <si>
    <t>600756.SH</t>
  </si>
  <si>
    <t>浪潮软件</t>
  </si>
  <si>
    <t>600757.SH</t>
  </si>
  <si>
    <t>长江传媒</t>
  </si>
  <si>
    <t>600758.SH</t>
  </si>
  <si>
    <t>辽宁能源</t>
  </si>
  <si>
    <t>600759.SH</t>
  </si>
  <si>
    <t>洲际油气</t>
  </si>
  <si>
    <t>600760.SH</t>
  </si>
  <si>
    <t>中航沈飞</t>
  </si>
  <si>
    <t>600761.SH</t>
  </si>
  <si>
    <t>安徽合力</t>
  </si>
  <si>
    <t>600763.SH</t>
  </si>
  <si>
    <t>通策医疗</t>
  </si>
  <si>
    <t>600764.SH</t>
  </si>
  <si>
    <t>中国海防</t>
  </si>
  <si>
    <t>600765.SH</t>
  </si>
  <si>
    <t>中航重机</t>
  </si>
  <si>
    <t>600766.SH</t>
  </si>
  <si>
    <t>园城黄金</t>
  </si>
  <si>
    <t>600767.SH</t>
  </si>
  <si>
    <t>ST运盛</t>
  </si>
  <si>
    <t>600768.SH</t>
  </si>
  <si>
    <t>宁波富邦</t>
  </si>
  <si>
    <t>600769.SH</t>
  </si>
  <si>
    <t>祥龙电业</t>
  </si>
  <si>
    <t>600770.SH</t>
  </si>
  <si>
    <t>综艺股份</t>
  </si>
  <si>
    <t>600771.SH</t>
  </si>
  <si>
    <t>广誉远</t>
  </si>
  <si>
    <t>600773.SH</t>
  </si>
  <si>
    <t>西藏城投</t>
  </si>
  <si>
    <t>600774.SH</t>
  </si>
  <si>
    <t>汉商集团</t>
  </si>
  <si>
    <t>600775.SH</t>
  </si>
  <si>
    <t>南京熊猫</t>
  </si>
  <si>
    <t>600776.SH</t>
  </si>
  <si>
    <t>东方通信</t>
  </si>
  <si>
    <t>600777.SH</t>
  </si>
  <si>
    <t>新潮能源</t>
  </si>
  <si>
    <t>600778.SH</t>
  </si>
  <si>
    <t>友好集团</t>
  </si>
  <si>
    <t>600779.SH</t>
  </si>
  <si>
    <t>水井坊</t>
  </si>
  <si>
    <t>600780.SH</t>
  </si>
  <si>
    <t>通宝能源</t>
  </si>
  <si>
    <t>600781.SH</t>
  </si>
  <si>
    <t>*ST辅仁</t>
  </si>
  <si>
    <t>600782.SH</t>
  </si>
  <si>
    <t>新钢股份</t>
  </si>
  <si>
    <t>600783.SH</t>
  </si>
  <si>
    <t>鲁信创投</t>
  </si>
  <si>
    <t>600784.SH</t>
  </si>
  <si>
    <t>鲁银投资</t>
  </si>
  <si>
    <t>600785.SH</t>
  </si>
  <si>
    <t>新华百货</t>
  </si>
  <si>
    <t>600787.SH</t>
  </si>
  <si>
    <t>中储股份</t>
  </si>
  <si>
    <t>600789.SH</t>
  </si>
  <si>
    <t>鲁抗医药</t>
  </si>
  <si>
    <t>600790.SH</t>
  </si>
  <si>
    <t>轻纺城</t>
  </si>
  <si>
    <t>600791.SH</t>
  </si>
  <si>
    <t>京能置业</t>
  </si>
  <si>
    <t>600792.SH</t>
  </si>
  <si>
    <t>云煤能源</t>
  </si>
  <si>
    <t>600793.SH</t>
  </si>
  <si>
    <t>宜宾纸业</t>
  </si>
  <si>
    <t>600794.SH</t>
  </si>
  <si>
    <t>保税科技</t>
  </si>
  <si>
    <t>600795.SH</t>
  </si>
  <si>
    <t>国电电力</t>
  </si>
  <si>
    <t>600796.SH</t>
  </si>
  <si>
    <t>钱江生化</t>
  </si>
  <si>
    <t>600797.SH</t>
  </si>
  <si>
    <t>浙大网新</t>
  </si>
  <si>
    <t>600798.SH</t>
  </si>
  <si>
    <t>宁波海运</t>
  </si>
  <si>
    <t>600800.SH</t>
  </si>
  <si>
    <t>天津磁卡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</si>
  <si>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</si>
  <si>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</si>
  <si>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</si>
  <si>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</si>
  <si>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</si>
  <si>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</si>
  <si>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</si>
  <si>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鹏博士</t>
  </si>
  <si>
    <t>600805.SH</t>
  </si>
  <si>
    <t>悦达投资</t>
  </si>
  <si>
    <t>600807.SH</t>
  </si>
  <si>
    <t>济南高新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</si>
  <si>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</si>
  <si>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</si>
  <si>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</si>
  <si>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</si>
  <si>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</si>
  <si>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</si>
  <si>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</si>
  <si>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</si>
  <si>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600812.SH</t>
  </si>
  <si>
    <t>华北制药</t>
  </si>
  <si>
    <t>600814.SH</t>
  </si>
  <si>
    <t>杭州解百</t>
  </si>
  <si>
    <t>600815.SH</t>
  </si>
  <si>
    <t>*ST厦工</t>
  </si>
  <si>
    <t>600816.SH</t>
  </si>
  <si>
    <t>*ST安信</t>
  </si>
  <si>
    <t>600817.SH</t>
  </si>
  <si>
    <t>ST宏盛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</si>
  <si>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</si>
  <si>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</si>
  <si>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</si>
  <si>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</si>
  <si>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</si>
  <si>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</si>
  <si>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</si>
  <si>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*ST劝业</t>
  </si>
  <si>
    <t>600822.SH</t>
  </si>
  <si>
    <t>上海物贸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</si>
  <si>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</si>
  <si>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</si>
  <si>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</si>
  <si>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</si>
  <si>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</si>
  <si>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</si>
  <si>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</si>
  <si>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</si>
  <si>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</si>
  <si>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</si>
  <si>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600828.SH</t>
  </si>
  <si>
    <t>茂业商业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</si>
  <si>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</si>
  <si>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</si>
  <si>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</si>
  <si>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</si>
  <si>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</si>
  <si>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</si>
  <si>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</si>
  <si>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</si>
  <si>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</si>
  <si>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</si>
  <si>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</si>
  <si>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</si>
  <si>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</si>
  <si>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*ST界龙</t>
  </si>
  <si>
    <t>600837.SH</t>
  </si>
  <si>
    <t>海通证券</t>
  </si>
  <si>
    <t>600838.SH</t>
  </si>
  <si>
    <t>上海九百</t>
  </si>
  <si>
    <t>600839.SH</t>
  </si>
  <si>
    <t>四川长虹</t>
  </si>
  <si>
    <t>600841.SH</t>
  </si>
  <si>
    <t>上柴股份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</si>
  <si>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</si>
  <si>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</si>
  <si>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</si>
  <si>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</si>
  <si>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</si>
  <si>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</si>
  <si>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</si>
  <si>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</si>
  <si>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600847.SH</t>
  </si>
  <si>
    <t>万里股份</t>
  </si>
  <si>
    <t>600848.SH</t>
  </si>
  <si>
    <t>上海临港</t>
  </si>
  <si>
    <t>600850.SH</t>
  </si>
  <si>
    <t>华东电脑</t>
  </si>
  <si>
    <t>600851.SH</t>
  </si>
  <si>
    <t>海欣股份</t>
  </si>
  <si>
    <t>600853.SH</t>
  </si>
  <si>
    <t>龙建股份</t>
  </si>
  <si>
    <t>600854.SH</t>
  </si>
  <si>
    <t>春兰股份</t>
  </si>
  <si>
    <t>600855.SH</t>
  </si>
  <si>
    <t>航天长峰</t>
  </si>
  <si>
    <t>600856.SH</t>
  </si>
  <si>
    <t>*ST中天</t>
  </si>
  <si>
    <t>600857.SH</t>
  </si>
  <si>
    <t>宁波中百</t>
  </si>
  <si>
    <t>600858.SH</t>
  </si>
  <si>
    <t>银座股份</t>
  </si>
  <si>
    <t>600859.SH</t>
  </si>
  <si>
    <t>王府井</t>
  </si>
  <si>
    <t>600860.SH</t>
  </si>
  <si>
    <t>*ST京城</t>
  </si>
  <si>
    <t>600861.SH</t>
  </si>
  <si>
    <t>北京城乡</t>
  </si>
  <si>
    <t>600862.SH</t>
  </si>
  <si>
    <t>中航高科</t>
  </si>
  <si>
    <t>600863.SH</t>
  </si>
  <si>
    <t>内蒙华电</t>
  </si>
  <si>
    <t>600864.SH</t>
  </si>
  <si>
    <t>哈投股份</t>
  </si>
  <si>
    <t>600865.SH</t>
  </si>
  <si>
    <t>百大集团</t>
  </si>
  <si>
    <t>600866.SH</t>
  </si>
  <si>
    <t>星湖科技</t>
  </si>
  <si>
    <t>600867.SH</t>
  </si>
  <si>
    <t>通化东宝</t>
  </si>
  <si>
    <t>600868.SH</t>
  </si>
  <si>
    <t>梅雁吉祥</t>
  </si>
  <si>
    <t>600869.SH</t>
  </si>
  <si>
    <t>远东股份</t>
  </si>
  <si>
    <t>600870.SH</t>
  </si>
  <si>
    <t>ST厦华</t>
  </si>
  <si>
    <t>600871.SH</t>
  </si>
  <si>
    <t>石化油服</t>
  </si>
  <si>
    <t>600872.SH</t>
  </si>
  <si>
    <t>中炬高新</t>
  </si>
  <si>
    <t>600873.SH</t>
  </si>
  <si>
    <t>梅花生物</t>
  </si>
  <si>
    <t>600874.SH</t>
  </si>
  <si>
    <t>创业环保</t>
  </si>
  <si>
    <t>600875.SH</t>
  </si>
  <si>
    <t>东方电气</t>
  </si>
  <si>
    <t>600876.SH</t>
  </si>
  <si>
    <t>洛阳玻璃</t>
  </si>
  <si>
    <t>600877.SH</t>
  </si>
  <si>
    <t>ST电能</t>
  </si>
  <si>
    <t>600879.SH</t>
  </si>
  <si>
    <t>航天电子</t>
  </si>
  <si>
    <t>600880.SH</t>
  </si>
  <si>
    <t>博瑞传播</t>
  </si>
  <si>
    <t>600881.SH</t>
  </si>
  <si>
    <t>亚泰集团</t>
  </si>
  <si>
    <t>600882.SH</t>
  </si>
  <si>
    <t>妙可蓝多</t>
  </si>
  <si>
    <t>600883.SH</t>
  </si>
  <si>
    <t>博闻科技</t>
  </si>
  <si>
    <t>600884.SH</t>
  </si>
  <si>
    <t>杉杉股份</t>
  </si>
  <si>
    <t>600885.SH</t>
  </si>
  <si>
    <t>宏发股份</t>
  </si>
  <si>
    <t>600886.SH</t>
  </si>
  <si>
    <t>国投电力</t>
  </si>
  <si>
    <t>600887.SH</t>
  </si>
  <si>
    <t>伊利股份</t>
  </si>
  <si>
    <t>600888.SH</t>
  </si>
  <si>
    <t>新疆众和</t>
  </si>
  <si>
    <t>600889.SH</t>
  </si>
  <si>
    <t>南京化纤</t>
  </si>
  <si>
    <t>600890.SH</t>
  </si>
  <si>
    <t>中房股份</t>
  </si>
  <si>
    <t>600891.SH</t>
  </si>
  <si>
    <t>*ST秋林</t>
  </si>
  <si>
    <t>600892.SH</t>
  </si>
  <si>
    <t>*ST大晟</t>
  </si>
  <si>
    <t>600893.SH</t>
  </si>
  <si>
    <t>航发动力</t>
  </si>
  <si>
    <t>600894.SH</t>
  </si>
  <si>
    <t>广日股份</t>
  </si>
  <si>
    <t>600895.SH</t>
  </si>
  <si>
    <t>张江高科</t>
  </si>
  <si>
    <t>600896.SH</t>
  </si>
  <si>
    <t>览海医疗</t>
  </si>
  <si>
    <t>600897.SH</t>
  </si>
  <si>
    <t>厦门空港</t>
  </si>
  <si>
    <t>600898.SH</t>
  </si>
  <si>
    <t>*ST美讯</t>
  </si>
  <si>
    <t>600900.SH</t>
  </si>
  <si>
    <t>长江电力</t>
  </si>
  <si>
    <t>600901.SH</t>
  </si>
  <si>
    <t>江苏租赁</t>
  </si>
  <si>
    <t>600903.SH</t>
  </si>
  <si>
    <t>贵州燃气</t>
  </si>
  <si>
    <t>600908.SH</t>
  </si>
  <si>
    <t>无锡银行</t>
  </si>
  <si>
    <t>600909.SH</t>
  </si>
  <si>
    <t>华安证券</t>
  </si>
  <si>
    <t>600917.SH</t>
  </si>
  <si>
    <t>重庆燃气</t>
  </si>
  <si>
    <t>600918.SH</t>
  </si>
  <si>
    <t>中泰证券</t>
  </si>
  <si>
    <t>600919.SH</t>
  </si>
  <si>
    <t>江苏银行</t>
  </si>
  <si>
    <t>600926.SH</t>
  </si>
  <si>
    <t>杭州银行</t>
  </si>
  <si>
    <t>600928.SH</t>
  </si>
  <si>
    <t>西安银行</t>
  </si>
  <si>
    <t>600929.SH</t>
  </si>
  <si>
    <t>雪天盐业</t>
  </si>
  <si>
    <t>600933.SH</t>
  </si>
  <si>
    <t>爱柯迪</t>
  </si>
  <si>
    <t>600936.SH</t>
  </si>
  <si>
    <t>广西广电</t>
  </si>
  <si>
    <t>600939.SH</t>
  </si>
  <si>
    <t>重庆建工</t>
  </si>
  <si>
    <t>600956.SH</t>
  </si>
  <si>
    <t>新天绿能</t>
  </si>
  <si>
    <t>600958.SH</t>
  </si>
  <si>
    <t>东方证券</t>
  </si>
  <si>
    <t>600959.SH</t>
  </si>
  <si>
    <t>江苏有线</t>
  </si>
  <si>
    <t>600960.SH</t>
  </si>
  <si>
    <t>渤海汽车</t>
  </si>
  <si>
    <t>600961.SH</t>
  </si>
  <si>
    <t>株冶集团</t>
  </si>
  <si>
    <t>600962.SH</t>
  </si>
  <si>
    <t>国投中鲁</t>
  </si>
  <si>
    <t>600963.SH</t>
  </si>
  <si>
    <t>岳阳林纸</t>
  </si>
  <si>
    <t>600965.SH</t>
  </si>
  <si>
    <t>福成股份</t>
  </si>
  <si>
    <t>600966.SH</t>
  </si>
  <si>
    <t>博汇纸业</t>
  </si>
  <si>
    <t>600967.SH</t>
  </si>
  <si>
    <t>内蒙一机</t>
  </si>
  <si>
    <t>600968.SH</t>
  </si>
  <si>
    <t>海油发展</t>
  </si>
  <si>
    <t>600969.SH</t>
  </si>
  <si>
    <t>郴电国际</t>
  </si>
  <si>
    <t>600970.SH</t>
  </si>
  <si>
    <t>中材国际</t>
  </si>
  <si>
    <t>600971.SH</t>
  </si>
  <si>
    <t>恒源煤电</t>
  </si>
  <si>
    <t>600973.SH</t>
  </si>
  <si>
    <t>宝胜股份</t>
  </si>
  <si>
    <t>600975.SH</t>
  </si>
  <si>
    <t>新五丰</t>
  </si>
  <si>
    <t>600976.SH</t>
  </si>
  <si>
    <t>健民集团</t>
  </si>
  <si>
    <t>600977.SH</t>
  </si>
  <si>
    <t>中国电影</t>
  </si>
  <si>
    <t>600978.SH</t>
  </si>
  <si>
    <t>*ST宜生</t>
  </si>
  <si>
    <t>600979.SH</t>
  </si>
  <si>
    <t>广安爱众</t>
  </si>
  <si>
    <t>600980.SH</t>
  </si>
  <si>
    <t>北矿科技</t>
  </si>
  <si>
    <t>600981.SH</t>
  </si>
  <si>
    <t>汇鸿集团</t>
  </si>
  <si>
    <t>600982.SH</t>
  </si>
  <si>
    <t>宁波能源</t>
  </si>
  <si>
    <t>600983.SH</t>
  </si>
  <si>
    <t>惠而浦</t>
  </si>
  <si>
    <t>600984.SH</t>
  </si>
  <si>
    <t>建设机械</t>
  </si>
  <si>
    <t>600985.SH</t>
  </si>
  <si>
    <t>淮北矿业</t>
  </si>
  <si>
    <t>600986.SH</t>
  </si>
  <si>
    <t>浙文互联</t>
  </si>
  <si>
    <t>600987.SH</t>
  </si>
  <si>
    <t>航民股份</t>
  </si>
  <si>
    <t>600988.SH</t>
  </si>
  <si>
    <t>赤峰黄金</t>
  </si>
  <si>
    <t>600989.SH</t>
  </si>
  <si>
    <t>宝丰能源</t>
  </si>
  <si>
    <t>600990.SH</t>
  </si>
  <si>
    <t>四创电子</t>
  </si>
  <si>
    <t>600992.SH</t>
  </si>
  <si>
    <t>贵绳股份</t>
  </si>
  <si>
    <t>600993.SH</t>
  </si>
  <si>
    <t>马应龙</t>
  </si>
  <si>
    <t>600995.SH</t>
  </si>
  <si>
    <t>文山电力</t>
  </si>
  <si>
    <t>600996.SH</t>
  </si>
  <si>
    <t>贵广网络</t>
  </si>
  <si>
    <t>600997.SH</t>
  </si>
  <si>
    <t>开滦股份</t>
  </si>
  <si>
    <t>600998.SH</t>
  </si>
  <si>
    <t>九州通</t>
  </si>
  <si>
    <t>600999.SH</t>
  </si>
  <si>
    <t>招商证券</t>
  </si>
  <si>
    <t>601000.SH</t>
  </si>
  <si>
    <t>唐山港</t>
  </si>
  <si>
    <t>601001.SH</t>
  </si>
  <si>
    <t>晋控煤业</t>
  </si>
  <si>
    <t>601002.SH</t>
  </si>
  <si>
    <t>晋亿实业</t>
  </si>
  <si>
    <t>601003.SH</t>
  </si>
  <si>
    <t>柳钢股份</t>
  </si>
  <si>
    <t>601005.SH</t>
  </si>
  <si>
    <t>重庆钢铁</t>
  </si>
  <si>
    <t>601006.SH</t>
  </si>
  <si>
    <t>大秦铁路</t>
  </si>
  <si>
    <t>601007.SH</t>
  </si>
  <si>
    <t>金陵饭店</t>
  </si>
  <si>
    <t>601008.SH</t>
  </si>
  <si>
    <t>连云港</t>
  </si>
  <si>
    <t>601009.SH</t>
  </si>
  <si>
    <t>南京银行</t>
  </si>
  <si>
    <t>601010.SH</t>
  </si>
  <si>
    <t>文峰股份</t>
  </si>
  <si>
    <t>601011.SH</t>
  </si>
  <si>
    <t>宝泰隆</t>
  </si>
  <si>
    <t>601012.SH</t>
  </si>
  <si>
    <t>隆基股份</t>
  </si>
  <si>
    <t>601015.SH</t>
  </si>
  <si>
    <t>陕西黑猫</t>
  </si>
  <si>
    <t>601016.SH</t>
  </si>
  <si>
    <t>节能风电</t>
  </si>
  <si>
    <t>601018.SH</t>
  </si>
  <si>
    <t>宁波港</t>
  </si>
  <si>
    <t>601019.SH</t>
  </si>
  <si>
    <t>山东出版</t>
  </si>
  <si>
    <t>601020.SH</t>
  </si>
  <si>
    <t>华钰矿业</t>
  </si>
  <si>
    <t>601021.SH</t>
  </si>
  <si>
    <t>春秋航空</t>
  </si>
  <si>
    <t>601028.SH</t>
  </si>
  <si>
    <t>玉龙股份</t>
  </si>
  <si>
    <t>601038.SH</t>
  </si>
  <si>
    <t>一拖股份</t>
  </si>
  <si>
    <t>601058.SH</t>
  </si>
  <si>
    <t>赛轮轮胎</t>
  </si>
  <si>
    <t>601066.SH</t>
  </si>
  <si>
    <t>中信建投</t>
  </si>
  <si>
    <t>601068.SH</t>
  </si>
  <si>
    <t>中铝国际</t>
  </si>
  <si>
    <t>601069.SH</t>
  </si>
  <si>
    <t>西部黄金</t>
  </si>
  <si>
    <t>601077.SH</t>
  </si>
  <si>
    <t>渝农商行</t>
  </si>
  <si>
    <t>601086.SH</t>
  </si>
  <si>
    <t>国芳集团</t>
  </si>
  <si>
    <t>601088.SH</t>
  </si>
  <si>
    <t>中国神华</t>
  </si>
  <si>
    <t>601098.SH</t>
  </si>
  <si>
    <t>中南传媒</t>
  </si>
  <si>
    <t>601099.SH</t>
  </si>
  <si>
    <t>太平洋</t>
  </si>
  <si>
    <t>601100.SH</t>
  </si>
  <si>
    <t>恒立液压</t>
  </si>
  <si>
    <t>601101.SH</t>
  </si>
  <si>
    <t>昊华能源</t>
  </si>
  <si>
    <t>601106.SH</t>
  </si>
  <si>
    <t>中国一重</t>
  </si>
  <si>
    <t>601107.SH</t>
  </si>
  <si>
    <t>四川成渝</t>
  </si>
  <si>
    <t>601108.SH</t>
  </si>
  <si>
    <t>财通证券</t>
  </si>
  <si>
    <t>601111.SH</t>
  </si>
  <si>
    <t>中国国航</t>
  </si>
  <si>
    <t>601113.SH</t>
  </si>
  <si>
    <t>ST华鼎</t>
  </si>
  <si>
    <t>601116.SH</t>
  </si>
  <si>
    <t>三江购物</t>
  </si>
  <si>
    <t>601117.SH</t>
  </si>
  <si>
    <t>中国化学</t>
  </si>
  <si>
    <t>601118.SH</t>
  </si>
  <si>
    <t>海南橡胶</t>
  </si>
  <si>
    <t>601126.SH</t>
  </si>
  <si>
    <t>四方股份</t>
  </si>
  <si>
    <t>601127.SH</t>
  </si>
  <si>
    <t>小康股份</t>
  </si>
  <si>
    <t>601128.SH</t>
  </si>
  <si>
    <t>常熟银行</t>
  </si>
  <si>
    <t>601137.SH</t>
  </si>
  <si>
    <t>博威合金</t>
  </si>
  <si>
    <t>601138.SH</t>
  </si>
  <si>
    <t>工业富联</t>
  </si>
  <si>
    <t>601139.SH</t>
  </si>
  <si>
    <t>深圳燃气</t>
  </si>
  <si>
    <t>601155.SH</t>
  </si>
  <si>
    <t>新城控股</t>
  </si>
  <si>
    <t>601158.SH</t>
  </si>
  <si>
    <t>重庆水务</t>
  </si>
  <si>
    <t>601162.SH</t>
  </si>
  <si>
    <t>天风证券</t>
  </si>
  <si>
    <t>601163.SH</t>
  </si>
  <si>
    <t>三角轮胎</t>
  </si>
  <si>
    <t>601166.SH</t>
  </si>
  <si>
    <t>兴业银行</t>
  </si>
  <si>
    <t>601168.SH</t>
  </si>
  <si>
    <t>西部矿业</t>
  </si>
  <si>
    <t>601169.SH</t>
  </si>
  <si>
    <t>北京银行</t>
  </si>
  <si>
    <t>601177.SH</t>
  </si>
  <si>
    <t>杭齿前进</t>
  </si>
  <si>
    <t>601179.SH</t>
  </si>
  <si>
    <t>中国西电</t>
  </si>
  <si>
    <t>601186.SH</t>
  </si>
  <si>
    <t>中国铁建</t>
  </si>
  <si>
    <t>601187.SH</t>
  </si>
  <si>
    <t>厦门银行</t>
  </si>
  <si>
    <t>601188.SH</t>
  </si>
  <si>
    <t>龙江交通</t>
  </si>
  <si>
    <t>601198.SH</t>
  </si>
  <si>
    <t>东兴证券</t>
  </si>
  <si>
    <t>601199.SH</t>
  </si>
  <si>
    <t>江南水务</t>
  </si>
  <si>
    <t>601200.SH</t>
  </si>
  <si>
    <t>上海环境</t>
  </si>
  <si>
    <t>601208.SH</t>
  </si>
  <si>
    <t>东材科技</t>
  </si>
  <si>
    <t>601211.SH</t>
  </si>
  <si>
    <t>国泰君安</t>
  </si>
  <si>
    <t>601212.SH</t>
  </si>
  <si>
    <t>白银有色</t>
  </si>
  <si>
    <t>601216.SH</t>
  </si>
  <si>
    <t>君正集团</t>
  </si>
  <si>
    <t>601218.SH</t>
  </si>
  <si>
    <t>吉鑫科技</t>
  </si>
  <si>
    <t>601222.SH</t>
  </si>
  <si>
    <t>林洋能源</t>
  </si>
  <si>
    <t>601225.SH</t>
  </si>
  <si>
    <t>陕西煤业</t>
  </si>
  <si>
    <t>601226.SH</t>
  </si>
  <si>
    <t>华电重工</t>
  </si>
  <si>
    <t>601228.SH</t>
  </si>
  <si>
    <t>广州港</t>
  </si>
  <si>
    <t>601229.SH</t>
  </si>
  <si>
    <t>上海银行</t>
  </si>
  <si>
    <t>601231.SH</t>
  </si>
  <si>
    <t>环旭电子</t>
  </si>
  <si>
    <t>601233.SH</t>
  </si>
  <si>
    <t>桐昆股份</t>
  </si>
  <si>
    <t>601236.SH</t>
  </si>
  <si>
    <t>红塔证券</t>
  </si>
  <si>
    <t>601238.SH</t>
  </si>
  <si>
    <t>广汽集团</t>
  </si>
  <si>
    <t>601258.SH</t>
  </si>
  <si>
    <t>ST庞大</t>
  </si>
  <si>
    <t>601288.SH</t>
  </si>
  <si>
    <t>农业银行</t>
  </si>
  <si>
    <t>601298.SH</t>
  </si>
  <si>
    <t>青岛港</t>
  </si>
  <si>
    <t>601311.SH</t>
  </si>
  <si>
    <t>骆驼股份</t>
  </si>
  <si>
    <t>601318.SH</t>
  </si>
  <si>
    <t>中国平安</t>
  </si>
  <si>
    <t>601319.SH</t>
  </si>
  <si>
    <t>中国人保</t>
  </si>
  <si>
    <t>601326.SH</t>
  </si>
  <si>
    <t>秦港股份</t>
  </si>
  <si>
    <t>601328.SH</t>
  </si>
  <si>
    <t>交通银行</t>
  </si>
  <si>
    <t>601330.SH</t>
  </si>
  <si>
    <t>绿色动力</t>
  </si>
  <si>
    <t>601333.SH</t>
  </si>
  <si>
    <t>广深铁路</t>
  </si>
  <si>
    <t>601336.SH</t>
  </si>
  <si>
    <t>新华保险</t>
  </si>
  <si>
    <t>601339.SH</t>
  </si>
  <si>
    <t>百隆东方</t>
  </si>
  <si>
    <t>601360.SH</t>
  </si>
  <si>
    <t>三六零</t>
  </si>
  <si>
    <t>601366.SH</t>
  </si>
  <si>
    <t>利群股份</t>
  </si>
  <si>
    <t>601368.SH</t>
  </si>
  <si>
    <t>绿城水务</t>
  </si>
  <si>
    <t>601369.SH</t>
  </si>
  <si>
    <t>陕鼓动力</t>
  </si>
  <si>
    <t>601375.SH</t>
  </si>
  <si>
    <t>中原证券</t>
  </si>
  <si>
    <t>601377.SH</t>
  </si>
  <si>
    <t>兴业证券</t>
  </si>
  <si>
    <t>601388.SH</t>
  </si>
  <si>
    <t>怡球资源</t>
  </si>
  <si>
    <t>601390.SH</t>
  </si>
  <si>
    <t>中国中铁</t>
  </si>
  <si>
    <t>601398.SH</t>
  </si>
  <si>
    <t>工商银行</t>
  </si>
  <si>
    <t>601399.SH</t>
  </si>
  <si>
    <t>ST国重装</t>
  </si>
  <si>
    <t>601456.SH</t>
  </si>
  <si>
    <t>国联证券</t>
  </si>
  <si>
    <t>601500.SH</t>
  </si>
  <si>
    <t>通用股份</t>
  </si>
  <si>
    <t>601512.SH</t>
  </si>
  <si>
    <t>中新集团</t>
  </si>
  <si>
    <t>601515.SH</t>
  </si>
  <si>
    <t>东风股份</t>
  </si>
  <si>
    <t>601518.SH</t>
  </si>
  <si>
    <t>吉林高速</t>
  </si>
  <si>
    <t>601519.SH</t>
  </si>
  <si>
    <t>大智慧</t>
  </si>
  <si>
    <t>601555.SH</t>
  </si>
  <si>
    <t>东吴证券</t>
  </si>
  <si>
    <t>601566.SH</t>
  </si>
  <si>
    <t>九牧王</t>
  </si>
  <si>
    <t>601567.SH</t>
  </si>
  <si>
    <t>三星医疗</t>
  </si>
  <si>
    <t>601568.SH</t>
  </si>
  <si>
    <t>北元集团</t>
  </si>
  <si>
    <t>601577.SH</t>
  </si>
  <si>
    <t>长沙银行</t>
  </si>
  <si>
    <t>601579.SH</t>
  </si>
  <si>
    <t>会稽山</t>
  </si>
  <si>
    <t>601588.SH</t>
  </si>
  <si>
    <t>北辰实业</t>
  </si>
  <si>
    <t>601595.SH</t>
  </si>
  <si>
    <t>上海电影</t>
  </si>
  <si>
    <t>601598.SH</t>
  </si>
  <si>
    <t>中国外运</t>
  </si>
  <si>
    <t>601599.SH</t>
  </si>
  <si>
    <t>鹿港文化</t>
  </si>
  <si>
    <t>601600.SH</t>
  </si>
  <si>
    <t>中国铝业</t>
  </si>
  <si>
    <t>601601.SH</t>
  </si>
  <si>
    <t>中国太保</t>
  </si>
  <si>
    <t>601606.SH</t>
  </si>
  <si>
    <t>长城军工</t>
  </si>
  <si>
    <t>601607.SH</t>
  </si>
  <si>
    <t>上海医药</t>
  </si>
  <si>
    <t>601608.SH</t>
  </si>
  <si>
    <t>中信重工</t>
  </si>
  <si>
    <t>601609.SH</t>
  </si>
  <si>
    <t>金田铜业</t>
  </si>
  <si>
    <t>601611.SH</t>
  </si>
  <si>
    <t>中国核建</t>
  </si>
  <si>
    <t>601615.SH</t>
  </si>
  <si>
    <t>明阳智能</t>
  </si>
  <si>
    <t>601616.SH</t>
  </si>
  <si>
    <t>广电电气</t>
  </si>
  <si>
    <t>601618.SH</t>
  </si>
  <si>
    <t>中国中冶</t>
  </si>
  <si>
    <t>601619.SH</t>
  </si>
  <si>
    <t>嘉泽新能</t>
  </si>
  <si>
    <t>601628.SH</t>
  </si>
  <si>
    <t>中国人寿</t>
  </si>
  <si>
    <t>601633.SH</t>
  </si>
  <si>
    <t>长城汽车</t>
  </si>
  <si>
    <t>601636.SH</t>
  </si>
  <si>
    <t>旗滨集团</t>
  </si>
  <si>
    <t>601658.SH</t>
  </si>
  <si>
    <t>邮储银行</t>
  </si>
  <si>
    <t>601666.SH</t>
  </si>
  <si>
    <t>平煤股份</t>
  </si>
  <si>
    <t>601668.SH</t>
  </si>
  <si>
    <t>中国建筑</t>
  </si>
  <si>
    <t>601669.SH</t>
  </si>
  <si>
    <t>中国电建</t>
  </si>
  <si>
    <t>601677.SH</t>
  </si>
  <si>
    <t>明泰铝业</t>
  </si>
  <si>
    <t>601678.SH</t>
  </si>
  <si>
    <t>滨化股份</t>
  </si>
  <si>
    <t>601686.SH</t>
  </si>
  <si>
    <t>友发集团</t>
  </si>
  <si>
    <t>601688.SH</t>
  </si>
  <si>
    <t>华泰证券</t>
  </si>
  <si>
    <t>601689.SH</t>
  </si>
  <si>
    <t>拓普集团</t>
  </si>
  <si>
    <t>601696.SH</t>
  </si>
  <si>
    <t>中银证券</t>
  </si>
  <si>
    <t>601698.SH</t>
  </si>
  <si>
    <t>中国卫通</t>
  </si>
  <si>
    <t>601699.SH</t>
  </si>
  <si>
    <t>潞安环能</t>
  </si>
  <si>
    <t>601700.SH</t>
  </si>
  <si>
    <t>风范股份</t>
  </si>
  <si>
    <t>601702.SH</t>
  </si>
  <si>
    <t>华峰铝业</t>
  </si>
  <si>
    <t>601717.SH</t>
  </si>
  <si>
    <t>郑煤机</t>
  </si>
  <si>
    <t>601718.SH</t>
  </si>
  <si>
    <t>际华集团</t>
  </si>
  <si>
    <t>601727.SH</t>
  </si>
  <si>
    <t>上海电气</t>
  </si>
  <si>
    <t>601766.SH</t>
  </si>
  <si>
    <t>中国中车</t>
  </si>
  <si>
    <t>601777.SH</t>
  </si>
  <si>
    <t>*ST力帆</t>
  </si>
  <si>
    <t>601778.SH</t>
  </si>
  <si>
    <t>晶科科技</t>
  </si>
  <si>
    <t>601788.SH</t>
  </si>
  <si>
    <t>光大证券</t>
  </si>
  <si>
    <t>601789.SH</t>
  </si>
  <si>
    <t>宁波建工</t>
  </si>
  <si>
    <t>601798.SH</t>
  </si>
  <si>
    <t>蓝科高新</t>
  </si>
  <si>
    <t>601799.SH</t>
  </si>
  <si>
    <t>星宇股份</t>
  </si>
  <si>
    <t>601800.SH</t>
  </si>
  <si>
    <t>中国交建</t>
  </si>
  <si>
    <t>601801.SH</t>
  </si>
  <si>
    <t>皖新传媒</t>
  </si>
  <si>
    <t>601808.SH</t>
  </si>
  <si>
    <t>中海油服</t>
  </si>
  <si>
    <t>601811.SH</t>
  </si>
  <si>
    <t>新华文轩</t>
  </si>
  <si>
    <t>601816.SH</t>
  </si>
  <si>
    <t>京沪高铁</t>
  </si>
  <si>
    <t>601818.SH</t>
  </si>
  <si>
    <t>光大银行</t>
  </si>
  <si>
    <t>601827.SH</t>
  </si>
  <si>
    <t>三峰环境</t>
  </si>
  <si>
    <t>601828.SH</t>
  </si>
  <si>
    <t>美凯龙</t>
  </si>
  <si>
    <t>601838.SH</t>
  </si>
  <si>
    <t>成都银行</t>
  </si>
  <si>
    <t>601857.SH</t>
  </si>
  <si>
    <t>中国石油</t>
  </si>
  <si>
    <t>601858.SH</t>
  </si>
  <si>
    <t>中国科传</t>
  </si>
  <si>
    <t>601860.SH</t>
  </si>
  <si>
    <t>紫金银行</t>
  </si>
  <si>
    <t>601865.SH</t>
  </si>
  <si>
    <t>福莱特</t>
  </si>
  <si>
    <t>601866.SH</t>
  </si>
  <si>
    <t>中远海发</t>
  </si>
  <si>
    <t>601869.SH</t>
  </si>
  <si>
    <t>长飞光纤</t>
  </si>
  <si>
    <t>601872.SH</t>
  </si>
  <si>
    <t>招商轮船</t>
  </si>
  <si>
    <t>601877.SH</t>
  </si>
  <si>
    <t>正泰电器</t>
  </si>
  <si>
    <t>601878.SH</t>
  </si>
  <si>
    <t>浙商证券</t>
  </si>
  <si>
    <t>601880.SH</t>
  </si>
  <si>
    <t>大连港</t>
  </si>
  <si>
    <t>601881.SH</t>
  </si>
  <si>
    <t>中国银河</t>
  </si>
  <si>
    <t>601882.SH</t>
  </si>
  <si>
    <t>海天精工</t>
  </si>
  <si>
    <t>601886.SH</t>
  </si>
  <si>
    <t>江河集团</t>
  </si>
  <si>
    <t>601888.SH</t>
  </si>
  <si>
    <t>中国中免</t>
  </si>
  <si>
    <t>601890.SH</t>
  </si>
  <si>
    <t>亚星锚链</t>
  </si>
  <si>
    <t>601898.SH</t>
  </si>
  <si>
    <t>中煤能源</t>
  </si>
  <si>
    <t>601899.SH</t>
  </si>
  <si>
    <t>紫金矿业</t>
  </si>
  <si>
    <t>601900.SH</t>
  </si>
  <si>
    <t>南方传媒</t>
  </si>
  <si>
    <t>601901.SH</t>
  </si>
  <si>
    <t>方正证券</t>
  </si>
  <si>
    <t>601908.SH</t>
  </si>
  <si>
    <t>京运通</t>
  </si>
  <si>
    <t>601916.SH</t>
  </si>
  <si>
    <t>浙商银行</t>
  </si>
  <si>
    <t>601918.SH</t>
  </si>
  <si>
    <t>新集能源</t>
  </si>
  <si>
    <t>601919.SH</t>
  </si>
  <si>
    <t>中远海控</t>
  </si>
  <si>
    <t>601928.SH</t>
  </si>
  <si>
    <t>凤凰传媒</t>
  </si>
  <si>
    <t>601929.SH</t>
  </si>
  <si>
    <t>吉视传媒</t>
  </si>
  <si>
    <t>601933.SH</t>
  </si>
  <si>
    <t>永辉超市</t>
  </si>
  <si>
    <t>601939.SH</t>
  </si>
  <si>
    <t>建设银行</t>
  </si>
  <si>
    <t>601949.SH</t>
  </si>
  <si>
    <t>中国出版</t>
  </si>
  <si>
    <t>601952.SH</t>
  </si>
  <si>
    <t>苏垦农发</t>
  </si>
  <si>
    <t>601956.SH</t>
  </si>
  <si>
    <t>东贝集团</t>
  </si>
  <si>
    <t>601958.SH</t>
  </si>
  <si>
    <t>金钼股份</t>
  </si>
  <si>
    <t>601965.SH</t>
  </si>
  <si>
    <t>中国汽研</t>
  </si>
  <si>
    <t>601966.SH</t>
  </si>
  <si>
    <t>玲珑轮胎</t>
  </si>
  <si>
    <t>601968.SH</t>
  </si>
  <si>
    <t>宝钢包装</t>
  </si>
  <si>
    <t>601969.SH</t>
  </si>
  <si>
    <t>海南矿业</t>
  </si>
  <si>
    <t>601975.SH</t>
  </si>
  <si>
    <t>招商南油</t>
  </si>
  <si>
    <t>601985.SH</t>
  </si>
  <si>
    <t>中国核电</t>
  </si>
  <si>
    <t>601988.SH</t>
  </si>
  <si>
    <t>中国银行</t>
  </si>
  <si>
    <t>601989.SH</t>
  </si>
  <si>
    <t>中国重工</t>
  </si>
  <si>
    <t>601990.SH</t>
  </si>
  <si>
    <t>南京证券</t>
  </si>
  <si>
    <t>601991.SH</t>
  </si>
  <si>
    <t>大唐发电</t>
  </si>
  <si>
    <t>601992.SH</t>
  </si>
  <si>
    <t>金隅集团</t>
  </si>
  <si>
    <t>601995.SH</t>
  </si>
  <si>
    <t>中金公司</t>
  </si>
  <si>
    <t>601996.SH</t>
  </si>
  <si>
    <t>丰林集团</t>
  </si>
  <si>
    <t>601997.SH</t>
  </si>
  <si>
    <t>贵阳银行</t>
  </si>
  <si>
    <t>601998.SH</t>
  </si>
  <si>
    <t>中信银行</t>
  </si>
  <si>
    <t>601999.SH</t>
  </si>
  <si>
    <t>出版传媒</t>
  </si>
  <si>
    <t>603000.SH</t>
  </si>
  <si>
    <t>人民网</t>
  </si>
  <si>
    <t>603001.SH</t>
  </si>
  <si>
    <t>奥康国际</t>
  </si>
  <si>
    <t>603002.SH</t>
  </si>
  <si>
    <t>宏昌电子</t>
  </si>
  <si>
    <t>603003.SH</t>
  </si>
  <si>
    <t>龙宇燃油</t>
  </si>
  <si>
    <t>603005.SH</t>
  </si>
  <si>
    <t>晶方科技</t>
  </si>
  <si>
    <t>603006.SH</t>
  </si>
  <si>
    <t>联明股份</t>
  </si>
  <si>
    <t>603007.SH</t>
  </si>
  <si>
    <t>花王股份</t>
  </si>
  <si>
    <t>603008.SH</t>
  </si>
  <si>
    <t>喜临门</t>
  </si>
  <si>
    <t>603009.SH</t>
  </si>
  <si>
    <t>北特科技</t>
  </si>
  <si>
    <t>603010.SH</t>
  </si>
  <si>
    <t>万盛股份</t>
  </si>
  <si>
    <t>603011.SH</t>
  </si>
  <si>
    <t>合锻智能</t>
  </si>
  <si>
    <t>603012.SH</t>
  </si>
  <si>
    <t>创力集团</t>
  </si>
  <si>
    <t>603013.SH</t>
  </si>
  <si>
    <t>亚普股份</t>
  </si>
  <si>
    <t>603015.SH</t>
  </si>
  <si>
    <t>弘讯科技</t>
  </si>
  <si>
    <t>603016.SH</t>
  </si>
  <si>
    <t>新宏泰</t>
  </si>
  <si>
    <t>603017.SH</t>
  </si>
  <si>
    <t>中衡设计</t>
  </si>
  <si>
    <t>603018.SH</t>
  </si>
  <si>
    <t>华设集团</t>
  </si>
  <si>
    <t>603019.SH</t>
  </si>
  <si>
    <t>中科曙光</t>
  </si>
  <si>
    <t>603020.SH</t>
  </si>
  <si>
    <t>爱普股份</t>
  </si>
  <si>
    <t>603021.SH</t>
  </si>
  <si>
    <t>山东华鹏</t>
  </si>
  <si>
    <t>603022.SH</t>
  </si>
  <si>
    <t>新通联</t>
  </si>
  <si>
    <t>603023.SH</t>
  </si>
  <si>
    <t>威帝股份</t>
  </si>
  <si>
    <t>603025.SH</t>
  </si>
  <si>
    <t>大豪科技</t>
  </si>
  <si>
    <t>603026.SH</t>
  </si>
  <si>
    <t>石大胜华</t>
  </si>
  <si>
    <t>603027.SH</t>
  </si>
  <si>
    <t>千禾味业</t>
  </si>
  <si>
    <t>603028.SH</t>
  </si>
  <si>
    <t>赛福天</t>
  </si>
  <si>
    <t>603029.SH</t>
  </si>
  <si>
    <t>天鹅股份</t>
  </si>
  <si>
    <t>603030.SH</t>
  </si>
  <si>
    <t>全筑股份</t>
  </si>
  <si>
    <t>603031.SH</t>
  </si>
  <si>
    <t>安德利</t>
  </si>
  <si>
    <t>603032.SH</t>
  </si>
  <si>
    <t>德新交运</t>
  </si>
  <si>
    <t>603033.SH</t>
  </si>
  <si>
    <t>三维股份</t>
  </si>
  <si>
    <t>603035.SH</t>
  </si>
  <si>
    <t>常熟汽饰</t>
  </si>
  <si>
    <t>603036.SH</t>
  </si>
  <si>
    <t>如通股份</t>
  </si>
  <si>
    <t>603037.SH</t>
  </si>
  <si>
    <t>凯众股份</t>
  </si>
  <si>
    <t>603038.SH</t>
  </si>
  <si>
    <t>华立股份</t>
  </si>
  <si>
    <t>603039.SH</t>
  </si>
  <si>
    <t>泛微网络</t>
  </si>
  <si>
    <t>603040.SH</t>
  </si>
  <si>
    <t>新坐标</t>
  </si>
  <si>
    <t>603041.SH</t>
  </si>
  <si>
    <t>美思德</t>
  </si>
  <si>
    <t>603042.SH</t>
  </si>
  <si>
    <t>华脉科技</t>
  </si>
  <si>
    <t>603043.SH</t>
  </si>
  <si>
    <t>广州酒家</t>
  </si>
  <si>
    <t>603045.SH</t>
  </si>
  <si>
    <t>福达合金</t>
  </si>
  <si>
    <t>603050.SH</t>
  </si>
  <si>
    <t>科林电气</t>
  </si>
  <si>
    <t>603053.SH</t>
  </si>
  <si>
    <t>成都燃气</t>
  </si>
  <si>
    <t>603055.SH</t>
  </si>
  <si>
    <t>台华新材</t>
  </si>
  <si>
    <t>603056.SH</t>
  </si>
  <si>
    <t>德邦股份</t>
  </si>
  <si>
    <t>603058.SH</t>
  </si>
  <si>
    <t>永吉股份</t>
  </si>
  <si>
    <t>603059.SH</t>
  </si>
  <si>
    <t>倍加洁</t>
  </si>
  <si>
    <t>603060.SH</t>
  </si>
  <si>
    <t>国检集团</t>
  </si>
  <si>
    <t>603063.SH</t>
  </si>
  <si>
    <t>禾望电气</t>
  </si>
  <si>
    <t>603066.SH</t>
  </si>
  <si>
    <t>音飞储存</t>
  </si>
  <si>
    <t>603067.SH</t>
  </si>
  <si>
    <t>振华股份</t>
  </si>
  <si>
    <t>603068.SH</t>
  </si>
  <si>
    <t>博通集成</t>
  </si>
  <si>
    <t>603069.SH</t>
  </si>
  <si>
    <t>海汽集团</t>
  </si>
  <si>
    <t>603076.SH</t>
  </si>
  <si>
    <t>乐惠国际</t>
  </si>
  <si>
    <t>603077.SH</t>
  </si>
  <si>
    <t>和邦生物</t>
  </si>
  <si>
    <t>603078.SH</t>
  </si>
  <si>
    <t>江化微</t>
  </si>
  <si>
    <t>603079.SH</t>
  </si>
  <si>
    <t>圣达生物</t>
  </si>
  <si>
    <t>603080.SH</t>
  </si>
  <si>
    <t>新疆火炬</t>
  </si>
  <si>
    <t>603081.SH</t>
  </si>
  <si>
    <t>大丰实业</t>
  </si>
  <si>
    <t>603083.SH</t>
  </si>
  <si>
    <t>剑桥科技</t>
  </si>
  <si>
    <t>603085.SH</t>
  </si>
  <si>
    <t>天成自控</t>
  </si>
  <si>
    <t>603086.SH</t>
  </si>
  <si>
    <t>先达股份</t>
  </si>
  <si>
    <t>603087.SH</t>
  </si>
  <si>
    <t>甘李药业</t>
  </si>
  <si>
    <t>603088.SH</t>
  </si>
  <si>
    <t>宁波精达</t>
  </si>
  <si>
    <t>603089.SH</t>
  </si>
  <si>
    <t>正裕工业</t>
  </si>
  <si>
    <t>603090.SH</t>
  </si>
  <si>
    <t>宏盛股份</t>
  </si>
  <si>
    <t>603093.SH</t>
  </si>
  <si>
    <t>南华期货</t>
  </si>
  <si>
    <t>603095.SH</t>
  </si>
  <si>
    <t>越剑智能</t>
  </si>
  <si>
    <t>603096.SH</t>
  </si>
  <si>
    <t>新经典</t>
  </si>
  <si>
    <t>603098.SH</t>
  </si>
  <si>
    <t>森特股份</t>
  </si>
  <si>
    <t>603099.SH</t>
  </si>
  <si>
    <t>长白山</t>
  </si>
  <si>
    <t>603100.SH</t>
  </si>
  <si>
    <t>川仪股份</t>
  </si>
  <si>
    <t>603101.SH</t>
  </si>
  <si>
    <t>汇嘉时代</t>
  </si>
  <si>
    <t>603103.SH</t>
  </si>
  <si>
    <t>横店影视</t>
  </si>
  <si>
    <t>603105.SH</t>
  </si>
  <si>
    <t>芯能科技</t>
  </si>
  <si>
    <t>603106.SH</t>
  </si>
  <si>
    <t>恒银科技</t>
  </si>
  <si>
    <t>603108.SH</t>
  </si>
  <si>
    <t>润达医疗</t>
  </si>
  <si>
    <t>603109.SH</t>
  </si>
  <si>
    <t>神驰机电</t>
  </si>
  <si>
    <t>603110.SH</t>
  </si>
  <si>
    <t>东方材料</t>
  </si>
  <si>
    <t>603111.SH</t>
  </si>
  <si>
    <t>康尼机电</t>
  </si>
  <si>
    <t>603112.SH</t>
  </si>
  <si>
    <t>华翔股份</t>
  </si>
  <si>
    <t>603113.SH</t>
  </si>
  <si>
    <t>金能科技</t>
  </si>
  <si>
    <t>603115.SH</t>
  </si>
  <si>
    <t>海星股份</t>
  </si>
  <si>
    <t>603116.SH</t>
  </si>
  <si>
    <t>红蜻蜓</t>
  </si>
  <si>
    <t>603117.SH</t>
  </si>
  <si>
    <t>万林物流</t>
  </si>
  <si>
    <t>603118.SH</t>
  </si>
  <si>
    <t>共进股份</t>
  </si>
  <si>
    <t>603121.SH</t>
  </si>
  <si>
    <t>华培动力</t>
  </si>
  <si>
    <t>603123.SH</t>
  </si>
  <si>
    <t>翠微股份</t>
  </si>
  <si>
    <t>603126.SH</t>
  </si>
  <si>
    <t>中材节能</t>
  </si>
  <si>
    <t>603127.SH</t>
  </si>
  <si>
    <t>昭衍新药</t>
  </si>
  <si>
    <t>603128.SH</t>
  </si>
  <si>
    <t>华贸物流</t>
  </si>
  <si>
    <t>603129.SH</t>
  </si>
  <si>
    <t>春风动力</t>
  </si>
  <si>
    <t>603131.SH</t>
  </si>
  <si>
    <t>上海沪工</t>
  </si>
  <si>
    <t>603133.SH</t>
  </si>
  <si>
    <t>碳元科技</t>
  </si>
  <si>
    <t>603136.SH</t>
  </si>
  <si>
    <t>天目湖</t>
  </si>
  <si>
    <t>603138.SH</t>
  </si>
  <si>
    <t>海量数据</t>
  </si>
  <si>
    <t>603139.SH</t>
  </si>
  <si>
    <t>康惠制药</t>
  </si>
  <si>
    <t>603155.SH</t>
  </si>
  <si>
    <t>新亚强</t>
  </si>
  <si>
    <t>603156.SH</t>
  </si>
  <si>
    <t>养元饮品</t>
  </si>
  <si>
    <t>603157.SH</t>
  </si>
  <si>
    <t>*ST拉夏</t>
  </si>
  <si>
    <t>603158.SH</t>
  </si>
  <si>
    <t>腾龙股份</t>
  </si>
  <si>
    <t>603159.SH</t>
  </si>
  <si>
    <t>上海亚虹</t>
  </si>
  <si>
    <t>603160.SH</t>
  </si>
  <si>
    <t>汇顶科技</t>
  </si>
  <si>
    <t>603161.SH</t>
  </si>
  <si>
    <t>科华控股</t>
  </si>
  <si>
    <t>603165.SH</t>
  </si>
  <si>
    <t>荣晟环保</t>
  </si>
  <si>
    <t>603166.SH</t>
  </si>
  <si>
    <t>福达股份</t>
  </si>
  <si>
    <t>603167.SH</t>
  </si>
  <si>
    <t>渤海轮渡</t>
  </si>
  <si>
    <t>603168.SH</t>
  </si>
  <si>
    <t>莎普爱思</t>
  </si>
  <si>
    <t>603169.SH</t>
  </si>
  <si>
    <t>兰石重装</t>
  </si>
  <si>
    <t>603177.SH</t>
  </si>
  <si>
    <t>德创环保</t>
  </si>
  <si>
    <t>603178.SH</t>
  </si>
  <si>
    <t>圣龙股份</t>
  </si>
  <si>
    <t>603179.SH</t>
  </si>
  <si>
    <t>新泉股份</t>
  </si>
  <si>
    <t>603180.SH</t>
  </si>
  <si>
    <t>金牌厨柜</t>
  </si>
  <si>
    <t>603181.SH</t>
  </si>
  <si>
    <t>皇马科技</t>
  </si>
  <si>
    <t>603183.SH</t>
  </si>
  <si>
    <t>建研院</t>
  </si>
  <si>
    <t>603185.SH</t>
  </si>
  <si>
    <t>上机数控</t>
  </si>
  <si>
    <t>603186.SH</t>
  </si>
  <si>
    <t>华正新材</t>
  </si>
  <si>
    <t>603187.SH</t>
  </si>
  <si>
    <t>海容冷链</t>
  </si>
  <si>
    <t>603188.SH</t>
  </si>
  <si>
    <t>ST亚邦</t>
  </si>
  <si>
    <t>603189.SH</t>
  </si>
  <si>
    <t>网达软件</t>
  </si>
  <si>
    <t>603192.SH</t>
  </si>
  <si>
    <t>汇得科技</t>
  </si>
  <si>
    <t>603195.SH</t>
  </si>
  <si>
    <t>公牛集团</t>
  </si>
  <si>
    <t>603196.SH</t>
  </si>
  <si>
    <t>日播时尚</t>
  </si>
  <si>
    <t>603197.SH</t>
  </si>
  <si>
    <t>保隆科技</t>
  </si>
  <si>
    <t>603198.SH</t>
  </si>
  <si>
    <t>迎驾贡酒</t>
  </si>
  <si>
    <t>603199.SH</t>
  </si>
  <si>
    <t>九华旅游</t>
  </si>
  <si>
    <t>603200.SH</t>
  </si>
  <si>
    <t>上海洗霸</t>
  </si>
  <si>
    <t>603203.SH</t>
  </si>
  <si>
    <t>快克股份</t>
  </si>
  <si>
    <t>603208.SH</t>
  </si>
  <si>
    <t>江山欧派</t>
  </si>
  <si>
    <t>603212.SH</t>
  </si>
  <si>
    <t>赛伍技术</t>
  </si>
  <si>
    <t>603214.SH</t>
  </si>
  <si>
    <t>爱婴室</t>
  </si>
  <si>
    <t>603217.SH</t>
  </si>
  <si>
    <t>元利科技</t>
  </si>
  <si>
    <t>603218.SH</t>
  </si>
  <si>
    <t>日月股份</t>
  </si>
  <si>
    <t>603220.SH</t>
  </si>
  <si>
    <t>中贝通信</t>
  </si>
  <si>
    <t>603221.SH</t>
  </si>
  <si>
    <t>爱丽家居</t>
  </si>
  <si>
    <t>603222.SH</t>
  </si>
  <si>
    <t>济民制药</t>
  </si>
  <si>
    <t>603223.SH</t>
  </si>
  <si>
    <t>恒通股份</t>
  </si>
  <si>
    <t>603225.SH</t>
  </si>
  <si>
    <t>新凤鸣</t>
  </si>
  <si>
    <t>603226.SH</t>
  </si>
  <si>
    <t>菲林格尔</t>
  </si>
  <si>
    <t>603227.SH</t>
  </si>
  <si>
    <t>雪峰科技</t>
  </si>
  <si>
    <t>603228.SH</t>
  </si>
  <si>
    <t>景旺电子</t>
  </si>
  <si>
    <t>603229.SH</t>
  </si>
  <si>
    <t>奥翔药业</t>
  </si>
  <si>
    <t>603232.SH</t>
  </si>
  <si>
    <t>格尔软件</t>
  </si>
  <si>
    <t>603233.SH</t>
  </si>
  <si>
    <t>大参林</t>
  </si>
  <si>
    <t>603236.SH</t>
  </si>
  <si>
    <t>移远通信</t>
  </si>
  <si>
    <t>603238.SH</t>
  </si>
  <si>
    <t>诺邦股份</t>
  </si>
  <si>
    <t>603239.SH</t>
  </si>
  <si>
    <t>浙江仙通</t>
  </si>
  <si>
    <t>603256.SH</t>
  </si>
  <si>
    <t>宏和科技</t>
  </si>
  <si>
    <t>603258.SH</t>
  </si>
  <si>
    <t>电魂网络</t>
  </si>
  <si>
    <t>603259.SH</t>
  </si>
  <si>
    <t>药明康德</t>
  </si>
  <si>
    <t>603260.SH</t>
  </si>
  <si>
    <t>合盛硅业</t>
  </si>
  <si>
    <t>603266.SH</t>
  </si>
  <si>
    <t>天龙股份</t>
  </si>
  <si>
    <t>603267.SH</t>
  </si>
  <si>
    <t>鸿远电子</t>
  </si>
  <si>
    <t>603268.SH</t>
  </si>
  <si>
    <t>松发股份</t>
  </si>
  <si>
    <t>603269.SH</t>
  </si>
  <si>
    <t>海鸥股份</t>
  </si>
  <si>
    <t>603277.SH</t>
  </si>
  <si>
    <t>银都股份</t>
  </si>
  <si>
    <t>603278.SH</t>
  </si>
  <si>
    <t>大业股份</t>
  </si>
  <si>
    <t>603279.SH</t>
  </si>
  <si>
    <t>景津环保</t>
  </si>
  <si>
    <t>603283.SH</t>
  </si>
  <si>
    <t>赛腾股份</t>
  </si>
  <si>
    <t>603286.SH</t>
  </si>
  <si>
    <t>日盈电子</t>
  </si>
  <si>
    <t>603288.SH</t>
  </si>
  <si>
    <t>海天味业</t>
  </si>
  <si>
    <t>603289.SH</t>
  </si>
  <si>
    <t>泰瑞机器</t>
  </si>
  <si>
    <t>603290.SH</t>
  </si>
  <si>
    <t>斯达半导</t>
  </si>
  <si>
    <t>603297.SH</t>
  </si>
  <si>
    <t>永新光学</t>
  </si>
  <si>
    <t>603298.SH</t>
  </si>
  <si>
    <t>杭叉集团</t>
  </si>
  <si>
    <t>603299.SH</t>
  </si>
  <si>
    <t>苏盐井神</t>
  </si>
  <si>
    <t>603300.SH</t>
  </si>
  <si>
    <t>华铁应急</t>
  </si>
  <si>
    <t>603301.SH</t>
  </si>
  <si>
    <t>振德医疗</t>
  </si>
  <si>
    <t>603303.SH</t>
  </si>
  <si>
    <t>得邦照明</t>
  </si>
  <si>
    <t>603305.SH</t>
  </si>
  <si>
    <t>旭升股份</t>
  </si>
  <si>
    <t>603306.SH</t>
  </si>
  <si>
    <t>华懋科技</t>
  </si>
  <si>
    <t>603308.SH</t>
  </si>
  <si>
    <t>应流股份</t>
  </si>
  <si>
    <t>603309.SH</t>
  </si>
  <si>
    <t>维力医疗</t>
  </si>
  <si>
    <t>603311.SH</t>
  </si>
  <si>
    <t>金海高科</t>
  </si>
  <si>
    <t>603313.SH</t>
  </si>
  <si>
    <t>梦百合</t>
  </si>
  <si>
    <t>603315.SH</t>
  </si>
  <si>
    <t>福鞍股份</t>
  </si>
  <si>
    <t>603316.SH</t>
  </si>
  <si>
    <t>诚邦股份</t>
  </si>
  <si>
    <t>603317.SH</t>
  </si>
  <si>
    <t>天味食品</t>
  </si>
  <si>
    <t>603318.SH</t>
  </si>
  <si>
    <t>派思股份</t>
  </si>
  <si>
    <t>603319.SH</t>
  </si>
  <si>
    <t>湘油泵</t>
  </si>
  <si>
    <t>603320.SH</t>
  </si>
  <si>
    <t>迪贝电气</t>
  </si>
  <si>
    <t>603321.SH</t>
  </si>
  <si>
    <t>梅轮电梯</t>
  </si>
  <si>
    <t>603322.SH</t>
  </si>
  <si>
    <t>超讯通信</t>
  </si>
  <si>
    <t>603323.SH</t>
  </si>
  <si>
    <t>苏农银行</t>
  </si>
  <si>
    <t>603326.SH</t>
  </si>
  <si>
    <t>我乐家居</t>
  </si>
  <si>
    <t>603327.SH</t>
  </si>
  <si>
    <t>福蓉科技</t>
  </si>
  <si>
    <t>603328.SH</t>
  </si>
  <si>
    <t>依顿电子</t>
  </si>
  <si>
    <t>603329.SH</t>
  </si>
  <si>
    <t>上海雅仕</t>
  </si>
  <si>
    <t>603330.SH</t>
  </si>
  <si>
    <t>上海天洋</t>
  </si>
  <si>
    <t>603331.SH</t>
  </si>
  <si>
    <t>百达精工</t>
  </si>
  <si>
    <t>603332.SH</t>
  </si>
  <si>
    <t>苏州龙杰</t>
  </si>
  <si>
    <t>603333.SH</t>
  </si>
  <si>
    <t>尚纬股份</t>
  </si>
  <si>
    <t>603335.SH</t>
  </si>
  <si>
    <t>迪生力</t>
  </si>
  <si>
    <t>603336.SH</t>
  </si>
  <si>
    <t>宏辉果蔬</t>
  </si>
  <si>
    <t>603337.SH</t>
  </si>
  <si>
    <t>杰克股份</t>
  </si>
  <si>
    <t>603338.SH</t>
  </si>
  <si>
    <t>浙江鼎力</t>
  </si>
  <si>
    <t>603339.SH</t>
  </si>
  <si>
    <t>四方科技</t>
  </si>
  <si>
    <t>603345.SH</t>
  </si>
  <si>
    <t>安井食品</t>
  </si>
  <si>
    <t>603348.SH</t>
  </si>
  <si>
    <t>文灿股份</t>
  </si>
  <si>
    <t>603351.SH</t>
  </si>
  <si>
    <t>威尔药业</t>
  </si>
  <si>
    <t>603353.SH</t>
  </si>
  <si>
    <t>和顺石油</t>
  </si>
  <si>
    <t>603355.SH</t>
  </si>
  <si>
    <t>莱克电气</t>
  </si>
  <si>
    <t>603356.SH</t>
  </si>
  <si>
    <t>华菱精工</t>
  </si>
  <si>
    <t>603357.SH</t>
  </si>
  <si>
    <t>设计总院</t>
  </si>
  <si>
    <t>603358.SH</t>
  </si>
  <si>
    <t>华达科技</t>
  </si>
  <si>
    <t>603359.SH</t>
  </si>
  <si>
    <t>东珠生态</t>
  </si>
  <si>
    <t>603360.SH</t>
  </si>
  <si>
    <t>百傲化学</t>
  </si>
  <si>
    <t>603363.SH</t>
  </si>
  <si>
    <t>傲农生物</t>
  </si>
  <si>
    <t>603365.SH</t>
  </si>
  <si>
    <t>水星家纺</t>
  </si>
  <si>
    <t>603366.SH</t>
  </si>
  <si>
    <t>日出东方</t>
  </si>
  <si>
    <t>603367.SH</t>
  </si>
  <si>
    <t>辰欣药业</t>
  </si>
  <si>
    <t>603368.SH</t>
  </si>
  <si>
    <t>柳药股份</t>
  </si>
  <si>
    <t>603369.SH</t>
  </si>
  <si>
    <t>今世缘</t>
  </si>
  <si>
    <t>603377.SH</t>
  </si>
  <si>
    <t>东方时尚</t>
  </si>
  <si>
    <t>603378.SH</t>
  </si>
  <si>
    <t>亚士创能</t>
  </si>
  <si>
    <t>603379.SH</t>
  </si>
  <si>
    <t>三美股份</t>
  </si>
  <si>
    <t>603380.SH</t>
  </si>
  <si>
    <t>易德龙</t>
  </si>
  <si>
    <t>603383.SH</t>
  </si>
  <si>
    <t>顶点软件</t>
  </si>
  <si>
    <t>603385.SH</t>
  </si>
  <si>
    <t>惠达卫浴</t>
  </si>
  <si>
    <t>603386.SH</t>
  </si>
  <si>
    <t>广东骏亚</t>
  </si>
  <si>
    <t>603387.SH</t>
  </si>
  <si>
    <t>基蛋生物</t>
  </si>
  <si>
    <t>603388.SH</t>
  </si>
  <si>
    <t>元成股份</t>
  </si>
  <si>
    <t>603389.SH</t>
  </si>
  <si>
    <t>*ST亚振</t>
  </si>
  <si>
    <t>603390.SH</t>
  </si>
  <si>
    <t>通达电气</t>
  </si>
  <si>
    <t>603392.SH</t>
  </si>
  <si>
    <t>万泰生物</t>
  </si>
  <si>
    <t>603393.SH</t>
  </si>
  <si>
    <t>新天然气</t>
  </si>
  <si>
    <t>603396.SH</t>
  </si>
  <si>
    <t>金辰股份</t>
  </si>
  <si>
    <t>603398.SH</t>
  </si>
  <si>
    <t>邦宝益智</t>
  </si>
  <si>
    <t>603399.SH</t>
  </si>
  <si>
    <t>吉翔股份</t>
  </si>
  <si>
    <t>603408.SH</t>
  </si>
  <si>
    <t>建霖家居</t>
  </si>
  <si>
    <t>603416.SH</t>
  </si>
  <si>
    <t>信捷电气</t>
  </si>
  <si>
    <t>603421.SH</t>
  </si>
  <si>
    <t>鼎信通讯</t>
  </si>
  <si>
    <t>603429.SH</t>
  </si>
  <si>
    <t>集友股份</t>
  </si>
  <si>
    <t>603439.SH</t>
  </si>
  <si>
    <t>贵州三力</t>
  </si>
  <si>
    <t>603444.SH</t>
  </si>
  <si>
    <t>吉比特</t>
  </si>
  <si>
    <t>603456.SH</t>
  </si>
  <si>
    <t>九洲药业</t>
  </si>
  <si>
    <t>603458.SH</t>
  </si>
  <si>
    <t>勘设股份</t>
  </si>
  <si>
    <t>603466.SH</t>
  </si>
  <si>
    <t>风语筑</t>
  </si>
  <si>
    <t>603477.SH</t>
  </si>
  <si>
    <t>巨星农牧</t>
  </si>
  <si>
    <t>603486.SH</t>
  </si>
  <si>
    <t>科沃斯</t>
  </si>
  <si>
    <t>603488.SH</t>
  </si>
  <si>
    <t>展鹏科技</t>
  </si>
  <si>
    <t>603489.SH</t>
  </si>
  <si>
    <t>八方股份</t>
  </si>
  <si>
    <t>603496.SH</t>
  </si>
  <si>
    <t>恒为科技</t>
  </si>
  <si>
    <t>603499.SH</t>
  </si>
  <si>
    <t>翔港科技</t>
  </si>
  <si>
    <t>603500.SH</t>
  </si>
  <si>
    <t>祥和实业</t>
  </si>
  <si>
    <t>603501.SH</t>
  </si>
  <si>
    <t>韦尔股份</t>
  </si>
  <si>
    <t>603505.SH</t>
  </si>
  <si>
    <t>金石资源</t>
  </si>
  <si>
    <t>603506.SH</t>
  </si>
  <si>
    <t>南都物业</t>
  </si>
  <si>
    <t>603507.SH</t>
  </si>
  <si>
    <t>振江股份</t>
  </si>
  <si>
    <t>603508.SH</t>
  </si>
  <si>
    <t>思维列控</t>
  </si>
  <si>
    <t>603515.SH</t>
  </si>
  <si>
    <t>欧普照明</t>
  </si>
  <si>
    <t>603516.SH</t>
  </si>
  <si>
    <t>淳中科技</t>
  </si>
  <si>
    <t>603517.SH</t>
  </si>
  <si>
    <t>绝味食品</t>
  </si>
  <si>
    <t>603518.SH</t>
  </si>
  <si>
    <t>锦泓集团</t>
  </si>
  <si>
    <t>603519.SH</t>
  </si>
  <si>
    <t>立霸股份</t>
  </si>
  <si>
    <t>603520.SH</t>
  </si>
  <si>
    <t>司太立</t>
  </si>
  <si>
    <t>603527.SH</t>
  </si>
  <si>
    <t>众源新材</t>
  </si>
  <si>
    <t>603528.SH</t>
  </si>
  <si>
    <t>多伦科技</t>
  </si>
  <si>
    <t>603530.SH</t>
  </si>
  <si>
    <t>神马电力</t>
  </si>
  <si>
    <t>603533.SH</t>
  </si>
  <si>
    <t>掌阅科技</t>
  </si>
  <si>
    <t>603535.SH</t>
  </si>
  <si>
    <t>嘉诚国际</t>
  </si>
  <si>
    <t>603536.SH</t>
  </si>
  <si>
    <t>惠发食品</t>
  </si>
  <si>
    <t>603538.SH</t>
  </si>
  <si>
    <t>美诺华</t>
  </si>
  <si>
    <t>603551.SH</t>
  </si>
  <si>
    <t>奥普家居</t>
  </si>
  <si>
    <t>603555.SH</t>
  </si>
  <si>
    <t>*ST贵人</t>
  </si>
  <si>
    <t>603556.SH</t>
  </si>
  <si>
    <t>海兴电力</t>
  </si>
  <si>
    <t>603557.SH</t>
  </si>
  <si>
    <t>起步股份</t>
  </si>
  <si>
    <t>603558.SH</t>
  </si>
  <si>
    <t>健盛集团</t>
  </si>
  <si>
    <t>603559.SH</t>
  </si>
  <si>
    <t>中通国脉</t>
  </si>
  <si>
    <t>603565.SH</t>
  </si>
  <si>
    <t>中谷物流</t>
  </si>
  <si>
    <t>603566.SH</t>
  </si>
  <si>
    <t>普莱柯</t>
  </si>
  <si>
    <t>603567.SH</t>
  </si>
  <si>
    <t>珍宝岛</t>
  </si>
  <si>
    <t>603568.SH</t>
  </si>
  <si>
    <t>伟明环保</t>
  </si>
  <si>
    <t>603569.SH</t>
  </si>
  <si>
    <t>长久物流</t>
  </si>
  <si>
    <t>603577.SH</t>
  </si>
  <si>
    <t>汇金通</t>
  </si>
  <si>
    <t>603578.SH</t>
  </si>
  <si>
    <t>三星新材</t>
  </si>
  <si>
    <t>603579.SH</t>
  </si>
  <si>
    <t>荣泰健康</t>
  </si>
  <si>
    <t>603580.SH</t>
  </si>
  <si>
    <t>艾艾精工</t>
  </si>
  <si>
    <t>603583.SH</t>
  </si>
  <si>
    <t>捷昌驱动</t>
  </si>
  <si>
    <t>603585.SH</t>
  </si>
  <si>
    <t>苏利股份</t>
  </si>
  <si>
    <t>603586.SH</t>
  </si>
  <si>
    <t>金麒麟</t>
  </si>
  <si>
    <t>603587.SH</t>
  </si>
  <si>
    <t>地素时尚</t>
  </si>
  <si>
    <t>603588.SH</t>
  </si>
  <si>
    <t>高能环境</t>
  </si>
  <si>
    <t>603589.SH</t>
  </si>
  <si>
    <t>口子窖</t>
  </si>
  <si>
    <t>603590.SH</t>
  </si>
  <si>
    <t>康辰药业</t>
  </si>
  <si>
    <t>603595.SH</t>
  </si>
  <si>
    <t>东尼电子</t>
  </si>
  <si>
    <t>603596.SH</t>
  </si>
  <si>
    <t>伯特利</t>
  </si>
  <si>
    <t>603598.SH</t>
  </si>
  <si>
    <t>引力传媒</t>
  </si>
  <si>
    <t>603599.SH</t>
  </si>
  <si>
    <t>广信股份</t>
  </si>
  <si>
    <t>603600.SH</t>
  </si>
  <si>
    <t>永艺股份</t>
  </si>
  <si>
    <t>603601.SH</t>
  </si>
  <si>
    <t>再升科技</t>
  </si>
  <si>
    <t>603602.SH</t>
  </si>
  <si>
    <t>纵横通信</t>
  </si>
  <si>
    <t>603603.SH</t>
  </si>
  <si>
    <t>博天环境</t>
  </si>
  <si>
    <t>603605.SH</t>
  </si>
  <si>
    <t>珀莱雅</t>
  </si>
  <si>
    <t>603606.SH</t>
  </si>
  <si>
    <t>东方电缆</t>
  </si>
  <si>
    <t>603607.SH</t>
  </si>
  <si>
    <t>京华激光</t>
  </si>
  <si>
    <t>603608.SH</t>
  </si>
  <si>
    <t>天创时尚</t>
  </si>
  <si>
    <t>603609.SH</t>
  </si>
  <si>
    <t>禾丰牧业</t>
  </si>
  <si>
    <t>603610.SH</t>
  </si>
  <si>
    <t>麒盛科技</t>
  </si>
  <si>
    <t>603611.SH</t>
  </si>
  <si>
    <t>诺力股份</t>
  </si>
  <si>
    <t>603612.SH</t>
  </si>
  <si>
    <t>索通发展</t>
  </si>
  <si>
    <t>603613.SH</t>
  </si>
  <si>
    <t>国联股份</t>
  </si>
  <si>
    <t>603615.SH</t>
  </si>
  <si>
    <t>茶花股份</t>
  </si>
  <si>
    <t>603616.SH</t>
  </si>
  <si>
    <t>韩建河山</t>
  </si>
  <si>
    <t>603617.SH</t>
  </si>
  <si>
    <t>君禾股份</t>
  </si>
  <si>
    <t>603618.SH</t>
  </si>
  <si>
    <t>杭电股份</t>
  </si>
  <si>
    <t>603619.SH</t>
  </si>
  <si>
    <t>中曼石油</t>
  </si>
  <si>
    <t>603626.SH</t>
  </si>
  <si>
    <t>科森科技</t>
  </si>
  <si>
    <t>603628.SH</t>
  </si>
  <si>
    <t>清源股份</t>
  </si>
  <si>
    <t>603629.SH</t>
  </si>
  <si>
    <t>利通电子</t>
  </si>
  <si>
    <t>603630.SH</t>
  </si>
  <si>
    <t>拉芳家化</t>
  </si>
  <si>
    <t>603633.SH</t>
  </si>
  <si>
    <t>徕木股份</t>
  </si>
  <si>
    <t>603636.SH</t>
  </si>
  <si>
    <t>南威软件</t>
  </si>
  <si>
    <t>603637.SH</t>
  </si>
  <si>
    <t>镇海股份</t>
  </si>
  <si>
    <t>603638.SH</t>
  </si>
  <si>
    <t>艾迪精密</t>
  </si>
  <si>
    <t>603639.SH</t>
  </si>
  <si>
    <t>海利尔</t>
  </si>
  <si>
    <t>603648.SH</t>
  </si>
  <si>
    <t>畅联股份</t>
  </si>
  <si>
    <t>603650.SH</t>
  </si>
  <si>
    <t>彤程新材</t>
  </si>
  <si>
    <t>603655.SH</t>
  </si>
  <si>
    <t>朗博科技</t>
  </si>
  <si>
    <t>603656.SH</t>
  </si>
  <si>
    <t>泰禾智能</t>
  </si>
  <si>
    <t>603657.SH</t>
  </si>
  <si>
    <t>春光科技</t>
  </si>
  <si>
    <t>603658.SH</t>
  </si>
  <si>
    <t>安图生物</t>
  </si>
  <si>
    <t>603659.SH</t>
  </si>
  <si>
    <t>璞泰来</t>
  </si>
  <si>
    <t>603660.SH</t>
  </si>
  <si>
    <t>苏州科达</t>
  </si>
  <si>
    <t>603661.SH</t>
  </si>
  <si>
    <t>恒林股份</t>
  </si>
  <si>
    <t>603662.SH</t>
  </si>
  <si>
    <t>柯力传感</t>
  </si>
  <si>
    <t>603663.SH</t>
  </si>
  <si>
    <t>三祥新材</t>
  </si>
  <si>
    <t>603665.SH</t>
  </si>
  <si>
    <t>康隆达</t>
  </si>
  <si>
    <t>603666.SH</t>
  </si>
  <si>
    <t>亿嘉和</t>
  </si>
  <si>
    <t>603667.SH</t>
  </si>
  <si>
    <t>五洲新春</t>
  </si>
  <si>
    <t>603668.SH</t>
  </si>
  <si>
    <t>天马科技</t>
  </si>
  <si>
    <t>603669.SH</t>
  </si>
  <si>
    <t>灵康药业</t>
  </si>
  <si>
    <t>603676.SH</t>
  </si>
  <si>
    <t>卫信康</t>
  </si>
  <si>
    <t>603677.SH</t>
  </si>
  <si>
    <t>奇精机械</t>
  </si>
  <si>
    <t>603678.SH</t>
  </si>
  <si>
    <t>火炬电子</t>
  </si>
  <si>
    <t>603679.SH</t>
  </si>
  <si>
    <t>华体科技</t>
  </si>
  <si>
    <t>603680.SH</t>
  </si>
  <si>
    <t>今创集团</t>
  </si>
  <si>
    <t>603681.SH</t>
  </si>
  <si>
    <t>永冠新材</t>
  </si>
  <si>
    <t>603682.SH</t>
  </si>
  <si>
    <t>锦和商业</t>
  </si>
  <si>
    <t>603683.SH</t>
  </si>
  <si>
    <t>晶华新材</t>
  </si>
  <si>
    <t>603685.SH</t>
  </si>
  <si>
    <t>晨丰科技</t>
  </si>
  <si>
    <t>603686.SH</t>
  </si>
  <si>
    <t>龙马环卫</t>
  </si>
  <si>
    <t>603687.SH</t>
  </si>
  <si>
    <t>大胜达</t>
  </si>
  <si>
    <t>603688.SH</t>
  </si>
  <si>
    <t>石英股份</t>
  </si>
  <si>
    <t>603689.SH</t>
  </si>
  <si>
    <t>皖天然气</t>
  </si>
  <si>
    <t>603690.SH</t>
  </si>
  <si>
    <t>至纯科技</t>
  </si>
  <si>
    <t>603693.SH</t>
  </si>
  <si>
    <t>江苏新能</t>
  </si>
  <si>
    <t>603696.SH</t>
  </si>
  <si>
    <t>安记食品</t>
  </si>
  <si>
    <t>603697.SH</t>
  </si>
  <si>
    <t>有友食品</t>
  </si>
  <si>
    <t>603698.SH</t>
  </si>
  <si>
    <t>航天工程</t>
  </si>
  <si>
    <t>603699.SH</t>
  </si>
  <si>
    <t>纽威股份</t>
  </si>
  <si>
    <t>603700.SH</t>
  </si>
  <si>
    <t>宁水集团</t>
  </si>
  <si>
    <t>603701.SH</t>
  </si>
  <si>
    <t>德宏股份</t>
  </si>
  <si>
    <t>603703.SH</t>
  </si>
  <si>
    <t>盛洋科技</t>
  </si>
  <si>
    <t>603706.SH</t>
  </si>
  <si>
    <t>东方环宇</t>
  </si>
  <si>
    <t>603707.SH</t>
  </si>
  <si>
    <t>健友股份</t>
  </si>
  <si>
    <t>603708.SH</t>
  </si>
  <si>
    <t>家家悦</t>
  </si>
  <si>
    <t>603709.SH</t>
  </si>
  <si>
    <t>中源家居</t>
  </si>
  <si>
    <t>603711.SH</t>
  </si>
  <si>
    <t>香飘飘</t>
  </si>
  <si>
    <t>603712.SH</t>
  </si>
  <si>
    <t>七一二</t>
  </si>
  <si>
    <t>603713.SH</t>
  </si>
  <si>
    <t>密尔克卫</t>
  </si>
  <si>
    <t>603716.SH</t>
  </si>
  <si>
    <t>塞力医疗</t>
  </si>
  <si>
    <t>603717.SH</t>
  </si>
  <si>
    <t>天域生态</t>
  </si>
  <si>
    <t>603718.SH</t>
  </si>
  <si>
    <t>海利生物</t>
  </si>
  <si>
    <t>603719.SH</t>
  </si>
  <si>
    <t>良品铺子</t>
  </si>
  <si>
    <t>603721.SH</t>
  </si>
  <si>
    <t>中广天择</t>
  </si>
  <si>
    <t>603722.SH</t>
  </si>
  <si>
    <t>阿科力</t>
  </si>
  <si>
    <t>603725.SH</t>
  </si>
  <si>
    <t>天安新材</t>
  </si>
  <si>
    <t>603726.SH</t>
  </si>
  <si>
    <t>朗迪集团</t>
  </si>
  <si>
    <t>603727.SH</t>
  </si>
  <si>
    <t>博迈科</t>
  </si>
  <si>
    <t>603728.SH</t>
  </si>
  <si>
    <t>鸣志电器</t>
  </si>
  <si>
    <t>603729.SH</t>
  </si>
  <si>
    <t>龙韵股份</t>
  </si>
  <si>
    <t>603730.SH</t>
  </si>
  <si>
    <t>岱美股份</t>
  </si>
  <si>
    <t>603733.SH</t>
  </si>
  <si>
    <t>仙鹤股份</t>
  </si>
  <si>
    <t>603737.SH</t>
  </si>
  <si>
    <t>三棵树</t>
  </si>
  <si>
    <t>603738.SH</t>
  </si>
  <si>
    <t>泰晶科技</t>
  </si>
  <si>
    <t>603739.SH</t>
  </si>
  <si>
    <t>蔚蓝生物</t>
  </si>
  <si>
    <t>603755.SH</t>
  </si>
  <si>
    <t>日辰股份</t>
  </si>
  <si>
    <t>603757.SH</t>
  </si>
  <si>
    <t>大元泵业</t>
  </si>
  <si>
    <t>603758.SH</t>
  </si>
  <si>
    <t>秦安股份</t>
  </si>
  <si>
    <t>603766.SH</t>
  </si>
  <si>
    <t>隆鑫通用</t>
  </si>
  <si>
    <t>603767.SH</t>
  </si>
  <si>
    <t>中马传动</t>
  </si>
  <si>
    <t>603768.SH</t>
  </si>
  <si>
    <t>常青股份</t>
  </si>
  <si>
    <t>603773.SH</t>
  </si>
  <si>
    <t>沃格光电</t>
  </si>
  <si>
    <t>603776.SH</t>
  </si>
  <si>
    <t>永安行</t>
  </si>
  <si>
    <t>603777.SH</t>
  </si>
  <si>
    <t>来伊份</t>
  </si>
  <si>
    <t>603778.SH</t>
  </si>
  <si>
    <t>乾景园林</t>
  </si>
  <si>
    <t>603779.SH</t>
  </si>
  <si>
    <t>ST威龙</t>
  </si>
  <si>
    <t>603786.SH</t>
  </si>
  <si>
    <t>科博达</t>
  </si>
  <si>
    <t>603787.SH</t>
  </si>
  <si>
    <t>新日股份</t>
  </si>
  <si>
    <t>603788.SH</t>
  </si>
  <si>
    <t>宁波高发</t>
  </si>
  <si>
    <t>603789.SH</t>
  </si>
  <si>
    <t>星光农机</t>
  </si>
  <si>
    <t>603790.SH</t>
  </si>
  <si>
    <t>雅运股份</t>
  </si>
  <si>
    <t>603797.SH</t>
  </si>
  <si>
    <t>联泰环保</t>
  </si>
  <si>
    <t>603798.SH</t>
  </si>
  <si>
    <t>康普顿</t>
  </si>
  <si>
    <t>603799.SH</t>
  </si>
  <si>
    <t>华友钴业</t>
  </si>
  <si>
    <t>603800.SH</t>
  </si>
  <si>
    <t>道森股份</t>
  </si>
  <si>
    <t>603801.SH</t>
  </si>
  <si>
    <t>志邦家居</t>
  </si>
  <si>
    <t>603803.SH</t>
  </si>
  <si>
    <t>瑞斯康达</t>
  </si>
  <si>
    <t>603806.SH</t>
  </si>
  <si>
    <t>福斯特</t>
  </si>
  <si>
    <t>603808.SH</t>
  </si>
  <si>
    <t>歌力思</t>
  </si>
  <si>
    <t>603809.SH</t>
  </si>
  <si>
    <t>豪能股份</t>
  </si>
  <si>
    <t>603810.SH</t>
  </si>
  <si>
    <t>丰山集团</t>
  </si>
  <si>
    <t>603811.SH</t>
  </si>
  <si>
    <t>诚意药业</t>
  </si>
  <si>
    <t>603813.SH</t>
  </si>
  <si>
    <t>原尚股份</t>
  </si>
  <si>
    <t>603815.SH</t>
  </si>
  <si>
    <t>交建股份</t>
  </si>
  <si>
    <t>603816.SH</t>
  </si>
  <si>
    <t>顾家家居</t>
  </si>
  <si>
    <t>603817.SH</t>
  </si>
  <si>
    <t>海峡环保</t>
  </si>
  <si>
    <t>603818.SH</t>
  </si>
  <si>
    <t>曲美家居</t>
  </si>
  <si>
    <t>603819.SH</t>
  </si>
  <si>
    <t>神力股份</t>
  </si>
  <si>
    <t>603822.SH</t>
  </si>
  <si>
    <t>嘉澳环保</t>
  </si>
  <si>
    <t>603823.SH</t>
  </si>
  <si>
    <t>百合花</t>
  </si>
  <si>
    <t>603825.SH</t>
  </si>
  <si>
    <t>华扬联众</t>
  </si>
  <si>
    <t>603826.SH</t>
  </si>
  <si>
    <t>坤彩科技</t>
  </si>
  <si>
    <t>603828.SH</t>
  </si>
  <si>
    <t>柯利达</t>
  </si>
  <si>
    <t>603829.SH</t>
  </si>
  <si>
    <t>洛凯股份</t>
  </si>
  <si>
    <t>603833.SH</t>
  </si>
  <si>
    <t>欧派家居</t>
  </si>
  <si>
    <t>603838.SH</t>
  </si>
  <si>
    <t>四通股份</t>
  </si>
  <si>
    <t>603839.SH</t>
  </si>
  <si>
    <t>安正时尚</t>
  </si>
  <si>
    <t>603843.SH</t>
  </si>
  <si>
    <t>正平股份</t>
  </si>
  <si>
    <t>603848.SH</t>
  </si>
  <si>
    <t>好太太</t>
  </si>
  <si>
    <t>603855.SH</t>
  </si>
  <si>
    <t>华荣股份</t>
  </si>
  <si>
    <t>603856.SH</t>
  </si>
  <si>
    <t>东宏股份</t>
  </si>
  <si>
    <t>603858.SH</t>
  </si>
  <si>
    <t>步长制药</t>
  </si>
  <si>
    <t>603859.SH</t>
  </si>
  <si>
    <t>能科股份</t>
  </si>
  <si>
    <t>603860.SH</t>
  </si>
  <si>
    <t>中公高科</t>
  </si>
  <si>
    <t>603861.SH</t>
  </si>
  <si>
    <t>白云电器</t>
  </si>
  <si>
    <t>603863.SH</t>
  </si>
  <si>
    <t>松炀资源</t>
  </si>
  <si>
    <t>603866.SH</t>
  </si>
  <si>
    <t>桃李面包</t>
  </si>
  <si>
    <t>603867.SH</t>
  </si>
  <si>
    <t>新化股份</t>
  </si>
  <si>
    <t>603868.SH</t>
  </si>
  <si>
    <t>飞科电器</t>
  </si>
  <si>
    <t>603869.SH</t>
  </si>
  <si>
    <t>新智认知</t>
  </si>
  <si>
    <t>603871.SH</t>
  </si>
  <si>
    <t>嘉友国际</t>
  </si>
  <si>
    <t>603876.SH</t>
  </si>
  <si>
    <t>鼎胜新材</t>
  </si>
  <si>
    <t>603877.SH</t>
  </si>
  <si>
    <t>太平鸟</t>
  </si>
  <si>
    <t>603878.SH</t>
  </si>
  <si>
    <t>武进不锈</t>
  </si>
  <si>
    <t>603879.SH</t>
  </si>
  <si>
    <t>永悦科技</t>
  </si>
  <si>
    <t>603880.SH</t>
  </si>
  <si>
    <t>南卫股份</t>
  </si>
  <si>
    <t>603881.SH</t>
  </si>
  <si>
    <t>数据港</t>
  </si>
  <si>
    <t>603882.SH</t>
  </si>
  <si>
    <t>金域医学</t>
  </si>
  <si>
    <t>603883.SH</t>
  </si>
  <si>
    <t>老百姓</t>
  </si>
  <si>
    <t>603885.SH</t>
  </si>
  <si>
    <t>吉祥航空</t>
  </si>
  <si>
    <t>603886.SH</t>
  </si>
  <si>
    <t>元祖股份</t>
  </si>
  <si>
    <t>603887.SH</t>
  </si>
  <si>
    <t>城地香江</t>
  </si>
  <si>
    <t>603888.SH</t>
  </si>
  <si>
    <t>新华网</t>
  </si>
  <si>
    <t>603889.SH</t>
  </si>
  <si>
    <t>新澳股份</t>
  </si>
  <si>
    <t>603890.SH</t>
  </si>
  <si>
    <t>春秋电子</t>
  </si>
  <si>
    <t>603893.SH</t>
  </si>
  <si>
    <t>瑞芯微</t>
  </si>
  <si>
    <t>603895.SH</t>
  </si>
  <si>
    <t>天永智能</t>
  </si>
  <si>
    <t>603896.SH</t>
  </si>
  <si>
    <t>寿仙谷</t>
  </si>
  <si>
    <t>603897.SH</t>
  </si>
  <si>
    <t>长城科技</t>
  </si>
  <si>
    <t>603898.SH</t>
  </si>
  <si>
    <t>好莱客</t>
  </si>
  <si>
    <t>603899.SH</t>
  </si>
  <si>
    <t>晨光文具</t>
  </si>
  <si>
    <t>603900.SH</t>
  </si>
  <si>
    <t>莱绅通灵</t>
  </si>
  <si>
    <t>603901.SH</t>
  </si>
  <si>
    <t>永创智能</t>
  </si>
  <si>
    <t>603903.SH</t>
  </si>
  <si>
    <t>中持股份</t>
  </si>
  <si>
    <t>603906.SH</t>
  </si>
  <si>
    <t>龙蟠科技</t>
  </si>
  <si>
    <t>603908.SH</t>
  </si>
  <si>
    <t>牧高笛</t>
  </si>
  <si>
    <t>603909.SH</t>
  </si>
  <si>
    <t>合诚股份</t>
  </si>
  <si>
    <t>603912.SH</t>
  </si>
  <si>
    <t>佳力图</t>
  </si>
  <si>
    <t>603915.SH</t>
  </si>
  <si>
    <t>国茂股份</t>
  </si>
  <si>
    <t>603916.SH</t>
  </si>
  <si>
    <t>苏博特</t>
  </si>
  <si>
    <t>603917.SH</t>
  </si>
  <si>
    <t>合力科技</t>
  </si>
  <si>
    <t>603918.SH</t>
  </si>
  <si>
    <t>金桥信息</t>
  </si>
  <si>
    <t>603919.SH</t>
  </si>
  <si>
    <t>金徽酒</t>
  </si>
  <si>
    <t>603920.SH</t>
  </si>
  <si>
    <t>世运电路</t>
  </si>
  <si>
    <t>603922.SH</t>
  </si>
  <si>
    <t>金鸿顺</t>
  </si>
  <si>
    <t>603926.SH</t>
  </si>
  <si>
    <t>铁流股份</t>
  </si>
  <si>
    <t>603927.SH</t>
  </si>
  <si>
    <t>中科软</t>
  </si>
  <si>
    <t>603928.SH</t>
  </si>
  <si>
    <t>兴业股份</t>
  </si>
  <si>
    <t>603929.SH</t>
  </si>
  <si>
    <t>亚翔集成</t>
  </si>
  <si>
    <t>603931.SH</t>
  </si>
  <si>
    <t>格林达</t>
  </si>
  <si>
    <t>603933.SH</t>
  </si>
  <si>
    <t>睿能科技</t>
  </si>
  <si>
    <t>603936.SH</t>
  </si>
  <si>
    <t>博敏电子</t>
  </si>
  <si>
    <t>603937.SH</t>
  </si>
  <si>
    <t>丽岛新材</t>
  </si>
  <si>
    <t>603938.SH</t>
  </si>
  <si>
    <t>三孚股份</t>
  </si>
  <si>
    <t>603939.SH</t>
  </si>
  <si>
    <t>益丰药房</t>
  </si>
  <si>
    <t>603948.SH</t>
  </si>
  <si>
    <t>建业股份</t>
  </si>
  <si>
    <t>603949.SH</t>
  </si>
  <si>
    <t>雪龙集团</t>
  </si>
  <si>
    <t>603950.SH</t>
  </si>
  <si>
    <t>长源东谷</t>
  </si>
  <si>
    <t>603955.SH</t>
  </si>
  <si>
    <t>大千生态</t>
  </si>
  <si>
    <t>603956.SH</t>
  </si>
  <si>
    <t>威派格</t>
  </si>
  <si>
    <t>603958.SH</t>
  </si>
  <si>
    <t>哈森股份</t>
  </si>
  <si>
    <t>603959.SH</t>
  </si>
  <si>
    <t>百利科技</t>
  </si>
  <si>
    <t>603960.SH</t>
  </si>
  <si>
    <t>克来机电</t>
  </si>
  <si>
    <t>603963.SH</t>
  </si>
  <si>
    <t>大理药业</t>
  </si>
  <si>
    <t>603966.SH</t>
  </si>
  <si>
    <t>法兰泰克</t>
  </si>
  <si>
    <t>603967.SH</t>
  </si>
  <si>
    <t>中创物流</t>
  </si>
  <si>
    <t>603968.SH</t>
  </si>
  <si>
    <t>醋化股份</t>
  </si>
  <si>
    <t>603969.SH</t>
  </si>
  <si>
    <t>银龙股份</t>
  </si>
  <si>
    <t>603970.SH</t>
  </si>
  <si>
    <t>中农立华</t>
  </si>
  <si>
    <t>603976.SH</t>
  </si>
  <si>
    <t>正川股份</t>
  </si>
  <si>
    <t>603977.SH</t>
  </si>
  <si>
    <t>国泰集团</t>
  </si>
  <si>
    <t>603978.SH</t>
  </si>
  <si>
    <t>深圳新星</t>
  </si>
  <si>
    <t>603979.SH</t>
  </si>
  <si>
    <t>金诚信</t>
  </si>
  <si>
    <t>603980.SH</t>
  </si>
  <si>
    <t>吉华集团</t>
  </si>
  <si>
    <t>603982.SH</t>
  </si>
  <si>
    <t>泉峰汽车</t>
  </si>
  <si>
    <t>603983.SH</t>
  </si>
  <si>
    <t>丸美股份</t>
  </si>
  <si>
    <t>603985.SH</t>
  </si>
  <si>
    <t>恒润股份</t>
  </si>
  <si>
    <t>603986.SH</t>
  </si>
  <si>
    <t>兆易创新</t>
  </si>
  <si>
    <t>603987.SH</t>
  </si>
  <si>
    <t>康德莱</t>
  </si>
  <si>
    <t>603988.SH</t>
  </si>
  <si>
    <t>中电电机</t>
  </si>
  <si>
    <t>603989.SH</t>
  </si>
  <si>
    <t>艾华集团</t>
  </si>
  <si>
    <t>603990.SH</t>
  </si>
  <si>
    <t>麦迪科技</t>
  </si>
  <si>
    <t>603991.SH</t>
  </si>
  <si>
    <t>至正股份</t>
  </si>
  <si>
    <t>603992.SH</t>
  </si>
  <si>
    <t>松霖科技</t>
  </si>
  <si>
    <t>603993.SH</t>
  </si>
  <si>
    <t>洛阳钼业</t>
  </si>
  <si>
    <t>603995.SH</t>
  </si>
  <si>
    <t>甬金股份</t>
  </si>
  <si>
    <t>603996.SH</t>
  </si>
  <si>
    <t>*ST中新</t>
  </si>
  <si>
    <t>603997.SH</t>
  </si>
  <si>
    <t>继峰股份</t>
  </si>
  <si>
    <t>603998.SH</t>
  </si>
  <si>
    <t>方盛制药</t>
  </si>
  <si>
    <t>603999.SH</t>
  </si>
  <si>
    <t>读者传媒</t>
  </si>
  <si>
    <t>605001.SH</t>
  </si>
  <si>
    <t>威奥股份</t>
  </si>
  <si>
    <t>605003.SH</t>
  </si>
  <si>
    <t>众望布艺</t>
  </si>
  <si>
    <t>605005.SH</t>
  </si>
  <si>
    <t>合兴股份</t>
  </si>
  <si>
    <t>605006.SH</t>
  </si>
  <si>
    <t>山东玻纤</t>
  </si>
  <si>
    <t>605007.SH</t>
  </si>
  <si>
    <t>五洲特纸</t>
  </si>
  <si>
    <t>605008.SH</t>
  </si>
  <si>
    <t>长鸿高科</t>
  </si>
  <si>
    <t>605009.SH</t>
  </si>
  <si>
    <t>豪悦护理</t>
  </si>
  <si>
    <t>605018.SH</t>
  </si>
  <si>
    <t>长华股份</t>
  </si>
  <si>
    <t>605050.SH</t>
  </si>
  <si>
    <t>福然德</t>
  </si>
  <si>
    <t>605055.SH</t>
  </si>
  <si>
    <t>N迎丰</t>
  </si>
  <si>
    <t>605058.SH</t>
  </si>
  <si>
    <t>澳弘电子</t>
  </si>
  <si>
    <t>605066.SH</t>
  </si>
  <si>
    <t>天正电气</t>
  </si>
  <si>
    <t>605068.SH</t>
  </si>
  <si>
    <t>明新旭腾</t>
  </si>
  <si>
    <t>605088.SH</t>
  </si>
  <si>
    <t>冠盛股份</t>
  </si>
  <si>
    <t>605099.SH</t>
  </si>
  <si>
    <t>共创草坪</t>
  </si>
  <si>
    <t>605100.SH</t>
  </si>
  <si>
    <t>华丰股份</t>
  </si>
  <si>
    <t>605108.SH</t>
  </si>
  <si>
    <t>同庆楼</t>
  </si>
  <si>
    <t>605111.SH</t>
  </si>
  <si>
    <t>新洁能</t>
  </si>
  <si>
    <t>605116.SH</t>
  </si>
  <si>
    <t>奥锐特</t>
  </si>
  <si>
    <t>605118.SH</t>
  </si>
  <si>
    <t>力鼎光电</t>
  </si>
  <si>
    <t>605123.SH</t>
  </si>
  <si>
    <t>派克新材</t>
  </si>
  <si>
    <t>605128.SH</t>
  </si>
  <si>
    <t>上海沿浦</t>
  </si>
  <si>
    <t>605136.SH</t>
  </si>
  <si>
    <t>丽人丽妆</t>
  </si>
  <si>
    <t>605151.SH</t>
  </si>
  <si>
    <t>西上海</t>
  </si>
  <si>
    <t>605155.SH</t>
  </si>
  <si>
    <t>西大门</t>
  </si>
  <si>
    <t>605158.SH</t>
  </si>
  <si>
    <t>华达新材</t>
  </si>
  <si>
    <t>605166.SH</t>
  </si>
  <si>
    <t>聚合顺</t>
  </si>
  <si>
    <t>605168.SH</t>
  </si>
  <si>
    <t>三人行</t>
  </si>
  <si>
    <t>605169.SH</t>
  </si>
  <si>
    <t>洪通燃气</t>
  </si>
  <si>
    <t>605177.SH</t>
  </si>
  <si>
    <t>东亚药业</t>
  </si>
  <si>
    <t>605178.SH</t>
  </si>
  <si>
    <t>时空科技</t>
  </si>
  <si>
    <t>605179.SH</t>
  </si>
  <si>
    <t>一鸣食品</t>
  </si>
  <si>
    <t>605183.SH</t>
  </si>
  <si>
    <t>确成股份</t>
  </si>
  <si>
    <t>605186.SH</t>
  </si>
  <si>
    <t>健麾信息</t>
  </si>
  <si>
    <t>605188.SH</t>
  </si>
  <si>
    <t>国光连锁</t>
  </si>
  <si>
    <t>605198.SH</t>
  </si>
  <si>
    <t>德利股份</t>
  </si>
  <si>
    <t>605199.SH</t>
  </si>
  <si>
    <t>葫芦娃</t>
  </si>
  <si>
    <t>605218.SH</t>
  </si>
  <si>
    <t>伟时电子</t>
  </si>
  <si>
    <t>605222.SH</t>
  </si>
  <si>
    <t>起帆电缆</t>
  </si>
  <si>
    <t>605228.SH</t>
  </si>
  <si>
    <t>神通科技</t>
  </si>
  <si>
    <t>605255.SH</t>
  </si>
  <si>
    <t>天普股份</t>
  </si>
  <si>
    <t>605258.SH</t>
  </si>
  <si>
    <t>协和电子</t>
  </si>
  <si>
    <t>605266.SH</t>
  </si>
  <si>
    <t>健之佳</t>
  </si>
  <si>
    <t>605277.SH</t>
  </si>
  <si>
    <t>新亚电子</t>
  </si>
  <si>
    <t>605288.SH</t>
  </si>
  <si>
    <t>凯迪股份</t>
  </si>
  <si>
    <t>605299.SH</t>
  </si>
  <si>
    <t>舒华体育</t>
  </si>
  <si>
    <t>605318.SH</t>
  </si>
  <si>
    <t>法狮龙</t>
  </si>
  <si>
    <t>605333.SH</t>
  </si>
  <si>
    <t>沪光股份</t>
  </si>
  <si>
    <t>605336.SH</t>
  </si>
  <si>
    <t>帅丰电器</t>
  </si>
  <si>
    <t>605338.SH</t>
  </si>
  <si>
    <t>巴比食品</t>
  </si>
  <si>
    <t>605358.SH</t>
  </si>
  <si>
    <t>立昂微</t>
  </si>
  <si>
    <t>605366.SH</t>
  </si>
  <si>
    <t>宏柏新材</t>
  </si>
  <si>
    <t>605368.SH</t>
  </si>
  <si>
    <t>N蓝天</t>
  </si>
  <si>
    <t>605369.SH</t>
  </si>
  <si>
    <t>拱东医疗</t>
  </si>
  <si>
    <t>605376.SH</t>
  </si>
  <si>
    <t>博迁新材</t>
  </si>
  <si>
    <t>605377.SH</t>
  </si>
  <si>
    <t>华旺科技</t>
  </si>
  <si>
    <t>605388.SH</t>
  </si>
  <si>
    <t>均瑶健康</t>
  </si>
  <si>
    <t>605398.SH</t>
  </si>
  <si>
    <t>新炬网络</t>
  </si>
  <si>
    <t>605399.SH</t>
  </si>
  <si>
    <t>晨光新材</t>
  </si>
  <si>
    <t>605500.SH</t>
  </si>
  <si>
    <t>森林包装</t>
  </si>
  <si>
    <t>688001.SH</t>
  </si>
  <si>
    <t>华兴源创</t>
  </si>
  <si>
    <t>688002.SH</t>
  </si>
  <si>
    <t>睿创微纳</t>
  </si>
  <si>
    <t>688003.SH</t>
  </si>
  <si>
    <t>天准科技</t>
  </si>
  <si>
    <t>688004.SH</t>
  </si>
  <si>
    <t>博汇科技</t>
  </si>
  <si>
    <t>688005.SH</t>
  </si>
  <si>
    <t>容百科技</t>
  </si>
  <si>
    <t>688006.SH</t>
  </si>
  <si>
    <t>杭可科技</t>
  </si>
  <si>
    <t>688007.SH</t>
  </si>
  <si>
    <t>光峰科技</t>
  </si>
  <si>
    <t>688008.SH</t>
  </si>
  <si>
    <t>澜起科技</t>
  </si>
  <si>
    <t>688009.SH</t>
  </si>
  <si>
    <t>中国通号</t>
  </si>
  <si>
    <t>688010.SH</t>
  </si>
  <si>
    <t>福光股份</t>
  </si>
  <si>
    <t>688011.SH</t>
  </si>
  <si>
    <t>新光光电</t>
  </si>
  <si>
    <t>688012.SH</t>
  </si>
  <si>
    <t>中微公司</t>
  </si>
  <si>
    <t>688013.SH</t>
  </si>
  <si>
    <t>天臣医疗</t>
  </si>
  <si>
    <t>688015.SH</t>
  </si>
  <si>
    <t>交控科技</t>
  </si>
  <si>
    <t>688016.SH</t>
  </si>
  <si>
    <t>心脉医疗</t>
  </si>
  <si>
    <t>688017.SH</t>
  </si>
  <si>
    <t>绿的谐波</t>
  </si>
  <si>
    <t>688018.SH</t>
  </si>
  <si>
    <t>乐鑫科技</t>
  </si>
  <si>
    <t>688019.SH</t>
  </si>
  <si>
    <t>安集科技</t>
  </si>
  <si>
    <t>688020.SH</t>
  </si>
  <si>
    <t>方邦股份</t>
  </si>
  <si>
    <t>688021.SH</t>
  </si>
  <si>
    <t>奥福环保</t>
  </si>
  <si>
    <t>688022.SH</t>
  </si>
  <si>
    <t>瀚川智能</t>
  </si>
  <si>
    <t>688023.SH</t>
  </si>
  <si>
    <t>安恒信息</t>
  </si>
  <si>
    <t>688025.SH</t>
  </si>
  <si>
    <t>杰普特</t>
  </si>
  <si>
    <t>688026.SH</t>
  </si>
  <si>
    <t>洁特生物</t>
  </si>
  <si>
    <t>688027.SH</t>
  </si>
  <si>
    <t>国盾量子</t>
  </si>
  <si>
    <t>688028.SH</t>
  </si>
  <si>
    <t>沃尔德</t>
  </si>
  <si>
    <t>688029.SH</t>
  </si>
  <si>
    <t>南微医学</t>
  </si>
  <si>
    <t>688030.SH</t>
  </si>
  <si>
    <t>山石网科</t>
  </si>
  <si>
    <t>688033.SH</t>
  </si>
  <si>
    <t>天宜上佳</t>
  </si>
  <si>
    <t>688036.SH</t>
  </si>
  <si>
    <t>传音控股</t>
  </si>
  <si>
    <t>688037.SH</t>
  </si>
  <si>
    <t>芯源微</t>
  </si>
  <si>
    <t>688039.SH</t>
  </si>
  <si>
    <t>当虹科技</t>
  </si>
  <si>
    <t>688050.SH</t>
  </si>
  <si>
    <t>爱博医疗</t>
  </si>
  <si>
    <t>688051.SH</t>
  </si>
  <si>
    <t>佳华科技</t>
  </si>
  <si>
    <t>688055.SH</t>
  </si>
  <si>
    <t>龙腾光电</t>
  </si>
  <si>
    <t>688056.SH</t>
  </si>
  <si>
    <t>莱伯泰科</t>
  </si>
  <si>
    <t>688057.SH</t>
  </si>
  <si>
    <t>金达莱</t>
  </si>
  <si>
    <t>688058.SH</t>
  </si>
  <si>
    <t>宝兰德</t>
  </si>
  <si>
    <t>688060.SH</t>
  </si>
  <si>
    <t>云涌科技</t>
  </si>
  <si>
    <t>688063.SH</t>
  </si>
  <si>
    <t>派能科技</t>
  </si>
  <si>
    <t>688065.SH</t>
  </si>
  <si>
    <t>凯赛生物</t>
  </si>
  <si>
    <t>688066.SH</t>
  </si>
  <si>
    <t>航天宏图</t>
  </si>
  <si>
    <t>688068.SH</t>
  </si>
  <si>
    <t>热景生物</t>
  </si>
  <si>
    <t>688069.SH</t>
  </si>
  <si>
    <t>德林海</t>
  </si>
  <si>
    <t>688077.SH</t>
  </si>
  <si>
    <t>大地熊</t>
  </si>
  <si>
    <t>688078.SH</t>
  </si>
  <si>
    <t>龙软科技</t>
  </si>
  <si>
    <t>688080.SH</t>
  </si>
  <si>
    <t>映翰通</t>
  </si>
  <si>
    <t>688081.SH</t>
  </si>
  <si>
    <t>兴图新科</t>
  </si>
  <si>
    <t>688085.SH</t>
  </si>
  <si>
    <t>三友医疗</t>
  </si>
  <si>
    <t>688086.SH</t>
  </si>
  <si>
    <t>紫晶存储</t>
  </si>
  <si>
    <t>688088.SH</t>
  </si>
  <si>
    <t>虹软科技</t>
  </si>
  <si>
    <t>688089.SH</t>
  </si>
  <si>
    <t>嘉必优</t>
  </si>
  <si>
    <t>688090.SH</t>
  </si>
  <si>
    <t>瑞松科技</t>
  </si>
  <si>
    <t>688093.SH</t>
  </si>
  <si>
    <t>世华科技</t>
  </si>
  <si>
    <t>688095.SH</t>
  </si>
  <si>
    <t>福昕软件</t>
  </si>
  <si>
    <t>688096.SH</t>
  </si>
  <si>
    <t>京源环保</t>
  </si>
  <si>
    <t>688098.SH</t>
  </si>
  <si>
    <t>申联生物</t>
  </si>
  <si>
    <t>688099.SH</t>
  </si>
  <si>
    <t>晶晨股份</t>
  </si>
  <si>
    <t>688100.SH</t>
  </si>
  <si>
    <t>威胜信息</t>
  </si>
  <si>
    <t>688101.SH</t>
  </si>
  <si>
    <t>三达膜</t>
  </si>
  <si>
    <t>688106.SH</t>
  </si>
  <si>
    <t>金宏气体</t>
  </si>
  <si>
    <t>688108.SH</t>
  </si>
  <si>
    <t>赛诺医疗</t>
  </si>
  <si>
    <t>688111.SH</t>
  </si>
  <si>
    <t>金山办公</t>
  </si>
  <si>
    <t>688116.SH</t>
  </si>
  <si>
    <t>天奈科技</t>
  </si>
  <si>
    <t>688118.SH</t>
  </si>
  <si>
    <t>普元信息</t>
  </si>
  <si>
    <t>688122.SH</t>
  </si>
  <si>
    <t>西部超导</t>
  </si>
  <si>
    <t>688123.SH</t>
  </si>
  <si>
    <t>聚辰股份</t>
  </si>
  <si>
    <t>688126.SH</t>
  </si>
  <si>
    <t>沪硅产业-U</t>
  </si>
  <si>
    <t>688127.SH</t>
  </si>
  <si>
    <t>蓝特光学</t>
  </si>
  <si>
    <t>688128.SH</t>
  </si>
  <si>
    <t>中国电研</t>
  </si>
  <si>
    <t>688129.SH</t>
  </si>
  <si>
    <t>东来技术</t>
  </si>
  <si>
    <t>688133.SH</t>
  </si>
  <si>
    <t>泰坦科技</t>
  </si>
  <si>
    <t>688135.SH</t>
  </si>
  <si>
    <t>利扬芯片</t>
  </si>
  <si>
    <t>688136.SH</t>
  </si>
  <si>
    <t>科兴制药</t>
  </si>
  <si>
    <t>688138.SH</t>
  </si>
  <si>
    <t>清溢光电</t>
  </si>
  <si>
    <t>688139.SH</t>
  </si>
  <si>
    <t>海尔生物</t>
  </si>
  <si>
    <t>688155.SH</t>
  </si>
  <si>
    <t>先惠技术</t>
  </si>
  <si>
    <t>688156.SH</t>
  </si>
  <si>
    <t>路德环境</t>
  </si>
  <si>
    <t>688157.SH</t>
  </si>
  <si>
    <t>松井股份</t>
  </si>
  <si>
    <t>688158.SH</t>
  </si>
  <si>
    <t>优刻得-W</t>
  </si>
  <si>
    <t>688159.SH</t>
  </si>
  <si>
    <t>有方科技</t>
  </si>
  <si>
    <t>688160.SH</t>
  </si>
  <si>
    <t>步科股份</t>
  </si>
  <si>
    <t>688165.SH</t>
  </si>
  <si>
    <t>埃夫特-U</t>
  </si>
  <si>
    <t>688166.SH</t>
  </si>
  <si>
    <t>博瑞医药</t>
  </si>
  <si>
    <t>688168.SH</t>
  </si>
  <si>
    <t>安博通</t>
  </si>
  <si>
    <t>688169.SH</t>
  </si>
  <si>
    <t>石头科技</t>
  </si>
  <si>
    <t>688177.SH</t>
  </si>
  <si>
    <t>百奥泰-U</t>
  </si>
  <si>
    <t>688178.SH</t>
  </si>
  <si>
    <t>万德斯</t>
  </si>
  <si>
    <t>688179.SH</t>
  </si>
  <si>
    <t>阿拉丁</t>
  </si>
  <si>
    <t>688180.SH</t>
  </si>
  <si>
    <t>君实生物-U</t>
  </si>
  <si>
    <t>688181.SH</t>
  </si>
  <si>
    <t>八亿时空</t>
  </si>
  <si>
    <t>688185.SH</t>
  </si>
  <si>
    <t>康希诺-U</t>
  </si>
  <si>
    <t>688186.SH</t>
  </si>
  <si>
    <t>广大特材</t>
  </si>
  <si>
    <t>688188.SH</t>
  </si>
  <si>
    <t>柏楚电子</t>
  </si>
  <si>
    <t>688189.SH</t>
  </si>
  <si>
    <t>南新制药</t>
  </si>
  <si>
    <t>688196.SH</t>
  </si>
  <si>
    <t>卓越新能</t>
  </si>
  <si>
    <t>688198.SH</t>
  </si>
  <si>
    <t>佰仁医疗</t>
  </si>
  <si>
    <t>688199.SH</t>
  </si>
  <si>
    <t>久日新材</t>
  </si>
  <si>
    <t>688200.SH</t>
  </si>
  <si>
    <t>华峰测控</t>
  </si>
  <si>
    <t>688202.SH</t>
  </si>
  <si>
    <t>美迪西</t>
  </si>
  <si>
    <t>688208.SH</t>
  </si>
  <si>
    <t>道通科技</t>
  </si>
  <si>
    <t>688215.SH</t>
  </si>
  <si>
    <t>瑞晟智能</t>
  </si>
  <si>
    <t>688218.SH</t>
  </si>
  <si>
    <t>江苏北人</t>
  </si>
  <si>
    <t>688219.SH</t>
  </si>
  <si>
    <t>会通股份</t>
  </si>
  <si>
    <t>688221.SH</t>
  </si>
  <si>
    <t>前沿生物-U</t>
  </si>
  <si>
    <t>688222.SH</t>
  </si>
  <si>
    <t>成都先导</t>
  </si>
  <si>
    <t>688228.SH</t>
  </si>
  <si>
    <t>开普云</t>
  </si>
  <si>
    <t>688229.SH</t>
  </si>
  <si>
    <t>博睿数据</t>
  </si>
  <si>
    <t>688233.SH</t>
  </si>
  <si>
    <t>神工股份</t>
  </si>
  <si>
    <t>688256.SH</t>
  </si>
  <si>
    <t>寒武纪-U</t>
  </si>
  <si>
    <t>688258.SH</t>
  </si>
  <si>
    <t>卓易信息</t>
  </si>
  <si>
    <t>688266.SH</t>
  </si>
  <si>
    <t>泽璟制药-U</t>
  </si>
  <si>
    <t>688268.SH</t>
  </si>
  <si>
    <t>华特气体</t>
  </si>
  <si>
    <t>688277.SH</t>
  </si>
  <si>
    <t>天智航-U</t>
  </si>
  <si>
    <t>688278.SH</t>
  </si>
  <si>
    <t>特宝生物</t>
  </si>
  <si>
    <t>688286.SH</t>
  </si>
  <si>
    <t>敏芯股份</t>
  </si>
  <si>
    <t>688288.SH</t>
  </si>
  <si>
    <t>鸿泉物联</t>
  </si>
  <si>
    <t>688289.SH</t>
  </si>
  <si>
    <t>圣湘生物</t>
  </si>
  <si>
    <t>688298.SH</t>
  </si>
  <si>
    <t>东方生物</t>
  </si>
  <si>
    <t>688299.SH</t>
  </si>
  <si>
    <t>长阳科技</t>
  </si>
  <si>
    <t>688300.SH</t>
  </si>
  <si>
    <t>联瑞新材</t>
  </si>
  <si>
    <t>688301.SH</t>
  </si>
  <si>
    <t>奕瑞科技</t>
  </si>
  <si>
    <t>688308.SH</t>
  </si>
  <si>
    <t>欧科亿</t>
  </si>
  <si>
    <t>688309.SH</t>
  </si>
  <si>
    <t>恒誉环保</t>
  </si>
  <si>
    <t>688310.SH</t>
  </si>
  <si>
    <t>迈得医疗</t>
  </si>
  <si>
    <t>688311.SH</t>
  </si>
  <si>
    <t>盟升电子</t>
  </si>
  <si>
    <t>688312.SH</t>
  </si>
  <si>
    <t>燕麦科技</t>
  </si>
  <si>
    <t>688313.SH</t>
  </si>
  <si>
    <t>仕佳光子-U</t>
  </si>
  <si>
    <t>688317.SH</t>
  </si>
  <si>
    <t>之江生物</t>
  </si>
  <si>
    <t>688318.SH</t>
  </si>
  <si>
    <t>财富趋势</t>
  </si>
  <si>
    <t>688321.SH</t>
  </si>
  <si>
    <t>微芯生物</t>
  </si>
  <si>
    <t>688330.SH</t>
  </si>
  <si>
    <t>宏力达</t>
  </si>
  <si>
    <t>688333.SH</t>
  </si>
  <si>
    <t>铂力特</t>
  </si>
  <si>
    <t>688335.SH</t>
  </si>
  <si>
    <t>复洁环保</t>
  </si>
  <si>
    <t>688336.SH</t>
  </si>
  <si>
    <t>三生国健</t>
  </si>
  <si>
    <t>688338.SH</t>
  </si>
  <si>
    <t>赛科希德</t>
  </si>
  <si>
    <t>688339.SH</t>
  </si>
  <si>
    <t>亿华通-U</t>
  </si>
  <si>
    <t>688350.SH</t>
  </si>
  <si>
    <t>富淼科技</t>
  </si>
  <si>
    <t>688356.SH</t>
  </si>
  <si>
    <t>键凯科技</t>
  </si>
  <si>
    <t>688357.SH</t>
  </si>
  <si>
    <t>建龙微纳</t>
  </si>
  <si>
    <t>688358.SH</t>
  </si>
  <si>
    <t>祥生医疗</t>
  </si>
  <si>
    <t>688360.SH</t>
  </si>
  <si>
    <t>德马科技</t>
  </si>
  <si>
    <t>688363.SH</t>
  </si>
  <si>
    <t>华熙生物</t>
  </si>
  <si>
    <t>688365.SH</t>
  </si>
  <si>
    <t>光云科技</t>
  </si>
  <si>
    <t>688366.SH</t>
  </si>
  <si>
    <t>昊海生科</t>
  </si>
  <si>
    <t>688368.SH</t>
  </si>
  <si>
    <t>晶丰明源</t>
  </si>
  <si>
    <t>688369.SH</t>
  </si>
  <si>
    <t>致远互联</t>
  </si>
  <si>
    <t>688377.SH</t>
  </si>
  <si>
    <t>迪威尔</t>
  </si>
  <si>
    <t>688378.SH</t>
  </si>
  <si>
    <t>奥来德</t>
  </si>
  <si>
    <t>688379.SH</t>
  </si>
  <si>
    <t>华光新材</t>
  </si>
  <si>
    <t>688386.SH</t>
  </si>
  <si>
    <t>泛亚微透</t>
  </si>
  <si>
    <t>688388.SH</t>
  </si>
  <si>
    <t>嘉元科技</t>
  </si>
  <si>
    <t>688389.SH</t>
  </si>
  <si>
    <t>普门科技</t>
  </si>
  <si>
    <t>688390.SH</t>
  </si>
  <si>
    <t>固德威</t>
  </si>
  <si>
    <t>688393.SH</t>
  </si>
  <si>
    <t>安必平</t>
  </si>
  <si>
    <t>688396.SH</t>
  </si>
  <si>
    <t>华润微</t>
  </si>
  <si>
    <t>688398.SH</t>
  </si>
  <si>
    <t>赛特新材</t>
  </si>
  <si>
    <t>688399.SH</t>
  </si>
  <si>
    <t>硕世生物</t>
  </si>
  <si>
    <t>688408.SH</t>
  </si>
  <si>
    <t>中信博</t>
  </si>
  <si>
    <t>688418.SH</t>
  </si>
  <si>
    <t>震有科技</t>
  </si>
  <si>
    <t>688466.SH</t>
  </si>
  <si>
    <t>金科环境</t>
  </si>
  <si>
    <t>688488.SH</t>
  </si>
  <si>
    <t>艾迪药业</t>
  </si>
  <si>
    <t>688500.SH</t>
  </si>
  <si>
    <t>慧辰资讯</t>
  </si>
  <si>
    <t>688505.SH</t>
  </si>
  <si>
    <t>复旦张江</t>
  </si>
  <si>
    <t>688508.SH</t>
  </si>
  <si>
    <t>芯朋微</t>
  </si>
  <si>
    <t>688510.SH</t>
  </si>
  <si>
    <t>航亚科技</t>
  </si>
  <si>
    <t>688513.SH</t>
  </si>
  <si>
    <t>苑东生物</t>
  </si>
  <si>
    <t>688516.SH</t>
  </si>
  <si>
    <t>奥特维</t>
  </si>
  <si>
    <t>688518.SH</t>
  </si>
  <si>
    <t>联赢激光</t>
  </si>
  <si>
    <t>688519.SH</t>
  </si>
  <si>
    <t>南亚新材</t>
  </si>
  <si>
    <t>688520.SH</t>
  </si>
  <si>
    <t>神州细胞-U</t>
  </si>
  <si>
    <t>688521.SH</t>
  </si>
  <si>
    <t>芯原股份-U</t>
  </si>
  <si>
    <t>688526.SH</t>
  </si>
  <si>
    <t>科前生物</t>
  </si>
  <si>
    <t>688528.SH</t>
  </si>
  <si>
    <t>秦川物联</t>
  </si>
  <si>
    <t>688529.SH</t>
  </si>
  <si>
    <t>豪森股份</t>
  </si>
  <si>
    <t>688536.SH</t>
  </si>
  <si>
    <t>思瑞浦</t>
  </si>
  <si>
    <t>688550.SH</t>
  </si>
  <si>
    <t>瑞联新材</t>
  </si>
  <si>
    <t>688551.SH</t>
  </si>
  <si>
    <t>科威尔</t>
  </si>
  <si>
    <t>688555.SH</t>
  </si>
  <si>
    <t>泽达易盛</t>
  </si>
  <si>
    <t>688556.SH</t>
  </si>
  <si>
    <t>高测股份</t>
  </si>
  <si>
    <t>688557.SH</t>
  </si>
  <si>
    <t>兰剑智能</t>
  </si>
  <si>
    <t>688558.SH</t>
  </si>
  <si>
    <t>国盛智科</t>
  </si>
  <si>
    <t>688559.SH</t>
  </si>
  <si>
    <t>海目星</t>
  </si>
  <si>
    <t>688560.SH</t>
  </si>
  <si>
    <t>明冠新材</t>
  </si>
  <si>
    <t>688561.SH</t>
  </si>
  <si>
    <t>奇安信-U</t>
  </si>
  <si>
    <t>688566.SH</t>
  </si>
  <si>
    <t>吉贝尔</t>
  </si>
  <si>
    <t>688567.SH</t>
  </si>
  <si>
    <t>孚能科技</t>
  </si>
  <si>
    <t>688568.SH</t>
  </si>
  <si>
    <t>中科星图</t>
  </si>
  <si>
    <t>688569.SH</t>
  </si>
  <si>
    <t>铁科轨道</t>
  </si>
  <si>
    <t>688571.SH</t>
  </si>
  <si>
    <t>杭华股份</t>
  </si>
  <si>
    <t>688577.SH</t>
  </si>
  <si>
    <t>浙海德曼</t>
  </si>
  <si>
    <t>688578.SH</t>
  </si>
  <si>
    <t>艾力斯-U</t>
  </si>
  <si>
    <t>688579.SH</t>
  </si>
  <si>
    <t>山大地纬</t>
  </si>
  <si>
    <t>688580.SH</t>
  </si>
  <si>
    <t>伟思医疗</t>
  </si>
  <si>
    <t>688585.SH</t>
  </si>
  <si>
    <t>上纬新材</t>
  </si>
  <si>
    <t>688586.SH</t>
  </si>
  <si>
    <t>江航装备</t>
  </si>
  <si>
    <t>688588.SH</t>
  </si>
  <si>
    <t>凌志软件</t>
  </si>
  <si>
    <t>688589.SH</t>
  </si>
  <si>
    <t>力合微</t>
  </si>
  <si>
    <t>688590.SH</t>
  </si>
  <si>
    <t>新致软件</t>
  </si>
  <si>
    <t>688595.SH</t>
  </si>
  <si>
    <t>芯海科技</t>
  </si>
  <si>
    <t>688596.SH</t>
  </si>
  <si>
    <t>正帆科技</t>
  </si>
  <si>
    <t>688598.SH</t>
  </si>
  <si>
    <t>金博股份</t>
  </si>
  <si>
    <t>688599.SH</t>
  </si>
  <si>
    <t>天合光能</t>
  </si>
  <si>
    <t>688600.SH</t>
  </si>
  <si>
    <t>皖仪科技</t>
  </si>
  <si>
    <t>688608.SH</t>
  </si>
  <si>
    <t>恒玄科技</t>
  </si>
  <si>
    <t>688617.SH</t>
  </si>
  <si>
    <t>惠泰医疗</t>
  </si>
  <si>
    <t>688618.SH</t>
  </si>
  <si>
    <t>三旺通信</t>
  </si>
  <si>
    <t>688656.SH</t>
  </si>
  <si>
    <t>浩欧博</t>
  </si>
  <si>
    <t>688658.SH</t>
  </si>
  <si>
    <t>悦康药业</t>
  </si>
  <si>
    <t>688668.SH</t>
  </si>
  <si>
    <t>鼎通科技</t>
  </si>
  <si>
    <t>688669.SH</t>
  </si>
  <si>
    <t>聚石化学</t>
  </si>
  <si>
    <t>688678.SH</t>
  </si>
  <si>
    <t>福立旺</t>
  </si>
  <si>
    <t>688679.SH</t>
  </si>
  <si>
    <t>通源环境</t>
  </si>
  <si>
    <t>688680.SH</t>
  </si>
  <si>
    <t>海优新材</t>
  </si>
  <si>
    <t>688686.SH</t>
  </si>
  <si>
    <t>奥普特</t>
  </si>
  <si>
    <t>688689.SH</t>
  </si>
  <si>
    <t>银河微电</t>
  </si>
  <si>
    <t>688698.SH</t>
  </si>
  <si>
    <t>伟创电气</t>
  </si>
  <si>
    <t>688699.SH</t>
  </si>
  <si>
    <t>明微电子</t>
  </si>
  <si>
    <t>688777.SH</t>
  </si>
  <si>
    <t>中控技术</t>
  </si>
  <si>
    <t>688788.SH</t>
  </si>
  <si>
    <t>科思科技</t>
  </si>
  <si>
    <t>688819.SH</t>
  </si>
  <si>
    <t>天能股份</t>
  </si>
  <si>
    <t>688981.SH</t>
  </si>
  <si>
    <t>中芯国际-U</t>
  </si>
  <si>
    <t>689009.SH</t>
  </si>
  <si>
    <t>九号公司-UWD</t>
  </si>
  <si>
    <t>数据来源：Wind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</si>
</sst>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##,###,###,###,###,##0.0000"/>
  </numFmts>
  <fonts count="21">
    <font>
      <sz val="11"/>
      <color theme="1"/>
      <name val="宋体"/>
      <charset val="134"/>
      <scheme val="minor"/>
    </font>
    <font>
      <sz val="11"/>
      <color indexed="1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 wrapText="1"/>
    </xf>
    <xf numFmtId="176" fontId="0" fillId="0" borderId="0" xfId="0" applyNumberFormat="1" applyAlignment="1">
      <alignment horizontal="right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76"/>
  <sheetViews>
    <sheetView tabSelected="1" workbookViewId="0">
      <pane xSplit="2" ySplit="1" topLeftCell="C4158" activePane="bottomRight" state="frozen"/>
      <selection/>
      <selection pane="topRight"/>
      <selection pane="bottomLeft"/>
      <selection pane="bottomRight" activeCell="C2" sqref="C2"/>
    </sheetView>
  </sheetViews>
  <sheetFormatPr defaultColWidth="8.88888888888889" defaultRowHeight="14.4"/>
  <cols>
    <col min="1" max="1" width="16.4444444444444" customWidth="1"/>
    <col min="2" max="2" width="14.1111111111111" customWidth="1"/>
    <col min="3" max="3" width="23.1111111111111" customWidth="1"/>
    <col min="4" max="4" width="18.6666666666667" customWidth="1"/>
    <col min="5" max="5" width="13" customWidth="1"/>
    <col min="6" max="6" width="15.2222222222222" customWidth="1"/>
    <col min="7" max="7" width="13" customWidth="1"/>
    <col min="8" max="8" width="10.7777777777778" customWidth="1"/>
    <col min="9" max="10" width="13" customWidth="1"/>
    <col min="11" max="11" width="9.66666666666667" customWidth="1"/>
    <col min="12" max="12" width="15.2222222222222" customWidth="1"/>
  </cols>
  <sheetData>
    <row r="1" ht="158.4" spans="1: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/>
      <c r="N1" s="1"/>
      <c r="O1" s="1"/>
    </row>
    <row r="2" spans="1:15">
      <c r="A2" s="1" t="s">
        <v>12</v>
      </c>
      <c r="B2" s="1" t="s">
        <v>13</v>
      </c>
      <c r="C2" s="3">
        <f>WSS(A2:A4174,"s_share_total","tradeDate={S_cal_date(now(),0,D,0)}","WssConvert=0","cols=1;rows=4172")</f>
        <v>19405918198</v>
      </c>
      <c r="D2" s="3">
        <f>WSS(A2:A4174,"s_val_mv_ARD","tradeDate=s_trade_date(windcode,now(),0)","WssConvert=0","WssDivide=4","cols=1;rows=4172")</f>
        <v>44264899.409638</v>
      </c>
      <c r="E2" s="3">
        <f>WSS(A2:A4174,"s_val_pe","tradeDate=s_trade_date(windcode,now(),0)","ruleType=1","WssConvert=0","cols=1;rows=4172")</f>
        <v>15.6995564495967</v>
      </c>
      <c r="F2" s="3">
        <f>WSS(A2:A4174,"s_val_pe_ttm","tradeDate=s_trade_date(windcode,now(),0)","WssConvert=0","cols=1;rows=4172")</f>
        <v>16.4114265441895</v>
      </c>
      <c r="G2" s="3">
        <f>WSS(A2:A4174,"s_val_pb","tradeDate=s_trade_date(windcode,now(),0)","ruleType=1","WssConvert=0","cols=1;rows=4172")</f>
        <v>1.62121703846166</v>
      </c>
      <c r="H2" s="3">
        <f>WSS(A2:A4174,"S_VAL_PB_LF","tradeDate=s_trade_date(windcode,now(),0)","WssConvert=0","cols=1;rows=4172")</f>
        <v>1.53257489204407</v>
      </c>
      <c r="I2" s="3">
        <f>WSS(A2:A4174,"s_val_ps","tradeDate=s_trade_date(windcode,now(),0)","ruleType=1","WssConvert=0","cols=1;rows=4172")</f>
        <v>3.2085779302134</v>
      </c>
      <c r="J2" s="3">
        <f>WSS(A2:A4174,"s_val_ps_ttm","tradeDate=s_trade_date(windcode,now(),0)","WssConvert=0","cols=1;rows=4172")</f>
        <v>2.92054176330566</v>
      </c>
      <c r="K2" s="3" t="str">
        <f>WSS(A2:A4174,"s_val_pcf_ocf","tradeDate=s_trade_date(windcode,now(),0)","ruleType=2","WssConvert=0","cols=1;rows=4172")</f>
        <v/>
      </c>
      <c r="L2" s="3">
        <f>WSS(A2:A4174,"s_val_pcf_ocfttm","tradeDate=s_trade_date(windcode,now(),0)","WssConvert=0","cols=1;rows=4172")</f>
        <v>-4.71872043609619</v>
      </c>
      <c r="M2" s="1"/>
      <c r="N2" s="1"/>
      <c r="O2" s="1"/>
    </row>
    <row r="3" spans="1:15">
      <c r="A3" s="1" t="s">
        <v>14</v>
      </c>
      <c r="B3" s="1" t="s">
        <v>15</v>
      </c>
      <c r="C3" s="3">
        <v>11617732201</v>
      </c>
      <c r="D3" s="3">
        <v>33029212.647443</v>
      </c>
      <c r="E3" s="3">
        <v>8.49689720757318</v>
      </c>
      <c r="F3" s="3">
        <v>8.15653514862061</v>
      </c>
      <c r="G3" s="3">
        <v>1.75632657220045</v>
      </c>
      <c r="H3" s="3">
        <v>1.6296638250351</v>
      </c>
      <c r="I3" s="3">
        <v>0.897791854226957</v>
      </c>
      <c r="J3" s="3">
        <v>0.856854319572449</v>
      </c>
      <c r="K3" s="3"/>
      <c r="L3" s="3">
        <v>4.27102279663086</v>
      </c>
      <c r="M3" s="1"/>
      <c r="N3" s="1"/>
      <c r="O3" s="1"/>
    </row>
    <row r="4" spans="1:15">
      <c r="A4" s="1" t="s">
        <v>16</v>
      </c>
      <c r="B4" s="1" t="s">
        <v>17</v>
      </c>
      <c r="C4" s="3">
        <v>165052625</v>
      </c>
      <c r="D4" s="3">
        <v>318881.6715</v>
      </c>
      <c r="E4" s="3">
        <v>1028.86035112702</v>
      </c>
      <c r="F4" s="3">
        <v>45.2433891296387</v>
      </c>
      <c r="G4" s="3">
        <v>2.29447936072587</v>
      </c>
      <c r="H4" s="3">
        <v>2.19975829124451</v>
      </c>
      <c r="I4" s="3">
        <v>29.4587899118362</v>
      </c>
      <c r="J4" s="3">
        <v>21.6852054595947</v>
      </c>
      <c r="K4" s="3"/>
      <c r="L4" s="3">
        <v>-53.5403022766113</v>
      </c>
      <c r="M4" s="1"/>
      <c r="N4" s="1"/>
      <c r="O4" s="1"/>
    </row>
    <row r="5" spans="1:15">
      <c r="A5" s="1" t="s">
        <v>18</v>
      </c>
      <c r="B5" s="1" t="s">
        <v>19</v>
      </c>
      <c r="C5" s="3">
        <v>1058536842</v>
      </c>
      <c r="D5" s="3">
        <v>232878.10524</v>
      </c>
      <c r="E5" s="3">
        <v>13.3310616549278</v>
      </c>
      <c r="F5" s="3">
        <v>22.7056427001953</v>
      </c>
      <c r="G5" s="3">
        <v>1.41111650501891</v>
      </c>
      <c r="H5" s="3">
        <v>1.43509495258331</v>
      </c>
      <c r="I5" s="3">
        <v>4.21415632501927</v>
      </c>
      <c r="J5" s="3">
        <v>11.5733795166016</v>
      </c>
      <c r="K5" s="3"/>
      <c r="L5" s="3">
        <v>-26.1509399414063</v>
      </c>
      <c r="M5" s="1"/>
      <c r="N5" s="1"/>
      <c r="O5" s="1"/>
    </row>
    <row r="6" spans="1:15">
      <c r="A6" s="1" t="s">
        <v>20</v>
      </c>
      <c r="B6" s="1" t="s">
        <v>21</v>
      </c>
      <c r="C6" s="3">
        <v>1349995046</v>
      </c>
      <c r="D6" s="3">
        <v>680397.503184</v>
      </c>
      <c r="E6" s="3">
        <v>8.49262185086432</v>
      </c>
      <c r="F6" s="3">
        <v>7.87575912475586</v>
      </c>
      <c r="G6" s="3">
        <v>1.01015380272484</v>
      </c>
      <c r="H6" s="3">
        <v>0.923952400684357</v>
      </c>
      <c r="I6" s="3">
        <v>1.82347173180777</v>
      </c>
      <c r="J6" s="3">
        <v>2.31813144683838</v>
      </c>
      <c r="K6" s="3"/>
      <c r="L6" s="3">
        <v>-9.54373455047607</v>
      </c>
      <c r="M6" s="1"/>
      <c r="N6" s="1"/>
      <c r="O6" s="1"/>
    </row>
    <row r="7" spans="1:15">
      <c r="A7" s="1" t="s">
        <v>22</v>
      </c>
      <c r="B7" s="1" t="s">
        <v>23</v>
      </c>
      <c r="C7" s="3">
        <v>346448044</v>
      </c>
      <c r="D7" s="3">
        <v>99777.036672</v>
      </c>
      <c r="E7" s="3">
        <v>44.7681355466709</v>
      </c>
      <c r="F7" s="3">
        <v>-71.6820831298828</v>
      </c>
      <c r="G7" s="3">
        <v>4.7660818247515</v>
      </c>
      <c r="H7" s="3">
        <v>6.09023380279541</v>
      </c>
      <c r="I7" s="3">
        <v>23.7446544081978</v>
      </c>
      <c r="J7" s="3">
        <v>22.3939914703369</v>
      </c>
      <c r="K7" s="3"/>
      <c r="L7" s="3">
        <v>-53.3836059570313</v>
      </c>
      <c r="M7" s="1"/>
      <c r="N7" s="1"/>
      <c r="O7" s="1"/>
    </row>
    <row r="8" spans="1:15">
      <c r="A8" s="1" t="s">
        <v>24</v>
      </c>
      <c r="B8" s="1" t="s">
        <v>25</v>
      </c>
      <c r="C8" s="3">
        <v>2780795346</v>
      </c>
      <c r="D8" s="3">
        <v>700760.427192</v>
      </c>
      <c r="E8" s="3">
        <v>16.1324165630159</v>
      </c>
      <c r="F8" s="3">
        <v>158.453903198242</v>
      </c>
      <c r="G8" s="3">
        <v>0.939634329971361</v>
      </c>
      <c r="H8" s="3">
        <v>0.974941253662109</v>
      </c>
      <c r="I8" s="3">
        <v>2.1761779850468</v>
      </c>
      <c r="J8" s="3">
        <v>2.68167495727539</v>
      </c>
      <c r="K8" s="3"/>
      <c r="L8" s="3">
        <v>27.7268543243408</v>
      </c>
      <c r="M8" s="1"/>
      <c r="N8" s="1"/>
      <c r="O8" s="1"/>
    </row>
    <row r="9" spans="1:15">
      <c r="A9" s="1" t="s">
        <v>26</v>
      </c>
      <c r="B9" s="1" t="s">
        <v>27</v>
      </c>
      <c r="C9" s="3">
        <v>2579213965</v>
      </c>
      <c r="D9" s="3">
        <v>1789974.49171</v>
      </c>
      <c r="E9" s="3">
        <v>59.4406756220727</v>
      </c>
      <c r="F9" s="3">
        <v>28.7765502929688</v>
      </c>
      <c r="G9" s="3">
        <v>3.23392346377876</v>
      </c>
      <c r="H9" s="3">
        <v>2.64579772949219</v>
      </c>
      <c r="I9" s="3">
        <v>1.49110125508713</v>
      </c>
      <c r="J9" s="3">
        <v>1.76684296131134</v>
      </c>
      <c r="K9" s="3"/>
      <c r="L9" s="3">
        <v>26.4713668823242</v>
      </c>
      <c r="M9" s="1"/>
      <c r="N9" s="1"/>
      <c r="O9" s="1"/>
    </row>
    <row r="10" spans="1:15">
      <c r="A10" s="1" t="s">
        <v>28</v>
      </c>
      <c r="B10" s="1" t="s">
        <v>29</v>
      </c>
      <c r="C10" s="3">
        <v>819854713</v>
      </c>
      <c r="D10" s="3">
        <v>312364.645653</v>
      </c>
      <c r="E10" s="3">
        <v>67.2116173931113</v>
      </c>
      <c r="F10" s="3">
        <v>108.334098815918</v>
      </c>
      <c r="G10" s="3">
        <v>7.00432457764463</v>
      </c>
      <c r="H10" s="3">
        <v>6.55379438400269</v>
      </c>
      <c r="I10" s="3">
        <v>1.65004177869082</v>
      </c>
      <c r="J10" s="3">
        <v>1.97134184837341</v>
      </c>
      <c r="K10" s="3"/>
      <c r="L10" s="3">
        <v>-12.8008575439453</v>
      </c>
      <c r="M10" s="1"/>
      <c r="N10" s="1"/>
      <c r="O10" s="1"/>
    </row>
    <row r="11" spans="1:15">
      <c r="A11" s="1" t="s">
        <v>30</v>
      </c>
      <c r="B11" s="1" t="s">
        <v>31</v>
      </c>
      <c r="C11" s="3">
        <v>595979092</v>
      </c>
      <c r="D11" s="3">
        <v>646637.31482</v>
      </c>
      <c r="E11" s="3">
        <v>7.9069790228814</v>
      </c>
      <c r="F11" s="3">
        <v>7.12816047668457</v>
      </c>
      <c r="G11" s="3">
        <v>2.05415434904823</v>
      </c>
      <c r="H11" s="3">
        <v>2.06700944900513</v>
      </c>
      <c r="I11" s="3">
        <v>1.63223419470865</v>
      </c>
      <c r="J11" s="3">
        <v>1.3719083070755</v>
      </c>
      <c r="K11" s="3"/>
      <c r="L11" s="3">
        <v>-136.861282348633</v>
      </c>
      <c r="M11" s="1"/>
      <c r="N11" s="1"/>
      <c r="O11" s="1"/>
    </row>
    <row r="12" spans="1:15">
      <c r="A12" s="1" t="s">
        <v>32</v>
      </c>
      <c r="B12" s="1" t="s">
        <v>33</v>
      </c>
      <c r="C12" s="3">
        <v>3070692107</v>
      </c>
      <c r="D12" s="3">
        <v>1992879.177443</v>
      </c>
      <c r="E12" s="3">
        <v>37.1507212220421</v>
      </c>
      <c r="F12" s="3">
        <v>27.7197666168213</v>
      </c>
      <c r="G12" s="3">
        <v>2.09874206123249</v>
      </c>
      <c r="H12" s="3">
        <v>1.96060919761658</v>
      </c>
      <c r="I12" s="3">
        <v>1.90304987591974</v>
      </c>
      <c r="J12" s="3">
        <v>1.93885290622711</v>
      </c>
      <c r="K12" s="3"/>
      <c r="L12" s="3">
        <v>7.8343563079834</v>
      </c>
      <c r="M12" s="1"/>
      <c r="N12" s="1"/>
      <c r="O12" s="1"/>
    </row>
    <row r="13" spans="1:15">
      <c r="A13" s="1" t="s">
        <v>34</v>
      </c>
      <c r="B13" s="1" t="s">
        <v>35</v>
      </c>
      <c r="C13" s="3">
        <v>201705187</v>
      </c>
      <c r="D13" s="3">
        <v>153497.647307</v>
      </c>
      <c r="E13" s="3">
        <v>72.7988399504901</v>
      </c>
      <c r="F13" s="3">
        <v>33.265251159668</v>
      </c>
      <c r="G13" s="3">
        <v>1.72244996697712</v>
      </c>
      <c r="H13" s="3">
        <v>1.7002899646759</v>
      </c>
      <c r="I13" s="3">
        <v>3.50339538686333</v>
      </c>
      <c r="J13" s="3">
        <v>2.65738320350647</v>
      </c>
      <c r="K13" s="3"/>
      <c r="L13" s="3">
        <v>19.1058177947998</v>
      </c>
      <c r="M13" s="1"/>
      <c r="N13" s="1"/>
      <c r="O13" s="1"/>
    </row>
    <row r="14" spans="1:15">
      <c r="A14" s="1" t="s">
        <v>36</v>
      </c>
      <c r="B14" s="1" t="s">
        <v>37</v>
      </c>
      <c r="C14" s="3">
        <v>2407945408</v>
      </c>
      <c r="D14" s="3">
        <v>1596467.805504</v>
      </c>
      <c r="E14" s="3">
        <v>75.2929352721741</v>
      </c>
      <c r="F14" s="3">
        <v>42.3572769165039</v>
      </c>
      <c r="G14" s="3">
        <v>1.97864125653455</v>
      </c>
      <c r="H14" s="3">
        <v>1.87408030033112</v>
      </c>
      <c r="I14" s="3">
        <v>0.289639538297891</v>
      </c>
      <c r="J14" s="3">
        <v>0.369219213724136</v>
      </c>
      <c r="K14" s="3"/>
      <c r="L14" s="3">
        <v>-108.425636291504</v>
      </c>
      <c r="M14" s="1"/>
      <c r="N14" s="1"/>
      <c r="O14" s="1"/>
    </row>
    <row r="15" spans="1:15">
      <c r="A15" s="1" t="s">
        <v>38</v>
      </c>
      <c r="B15" s="1" t="s">
        <v>39</v>
      </c>
      <c r="C15" s="3">
        <v>551347947</v>
      </c>
      <c r="D15" s="3">
        <v>132874.855227</v>
      </c>
      <c r="E15" s="3">
        <v>-184.884652565162</v>
      </c>
      <c r="F15" s="3">
        <v>-613.770690917969</v>
      </c>
      <c r="G15" s="3">
        <v>186.637812572676</v>
      </c>
      <c r="H15" s="3">
        <v>107.3076171875</v>
      </c>
      <c r="I15" s="3">
        <v>17.4783159027418</v>
      </c>
      <c r="J15" s="3">
        <v>13.8343420028687</v>
      </c>
      <c r="K15" s="3"/>
      <c r="L15" s="3">
        <v>-407.857940673828</v>
      </c>
      <c r="M15" s="1"/>
      <c r="N15" s="1"/>
      <c r="O15" s="1"/>
    </row>
    <row r="16" spans="1:15">
      <c r="A16" s="1" t="s">
        <v>40</v>
      </c>
      <c r="B16" s="1" t="s">
        <v>41</v>
      </c>
      <c r="C16" s="3">
        <v>1152535254</v>
      </c>
      <c r="D16" s="3">
        <v>731859.88629</v>
      </c>
      <c r="E16" s="3">
        <v>20.1335967833671</v>
      </c>
      <c r="F16" s="3">
        <v>21.2405796051025</v>
      </c>
      <c r="G16" s="3">
        <v>1.65551024076587</v>
      </c>
      <c r="H16" s="3">
        <v>1.62610709667206</v>
      </c>
      <c r="I16" s="3">
        <v>0.661718736719279</v>
      </c>
      <c r="J16" s="3">
        <v>0.635462045669556</v>
      </c>
      <c r="K16" s="3"/>
      <c r="L16" s="3">
        <v>14.0618009567261</v>
      </c>
      <c r="M16" s="1"/>
      <c r="N16" s="1"/>
      <c r="O16" s="1"/>
    </row>
    <row r="17" spans="1:15">
      <c r="A17" s="1" t="s">
        <v>42</v>
      </c>
      <c r="B17" s="1" t="s">
        <v>43</v>
      </c>
      <c r="C17" s="3">
        <v>283161227</v>
      </c>
      <c r="D17" s="3">
        <v>248332.396079</v>
      </c>
      <c r="E17" s="3">
        <v>454.817144052632</v>
      </c>
      <c r="F17" s="3">
        <v>358.114471435547</v>
      </c>
      <c r="G17" s="3">
        <v>7.53828935216419</v>
      </c>
      <c r="H17" s="3">
        <v>7.42655038833618</v>
      </c>
      <c r="I17" s="3">
        <v>3.44161645542006</v>
      </c>
      <c r="J17" s="3">
        <v>3.68756461143494</v>
      </c>
      <c r="K17" s="3"/>
      <c r="L17" s="3">
        <v>72.2901000976562</v>
      </c>
      <c r="M17" s="1"/>
      <c r="N17" s="1"/>
      <c r="O17" s="1"/>
    </row>
    <row r="18" spans="1:15">
      <c r="A18" s="1" t="s">
        <v>44</v>
      </c>
      <c r="B18" s="1" t="s">
        <v>45</v>
      </c>
      <c r="C18" s="3">
        <v>1471259363</v>
      </c>
      <c r="D18" s="3">
        <v>2991070.284979</v>
      </c>
      <c r="E18" s="3">
        <v>84.9009474303816</v>
      </c>
      <c r="F18" s="3">
        <v>56.8874816894531</v>
      </c>
      <c r="G18" s="3">
        <v>4.32070260416084</v>
      </c>
      <c r="H18" s="3">
        <v>4.13406467437744</v>
      </c>
      <c r="I18" s="3">
        <v>2.26188087329818</v>
      </c>
      <c r="J18" s="3">
        <v>2.18179130554199</v>
      </c>
      <c r="K18" s="3"/>
      <c r="L18" s="3">
        <v>30.7473735809326</v>
      </c>
      <c r="M18" s="1"/>
      <c r="N18" s="1"/>
      <c r="O18" s="1"/>
    </row>
    <row r="19" spans="1:15">
      <c r="A19" s="1" t="s">
        <v>46</v>
      </c>
      <c r="B19" s="1" t="s">
        <v>47</v>
      </c>
      <c r="C19" s="3">
        <v>138756240</v>
      </c>
      <c r="D19" s="3">
        <v>230474.11464</v>
      </c>
      <c r="E19" s="3">
        <v>45.3469816028221</v>
      </c>
      <c r="F19" s="3">
        <v>-319.866912841797</v>
      </c>
      <c r="G19" s="3">
        <v>4.8634895225242</v>
      </c>
      <c r="H19" s="3">
        <v>4.91780567169189</v>
      </c>
      <c r="I19" s="3">
        <v>1.25905387359467</v>
      </c>
      <c r="J19" s="3">
        <v>1.43470740318298</v>
      </c>
      <c r="K19" s="3"/>
      <c r="L19" s="3">
        <v>16.9348392486572</v>
      </c>
      <c r="M19" s="1"/>
      <c r="N19" s="1"/>
      <c r="O19" s="1"/>
    </row>
    <row r="20" spans="1:15">
      <c r="A20" s="1" t="s">
        <v>48</v>
      </c>
      <c r="B20" s="1" t="s">
        <v>49</v>
      </c>
      <c r="C20" s="3">
        <v>431058320</v>
      </c>
      <c r="D20" s="3">
        <v>660381.34624</v>
      </c>
      <c r="E20" s="3">
        <v>30.0624674580559</v>
      </c>
      <c r="F20" s="3">
        <v>33.819507598877</v>
      </c>
      <c r="G20" s="3">
        <v>5.19590384023836</v>
      </c>
      <c r="H20" s="3">
        <v>5.10933828353882</v>
      </c>
      <c r="I20" s="3">
        <v>11.5638713252539</v>
      </c>
      <c r="J20" s="3">
        <v>15.0306882858276</v>
      </c>
      <c r="K20" s="3"/>
      <c r="L20" s="3">
        <v>49.1181297302246</v>
      </c>
      <c r="M20" s="1"/>
      <c r="N20" s="1"/>
      <c r="O20" s="1"/>
    </row>
    <row r="21" spans="1:15">
      <c r="A21" s="1" t="s">
        <v>50</v>
      </c>
      <c r="B21" s="1" t="s">
        <v>51</v>
      </c>
      <c r="C21" s="3">
        <v>435751881</v>
      </c>
      <c r="D21" s="3">
        <v>547957.60768</v>
      </c>
      <c r="E21" s="3">
        <v>25.3790982204807</v>
      </c>
      <c r="F21" s="3">
        <v>21.7473239898682</v>
      </c>
      <c r="G21" s="3">
        <v>2.06423295304823</v>
      </c>
      <c r="H21" s="3">
        <v>1.99479341506958</v>
      </c>
      <c r="I21" s="3">
        <v>1.47928302922213</v>
      </c>
      <c r="J21" s="3">
        <v>1.40180563926697</v>
      </c>
      <c r="K21" s="3"/>
      <c r="L21" s="3">
        <v>15.3816251754761</v>
      </c>
      <c r="M21" s="1"/>
      <c r="N21" s="1"/>
      <c r="O21" s="1"/>
    </row>
    <row r="22" spans="1:15">
      <c r="A22" s="1" t="s">
        <v>52</v>
      </c>
      <c r="B22" s="1" t="s">
        <v>53</v>
      </c>
      <c r="C22" s="3">
        <v>4757389916</v>
      </c>
      <c r="D22" s="3">
        <v>2863948.729432</v>
      </c>
      <c r="E22" s="3">
        <v>16.8347076389431</v>
      </c>
      <c r="F22" s="3">
        <v>7.37431955337524</v>
      </c>
      <c r="G22" s="3">
        <v>1.18896264076526</v>
      </c>
      <c r="H22" s="3">
        <v>1.04796409606934</v>
      </c>
      <c r="I22" s="3">
        <v>1.37577370181811</v>
      </c>
      <c r="J22" s="3">
        <v>1.45111310482025</v>
      </c>
      <c r="K22" s="3"/>
      <c r="L22" s="3">
        <v>4.79545879364014</v>
      </c>
      <c r="M22" s="1"/>
      <c r="N22" s="1"/>
      <c r="O22" s="1"/>
    </row>
    <row r="23" spans="1:15">
      <c r="A23" s="1" t="s">
        <v>54</v>
      </c>
      <c r="B23" s="1" t="s">
        <v>55</v>
      </c>
      <c r="C23" s="3">
        <v>428126983</v>
      </c>
      <c r="D23" s="3">
        <v>1657707.678176</v>
      </c>
      <c r="E23" s="3">
        <v>13.0395798244038</v>
      </c>
      <c r="F23" s="3">
        <v>12.6859149932861</v>
      </c>
      <c r="G23" s="3">
        <v>1.29443580682503</v>
      </c>
      <c r="H23" s="3">
        <v>1.22302579879761</v>
      </c>
      <c r="I23" s="3">
        <v>0.318509624263489</v>
      </c>
      <c r="J23" s="3">
        <v>0.295753419399261</v>
      </c>
      <c r="K23" s="3"/>
      <c r="L23" s="3">
        <v>5.69514751434326</v>
      </c>
      <c r="M23" s="1"/>
      <c r="N23" s="1"/>
      <c r="O23" s="1"/>
    </row>
    <row r="24" spans="1:15">
      <c r="A24" s="1" t="s">
        <v>56</v>
      </c>
      <c r="B24" s="1" t="s">
        <v>57</v>
      </c>
      <c r="C24" s="3">
        <v>1011660000</v>
      </c>
      <c r="D24" s="3">
        <v>660613.98</v>
      </c>
      <c r="E24" s="3">
        <v>11.9578463321448</v>
      </c>
      <c r="F24" s="3">
        <v>21.1887989044189</v>
      </c>
      <c r="G24" s="3">
        <v>1.80157234012453</v>
      </c>
      <c r="H24" s="3">
        <v>1.7855167388916</v>
      </c>
      <c r="I24" s="3">
        <v>2.59192344919701</v>
      </c>
      <c r="J24" s="3">
        <v>3.54615616798401</v>
      </c>
      <c r="K24" s="3"/>
      <c r="L24" s="3">
        <v>-19.3786334991455</v>
      </c>
      <c r="M24" s="1"/>
      <c r="N24" s="1"/>
      <c r="O24" s="1"/>
    </row>
    <row r="25" spans="1:15">
      <c r="A25" s="1" t="s">
        <v>58</v>
      </c>
      <c r="B25" s="1" t="s">
        <v>59</v>
      </c>
      <c r="C25" s="3">
        <v>1810552111</v>
      </c>
      <c r="D25" s="3">
        <v>1191343.289038</v>
      </c>
      <c r="E25" s="3">
        <v>13.37091107341</v>
      </c>
      <c r="F25" s="3">
        <v>12.30601978302</v>
      </c>
      <c r="G25" s="3">
        <v>1.78872217414149</v>
      </c>
      <c r="H25" s="3">
        <v>1.68650388717651</v>
      </c>
      <c r="I25" s="3">
        <v>1.18378976024025</v>
      </c>
      <c r="J25" s="3">
        <v>1.05251026153564</v>
      </c>
      <c r="K25" s="3"/>
      <c r="L25" s="3">
        <v>19.9246921539307</v>
      </c>
      <c r="M25" s="1"/>
      <c r="N25" s="1"/>
      <c r="O25" s="1"/>
    </row>
    <row r="26" spans="1:15">
      <c r="A26" s="1" t="s">
        <v>60</v>
      </c>
      <c r="B26" s="1" t="s">
        <v>61</v>
      </c>
      <c r="C26" s="3">
        <v>4286313339</v>
      </c>
      <c r="D26" s="3">
        <v>1740243.215634</v>
      </c>
      <c r="E26" s="3">
        <v>7.3167027029976</v>
      </c>
      <c r="F26" s="3">
        <v>24.7388038635254</v>
      </c>
      <c r="G26" s="3">
        <v>0.896525296813144</v>
      </c>
      <c r="H26" s="3">
        <v>0.901441395282745</v>
      </c>
      <c r="I26" s="3">
        <v>0.515068701964484</v>
      </c>
      <c r="J26" s="3">
        <v>0.594786942005157</v>
      </c>
      <c r="K26" s="3"/>
      <c r="L26" s="3">
        <v>2.24262022972107</v>
      </c>
      <c r="M26" s="1"/>
      <c r="N26" s="1"/>
      <c r="O26" s="1"/>
    </row>
    <row r="27" spans="1:15">
      <c r="A27" s="1" t="s">
        <v>62</v>
      </c>
      <c r="B27" s="1" t="s">
        <v>63</v>
      </c>
      <c r="C27" s="3">
        <v>413219661</v>
      </c>
      <c r="D27" s="3">
        <v>739663.19319</v>
      </c>
      <c r="E27" s="3">
        <v>55.2185764778717</v>
      </c>
      <c r="F27" s="3">
        <v>58.4828338623047</v>
      </c>
      <c r="G27" s="3">
        <v>5.03281098686495</v>
      </c>
      <c r="H27" s="3">
        <v>4.87663316726685</v>
      </c>
      <c r="I27" s="3">
        <v>4.92738879314824</v>
      </c>
      <c r="J27" s="3">
        <v>5.28305435180664</v>
      </c>
      <c r="K27" s="3"/>
      <c r="L27" s="3">
        <v>-107.38777923584</v>
      </c>
      <c r="M27" s="1"/>
      <c r="N27" s="1"/>
      <c r="O27" s="1"/>
    </row>
    <row r="28" spans="1:15">
      <c r="A28" s="1" t="s">
        <v>64</v>
      </c>
      <c r="B28" s="1" t="s">
        <v>65</v>
      </c>
      <c r="C28" s="3">
        <v>659458406</v>
      </c>
      <c r="D28" s="3">
        <v>1200873.757326</v>
      </c>
      <c r="E28" s="3">
        <v>17.1208360734497</v>
      </c>
      <c r="F28" s="3">
        <v>20.5333442687988</v>
      </c>
      <c r="G28" s="3">
        <v>2.74664623616712</v>
      </c>
      <c r="H28" s="3">
        <v>2.67967295646667</v>
      </c>
      <c r="I28" s="3">
        <v>0.138344129833013</v>
      </c>
      <c r="J28" s="3">
        <v>0.137218996882439</v>
      </c>
      <c r="K28" s="3"/>
      <c r="L28" s="3">
        <v>6.30195951461792</v>
      </c>
      <c r="M28" s="1"/>
      <c r="N28" s="1"/>
      <c r="O28" s="1"/>
    </row>
    <row r="29" spans="1:15">
      <c r="A29" s="1" t="s">
        <v>66</v>
      </c>
      <c r="B29" s="1" t="s">
        <v>67</v>
      </c>
      <c r="C29" s="3">
        <v>2523777297</v>
      </c>
      <c r="D29" s="3">
        <v>976701.813939</v>
      </c>
      <c r="E29" s="3">
        <v>13.6984761126881</v>
      </c>
      <c r="F29" s="3">
        <v>11.9281444549561</v>
      </c>
      <c r="G29" s="3">
        <v>0.904112558792758</v>
      </c>
      <c r="H29" s="3">
        <v>0.862999320030212</v>
      </c>
      <c r="I29" s="3">
        <v>0.525473102050543</v>
      </c>
      <c r="J29" s="3">
        <v>0.449114769697189</v>
      </c>
      <c r="K29" s="3"/>
      <c r="L29" s="3">
        <v>3.30238437652588</v>
      </c>
      <c r="M29" s="1"/>
      <c r="N29" s="1"/>
      <c r="O29" s="1"/>
    </row>
    <row r="30" spans="1:15">
      <c r="A30" s="1" t="s">
        <v>68</v>
      </c>
      <c r="B30" s="1" t="s">
        <v>69</v>
      </c>
      <c r="C30" s="3">
        <v>1483934025</v>
      </c>
      <c r="D30" s="3">
        <v>537184.11705</v>
      </c>
      <c r="E30" s="3">
        <v>6.5704642791232</v>
      </c>
      <c r="F30" s="3">
        <v>7.24803018569946</v>
      </c>
      <c r="G30" s="3">
        <v>1.08570723149584</v>
      </c>
      <c r="H30" s="3">
        <v>1.09936833381653</v>
      </c>
      <c r="I30" s="3">
        <v>1.69532268186097</v>
      </c>
      <c r="J30" s="3">
        <v>1.56158220767975</v>
      </c>
      <c r="K30" s="3"/>
      <c r="L30" s="3">
        <v>-8.37905311584473</v>
      </c>
      <c r="M30" s="1"/>
      <c r="N30" s="1"/>
      <c r="O30" s="1"/>
    </row>
    <row r="31" spans="1:15">
      <c r="A31" s="1" t="s">
        <v>70</v>
      </c>
      <c r="B31" s="1" t="s">
        <v>71</v>
      </c>
      <c r="C31" s="3">
        <v>602762596</v>
      </c>
      <c r="D31" s="3">
        <v>515964.782176</v>
      </c>
      <c r="E31" s="3">
        <v>207.206810473422</v>
      </c>
      <c r="F31" s="3">
        <v>35.7049598693848</v>
      </c>
      <c r="G31" s="3">
        <v>2.57625218423761</v>
      </c>
      <c r="H31" s="3">
        <v>2.43511939048767</v>
      </c>
      <c r="I31" s="3">
        <v>4.22030170153325</v>
      </c>
      <c r="J31" s="3">
        <v>4.26514673233032</v>
      </c>
      <c r="K31" s="3"/>
      <c r="L31" s="3">
        <v>15.6366510391235</v>
      </c>
      <c r="M31" s="1"/>
      <c r="N31" s="1"/>
      <c r="O31" s="1"/>
    </row>
    <row r="32" spans="1:15">
      <c r="A32" s="1" t="s">
        <v>72</v>
      </c>
      <c r="B32" s="1" t="s">
        <v>73</v>
      </c>
      <c r="C32" s="3">
        <v>522777419</v>
      </c>
      <c r="D32" s="3">
        <v>506571.319011</v>
      </c>
      <c r="E32" s="3">
        <v>41.3933593965528</v>
      </c>
      <c r="F32" s="3">
        <v>23.6031246185303</v>
      </c>
      <c r="G32" s="3">
        <v>1.83840497066536</v>
      </c>
      <c r="H32" s="3">
        <v>1.77704334259033</v>
      </c>
      <c r="I32" s="3">
        <v>2.76083816180929</v>
      </c>
      <c r="J32" s="3">
        <v>3.14876294136047</v>
      </c>
      <c r="K32" s="3"/>
      <c r="L32" s="3">
        <v>-6.46503973007202</v>
      </c>
      <c r="M32" s="1"/>
      <c r="N32" s="1"/>
      <c r="O32" s="1"/>
    </row>
    <row r="33" spans="1:15">
      <c r="A33" s="1" t="s">
        <v>74</v>
      </c>
      <c r="B33" s="1" t="s">
        <v>75</v>
      </c>
      <c r="C33" s="3">
        <v>3595013590</v>
      </c>
      <c r="D33" s="3">
        <v>5410495.45295</v>
      </c>
      <c r="E33" s="3">
        <v>35.0823773749762</v>
      </c>
      <c r="F33" s="3">
        <v>33.7426300048828</v>
      </c>
      <c r="G33" s="3">
        <v>1.53505166761849</v>
      </c>
      <c r="H33" s="3">
        <v>1.5403243303299</v>
      </c>
      <c r="I33" s="3">
        <v>0.630481145900242</v>
      </c>
      <c r="J33" s="3">
        <v>0.616601586341858</v>
      </c>
      <c r="K33" s="3"/>
      <c r="L33" s="3">
        <v>4.34539461135864</v>
      </c>
      <c r="M33" s="1"/>
      <c r="N33" s="1"/>
      <c r="O33" s="1"/>
    </row>
    <row r="34" spans="1:15">
      <c r="A34" s="1" t="s">
        <v>76</v>
      </c>
      <c r="B34" s="1" t="s">
        <v>77</v>
      </c>
      <c r="C34" s="3">
        <v>1486873870</v>
      </c>
      <c r="D34" s="3">
        <v>431193.4223</v>
      </c>
      <c r="E34" s="3">
        <v>-4.50516419196368</v>
      </c>
      <c r="F34" s="3">
        <v>-3.50570464134216</v>
      </c>
      <c r="G34" s="3">
        <v>0.321499551396485</v>
      </c>
      <c r="H34" s="3">
        <v>0.326359301805496</v>
      </c>
      <c r="I34" s="3">
        <v>0.633571151396232</v>
      </c>
      <c r="J34" s="3">
        <v>1.47606658935547</v>
      </c>
      <c r="K34" s="3"/>
      <c r="L34" s="3">
        <v>-10.9362230300903</v>
      </c>
      <c r="M34" s="1"/>
      <c r="N34" s="1"/>
      <c r="O34" s="1"/>
    </row>
    <row r="35" spans="1:15">
      <c r="A35" s="1" t="s">
        <v>78</v>
      </c>
      <c r="B35" s="1" t="s">
        <v>79</v>
      </c>
      <c r="C35" s="3">
        <v>664831139</v>
      </c>
      <c r="D35" s="3">
        <v>585716.233459</v>
      </c>
      <c r="E35" s="3">
        <v>7.44079434546717</v>
      </c>
      <c r="F35" s="3">
        <v>-143.393112182617</v>
      </c>
      <c r="G35" s="3">
        <v>0.775148469081521</v>
      </c>
      <c r="H35" s="3">
        <v>0.756412148475647</v>
      </c>
      <c r="I35" s="3">
        <v>0.81200993795671</v>
      </c>
      <c r="J35" s="3">
        <v>0.642306447029114</v>
      </c>
      <c r="K35" s="3"/>
      <c r="L35" s="3">
        <v>-4.27339553833008</v>
      </c>
      <c r="M35" s="1"/>
      <c r="N35" s="1"/>
      <c r="O35" s="1"/>
    </row>
    <row r="36" spans="1:15">
      <c r="A36" s="1" t="s">
        <v>80</v>
      </c>
      <c r="B36" s="1" t="s">
        <v>81</v>
      </c>
      <c r="C36" s="3">
        <v>507772279</v>
      </c>
      <c r="D36" s="3">
        <v>342746.288325</v>
      </c>
      <c r="E36" s="3">
        <v>174.160492012463</v>
      </c>
      <c r="F36" s="3">
        <v>121.400451660156</v>
      </c>
      <c r="G36" s="3">
        <v>1.25650998468351</v>
      </c>
      <c r="H36" s="3">
        <v>1.24413895606995</v>
      </c>
      <c r="I36" s="3">
        <v>1.58812294237994</v>
      </c>
      <c r="J36" s="3">
        <v>1.72181355953217</v>
      </c>
      <c r="K36" s="3"/>
      <c r="L36" s="3">
        <v>73.2959442138672</v>
      </c>
      <c r="M36" s="1"/>
      <c r="N36" s="1"/>
      <c r="O36" s="1"/>
    </row>
    <row r="37" spans="1:15">
      <c r="A37" s="1" t="s">
        <v>82</v>
      </c>
      <c r="B37" s="1" t="s">
        <v>83</v>
      </c>
      <c r="C37" s="3">
        <v>5196200656</v>
      </c>
      <c r="D37" s="3">
        <v>1553663.996144</v>
      </c>
      <c r="E37" s="3">
        <v>14.1906629092885</v>
      </c>
      <c r="F37" s="3">
        <v>-7.72613954544067</v>
      </c>
      <c r="G37" s="3">
        <v>0.723530955031366</v>
      </c>
      <c r="H37" s="3">
        <v>0.759626746177673</v>
      </c>
      <c r="I37" s="3">
        <v>1.24273956828419</v>
      </c>
      <c r="J37" s="3">
        <v>6.83781480789185</v>
      </c>
      <c r="K37" s="3"/>
      <c r="L37" s="3">
        <v>4.94878387451172</v>
      </c>
      <c r="M37" s="1"/>
      <c r="N37" s="1"/>
      <c r="O37" s="1"/>
    </row>
    <row r="38" spans="1:15">
      <c r="A38" s="1" t="s">
        <v>84</v>
      </c>
      <c r="B38" s="1" t="s">
        <v>85</v>
      </c>
      <c r="C38" s="3">
        <v>402491731</v>
      </c>
      <c r="D38" s="3">
        <v>920498.588797</v>
      </c>
      <c r="E38" s="3">
        <v>8.36184590197564</v>
      </c>
      <c r="F38" s="3">
        <v>9.51945018768311</v>
      </c>
      <c r="G38" s="3">
        <v>4.31177870781834</v>
      </c>
      <c r="H38" s="3">
        <v>4.48977279663086</v>
      </c>
      <c r="I38" s="3">
        <v>1.87141767799723</v>
      </c>
      <c r="J38" s="3">
        <v>2.09853553771973</v>
      </c>
      <c r="K38" s="3"/>
      <c r="L38" s="3">
        <v>5.44849157333374</v>
      </c>
      <c r="M38" s="1"/>
      <c r="N38" s="1"/>
      <c r="O38" s="1"/>
    </row>
    <row r="39" spans="1:15">
      <c r="A39" s="1" t="s">
        <v>86</v>
      </c>
      <c r="B39" s="1" t="s">
        <v>87</v>
      </c>
      <c r="C39" s="3">
        <v>207197738</v>
      </c>
      <c r="D39" s="3">
        <v>1409151.816138</v>
      </c>
      <c r="E39" s="3">
        <v>28.0607018073847</v>
      </c>
      <c r="F39" s="3">
        <v>26.5083408355713</v>
      </c>
      <c r="G39" s="3">
        <v>6.41053948550848</v>
      </c>
      <c r="H39" s="3">
        <v>5.57758855819702</v>
      </c>
      <c r="I39" s="3">
        <v>0.764070751545411</v>
      </c>
      <c r="J39" s="3">
        <v>0.754799842834473</v>
      </c>
      <c r="K39" s="3"/>
      <c r="L39" s="3">
        <v>10.1436996459961</v>
      </c>
      <c r="M39" s="1"/>
      <c r="N39" s="1"/>
      <c r="O39" s="1"/>
    </row>
    <row r="40" spans="1:15">
      <c r="A40" s="1" t="s">
        <v>88</v>
      </c>
      <c r="B40" s="1" t="s">
        <v>89</v>
      </c>
      <c r="C40" s="3">
        <v>2457747661</v>
      </c>
      <c r="D40" s="3">
        <v>4050368.145328</v>
      </c>
      <c r="E40" s="3">
        <v>48.836979712666</v>
      </c>
      <c r="F40" s="3">
        <v>39.4683837890625</v>
      </c>
      <c r="G40" s="3">
        <v>1.51658145816408</v>
      </c>
      <c r="H40" s="3">
        <v>1.21498596668243</v>
      </c>
      <c r="I40" s="3">
        <v>1.33755106956225</v>
      </c>
      <c r="J40" s="3">
        <v>1.37099242210388</v>
      </c>
      <c r="K40" s="3"/>
      <c r="L40" s="3">
        <v>7.06238985061646</v>
      </c>
      <c r="M40" s="1"/>
      <c r="N40" s="1"/>
      <c r="O40" s="1"/>
    </row>
    <row r="41" spans="1:15">
      <c r="A41" s="1" t="s">
        <v>90</v>
      </c>
      <c r="B41" s="1" t="s">
        <v>91</v>
      </c>
      <c r="C41" s="3">
        <v>1088278951</v>
      </c>
      <c r="D41" s="3">
        <v>448370.927812</v>
      </c>
      <c r="E41" s="3">
        <v>12.8926992826804</v>
      </c>
      <c r="F41" s="3">
        <v>11.0068855285645</v>
      </c>
      <c r="G41" s="3">
        <v>0.865114134206805</v>
      </c>
      <c r="H41" s="3">
        <v>0.861562371253967</v>
      </c>
      <c r="I41" s="3">
        <v>1.49171086633009</v>
      </c>
      <c r="J41" s="3">
        <v>1.50426757335663</v>
      </c>
      <c r="K41" s="3"/>
      <c r="L41" s="3">
        <v>7.68900918960571</v>
      </c>
      <c r="M41" s="1"/>
      <c r="N41" s="1"/>
      <c r="O41" s="1"/>
    </row>
    <row r="42" spans="1:15">
      <c r="A42" s="1" t="s">
        <v>92</v>
      </c>
      <c r="B42" s="1" t="s">
        <v>93</v>
      </c>
      <c r="C42" s="3">
        <v>1174528720</v>
      </c>
      <c r="D42" s="3">
        <v>312424.63952</v>
      </c>
      <c r="E42" s="3">
        <v>61.7426930222034</v>
      </c>
      <c r="F42" s="3">
        <v>-80.970947265625</v>
      </c>
      <c r="G42" s="3">
        <v>0.573355529419722</v>
      </c>
      <c r="H42" s="3">
        <v>0.593885660171509</v>
      </c>
      <c r="I42" s="3">
        <v>3.29227106274741</v>
      </c>
      <c r="J42" s="3">
        <v>4.20204973220825</v>
      </c>
      <c r="K42" s="3"/>
      <c r="L42" s="3">
        <v>7.07622766494751</v>
      </c>
      <c r="M42" s="1"/>
      <c r="N42" s="1"/>
      <c r="O42" s="1"/>
    </row>
    <row r="43" spans="1:15">
      <c r="A43" s="1" t="s">
        <v>94</v>
      </c>
      <c r="B43" s="1" t="s">
        <v>95</v>
      </c>
      <c r="C43" s="3">
        <v>1235656249</v>
      </c>
      <c r="D43" s="3">
        <v>731508.499408</v>
      </c>
      <c r="E43" s="3">
        <v>93.2484223491974</v>
      </c>
      <c r="F43" s="3">
        <v>118.928321838379</v>
      </c>
      <c r="G43" s="3">
        <v>3.85129300072609</v>
      </c>
      <c r="H43" s="3">
        <v>3.74992537498474</v>
      </c>
      <c r="I43" s="3">
        <v>4.89884139888714</v>
      </c>
      <c r="J43" s="3">
        <v>5.01599740982056</v>
      </c>
      <c r="K43" s="3"/>
      <c r="L43" s="3">
        <v>15.1595916748047</v>
      </c>
      <c r="M43" s="1"/>
      <c r="N43" s="1"/>
      <c r="O43" s="1"/>
    </row>
    <row r="44" spans="1:15">
      <c r="A44" s="1" t="s">
        <v>96</v>
      </c>
      <c r="B44" s="1" t="s">
        <v>97</v>
      </c>
      <c r="C44" s="3">
        <v>1599442537</v>
      </c>
      <c r="D44" s="3">
        <v>959665.5222</v>
      </c>
      <c r="E44" s="3">
        <v>9.66473851937371</v>
      </c>
      <c r="F44" s="3">
        <v>-98.7054214477539</v>
      </c>
      <c r="G44" s="3">
        <v>0.705167689844285</v>
      </c>
      <c r="H44" s="3">
        <v>0.733184695243835</v>
      </c>
      <c r="I44" s="3">
        <v>0.242288744865087</v>
      </c>
      <c r="J44" s="3">
        <v>0.299535840749741</v>
      </c>
      <c r="K44" s="3"/>
      <c r="L44" s="3">
        <v>11.9576044082642</v>
      </c>
      <c r="M44" s="1"/>
      <c r="N44" s="1"/>
      <c r="O44" s="1"/>
    </row>
    <row r="45" spans="1:15">
      <c r="A45" s="1" t="s">
        <v>98</v>
      </c>
      <c r="B45" s="1" t="s">
        <v>99</v>
      </c>
      <c r="C45" s="3">
        <v>3569685327</v>
      </c>
      <c r="D45" s="3">
        <v>1502837.522667</v>
      </c>
      <c r="E45" s="3">
        <v>17.636761645203</v>
      </c>
      <c r="F45" s="3">
        <v>17.8528156280518</v>
      </c>
      <c r="G45" s="3">
        <v>1.37437244470887</v>
      </c>
      <c r="H45" s="3">
        <v>1.33482789993286</v>
      </c>
      <c r="I45" s="3">
        <v>0.658054925990891</v>
      </c>
      <c r="J45" s="3">
        <v>0.549410223960876</v>
      </c>
      <c r="K45" s="3"/>
      <c r="L45" s="3">
        <v>7.06424713134766</v>
      </c>
      <c r="M45" s="1"/>
      <c r="N45" s="1"/>
      <c r="O45" s="1"/>
    </row>
    <row r="46" spans="1:15">
      <c r="A46" s="1" t="s">
        <v>100</v>
      </c>
      <c r="B46" s="1" t="s">
        <v>101</v>
      </c>
      <c r="C46" s="3">
        <v>1696964131</v>
      </c>
      <c r="D46" s="3">
        <v>994420.980766</v>
      </c>
      <c r="E46" s="3">
        <v>32.0605797877169</v>
      </c>
      <c r="F46" s="3">
        <v>23.6410465240479</v>
      </c>
      <c r="G46" s="3">
        <v>1.91415870019537</v>
      </c>
      <c r="H46" s="3">
        <v>1.85417449474335</v>
      </c>
      <c r="I46" s="3">
        <v>3.48557308481028</v>
      </c>
      <c r="J46" s="3">
        <v>3.24098634719849</v>
      </c>
      <c r="K46" s="3"/>
      <c r="L46" s="3">
        <v>15.424708366394</v>
      </c>
      <c r="M46" s="1"/>
      <c r="N46" s="1"/>
      <c r="O46" s="1"/>
    </row>
    <row r="47" spans="1:15">
      <c r="A47" s="1" t="s">
        <v>102</v>
      </c>
      <c r="B47" s="1" t="s">
        <v>103</v>
      </c>
      <c r="C47" s="3">
        <v>1045909322</v>
      </c>
      <c r="D47" s="3">
        <v>1196520.264368</v>
      </c>
      <c r="E47" s="3">
        <v>18.9914165517874</v>
      </c>
      <c r="F47" s="3">
        <v>19.8289813995361</v>
      </c>
      <c r="G47" s="3">
        <v>2.30994878896042</v>
      </c>
      <c r="H47" s="3">
        <v>2.19655895233154</v>
      </c>
      <c r="I47" s="3">
        <v>0.833505130124856</v>
      </c>
      <c r="J47" s="3">
        <v>0.751697719097137</v>
      </c>
      <c r="K47" s="3"/>
      <c r="L47" s="3">
        <v>-29.2193603515625</v>
      </c>
      <c r="M47" s="1"/>
      <c r="N47" s="1"/>
      <c r="O47" s="1"/>
    </row>
    <row r="48" spans="1:15">
      <c r="A48" s="1" t="s">
        <v>104</v>
      </c>
      <c r="B48" s="1" t="s">
        <v>105</v>
      </c>
      <c r="C48" s="3">
        <v>4613434898</v>
      </c>
      <c r="D48" s="3">
        <v>15002890.288296</v>
      </c>
      <c r="E48" s="3">
        <v>29.1438398553345</v>
      </c>
      <c r="F48" s="3">
        <v>34.3579597473145</v>
      </c>
      <c r="G48" s="3">
        <v>6.6459445967433</v>
      </c>
      <c r="H48" s="3">
        <v>3.47586894035339</v>
      </c>
      <c r="I48" s="3">
        <v>1.65345552561105</v>
      </c>
      <c r="J48" s="3">
        <v>1.47987651824951</v>
      </c>
      <c r="K48" s="3"/>
      <c r="L48" s="3">
        <v>17.8388710021973</v>
      </c>
      <c r="M48" s="1"/>
      <c r="N48" s="1"/>
      <c r="O48" s="1"/>
    </row>
    <row r="49" spans="1:15">
      <c r="A49" s="1" t="s">
        <v>106</v>
      </c>
      <c r="B49" s="1" t="s">
        <v>107</v>
      </c>
      <c r="C49" s="3">
        <v>769516342</v>
      </c>
      <c r="D49" s="3">
        <v>531735.792322</v>
      </c>
      <c r="E49" s="3">
        <v>7.52913698010918</v>
      </c>
      <c r="F49" s="3">
        <v>7.33687400817871</v>
      </c>
      <c r="G49" s="3">
        <v>1.09708816878302</v>
      </c>
      <c r="H49" s="3">
        <v>1.00113654136658</v>
      </c>
      <c r="I49" s="3">
        <v>0.480766260263309</v>
      </c>
      <c r="J49" s="3">
        <v>0.462563902139664</v>
      </c>
      <c r="K49" s="3"/>
      <c r="L49" s="3">
        <v>-2.96629118919373</v>
      </c>
      <c r="M49" s="1"/>
      <c r="N49" s="1"/>
      <c r="O49" s="1"/>
    </row>
    <row r="50" spans="1:15">
      <c r="A50" s="1" t="s">
        <v>108</v>
      </c>
      <c r="B50" s="1" t="s">
        <v>109</v>
      </c>
      <c r="C50" s="3">
        <v>2928182053</v>
      </c>
      <c r="D50" s="3">
        <v>5136031.320962</v>
      </c>
      <c r="E50" s="3">
        <v>46.0633230641621</v>
      </c>
      <c r="F50" s="3">
        <v>66.2161483764648</v>
      </c>
      <c r="G50" s="3">
        <v>6.19113746231818</v>
      </c>
      <c r="H50" s="3">
        <v>6.52889728546143</v>
      </c>
      <c r="I50" s="3">
        <v>4.73638265739162</v>
      </c>
      <c r="J50" s="3">
        <v>4.60477924346924</v>
      </c>
      <c r="K50" s="3"/>
      <c r="L50" s="3">
        <v>-55.3267478942871</v>
      </c>
      <c r="M50" s="1"/>
      <c r="N50" s="1"/>
      <c r="O50" s="1"/>
    </row>
    <row r="51" spans="1:15">
      <c r="A51" s="1" t="s">
        <v>110</v>
      </c>
      <c r="B51" s="1" t="s">
        <v>111</v>
      </c>
      <c r="C51" s="3">
        <v>1006671464</v>
      </c>
      <c r="D51" s="3">
        <v>270794.623816</v>
      </c>
      <c r="E51" s="3">
        <v>451.399333152262</v>
      </c>
      <c r="F51" s="3">
        <v>3717.44018554688</v>
      </c>
      <c r="G51" s="3">
        <v>5.12050912521521</v>
      </c>
      <c r="H51" s="3">
        <v>5.99501323699951</v>
      </c>
      <c r="I51" s="3">
        <v>12.0307331250199</v>
      </c>
      <c r="J51" s="3">
        <v>10.3392448425293</v>
      </c>
      <c r="K51" s="3"/>
      <c r="L51" s="3">
        <v>60.0096588134766</v>
      </c>
      <c r="M51" s="1"/>
      <c r="N51" s="1"/>
      <c r="O51" s="1"/>
    </row>
    <row r="52" spans="1:15">
      <c r="A52" s="1" t="s">
        <v>112</v>
      </c>
      <c r="B52" s="1" t="s">
        <v>113</v>
      </c>
      <c r="C52" s="3">
        <v>8201793915</v>
      </c>
      <c r="D52" s="3">
        <v>5487000.129135</v>
      </c>
      <c r="E52" s="3">
        <v>4.44647882976714</v>
      </c>
      <c r="F52" s="3">
        <v>4.73408985137939</v>
      </c>
      <c r="G52" s="3">
        <v>0.799424148019244</v>
      </c>
      <c r="H52" s="3">
        <v>0.780076205730438</v>
      </c>
      <c r="I52" s="3">
        <v>0.914118724296454</v>
      </c>
      <c r="J52" s="3">
        <v>0.863312065601349</v>
      </c>
      <c r="K52" s="3"/>
      <c r="L52" s="3">
        <v>-14.7249755859375</v>
      </c>
      <c r="M52" s="1"/>
      <c r="N52" s="1"/>
      <c r="O52" s="1"/>
    </row>
    <row r="53" spans="1:15">
      <c r="A53" s="1" t="s">
        <v>114</v>
      </c>
      <c r="B53" s="1" t="s">
        <v>115</v>
      </c>
      <c r="C53" s="3">
        <v>816578166</v>
      </c>
      <c r="D53" s="3">
        <v>628765.18782</v>
      </c>
      <c r="E53" s="3">
        <v>19.4557952093927</v>
      </c>
      <c r="F53" s="3">
        <v>29.630443572998</v>
      </c>
      <c r="G53" s="3">
        <v>2.16779307271415</v>
      </c>
      <c r="H53" s="3">
        <v>2.21655964851379</v>
      </c>
      <c r="I53" s="3">
        <v>1.35046649305722</v>
      </c>
      <c r="J53" s="3">
        <v>1.55025768280029</v>
      </c>
      <c r="K53" s="3"/>
      <c r="L53" s="3">
        <v>-3.3358473777771</v>
      </c>
      <c r="M53" s="1"/>
      <c r="N53" s="1"/>
      <c r="O53" s="1"/>
    </row>
    <row r="54" spans="1:15">
      <c r="A54" s="1" t="s">
        <v>116</v>
      </c>
      <c r="B54" s="1" t="s">
        <v>117</v>
      </c>
      <c r="C54" s="3">
        <v>2750833257</v>
      </c>
      <c r="D54" s="3">
        <v>993050.805777</v>
      </c>
      <c r="E54" s="3">
        <v>41.2120304016472</v>
      </c>
      <c r="F54" s="3">
        <v>131.09098815918</v>
      </c>
      <c r="G54" s="3">
        <v>1.58775163976864</v>
      </c>
      <c r="H54" s="3">
        <v>1.54514813423157</v>
      </c>
      <c r="I54" s="3">
        <v>0.239331427298102</v>
      </c>
      <c r="J54" s="3">
        <v>0.251180320978165</v>
      </c>
      <c r="K54" s="3"/>
      <c r="L54" s="3">
        <v>4.987060546875</v>
      </c>
      <c r="M54" s="1"/>
      <c r="N54" s="1"/>
      <c r="O54" s="1"/>
    </row>
    <row r="55" spans="1:15">
      <c r="A55" s="1" t="s">
        <v>118</v>
      </c>
      <c r="B55" s="1" t="s">
        <v>119</v>
      </c>
      <c r="C55" s="3">
        <v>2249161747</v>
      </c>
      <c r="D55" s="3">
        <v>1246035.607838</v>
      </c>
      <c r="E55" s="3">
        <v>34.6669004849639</v>
      </c>
      <c r="F55" s="3">
        <v>30.6247882843018</v>
      </c>
      <c r="G55" s="3">
        <v>1.75483882082911</v>
      </c>
      <c r="H55" s="3">
        <v>1.44935572147369</v>
      </c>
      <c r="I55" s="3">
        <v>20.9997094746085</v>
      </c>
      <c r="J55" s="3">
        <v>24.03786277771</v>
      </c>
      <c r="K55" s="3"/>
      <c r="L55" s="3">
        <v>48.2442092895508</v>
      </c>
      <c r="M55" s="1"/>
      <c r="N55" s="1"/>
      <c r="O55" s="1"/>
    </row>
    <row r="56" spans="1:15">
      <c r="A56" s="1" t="s">
        <v>120</v>
      </c>
      <c r="B56" s="1" t="s">
        <v>121</v>
      </c>
      <c r="C56" s="3">
        <v>2050769509</v>
      </c>
      <c r="D56" s="3">
        <v>1577041.752421</v>
      </c>
      <c r="E56" s="3">
        <v>26.5621934224958</v>
      </c>
      <c r="F56" s="3">
        <v>302.531677246094</v>
      </c>
      <c r="G56" s="3">
        <v>1.30738158117182</v>
      </c>
      <c r="H56" s="3">
        <v>1.33243429660797</v>
      </c>
      <c r="I56" s="3">
        <v>4.14296180879941</v>
      </c>
      <c r="J56" s="3">
        <v>5.03986787796021</v>
      </c>
      <c r="K56" s="3"/>
      <c r="L56" s="3">
        <v>27.931058883667</v>
      </c>
      <c r="M56" s="1"/>
      <c r="N56" s="1"/>
      <c r="O56" s="1"/>
    </row>
    <row r="57" spans="1:15">
      <c r="A57" s="1" t="s">
        <v>122</v>
      </c>
      <c r="B57" s="1" t="s">
        <v>123</v>
      </c>
      <c r="C57" s="3">
        <v>1868545434</v>
      </c>
      <c r="D57" s="3">
        <v>1038911.261304</v>
      </c>
      <c r="E57" s="3">
        <v>8.40411342471173</v>
      </c>
      <c r="F57" s="3">
        <v>4.39940786361694</v>
      </c>
      <c r="G57" s="3">
        <v>1.33276323030277</v>
      </c>
      <c r="H57" s="3">
        <v>1.21163606643677</v>
      </c>
      <c r="I57" s="3">
        <v>0.708415149717849</v>
      </c>
      <c r="J57" s="3">
        <v>0.559718310832977</v>
      </c>
      <c r="K57" s="3"/>
      <c r="L57" s="3">
        <v>-1.35442435741425</v>
      </c>
      <c r="M57" s="1"/>
      <c r="N57" s="1"/>
      <c r="O57" s="1"/>
    </row>
    <row r="58" spans="1:15">
      <c r="A58" s="1" t="s">
        <v>124</v>
      </c>
      <c r="B58" s="1" t="s">
        <v>125</v>
      </c>
      <c r="C58" s="3">
        <v>528000000</v>
      </c>
      <c r="D58" s="3">
        <v>489456</v>
      </c>
      <c r="E58" s="3">
        <v>39.1962872946996</v>
      </c>
      <c r="F58" s="3">
        <v>34.9102745056152</v>
      </c>
      <c r="G58" s="3">
        <v>1.80389630742672</v>
      </c>
      <c r="H58" s="3">
        <v>1.73354458808899</v>
      </c>
      <c r="I58" s="3">
        <v>3.01558742452909</v>
      </c>
      <c r="J58" s="3">
        <v>3.65489506721497</v>
      </c>
      <c r="K58" s="3"/>
      <c r="L58" s="3">
        <v>79.6010818481445</v>
      </c>
      <c r="M58" s="1"/>
      <c r="N58" s="1"/>
      <c r="O58" s="1"/>
    </row>
    <row r="59" spans="1:15">
      <c r="A59" s="1" t="s">
        <v>126</v>
      </c>
      <c r="B59" s="1" t="s">
        <v>127</v>
      </c>
      <c r="C59" s="3">
        <v>606070420</v>
      </c>
      <c r="D59" s="3">
        <v>384248.64628</v>
      </c>
      <c r="E59" s="3">
        <v>18.1710940833357</v>
      </c>
      <c r="F59" s="3">
        <v>19.7457637786865</v>
      </c>
      <c r="G59" s="3">
        <v>1.17506483442591</v>
      </c>
      <c r="H59" s="3">
        <v>1.13692510128021</v>
      </c>
      <c r="I59" s="3">
        <v>2.45173288840966</v>
      </c>
      <c r="J59" s="3">
        <v>2.55645895004272</v>
      </c>
      <c r="K59" s="3"/>
      <c r="L59" s="3">
        <v>4.09856510162354</v>
      </c>
      <c r="M59" s="1"/>
      <c r="N59" s="1"/>
      <c r="O59" s="1"/>
    </row>
    <row r="60" spans="1:15">
      <c r="A60" s="1" t="s">
        <v>128</v>
      </c>
      <c r="B60" s="1" t="s">
        <v>129</v>
      </c>
      <c r="C60" s="3">
        <v>14030788362</v>
      </c>
      <c r="D60" s="3">
        <v>12459340.065456</v>
      </c>
      <c r="E60" s="3">
        <v>47.5953344377971</v>
      </c>
      <c r="F60" s="3">
        <v>60.3179473876953</v>
      </c>
      <c r="G60" s="3">
        <v>4.13767348860681</v>
      </c>
      <c r="H60" s="3">
        <v>3.76702380180359</v>
      </c>
      <c r="I60" s="3">
        <v>1.6595237300163</v>
      </c>
      <c r="J60" s="3">
        <v>1.92198407649994</v>
      </c>
      <c r="K60" s="3"/>
      <c r="L60" s="3">
        <v>7.90974187850952</v>
      </c>
      <c r="M60" s="1"/>
      <c r="N60" s="1"/>
      <c r="O60" s="1"/>
    </row>
    <row r="61" spans="1:15">
      <c r="A61" s="1" t="s">
        <v>130</v>
      </c>
      <c r="B61" s="1" t="s">
        <v>131</v>
      </c>
      <c r="C61" s="3">
        <v>877697557</v>
      </c>
      <c r="D61" s="3">
        <v>243122.223289</v>
      </c>
      <c r="E61" s="3">
        <v>-1.54635402306769</v>
      </c>
      <c r="F61" s="3">
        <v>-1.36399233341217</v>
      </c>
      <c r="G61" s="3">
        <v>3.04815168799362</v>
      </c>
      <c r="H61" s="3">
        <v>4.12056064605713</v>
      </c>
      <c r="I61" s="3">
        <v>1.35652917520125</v>
      </c>
      <c r="J61" s="3">
        <v>1.50743532180786</v>
      </c>
      <c r="K61" s="3"/>
      <c r="L61" s="3">
        <v>6.65149259567261</v>
      </c>
      <c r="M61" s="1"/>
      <c r="N61" s="1"/>
      <c r="O61" s="1"/>
    </row>
    <row r="62" spans="1:15">
      <c r="A62" s="1" t="s">
        <v>132</v>
      </c>
      <c r="B62" s="1" t="s">
        <v>133</v>
      </c>
      <c r="C62" s="3">
        <v>295980000</v>
      </c>
      <c r="D62" s="3">
        <v>221689.02</v>
      </c>
      <c r="E62" s="3">
        <v>253.324718510302</v>
      </c>
      <c r="F62" s="3">
        <v>146.016052246094</v>
      </c>
      <c r="G62" s="3">
        <v>2.33831603393844</v>
      </c>
      <c r="H62" s="3">
        <v>2.32999277114868</v>
      </c>
      <c r="I62" s="3">
        <v>1.87300440778204</v>
      </c>
      <c r="J62" s="3">
        <v>2.2226722240448</v>
      </c>
      <c r="K62" s="3"/>
      <c r="L62" s="3">
        <v>-154.895736694336</v>
      </c>
      <c r="M62" s="1"/>
      <c r="N62" s="1"/>
      <c r="O62" s="1"/>
    </row>
    <row r="63" spans="1:15">
      <c r="A63" s="1" t="s">
        <v>134</v>
      </c>
      <c r="B63" s="1" t="s">
        <v>135</v>
      </c>
      <c r="C63" s="3">
        <v>312141230</v>
      </c>
      <c r="D63" s="3">
        <v>217874.57854</v>
      </c>
      <c r="E63" s="3">
        <v>26.9243404274134</v>
      </c>
      <c r="F63" s="3">
        <v>28.5084552764893</v>
      </c>
      <c r="G63" s="3">
        <v>1.64518217790673</v>
      </c>
      <c r="H63" s="3">
        <v>1.57430219650269</v>
      </c>
      <c r="I63" s="3">
        <v>0.672854363375347</v>
      </c>
      <c r="J63" s="3">
        <v>0.664502143859863</v>
      </c>
      <c r="K63" s="3"/>
      <c r="L63" s="3">
        <v>30.3276672363281</v>
      </c>
      <c r="M63" s="1"/>
      <c r="N63" s="1"/>
      <c r="O63" s="1"/>
    </row>
    <row r="64" spans="1:15">
      <c r="A64" s="1" t="s">
        <v>136</v>
      </c>
      <c r="B64" s="1" t="s">
        <v>137</v>
      </c>
      <c r="C64" s="3">
        <v>1270000000</v>
      </c>
      <c r="D64" s="3">
        <v>1920240</v>
      </c>
      <c r="E64" s="3">
        <v>89.3769649318547</v>
      </c>
      <c r="F64" s="3">
        <v>106.122909545898</v>
      </c>
      <c r="G64" s="3">
        <v>5.45261183615979</v>
      </c>
      <c r="H64" s="3">
        <v>5.17394018173218</v>
      </c>
      <c r="I64" s="3">
        <v>9.36197432592142</v>
      </c>
      <c r="J64" s="3">
        <v>9.21132946014404</v>
      </c>
      <c r="K64" s="3"/>
      <c r="L64" s="3">
        <v>27.7350959777832</v>
      </c>
      <c r="M64" s="1"/>
      <c r="N64" s="1"/>
      <c r="O64" s="1"/>
    </row>
    <row r="65" spans="1:15">
      <c r="A65" s="1" t="s">
        <v>138</v>
      </c>
      <c r="B65" s="1" t="s">
        <v>139</v>
      </c>
      <c r="C65" s="3">
        <v>1852932442</v>
      </c>
      <c r="D65" s="3">
        <v>1537933.92686</v>
      </c>
      <c r="E65" s="3">
        <v>23.824163164483</v>
      </c>
      <c r="F65" s="3">
        <v>25.2455711364746</v>
      </c>
      <c r="G65" s="3">
        <v>1.39778121607436</v>
      </c>
      <c r="H65" s="3">
        <v>1.09577655792236</v>
      </c>
      <c r="I65" s="3">
        <v>4.1446319106605</v>
      </c>
      <c r="J65" s="3">
        <v>3.84249210357666</v>
      </c>
      <c r="K65" s="3"/>
      <c r="L65" s="3">
        <v>10.7351274490356</v>
      </c>
      <c r="M65" s="1"/>
      <c r="N65" s="1"/>
      <c r="O65" s="1"/>
    </row>
    <row r="66" spans="1:15">
      <c r="A66" s="1" t="s">
        <v>140</v>
      </c>
      <c r="B66" s="1" t="s">
        <v>141</v>
      </c>
      <c r="C66" s="3">
        <v>7937690533</v>
      </c>
      <c r="D66" s="3">
        <v>9414100.972138</v>
      </c>
      <c r="E66" s="3">
        <v>21.535387164515</v>
      </c>
      <c r="F66" s="3">
        <v>14.311595916748</v>
      </c>
      <c r="G66" s="3">
        <v>2.42236700022184</v>
      </c>
      <c r="H66" s="3">
        <v>2.10859799385071</v>
      </c>
      <c r="I66" s="3">
        <v>2.1737859990257</v>
      </c>
      <c r="J66" s="3">
        <v>1.65751528739929</v>
      </c>
      <c r="K66" s="3"/>
      <c r="L66" s="3">
        <v>17.8507690429688</v>
      </c>
      <c r="M66" s="1"/>
      <c r="N66" s="1"/>
      <c r="O66" s="1"/>
    </row>
    <row r="67" spans="1:15">
      <c r="A67" s="1" t="s">
        <v>142</v>
      </c>
      <c r="B67" s="1" t="s">
        <v>143</v>
      </c>
      <c r="C67" s="3">
        <v>1598616721</v>
      </c>
      <c r="D67" s="3">
        <v>832879.311641</v>
      </c>
      <c r="E67" s="3">
        <v>82.3810682221412</v>
      </c>
      <c r="F67" s="3">
        <v>787.167297363281</v>
      </c>
      <c r="G67" s="3">
        <v>1.40866504923314</v>
      </c>
      <c r="H67" s="3">
        <v>1.42048561573029</v>
      </c>
      <c r="I67" s="3">
        <v>0.881669081127428</v>
      </c>
      <c r="J67" s="3">
        <v>1.02927470207214</v>
      </c>
      <c r="K67" s="3"/>
      <c r="L67" s="3">
        <v>12.1678037643433</v>
      </c>
      <c r="M67" s="1"/>
      <c r="N67" s="1"/>
      <c r="O67" s="1"/>
    </row>
    <row r="68" spans="1:15">
      <c r="A68" s="1" t="s">
        <v>144</v>
      </c>
      <c r="B68" s="1" t="s">
        <v>145</v>
      </c>
      <c r="C68" s="3">
        <v>480685993</v>
      </c>
      <c r="D68" s="3">
        <v>247553.286395</v>
      </c>
      <c r="E68" s="3">
        <v>81.3890405505186</v>
      </c>
      <c r="F68" s="3">
        <v>23.3311653137207</v>
      </c>
      <c r="G68" s="3">
        <v>1.12663427657791</v>
      </c>
      <c r="H68" s="3">
        <v>1.11447787284851</v>
      </c>
      <c r="I68" s="3">
        <v>5.74580145894224</v>
      </c>
      <c r="J68" s="3">
        <v>5.21719551086426</v>
      </c>
      <c r="K68" s="3"/>
      <c r="L68" s="3">
        <v>118.276977539062</v>
      </c>
      <c r="M68" s="1"/>
      <c r="N68" s="1"/>
      <c r="O68" s="1"/>
    </row>
    <row r="69" spans="1:15">
      <c r="A69" s="1" t="s">
        <v>146</v>
      </c>
      <c r="B69" s="1" t="s">
        <v>147</v>
      </c>
      <c r="C69" s="3">
        <v>25039944560</v>
      </c>
      <c r="D69" s="3">
        <v>11768773.9432</v>
      </c>
      <c r="E69" s="3">
        <v>20.5194903874574</v>
      </c>
      <c r="F69" s="3">
        <v>15.6752796173096</v>
      </c>
      <c r="G69" s="3">
        <v>1.41441087129824</v>
      </c>
      <c r="H69" s="3">
        <v>1.34852921962738</v>
      </c>
      <c r="I69" s="3">
        <v>4.78533603094262</v>
      </c>
      <c r="J69" s="3">
        <v>3.96911549568176</v>
      </c>
      <c r="K69" s="3"/>
      <c r="L69" s="3">
        <v>-13.2821025848389</v>
      </c>
      <c r="M69" s="1"/>
      <c r="N69" s="1"/>
      <c r="O69" s="1"/>
    </row>
    <row r="70" spans="1:15">
      <c r="A70" s="1" t="s">
        <v>148</v>
      </c>
      <c r="B70" s="1" t="s">
        <v>149</v>
      </c>
      <c r="C70" s="3">
        <v>4834863866</v>
      </c>
      <c r="D70" s="3">
        <v>6628598.360286</v>
      </c>
      <c r="E70" s="3">
        <v>41.0745863071451</v>
      </c>
      <c r="F70" s="3">
        <v>100.262260437012</v>
      </c>
      <c r="G70" s="3">
        <v>4.72924120323029</v>
      </c>
      <c r="H70" s="3">
        <v>3.8014349937439</v>
      </c>
      <c r="I70" s="3">
        <v>2.66339597215354</v>
      </c>
      <c r="J70" s="3">
        <v>3.04130578041077</v>
      </c>
      <c r="K70" s="3"/>
      <c r="L70" s="3">
        <v>17.4301948547363</v>
      </c>
      <c r="M70" s="1"/>
      <c r="N70" s="1"/>
      <c r="O70" s="1"/>
    </row>
    <row r="71" spans="1:15">
      <c r="A71" s="1" t="s">
        <v>150</v>
      </c>
      <c r="B71" s="1" t="s">
        <v>151</v>
      </c>
      <c r="C71" s="3">
        <v>7036840249</v>
      </c>
      <c r="D71" s="3">
        <v>66898562.530644</v>
      </c>
      <c r="E71" s="3">
        <v>27.6576588366684</v>
      </c>
      <c r="F71" s="3">
        <v>26.85227394104</v>
      </c>
      <c r="G71" s="3">
        <v>6.58632075189642</v>
      </c>
      <c r="H71" s="3">
        <v>5.92660236358643</v>
      </c>
      <c r="I71" s="3">
        <v>2.394532227336</v>
      </c>
      <c r="J71" s="3">
        <v>2.44103097915649</v>
      </c>
      <c r="K71" s="3"/>
      <c r="L71" s="3">
        <v>19.7838344573975</v>
      </c>
      <c r="M71" s="1"/>
      <c r="N71" s="1"/>
      <c r="O71" s="1"/>
    </row>
    <row r="72" spans="1:15">
      <c r="A72" s="1" t="s">
        <v>152</v>
      </c>
      <c r="B72" s="1" t="s">
        <v>153</v>
      </c>
      <c r="C72" s="3">
        <v>7933873895</v>
      </c>
      <c r="D72" s="3">
        <v>15494855.716935</v>
      </c>
      <c r="E72" s="3">
        <v>17.0180468919402</v>
      </c>
      <c r="F72" s="3">
        <v>16.9295883178711</v>
      </c>
      <c r="G72" s="3">
        <v>3.42625064353613</v>
      </c>
      <c r="H72" s="3">
        <v>3.21446704864502</v>
      </c>
      <c r="I72" s="3">
        <v>0.888665772102089</v>
      </c>
      <c r="J72" s="3">
        <v>0.79446017742157</v>
      </c>
      <c r="K72" s="3"/>
      <c r="L72" s="3">
        <v>7.01978588104248</v>
      </c>
      <c r="M72" s="1"/>
      <c r="N72" s="1"/>
      <c r="O72" s="1"/>
    </row>
    <row r="73" spans="1:15">
      <c r="A73" s="1" t="s">
        <v>154</v>
      </c>
      <c r="B73" s="1" t="s">
        <v>155</v>
      </c>
      <c r="C73" s="3">
        <v>1008327309</v>
      </c>
      <c r="D73" s="3">
        <v>1364266.849077</v>
      </c>
      <c r="E73" s="3">
        <v>32.0012956864937</v>
      </c>
      <c r="F73" s="3">
        <v>20.3116188049316</v>
      </c>
      <c r="G73" s="3">
        <v>1.67776436706375</v>
      </c>
      <c r="H73" s="3">
        <v>1.61183285713196</v>
      </c>
      <c r="I73" s="3">
        <v>1.34330023132687</v>
      </c>
      <c r="J73" s="3">
        <v>1.18528389930725</v>
      </c>
      <c r="K73" s="3"/>
      <c r="L73" s="3">
        <v>-140.055862426758</v>
      </c>
      <c r="M73" s="1"/>
      <c r="N73" s="1"/>
      <c r="O73" s="1"/>
    </row>
    <row r="74" spans="1:15">
      <c r="A74" s="1" t="s">
        <v>156</v>
      </c>
      <c r="B74" s="1" t="s">
        <v>157</v>
      </c>
      <c r="C74" s="3">
        <v>1347522914</v>
      </c>
      <c r="D74" s="3">
        <v>1867666.758804</v>
      </c>
      <c r="E74" s="3">
        <v>6.91577864358486</v>
      </c>
      <c r="F74" s="3">
        <v>8.03316879272461</v>
      </c>
      <c r="G74" s="3">
        <v>1.5100662577744</v>
      </c>
      <c r="H74" s="3">
        <v>1.37345361709595</v>
      </c>
      <c r="I74" s="3">
        <v>0.541242364950499</v>
      </c>
      <c r="J74" s="3">
        <v>0.559049367904663</v>
      </c>
      <c r="K74" s="3"/>
      <c r="L74" s="3">
        <v>1.99574184417725</v>
      </c>
      <c r="M74" s="1"/>
      <c r="N74" s="1"/>
      <c r="O74" s="1"/>
    </row>
    <row r="75" spans="1:15">
      <c r="A75" s="1" t="s">
        <v>158</v>
      </c>
      <c r="B75" s="1" t="s">
        <v>159</v>
      </c>
      <c r="C75" s="3">
        <v>2988929907</v>
      </c>
      <c r="D75" s="3">
        <v>1823247.24327</v>
      </c>
      <c r="E75" s="3">
        <v>5.29726644165567</v>
      </c>
      <c r="F75" s="3">
        <v>6.12638092041016</v>
      </c>
      <c r="G75" s="3">
        <v>0.525277687418607</v>
      </c>
      <c r="H75" s="3">
        <v>0.524262726306915</v>
      </c>
      <c r="I75" s="3">
        <v>0.696320704247381</v>
      </c>
      <c r="J75" s="3">
        <v>0.780781209468842</v>
      </c>
      <c r="K75" s="3"/>
      <c r="L75" s="3">
        <v>-4.34789800643921</v>
      </c>
      <c r="M75" s="1"/>
      <c r="N75" s="1"/>
      <c r="O75" s="1"/>
    </row>
    <row r="76" spans="1:15">
      <c r="A76" s="1" t="s">
        <v>160</v>
      </c>
      <c r="B76" s="1" t="s">
        <v>161</v>
      </c>
      <c r="C76" s="3">
        <v>684030561</v>
      </c>
      <c r="D76" s="3">
        <v>2009133.43728</v>
      </c>
      <c r="E76" s="3">
        <v>173.940716715375</v>
      </c>
      <c r="F76" s="3">
        <v>146.770645141602</v>
      </c>
      <c r="G76" s="3">
        <v>34.8758784107464</v>
      </c>
      <c r="H76" s="3">
        <v>23.01828956604</v>
      </c>
      <c r="I76" s="3">
        <v>21.9419977564469</v>
      </c>
      <c r="J76" s="3">
        <v>21.438159942627</v>
      </c>
      <c r="K76" s="3"/>
      <c r="L76" s="3">
        <v>880.215637207031</v>
      </c>
      <c r="M76" s="1"/>
      <c r="N76" s="1"/>
      <c r="O76" s="1"/>
    </row>
    <row r="77" spans="1:15">
      <c r="A77" s="1" t="s">
        <v>162</v>
      </c>
      <c r="B77" s="1" t="s">
        <v>163</v>
      </c>
      <c r="C77" s="3">
        <v>695995979</v>
      </c>
      <c r="D77" s="3">
        <v>305542.234781</v>
      </c>
      <c r="E77" s="3">
        <v>99.7643233439277</v>
      </c>
      <c r="F77" s="3">
        <v>66.8927154541016</v>
      </c>
      <c r="G77" s="3">
        <v>0.950765876934976</v>
      </c>
      <c r="H77" s="3">
        <v>0.932336926460266</v>
      </c>
      <c r="I77" s="3">
        <v>0.31863126170908</v>
      </c>
      <c r="J77" s="3">
        <v>0.308227896690369</v>
      </c>
      <c r="K77" s="3"/>
      <c r="L77" s="3">
        <v>961.868774414063</v>
      </c>
      <c r="M77" s="1"/>
      <c r="N77" s="1"/>
      <c r="O77" s="1"/>
    </row>
    <row r="78" spans="1:15">
      <c r="A78" s="1" t="s">
        <v>164</v>
      </c>
      <c r="B78" s="1" t="s">
        <v>165</v>
      </c>
      <c r="C78" s="3">
        <v>880084656</v>
      </c>
      <c r="D78" s="3">
        <v>345873.269808</v>
      </c>
      <c r="E78" s="3">
        <v>25.9222282483324</v>
      </c>
      <c r="F78" s="3">
        <v>23.9300060272217</v>
      </c>
      <c r="G78" s="3">
        <v>1.42803656425837</v>
      </c>
      <c r="H78" s="3">
        <v>1.40779387950897</v>
      </c>
      <c r="I78" s="3">
        <v>0.6466995926009</v>
      </c>
      <c r="J78" s="3">
        <v>0.813807845115662</v>
      </c>
      <c r="K78" s="3"/>
      <c r="L78" s="3">
        <v>11.0991630554199</v>
      </c>
      <c r="M78" s="1"/>
      <c r="N78" s="1"/>
      <c r="O78" s="1"/>
    </row>
    <row r="79" spans="1:15">
      <c r="A79" s="1" t="s">
        <v>166</v>
      </c>
      <c r="B79" s="1" t="s">
        <v>167</v>
      </c>
      <c r="C79" s="3">
        <v>1993779522</v>
      </c>
      <c r="D79" s="3">
        <v>1927984.797774</v>
      </c>
      <c r="E79" s="3">
        <v>53.6272140120577</v>
      </c>
      <c r="F79" s="3">
        <v>73.6164779663086</v>
      </c>
      <c r="G79" s="3">
        <v>2.46108541643489</v>
      </c>
      <c r="H79" s="3">
        <v>2.34602761268616</v>
      </c>
      <c r="I79" s="3">
        <v>9.34034068642197</v>
      </c>
      <c r="J79" s="3">
        <v>9.01605987548828</v>
      </c>
      <c r="K79" s="3"/>
      <c r="L79" s="3">
        <v>19.2696495056152</v>
      </c>
      <c r="M79" s="1"/>
      <c r="N79" s="1"/>
      <c r="O79" s="1"/>
    </row>
    <row r="80" spans="1:15">
      <c r="A80" s="1" t="s">
        <v>168</v>
      </c>
      <c r="B80" s="1" t="s">
        <v>169</v>
      </c>
      <c r="C80" s="3">
        <v>510931158</v>
      </c>
      <c r="D80" s="3">
        <v>195686.633514</v>
      </c>
      <c r="E80" s="3">
        <v>-4.30926208563212</v>
      </c>
      <c r="F80" s="3">
        <v>-11.6492643356323</v>
      </c>
      <c r="G80" s="3">
        <v>3.70009577900794</v>
      </c>
      <c r="H80" s="3">
        <v>4.16973209381104</v>
      </c>
      <c r="I80" s="3">
        <v>0.881854954777122</v>
      </c>
      <c r="J80" s="3">
        <v>0.801263749599457</v>
      </c>
      <c r="K80" s="3"/>
      <c r="L80" s="3">
        <v>-20.177713394165</v>
      </c>
      <c r="M80" s="1"/>
      <c r="N80" s="1"/>
      <c r="O80" s="1"/>
    </row>
    <row r="81" spans="1:15">
      <c r="A81" s="1" t="s">
        <v>170</v>
      </c>
      <c r="B81" s="1" t="s">
        <v>171</v>
      </c>
      <c r="C81" s="3">
        <v>1684035944</v>
      </c>
      <c r="D81" s="3">
        <v>516999.034808</v>
      </c>
      <c r="E81" s="3">
        <v>-1.73009492301695</v>
      </c>
      <c r="F81" s="3">
        <v>-5.32239198684692</v>
      </c>
      <c r="G81" s="3">
        <v>4.66428681166234</v>
      </c>
      <c r="H81" s="3">
        <v>9.43849277496338</v>
      </c>
      <c r="I81" s="3">
        <v>5.15895870596203</v>
      </c>
      <c r="J81" s="3">
        <v>4.81786298751831</v>
      </c>
      <c r="K81" s="3"/>
      <c r="L81" s="3">
        <v>-6.90100336074829</v>
      </c>
      <c r="M81" s="1"/>
      <c r="N81" s="1"/>
      <c r="O81" s="1"/>
    </row>
    <row r="82" spans="1:15">
      <c r="A82" s="1" t="s">
        <v>172</v>
      </c>
      <c r="B82" s="1" t="s">
        <v>173</v>
      </c>
      <c r="C82" s="3">
        <v>248939935</v>
      </c>
      <c r="D82" s="3">
        <v>325862.374915</v>
      </c>
      <c r="E82" s="3">
        <v>21.5668708838219</v>
      </c>
      <c r="F82" s="3">
        <v>22.8065662384033</v>
      </c>
      <c r="G82" s="3">
        <v>2.14790878148124</v>
      </c>
      <c r="H82" s="3">
        <v>2.00949859619141</v>
      </c>
      <c r="I82" s="3">
        <v>0.132459387747515</v>
      </c>
      <c r="J82" s="3">
        <v>0.131489351391792</v>
      </c>
      <c r="K82" s="3"/>
      <c r="L82" s="3">
        <v>6.15850067138672</v>
      </c>
      <c r="M82" s="1"/>
      <c r="N82" s="1"/>
      <c r="O82" s="1"/>
    </row>
    <row r="83" spans="1:15">
      <c r="A83" s="1" t="s">
        <v>174</v>
      </c>
      <c r="B83" s="1" t="s">
        <v>175</v>
      </c>
      <c r="C83" s="3">
        <v>5730250118</v>
      </c>
      <c r="D83" s="3">
        <v>1289306.27655</v>
      </c>
      <c r="E83" s="3">
        <v>-8.46302339626147</v>
      </c>
      <c r="F83" s="3">
        <v>-3.32914209365845</v>
      </c>
      <c r="G83" s="3">
        <v>0.420987778114355</v>
      </c>
      <c r="H83" s="3">
        <v>0.434046030044556</v>
      </c>
      <c r="I83" s="3">
        <v>0.735537942890303</v>
      </c>
      <c r="J83" s="3">
        <v>1.35069406032562</v>
      </c>
      <c r="K83" s="3"/>
      <c r="L83" s="3">
        <v>-5.45854377746582</v>
      </c>
      <c r="M83" s="1"/>
      <c r="N83" s="1"/>
      <c r="O83" s="1"/>
    </row>
    <row r="84" spans="1:15">
      <c r="A84" s="1" t="s">
        <v>176</v>
      </c>
      <c r="B84" s="1" t="s">
        <v>177</v>
      </c>
      <c r="C84" s="3">
        <v>6184521282</v>
      </c>
      <c r="D84" s="3">
        <v>1434808.937424</v>
      </c>
      <c r="E84" s="3">
        <v>7.76213089087046</v>
      </c>
      <c r="F84" s="3">
        <v>-4.24222040176392</v>
      </c>
      <c r="G84" s="3">
        <v>0.380042575051584</v>
      </c>
      <c r="H84" s="3">
        <v>0.433868765830994</v>
      </c>
      <c r="I84" s="3">
        <v>0.369770100563543</v>
      </c>
      <c r="J84" s="3">
        <v>0.405330866575241</v>
      </c>
      <c r="K84" s="3"/>
      <c r="L84" s="3">
        <v>0.943381547927856</v>
      </c>
      <c r="M84" s="1"/>
      <c r="N84" s="1"/>
      <c r="O84" s="1"/>
    </row>
    <row r="85" spans="1:15">
      <c r="A85" s="1" t="s">
        <v>178</v>
      </c>
      <c r="B85" s="1" t="s">
        <v>179</v>
      </c>
      <c r="C85" s="3">
        <v>531871494</v>
      </c>
      <c r="D85" s="3">
        <v>241469.658276</v>
      </c>
      <c r="E85" s="3">
        <v>85.0318860537224</v>
      </c>
      <c r="F85" s="3">
        <v>97.9228591918945</v>
      </c>
      <c r="G85" s="3">
        <v>2.73305567438994</v>
      </c>
      <c r="H85" s="3">
        <v>2.70480585098267</v>
      </c>
      <c r="I85" s="3">
        <v>29.2441971914323</v>
      </c>
      <c r="J85" s="3">
        <v>477.165740966797</v>
      </c>
      <c r="K85" s="3"/>
      <c r="L85" s="3">
        <v>23.66921043396</v>
      </c>
      <c r="M85" s="1"/>
      <c r="N85" s="1"/>
      <c r="O85" s="1"/>
    </row>
    <row r="86" spans="1:15">
      <c r="A86" s="1" t="s">
        <v>180</v>
      </c>
      <c r="B86" s="1" t="s">
        <v>181</v>
      </c>
      <c r="C86" s="3">
        <v>779884200</v>
      </c>
      <c r="D86" s="3">
        <v>350168.0058</v>
      </c>
      <c r="E86" s="3">
        <v>21.9395335902006</v>
      </c>
      <c r="F86" s="3">
        <v>27.8657302856445</v>
      </c>
      <c r="G86" s="3">
        <v>0.882729535141977</v>
      </c>
      <c r="H86" s="3">
        <v>0.868677020072937</v>
      </c>
      <c r="I86" s="3">
        <v>0.321003135761247</v>
      </c>
      <c r="J86" s="3">
        <v>0.358850449323654</v>
      </c>
      <c r="K86" s="3"/>
      <c r="L86" s="3">
        <v>7.73168420791626</v>
      </c>
      <c r="M86" s="1"/>
      <c r="N86" s="1"/>
      <c r="O86" s="1"/>
    </row>
    <row r="87" spans="1:15">
      <c r="A87" s="1" t="s">
        <v>182</v>
      </c>
      <c r="B87" s="1" t="s">
        <v>183</v>
      </c>
      <c r="C87" s="3">
        <v>543582655</v>
      </c>
      <c r="D87" s="3">
        <v>227217.54979</v>
      </c>
      <c r="E87" s="3">
        <v>13.0266054158294</v>
      </c>
      <c r="F87" s="3">
        <v>11.25475025177</v>
      </c>
      <c r="G87" s="3">
        <v>0.779854191204583</v>
      </c>
      <c r="H87" s="3">
        <v>0.743428885936737</v>
      </c>
      <c r="I87" s="3">
        <v>0.624189586584069</v>
      </c>
      <c r="J87" s="3">
        <v>0.793997645378113</v>
      </c>
      <c r="K87" s="3"/>
      <c r="L87" s="3">
        <v>9.27476596832275</v>
      </c>
      <c r="M87" s="1"/>
      <c r="N87" s="1"/>
      <c r="O87" s="1"/>
    </row>
    <row r="88" spans="1:15">
      <c r="A88" s="1" t="s">
        <v>184</v>
      </c>
      <c r="B88" s="1" t="s">
        <v>185</v>
      </c>
      <c r="C88" s="3">
        <v>1970706656</v>
      </c>
      <c r="D88" s="3">
        <v>384287.79792</v>
      </c>
      <c r="E88" s="3">
        <v>42.270225548592</v>
      </c>
      <c r="F88" s="3">
        <v>-19.123851776123</v>
      </c>
      <c r="G88" s="3">
        <v>1.27662816881316</v>
      </c>
      <c r="H88" s="3">
        <v>1.3724217414856</v>
      </c>
      <c r="I88" s="3">
        <v>1.42827889608452</v>
      </c>
      <c r="J88" s="3">
        <v>1.60024118423462</v>
      </c>
      <c r="K88" s="3"/>
      <c r="L88" s="3">
        <v>190.685546875</v>
      </c>
      <c r="M88" s="1"/>
      <c r="N88" s="1"/>
      <c r="O88" s="1"/>
    </row>
    <row r="89" spans="1:15">
      <c r="A89" s="1" t="s">
        <v>186</v>
      </c>
      <c r="B89" s="1" t="s">
        <v>187</v>
      </c>
      <c r="C89" s="3">
        <v>572646934</v>
      </c>
      <c r="D89" s="3">
        <v>316101.107568</v>
      </c>
      <c r="E89" s="3">
        <v>31.2319647187447</v>
      </c>
      <c r="F89" s="3">
        <v>7.57326507568359</v>
      </c>
      <c r="G89" s="3">
        <v>1.21487972972088</v>
      </c>
      <c r="H89" s="3">
        <v>1.06155276298523</v>
      </c>
      <c r="I89" s="3">
        <v>0.879597327152665</v>
      </c>
      <c r="J89" s="3">
        <v>0.460032016038895</v>
      </c>
      <c r="K89" s="3"/>
      <c r="L89" s="3">
        <v>-1.16261518001556</v>
      </c>
      <c r="M89" s="1"/>
      <c r="N89" s="1"/>
      <c r="O89" s="1"/>
    </row>
    <row r="90" spans="1:15">
      <c r="A90" s="1" t="s">
        <v>188</v>
      </c>
      <c r="B90" s="1" t="s">
        <v>189</v>
      </c>
      <c r="C90" s="3">
        <v>897866712</v>
      </c>
      <c r="D90" s="3">
        <v>274747.213872</v>
      </c>
      <c r="E90" s="3">
        <v>16.7127365685938</v>
      </c>
      <c r="F90" s="3">
        <v>55.8222160339355</v>
      </c>
      <c r="G90" s="3">
        <v>16.4524513850209</v>
      </c>
      <c r="H90" s="3">
        <v>13.2049522399902</v>
      </c>
      <c r="I90" s="3">
        <v>0.187412515187629</v>
      </c>
      <c r="J90" s="3">
        <v>0.197219923138618</v>
      </c>
      <c r="K90" s="3"/>
      <c r="L90" s="3">
        <v>1.70959079265594</v>
      </c>
      <c r="M90" s="1"/>
      <c r="N90" s="1"/>
      <c r="O90" s="1"/>
    </row>
    <row r="91" spans="1:15">
      <c r="A91" s="1" t="s">
        <v>190</v>
      </c>
      <c r="B91" s="1" t="s">
        <v>191</v>
      </c>
      <c r="C91" s="3">
        <v>654021537</v>
      </c>
      <c r="D91" s="3">
        <v>2225635.290411</v>
      </c>
      <c r="E91" s="3">
        <v>-50.1364275084112</v>
      </c>
      <c r="F91" s="3">
        <v>-33.0311889648438</v>
      </c>
      <c r="G91" s="3">
        <v>2.23122990578478</v>
      </c>
      <c r="H91" s="3">
        <v>2.30326819419861</v>
      </c>
      <c r="I91" s="3">
        <v>7.52253932719529</v>
      </c>
      <c r="J91" s="3">
        <v>10.260630607605</v>
      </c>
      <c r="K91" s="3"/>
      <c r="L91" s="3">
        <v>-3298.07299804688</v>
      </c>
      <c r="M91" s="1"/>
      <c r="N91" s="1"/>
      <c r="O91" s="1"/>
    </row>
    <row r="92" spans="1:15">
      <c r="A92" s="1" t="s">
        <v>192</v>
      </c>
      <c r="B92" s="1" t="s">
        <v>193</v>
      </c>
      <c r="C92" s="3">
        <v>7833668430</v>
      </c>
      <c r="D92" s="3">
        <v>4206679.94691</v>
      </c>
      <c r="E92" s="3">
        <v>11.6188254414258</v>
      </c>
      <c r="F92" s="3">
        <v>13.8616704940796</v>
      </c>
      <c r="G92" s="3">
        <v>1.47541628962162</v>
      </c>
      <c r="H92" s="3">
        <v>1.3817446231842</v>
      </c>
      <c r="I92" s="3">
        <v>0.710876034846731</v>
      </c>
      <c r="J92" s="3">
        <v>0.625765383243561</v>
      </c>
      <c r="K92" s="3"/>
      <c r="L92" s="3">
        <v>15.3813304901123</v>
      </c>
      <c r="M92" s="1"/>
      <c r="N92" s="1"/>
      <c r="O92" s="1"/>
    </row>
    <row r="93" spans="1:15">
      <c r="A93" s="1" t="s">
        <v>194</v>
      </c>
      <c r="B93" s="1" t="s">
        <v>195</v>
      </c>
      <c r="C93" s="3">
        <v>1837192219</v>
      </c>
      <c r="D93" s="3">
        <v>1309918.052147</v>
      </c>
      <c r="E93" s="3">
        <v>128.147678429405</v>
      </c>
      <c r="F93" s="3">
        <v>155.803482055664</v>
      </c>
      <c r="G93" s="3">
        <v>2.43967158961799</v>
      </c>
      <c r="H93" s="3">
        <v>2.51185703277588</v>
      </c>
      <c r="I93" s="3">
        <v>14.9934300607392</v>
      </c>
      <c r="J93" s="3">
        <v>14.3929042816162</v>
      </c>
      <c r="K93" s="3"/>
      <c r="L93" s="3">
        <v>31.6320858001709</v>
      </c>
      <c r="M93" s="1"/>
      <c r="N93" s="1"/>
      <c r="O93" s="1"/>
    </row>
    <row r="94" spans="1:15">
      <c r="A94" s="1" t="s">
        <v>196</v>
      </c>
      <c r="B94" s="1" t="s">
        <v>197</v>
      </c>
      <c r="C94" s="3">
        <v>1018926000</v>
      </c>
      <c r="D94" s="3">
        <v>251674.722</v>
      </c>
      <c r="E94" s="3">
        <v>50.0999875824354</v>
      </c>
      <c r="F94" s="3">
        <v>-16.9412364959717</v>
      </c>
      <c r="G94" s="3">
        <v>0.97441343334212</v>
      </c>
      <c r="H94" s="3">
        <v>1.14304709434509</v>
      </c>
      <c r="I94" s="3">
        <v>2.26621079618445</v>
      </c>
      <c r="J94" s="3">
        <v>4.50487422943115</v>
      </c>
      <c r="K94" s="3"/>
      <c r="L94" s="3">
        <v>918.792785644531</v>
      </c>
      <c r="M94" s="1"/>
      <c r="N94" s="1"/>
      <c r="O94" s="1"/>
    </row>
    <row r="95" spans="1:15">
      <c r="A95" s="1" t="s">
        <v>198</v>
      </c>
      <c r="B95" s="1" t="s">
        <v>199</v>
      </c>
      <c r="C95" s="3">
        <v>2090806126</v>
      </c>
      <c r="D95" s="3">
        <v>1210576.746954</v>
      </c>
      <c r="E95" s="3">
        <v>9.61822436118567</v>
      </c>
      <c r="F95" s="3">
        <v>24.401891708374</v>
      </c>
      <c r="G95" s="3">
        <v>1.23233650076481</v>
      </c>
      <c r="H95" s="3">
        <v>1.31911849975586</v>
      </c>
      <c r="I95" s="3">
        <v>3.9588039496903</v>
      </c>
      <c r="J95" s="3">
        <v>5.49828004837036</v>
      </c>
      <c r="K95" s="3"/>
      <c r="L95" s="3">
        <v>8.96075820922852</v>
      </c>
      <c r="M95" s="1"/>
      <c r="N95" s="1"/>
      <c r="O95" s="1"/>
    </row>
    <row r="96" spans="1:15">
      <c r="A96" s="1" t="s">
        <v>200</v>
      </c>
      <c r="B96" s="1" t="s">
        <v>201</v>
      </c>
      <c r="C96" s="3">
        <v>404817686</v>
      </c>
      <c r="D96" s="3">
        <v>185406.500188</v>
      </c>
      <c r="E96" s="3">
        <v>167.699470923824</v>
      </c>
      <c r="F96" s="3">
        <v>-20.929012298584</v>
      </c>
      <c r="G96" s="3">
        <v>1.15698290853394</v>
      </c>
      <c r="H96" s="3">
        <v>1.20221769809723</v>
      </c>
      <c r="I96" s="3">
        <v>4.35985209743074</v>
      </c>
      <c r="J96" s="3">
        <v>9.0290412902832</v>
      </c>
      <c r="K96" s="3"/>
      <c r="L96" s="3">
        <v>-27.1113739013672</v>
      </c>
      <c r="M96" s="1"/>
      <c r="N96" s="1"/>
      <c r="O96" s="1"/>
    </row>
    <row r="97" spans="1:15">
      <c r="A97" s="1" t="s">
        <v>202</v>
      </c>
      <c r="B97" s="1" t="s">
        <v>203</v>
      </c>
      <c r="C97" s="3">
        <v>2984208200</v>
      </c>
      <c r="D97" s="3">
        <v>2136693.0712</v>
      </c>
      <c r="E97" s="3">
        <v>12.8983228969017</v>
      </c>
      <c r="F97" s="3">
        <v>12.8301782608032</v>
      </c>
      <c r="G97" s="3">
        <v>1.2068818570529</v>
      </c>
      <c r="H97" s="3">
        <v>1.19511497020721</v>
      </c>
      <c r="I97" s="3">
        <v>0.70296514471343</v>
      </c>
      <c r="J97" s="3">
        <v>0.701604843139648</v>
      </c>
      <c r="K97" s="3"/>
      <c r="L97" s="3">
        <v>1.643315076828</v>
      </c>
      <c r="M97" s="1"/>
      <c r="N97" s="1"/>
      <c r="O97" s="1"/>
    </row>
    <row r="98" spans="1:15">
      <c r="A98" s="1" t="s">
        <v>204</v>
      </c>
      <c r="B98" s="1" t="s">
        <v>205</v>
      </c>
      <c r="C98" s="3">
        <v>1556959203</v>
      </c>
      <c r="D98" s="3">
        <v>720872.110989</v>
      </c>
      <c r="E98" s="3">
        <v>11.6310189390468</v>
      </c>
      <c r="F98" s="3">
        <v>8.23575592041016</v>
      </c>
      <c r="G98" s="3">
        <v>1.30790632629637</v>
      </c>
      <c r="H98" s="3">
        <v>0.904548704624176</v>
      </c>
      <c r="I98" s="3">
        <v>0.309912868519436</v>
      </c>
      <c r="J98" s="3">
        <v>0.259734839200974</v>
      </c>
      <c r="K98" s="3"/>
      <c r="L98" s="3">
        <v>-108.595649719238</v>
      </c>
      <c r="M98" s="1"/>
      <c r="N98" s="1"/>
      <c r="O98" s="1"/>
    </row>
    <row r="99" spans="1:15">
      <c r="A99" s="1" t="s">
        <v>206</v>
      </c>
      <c r="B99" s="1" t="s">
        <v>207</v>
      </c>
      <c r="C99" s="3">
        <v>768992731</v>
      </c>
      <c r="D99" s="3">
        <v>818208.265784</v>
      </c>
      <c r="E99" s="3">
        <v>6.67923158009005</v>
      </c>
      <c r="F99" s="3">
        <v>13.4351501464844</v>
      </c>
      <c r="G99" s="3">
        <v>0.860376995590126</v>
      </c>
      <c r="H99" s="3">
        <v>0.856539309024811</v>
      </c>
      <c r="I99" s="3">
        <v>0.460804362775611</v>
      </c>
      <c r="J99" s="3">
        <v>0.877374351024628</v>
      </c>
      <c r="K99" s="3"/>
      <c r="L99" s="3">
        <v>6.34207487106323</v>
      </c>
      <c r="M99" s="1"/>
      <c r="N99" s="1"/>
      <c r="O99" s="1"/>
    </row>
    <row r="100" spans="1:15">
      <c r="A100" s="1" t="s">
        <v>208</v>
      </c>
      <c r="B100" s="1" t="s">
        <v>209</v>
      </c>
      <c r="C100" s="3">
        <v>184819607</v>
      </c>
      <c r="D100" s="3">
        <v>131037.101363</v>
      </c>
      <c r="E100" s="3">
        <v>-145.095637982282</v>
      </c>
      <c r="F100" s="3">
        <v>-91.2574844360352</v>
      </c>
      <c r="G100" s="3">
        <v>6.63680683912928</v>
      </c>
      <c r="H100" s="3">
        <v>6.88554334640503</v>
      </c>
      <c r="I100" s="3">
        <v>80.2986157856534</v>
      </c>
      <c r="J100" s="3">
        <v>78.8227691650391</v>
      </c>
      <c r="K100" s="3"/>
      <c r="L100" s="3">
        <v>-83.7046203613281</v>
      </c>
      <c r="M100" s="1"/>
      <c r="N100" s="1"/>
      <c r="O100" s="1"/>
    </row>
    <row r="101" spans="1:15">
      <c r="A101" s="1" t="s">
        <v>210</v>
      </c>
      <c r="B101" s="1" t="s">
        <v>211</v>
      </c>
      <c r="C101" s="3">
        <v>898822204</v>
      </c>
      <c r="D101" s="3">
        <v>672319.008592</v>
      </c>
      <c r="E101" s="3">
        <v>385.77559276049</v>
      </c>
      <c r="F101" s="3">
        <v>4140.45654296875</v>
      </c>
      <c r="G101" s="3">
        <v>5.49640545066067</v>
      </c>
      <c r="H101" s="3">
        <v>6.39650106430054</v>
      </c>
      <c r="I101" s="3">
        <v>51.7515537992612</v>
      </c>
      <c r="J101" s="3">
        <v>46.3749389648438</v>
      </c>
      <c r="K101" s="3"/>
      <c r="L101" s="3">
        <v>88.5017852783203</v>
      </c>
      <c r="M101" s="1"/>
      <c r="N101" s="1"/>
      <c r="O101" s="1"/>
    </row>
    <row r="102" spans="1:15">
      <c r="A102" s="1" t="s">
        <v>212</v>
      </c>
      <c r="B102" s="1" t="s">
        <v>213</v>
      </c>
      <c r="C102" s="3">
        <v>311573901</v>
      </c>
      <c r="D102" s="3">
        <v>411277.54932</v>
      </c>
      <c r="E102" s="3">
        <v>218.690568159636</v>
      </c>
      <c r="F102" s="3">
        <v>116.183731079102</v>
      </c>
      <c r="G102" s="3">
        <v>223.350715683186</v>
      </c>
      <c r="H102" s="3">
        <v>275.690124511719</v>
      </c>
      <c r="I102" s="3">
        <v>30.6556289924836</v>
      </c>
      <c r="J102" s="3">
        <v>27.6802024841309</v>
      </c>
      <c r="K102" s="3"/>
      <c r="L102" s="3">
        <v>331.397277832031</v>
      </c>
      <c r="M102" s="1"/>
      <c r="N102" s="1"/>
      <c r="O102" s="1"/>
    </row>
    <row r="103" spans="1:15">
      <c r="A103" s="1" t="s">
        <v>214</v>
      </c>
      <c r="B103" s="1" t="s">
        <v>215</v>
      </c>
      <c r="C103" s="3">
        <v>726950251</v>
      </c>
      <c r="D103" s="3">
        <v>538670.135991</v>
      </c>
      <c r="E103" s="3">
        <v>40.397656848075</v>
      </c>
      <c r="F103" s="3">
        <v>33.1187934875488</v>
      </c>
      <c r="G103" s="3">
        <v>2.23882519126859</v>
      </c>
      <c r="H103" s="3">
        <v>2.0359194278717</v>
      </c>
      <c r="I103" s="3">
        <v>0.723991123844322</v>
      </c>
      <c r="J103" s="3">
        <v>0.672393143177032</v>
      </c>
      <c r="K103" s="3"/>
      <c r="L103" s="3">
        <v>-22.8019390106201</v>
      </c>
      <c r="M103" s="1"/>
      <c r="N103" s="1"/>
      <c r="O103" s="1"/>
    </row>
    <row r="104" spans="1:15">
      <c r="A104" s="1" t="s">
        <v>216</v>
      </c>
      <c r="B104" s="1" t="s">
        <v>217</v>
      </c>
      <c r="C104" s="3">
        <v>929017761</v>
      </c>
      <c r="D104" s="3">
        <v>197880.783093</v>
      </c>
      <c r="E104" s="3">
        <v>-108.697958946271</v>
      </c>
      <c r="F104" s="3">
        <v>-26.2907619476318</v>
      </c>
      <c r="G104" s="3">
        <v>1.88847063151787</v>
      </c>
      <c r="H104" s="3">
        <v>2.06221389770508</v>
      </c>
      <c r="I104" s="3">
        <v>3.83945180779916</v>
      </c>
      <c r="J104" s="3">
        <v>3.61953091621399</v>
      </c>
      <c r="K104" s="3"/>
      <c r="L104" s="3">
        <v>14.8417816162109</v>
      </c>
      <c r="M104" s="1"/>
      <c r="N104" s="1"/>
      <c r="O104" s="1"/>
    </row>
    <row r="105" spans="1:15">
      <c r="A105" s="1" t="s">
        <v>218</v>
      </c>
      <c r="B105" s="1" t="s">
        <v>219</v>
      </c>
      <c r="C105" s="3">
        <v>930424895</v>
      </c>
      <c r="D105" s="3">
        <v>505220.717985</v>
      </c>
      <c r="E105" s="3">
        <v>22.7603197564009</v>
      </c>
      <c r="F105" s="3">
        <v>22.1355438232422</v>
      </c>
      <c r="G105" s="3">
        <v>0.974014676455739</v>
      </c>
      <c r="H105" s="3">
        <v>0.951108574867249</v>
      </c>
      <c r="I105" s="3">
        <v>1.52091676675557</v>
      </c>
      <c r="J105" s="3">
        <v>1.54811036586761</v>
      </c>
      <c r="K105" s="3"/>
      <c r="L105" s="3">
        <v>20.0434989929199</v>
      </c>
      <c r="M105" s="1"/>
      <c r="N105" s="1"/>
      <c r="O105" s="1"/>
    </row>
    <row r="106" spans="1:15">
      <c r="A106" s="1" t="s">
        <v>220</v>
      </c>
      <c r="B106" s="1" t="s">
        <v>221</v>
      </c>
      <c r="C106" s="3">
        <v>1073128052</v>
      </c>
      <c r="D106" s="3">
        <v>241453.8117</v>
      </c>
      <c r="E106" s="3">
        <v>-18.6456625413762</v>
      </c>
      <c r="F106" s="3">
        <v>-15.4868097305298</v>
      </c>
      <c r="G106" s="3">
        <v>-24.6541515614395</v>
      </c>
      <c r="H106" s="3">
        <v>19.7144603729248</v>
      </c>
      <c r="I106" s="3">
        <v>34.4333328992715</v>
      </c>
      <c r="J106" s="3">
        <v>43.9211349487305</v>
      </c>
      <c r="K106" s="3"/>
      <c r="L106" s="3">
        <v>-106.167083740234</v>
      </c>
      <c r="M106" s="1"/>
      <c r="N106" s="1"/>
      <c r="O106" s="1"/>
    </row>
    <row r="107" spans="1:15">
      <c r="A107" s="1" t="s">
        <v>222</v>
      </c>
      <c r="B107" s="1" t="s">
        <v>223</v>
      </c>
      <c r="C107" s="3">
        <v>609182254</v>
      </c>
      <c r="D107" s="3">
        <v>240626.99033</v>
      </c>
      <c r="E107" s="3">
        <v>38.8024516691186</v>
      </c>
      <c r="F107" s="3">
        <v>49.6129188537598</v>
      </c>
      <c r="G107" s="3">
        <v>2.42727934790468</v>
      </c>
      <c r="H107" s="3">
        <v>2.35034513473511</v>
      </c>
      <c r="I107" s="3">
        <v>1.0376033213456</v>
      </c>
      <c r="J107" s="3">
        <v>1.10047996044159</v>
      </c>
      <c r="K107" s="3"/>
      <c r="L107" s="3">
        <v>16.6559543609619</v>
      </c>
      <c r="M107" s="1"/>
      <c r="N107" s="1"/>
      <c r="O107" s="1"/>
    </row>
    <row r="108" spans="1:15">
      <c r="A108" s="1" t="s">
        <v>224</v>
      </c>
      <c r="B108" s="1" t="s">
        <v>225</v>
      </c>
      <c r="C108" s="3">
        <v>945066046</v>
      </c>
      <c r="D108" s="3">
        <v>3517533.590012</v>
      </c>
      <c r="E108" s="3">
        <v>26.9982510431017</v>
      </c>
      <c r="F108" s="3">
        <v>20.880708694458</v>
      </c>
      <c r="G108" s="3">
        <v>3.15000788283021</v>
      </c>
      <c r="H108" s="3">
        <v>3.03233551979065</v>
      </c>
      <c r="I108" s="3">
        <v>3.74760727974542</v>
      </c>
      <c r="J108" s="3">
        <v>3.51215028762817</v>
      </c>
      <c r="K108" s="3"/>
      <c r="L108" s="3">
        <v>18.9438877105713</v>
      </c>
      <c r="M108" s="1"/>
      <c r="N108" s="1"/>
      <c r="O108" s="1"/>
    </row>
    <row r="109" spans="1:15">
      <c r="A109" s="1" t="s">
        <v>226</v>
      </c>
      <c r="B109" s="1" t="s">
        <v>227</v>
      </c>
      <c r="C109" s="3">
        <v>843770965</v>
      </c>
      <c r="D109" s="3">
        <v>292788.524855</v>
      </c>
      <c r="E109" s="3">
        <v>11.1060976675532</v>
      </c>
      <c r="F109" s="3">
        <v>10.5166540145874</v>
      </c>
      <c r="G109" s="3">
        <v>0.898866707555075</v>
      </c>
      <c r="H109" s="3">
        <v>0.897353827953339</v>
      </c>
      <c r="I109" s="3">
        <v>3.38219276082265</v>
      </c>
      <c r="J109" s="3">
        <v>3.61537933349609</v>
      </c>
      <c r="K109" s="3"/>
      <c r="L109" s="3">
        <v>-1.87250173091888</v>
      </c>
      <c r="M109" s="1"/>
      <c r="N109" s="1"/>
      <c r="O109" s="1"/>
    </row>
    <row r="110" spans="1:15">
      <c r="A110" s="1" t="s">
        <v>228</v>
      </c>
      <c r="B110" s="1" t="s">
        <v>229</v>
      </c>
      <c r="C110" s="3">
        <v>2275927350</v>
      </c>
      <c r="D110" s="3">
        <v>2199691.021032</v>
      </c>
      <c r="E110" s="3">
        <v>-62.880556644543</v>
      </c>
      <c r="F110" s="3">
        <v>-24.9380187988281</v>
      </c>
      <c r="G110" s="3">
        <v>5.12540858268841</v>
      </c>
      <c r="H110" s="3">
        <v>4.93514490127563</v>
      </c>
      <c r="I110" s="3">
        <v>22.1977402418174</v>
      </c>
      <c r="J110" s="3">
        <v>15.8185586929321</v>
      </c>
      <c r="K110" s="3"/>
      <c r="L110" s="3">
        <v>-77.1886749267578</v>
      </c>
      <c r="M110" s="1"/>
      <c r="N110" s="1"/>
      <c r="O110" s="1"/>
    </row>
    <row r="111" spans="1:15">
      <c r="A111" s="1" t="s">
        <v>230</v>
      </c>
      <c r="B111" s="1" t="s">
        <v>231</v>
      </c>
      <c r="C111" s="3">
        <v>3183922485</v>
      </c>
      <c r="D111" s="3">
        <v>859659.07095</v>
      </c>
      <c r="E111" s="3">
        <v>4.55121445566035</v>
      </c>
      <c r="F111" s="3">
        <v>4.37047958374023</v>
      </c>
      <c r="G111" s="3">
        <v>1.28213040268978</v>
      </c>
      <c r="H111" s="3">
        <v>1.19448590278625</v>
      </c>
      <c r="I111" s="3">
        <v>1.29027969485177</v>
      </c>
      <c r="J111" s="3">
        <v>1.04860508441925</v>
      </c>
      <c r="K111" s="3"/>
      <c r="L111" s="3">
        <v>-5.01583290100098</v>
      </c>
      <c r="M111" s="1"/>
      <c r="N111" s="1"/>
      <c r="O111" s="1"/>
    </row>
    <row r="112" spans="1:15">
      <c r="A112" s="1" t="s">
        <v>232</v>
      </c>
      <c r="B112" s="1" t="s">
        <v>233</v>
      </c>
      <c r="C112" s="3">
        <v>1029556222</v>
      </c>
      <c r="D112" s="3">
        <v>435502.281906</v>
      </c>
      <c r="E112" s="3">
        <v>303.893074088579</v>
      </c>
      <c r="F112" s="3">
        <v>163.6962890625</v>
      </c>
      <c r="G112" s="3">
        <v>7.09832277582934</v>
      </c>
      <c r="H112" s="3">
        <v>6.85528039932251</v>
      </c>
      <c r="I112" s="3">
        <v>10.4217506528195</v>
      </c>
      <c r="J112" s="3">
        <v>8.95163917541504</v>
      </c>
      <c r="K112" s="3"/>
      <c r="L112" s="3">
        <v>33.4416465759277</v>
      </c>
      <c r="M112" s="1"/>
      <c r="N112" s="1"/>
      <c r="O112" s="1"/>
    </row>
    <row r="113" spans="1:15">
      <c r="A113" s="1" t="s">
        <v>234</v>
      </c>
      <c r="B113" s="1" t="s">
        <v>235</v>
      </c>
      <c r="C113" s="3">
        <v>1392558982</v>
      </c>
      <c r="D113" s="3">
        <v>1328501.268828</v>
      </c>
      <c r="E113" s="3">
        <v>52.0537461408065</v>
      </c>
      <c r="F113" s="3">
        <v>44.1865310668945</v>
      </c>
      <c r="G113" s="3">
        <v>1.62247760653386</v>
      </c>
      <c r="H113" s="3">
        <v>1.56857681274414</v>
      </c>
      <c r="I113" s="3">
        <v>2.49641735475284</v>
      </c>
      <c r="J113" s="3">
        <v>2.27436375617981</v>
      </c>
      <c r="K113" s="3"/>
      <c r="L113" s="3">
        <v>10.4372320175171</v>
      </c>
      <c r="M113" s="1"/>
      <c r="N113" s="1"/>
      <c r="O113" s="1"/>
    </row>
    <row r="114" spans="1:15">
      <c r="A114" s="1" t="s">
        <v>236</v>
      </c>
      <c r="B114" s="1" t="s">
        <v>237</v>
      </c>
      <c r="C114" s="3">
        <v>1012083455</v>
      </c>
      <c r="D114" s="3">
        <v>305649.20341</v>
      </c>
      <c r="E114" s="3">
        <v>95.0891405975258</v>
      </c>
      <c r="F114" s="3">
        <v>227.138626098633</v>
      </c>
      <c r="G114" s="3">
        <v>7.47416687915036</v>
      </c>
      <c r="H114" s="3">
        <v>7.26052951812744</v>
      </c>
      <c r="I114" s="3">
        <v>3.85710304413343</v>
      </c>
      <c r="J114" s="3">
        <v>4.43999624252319</v>
      </c>
      <c r="K114" s="3"/>
      <c r="L114" s="3">
        <v>53.8976249694824</v>
      </c>
      <c r="M114" s="1"/>
      <c r="N114" s="1"/>
      <c r="O114" s="1"/>
    </row>
    <row r="115" spans="1:15">
      <c r="A115" s="1" t="s">
        <v>238</v>
      </c>
      <c r="B115" s="1" t="s">
        <v>239</v>
      </c>
      <c r="C115" s="3">
        <v>1044597881</v>
      </c>
      <c r="D115" s="3">
        <v>405303.977828</v>
      </c>
      <c r="E115" s="3">
        <v>71.809595354981</v>
      </c>
      <c r="F115" s="3">
        <v>-27.4102096557617</v>
      </c>
      <c r="G115" s="3">
        <v>0.809806623924012</v>
      </c>
      <c r="H115" s="3">
        <v>0.839862525463104</v>
      </c>
      <c r="I115" s="3">
        <v>0.244848538471939</v>
      </c>
      <c r="J115" s="3">
        <v>0.272583991289139</v>
      </c>
      <c r="K115" s="3"/>
      <c r="L115" s="3">
        <v>5.03378820419312</v>
      </c>
      <c r="M115" s="1"/>
      <c r="N115" s="1"/>
      <c r="O115" s="1"/>
    </row>
    <row r="116" spans="1:15">
      <c r="A116" s="1" t="s">
        <v>240</v>
      </c>
      <c r="B116" s="1" t="s">
        <v>241</v>
      </c>
      <c r="C116" s="3">
        <v>627533125</v>
      </c>
      <c r="D116" s="3">
        <v>187004.87125</v>
      </c>
      <c r="E116" s="3">
        <v>30.4787263290306</v>
      </c>
      <c r="F116" s="3">
        <v>-1.65389931201935</v>
      </c>
      <c r="G116" s="3">
        <v>0.979789683509541</v>
      </c>
      <c r="H116" s="3">
        <v>2.57546234130859</v>
      </c>
      <c r="I116" s="3">
        <v>0.150840698049776</v>
      </c>
      <c r="J116" s="3">
        <v>0.223532676696777</v>
      </c>
      <c r="K116" s="3"/>
      <c r="L116" s="3">
        <v>-1.03632116317749</v>
      </c>
      <c r="M116" s="1"/>
      <c r="N116" s="1"/>
      <c r="O116" s="1"/>
    </row>
    <row r="117" spans="1:15">
      <c r="A117" s="1" t="s">
        <v>242</v>
      </c>
      <c r="B117" s="1" t="s">
        <v>243</v>
      </c>
      <c r="C117" s="3">
        <v>670208597</v>
      </c>
      <c r="D117" s="3">
        <v>435635.58805</v>
      </c>
      <c r="E117" s="3">
        <v>16.8066399322847</v>
      </c>
      <c r="F117" s="3">
        <v>-33.9688529968262</v>
      </c>
      <c r="G117" s="3">
        <v>1.63176936223398</v>
      </c>
      <c r="H117" s="3">
        <v>1.7757910490036</v>
      </c>
      <c r="I117" s="3">
        <v>0.546450262940701</v>
      </c>
      <c r="J117" s="3">
        <v>1.36231005191803</v>
      </c>
      <c r="K117" s="3"/>
      <c r="L117" s="3">
        <v>-17.4307823181152</v>
      </c>
      <c r="M117" s="1"/>
      <c r="N117" s="1"/>
      <c r="O117" s="1"/>
    </row>
    <row r="118" spans="1:15">
      <c r="A118" s="1" t="s">
        <v>244</v>
      </c>
      <c r="B118" s="1" t="s">
        <v>245</v>
      </c>
      <c r="C118" s="3">
        <v>580772873</v>
      </c>
      <c r="D118" s="3">
        <v>327555.900372</v>
      </c>
      <c r="E118" s="3">
        <v>-9.63270858393214</v>
      </c>
      <c r="F118" s="3">
        <v>-6.1171875</v>
      </c>
      <c r="G118" s="3">
        <v>0.729925094817103</v>
      </c>
      <c r="H118" s="3">
        <v>0.713261961936951</v>
      </c>
      <c r="I118" s="3">
        <v>0.709847507495863</v>
      </c>
      <c r="J118" s="3">
        <v>0.942376792430878</v>
      </c>
      <c r="K118" s="3"/>
      <c r="L118" s="3">
        <v>2.36899733543396</v>
      </c>
      <c r="M118" s="1"/>
      <c r="N118" s="1"/>
      <c r="O118" s="1"/>
    </row>
    <row r="119" spans="1:15">
      <c r="A119" s="1" t="s">
        <v>246</v>
      </c>
      <c r="B119" s="1" t="s">
        <v>247</v>
      </c>
      <c r="C119" s="3">
        <v>96195107</v>
      </c>
      <c r="D119" s="3">
        <v>445190.955196</v>
      </c>
      <c r="E119" s="3">
        <v>321.089183175652</v>
      </c>
      <c r="F119" s="3">
        <v>-225.957458496094</v>
      </c>
      <c r="G119" s="3">
        <v>44.8905576568305</v>
      </c>
      <c r="H119" s="3">
        <v>34.1442184448242</v>
      </c>
      <c r="I119" s="3">
        <v>1.48796835625082</v>
      </c>
      <c r="J119" s="3">
        <v>1.78502321243286</v>
      </c>
      <c r="K119" s="3"/>
      <c r="L119" s="3">
        <v>25.2070465087891</v>
      </c>
      <c r="M119" s="1"/>
      <c r="N119" s="1"/>
      <c r="O119" s="1"/>
    </row>
    <row r="120" spans="1:15">
      <c r="A120" s="1" t="s">
        <v>248</v>
      </c>
      <c r="B120" s="1" t="s">
        <v>249</v>
      </c>
      <c r="C120" s="3">
        <v>1475921376</v>
      </c>
      <c r="D120" s="3">
        <v>1208779.606944</v>
      </c>
      <c r="E120" s="3">
        <v>11.8828272743532</v>
      </c>
      <c r="F120" s="3">
        <v>10.6869773864746</v>
      </c>
      <c r="G120" s="3">
        <v>1.16781529249127</v>
      </c>
      <c r="H120" s="3">
        <v>1.08606016635895</v>
      </c>
      <c r="I120" s="3">
        <v>0.630318070308919</v>
      </c>
      <c r="J120" s="3">
        <v>0.552830398082733</v>
      </c>
      <c r="K120" s="3"/>
      <c r="L120" s="3">
        <v>-52.9489936828613</v>
      </c>
      <c r="M120" s="1"/>
      <c r="N120" s="1"/>
      <c r="O120" s="1"/>
    </row>
    <row r="121" spans="1:15">
      <c r="A121" s="1" t="s">
        <v>250</v>
      </c>
      <c r="B121" s="1" t="s">
        <v>251</v>
      </c>
      <c r="C121" s="3">
        <v>583790330</v>
      </c>
      <c r="D121" s="3">
        <v>353776.93998</v>
      </c>
      <c r="E121" s="3">
        <v>14.373461026777</v>
      </c>
      <c r="F121" s="3">
        <v>10.1853513717651</v>
      </c>
      <c r="G121" s="3">
        <v>2.07894971429969</v>
      </c>
      <c r="H121" s="3">
        <v>1.87353277206421</v>
      </c>
      <c r="I121" s="3">
        <v>1.17172423512592</v>
      </c>
      <c r="J121" s="3">
        <v>1.05987203121185</v>
      </c>
      <c r="K121" s="3"/>
      <c r="L121" s="3">
        <v>8.12758255004883</v>
      </c>
      <c r="M121" s="1"/>
      <c r="N121" s="1"/>
      <c r="O121" s="1"/>
    </row>
    <row r="122" spans="1:15">
      <c r="A122" s="1" t="s">
        <v>252</v>
      </c>
      <c r="B122" s="1" t="s">
        <v>253</v>
      </c>
      <c r="C122" s="3">
        <v>843212507</v>
      </c>
      <c r="D122" s="3">
        <v>293437.952436</v>
      </c>
      <c r="E122" s="3">
        <v>32.9290756487897</v>
      </c>
      <c r="F122" s="3">
        <v>-269.418487548828</v>
      </c>
      <c r="G122" s="3">
        <v>0.868271359896131</v>
      </c>
      <c r="H122" s="3">
        <v>0.873688280582428</v>
      </c>
      <c r="I122" s="3">
        <v>1.6018655855287</v>
      </c>
      <c r="J122" s="3">
        <v>1.71079480648041</v>
      </c>
      <c r="K122" s="3"/>
      <c r="L122" s="3">
        <v>-888.343566894531</v>
      </c>
      <c r="M122" s="1"/>
      <c r="N122" s="1"/>
      <c r="O122" s="1"/>
    </row>
    <row r="123" spans="1:15">
      <c r="A123" s="1" t="s">
        <v>254</v>
      </c>
      <c r="B123" s="1" t="s">
        <v>255</v>
      </c>
      <c r="C123" s="3">
        <v>685082820</v>
      </c>
      <c r="D123" s="3">
        <v>563823.16086</v>
      </c>
      <c r="E123" s="3">
        <v>13.721862683787</v>
      </c>
      <c r="F123" s="3">
        <v>6.77755212783813</v>
      </c>
      <c r="G123" s="3">
        <v>1.38080219889638</v>
      </c>
      <c r="H123" s="3">
        <v>1.11692464351654</v>
      </c>
      <c r="I123" s="3">
        <v>1.74634284801585</v>
      </c>
      <c r="J123" s="3">
        <v>1.57149028778076</v>
      </c>
      <c r="K123" s="3"/>
      <c r="L123" s="3">
        <v>5.47728204727173</v>
      </c>
      <c r="M123" s="1"/>
      <c r="N123" s="1"/>
      <c r="O123" s="1"/>
    </row>
    <row r="124" spans="1:15">
      <c r="A124" s="1" t="s">
        <v>256</v>
      </c>
      <c r="B124" s="1" t="s">
        <v>257</v>
      </c>
      <c r="C124" s="3">
        <v>344708340</v>
      </c>
      <c r="D124" s="3">
        <v>356428.42356</v>
      </c>
      <c r="E124" s="3">
        <v>50.327768630239</v>
      </c>
      <c r="F124" s="3">
        <v>19.3532371520996</v>
      </c>
      <c r="G124" s="3">
        <v>4.1986139519058</v>
      </c>
      <c r="H124" s="3">
        <v>3.65047693252563</v>
      </c>
      <c r="I124" s="3">
        <v>8.23944058477695</v>
      </c>
      <c r="J124" s="3">
        <v>7.18183565139771</v>
      </c>
      <c r="K124" s="3"/>
      <c r="L124" s="3">
        <v>19.3734951019287</v>
      </c>
      <c r="M124" s="1"/>
      <c r="N124" s="1"/>
      <c r="O124" s="1"/>
    </row>
    <row r="125" spans="1:15">
      <c r="A125" s="1" t="s">
        <v>258</v>
      </c>
      <c r="B125" s="1" t="s">
        <v>259</v>
      </c>
      <c r="C125" s="3">
        <v>690816000</v>
      </c>
      <c r="D125" s="3">
        <v>191356.032</v>
      </c>
      <c r="E125" s="3">
        <v>654.335353631071</v>
      </c>
      <c r="F125" s="3">
        <v>103.545013427734</v>
      </c>
      <c r="G125" s="3">
        <v>3.12694006170352</v>
      </c>
      <c r="H125" s="3">
        <v>3.0745165348053</v>
      </c>
      <c r="I125" s="3">
        <v>1.39299171230877</v>
      </c>
      <c r="J125" s="3">
        <v>1.29780697822571</v>
      </c>
      <c r="K125" s="3"/>
      <c r="L125" s="3">
        <v>33.0253410339355</v>
      </c>
      <c r="M125" s="1"/>
      <c r="N125" s="1"/>
      <c r="O125" s="1"/>
    </row>
    <row r="126" spans="1:15">
      <c r="A126" s="1" t="s">
        <v>260</v>
      </c>
      <c r="B126" s="1" t="s">
        <v>261</v>
      </c>
      <c r="C126" s="3">
        <v>491785096</v>
      </c>
      <c r="D126" s="3">
        <v>668827.73056</v>
      </c>
      <c r="E126" s="3">
        <v>94.6334212363121</v>
      </c>
      <c r="F126" s="3">
        <v>113.515167236328</v>
      </c>
      <c r="G126" s="3">
        <v>7.05621547432288</v>
      </c>
      <c r="H126" s="3">
        <v>6.73633193969727</v>
      </c>
      <c r="I126" s="3">
        <v>12.1885359065527</v>
      </c>
      <c r="J126" s="3">
        <v>12.8536729812622</v>
      </c>
      <c r="K126" s="3"/>
      <c r="L126" s="3">
        <v>24.5056266784668</v>
      </c>
      <c r="M126" s="1"/>
      <c r="N126" s="1"/>
      <c r="O126" s="1"/>
    </row>
    <row r="127" spans="1:15">
      <c r="A127" s="1" t="s">
        <v>262</v>
      </c>
      <c r="B127" s="1" t="s">
        <v>263</v>
      </c>
      <c r="C127" s="3">
        <v>2766032803</v>
      </c>
      <c r="D127" s="3">
        <v>796617.447264</v>
      </c>
      <c r="E127" s="3">
        <v>-3.07914625619714</v>
      </c>
      <c r="F127" s="3">
        <v>-15.6943664550781</v>
      </c>
      <c r="G127" s="3">
        <v>1.63340822702585</v>
      </c>
      <c r="H127" s="3">
        <v>1.45898044109344</v>
      </c>
      <c r="I127" s="3">
        <v>5.40400496235819</v>
      </c>
      <c r="J127" s="3">
        <v>4.46924352645874</v>
      </c>
      <c r="K127" s="3"/>
      <c r="L127" s="3">
        <v>35.8659591674805</v>
      </c>
      <c r="M127" s="1"/>
      <c r="N127" s="1"/>
      <c r="O127" s="1"/>
    </row>
    <row r="128" spans="1:15">
      <c r="A128" s="1" t="s">
        <v>264</v>
      </c>
      <c r="B128" s="1" t="s">
        <v>265</v>
      </c>
      <c r="C128" s="3">
        <v>1862520720</v>
      </c>
      <c r="D128" s="3">
        <v>1048599.16536</v>
      </c>
      <c r="E128" s="3">
        <v>3.33723298484843</v>
      </c>
      <c r="F128" s="3">
        <v>4.04494285583496</v>
      </c>
      <c r="G128" s="3">
        <v>0.770444795027851</v>
      </c>
      <c r="H128" s="3">
        <v>0.696314215660095</v>
      </c>
      <c r="I128" s="3">
        <v>0.456175176180371</v>
      </c>
      <c r="J128" s="3">
        <v>0.443484753370285</v>
      </c>
      <c r="K128" s="3"/>
      <c r="L128" s="3">
        <v>-6.07249164581299</v>
      </c>
      <c r="M128" s="1"/>
      <c r="N128" s="1"/>
      <c r="O128" s="1"/>
    </row>
    <row r="129" spans="1:15">
      <c r="A129" s="1" t="s">
        <v>266</v>
      </c>
      <c r="B129" s="1" t="s">
        <v>267</v>
      </c>
      <c r="C129" s="3">
        <v>1277403317</v>
      </c>
      <c r="D129" s="3">
        <v>16861723.7844</v>
      </c>
      <c r="E129" s="3">
        <v>40.3031114466796</v>
      </c>
      <c r="F129" s="3">
        <v>34.448429107666</v>
      </c>
      <c r="G129" s="3">
        <v>4.44453596920089</v>
      </c>
      <c r="H129" s="3">
        <v>4.42237234115601</v>
      </c>
      <c r="I129" s="3">
        <v>5.68410893679254</v>
      </c>
      <c r="J129" s="3">
        <v>5.27760553359985</v>
      </c>
      <c r="K129" s="3"/>
      <c r="L129" s="3">
        <v>30.9726638793945</v>
      </c>
      <c r="M129" s="1"/>
      <c r="N129" s="1"/>
      <c r="O129" s="1"/>
    </row>
    <row r="130" spans="1:15">
      <c r="A130" s="1" t="s">
        <v>268</v>
      </c>
      <c r="B130" s="1" t="s">
        <v>269</v>
      </c>
      <c r="C130" s="3">
        <v>5250283986</v>
      </c>
      <c r="D130" s="3">
        <v>1853350.247058</v>
      </c>
      <c r="E130" s="3">
        <v>16.1615236026584</v>
      </c>
      <c r="F130" s="3">
        <v>13.4566354751587</v>
      </c>
      <c r="G130" s="3">
        <v>0.707973557736978</v>
      </c>
      <c r="H130" s="3">
        <v>0.683895468711853</v>
      </c>
      <c r="I130" s="3">
        <v>0.631246748387159</v>
      </c>
      <c r="J130" s="3">
        <v>0.645918250083923</v>
      </c>
      <c r="K130" s="3"/>
      <c r="L130" s="3">
        <v>2.32030749320984</v>
      </c>
      <c r="M130" s="1"/>
      <c r="N130" s="1"/>
      <c r="O130" s="1"/>
    </row>
    <row r="131" spans="1:15">
      <c r="A131" s="1" t="s">
        <v>270</v>
      </c>
      <c r="B131" s="1" t="s">
        <v>271</v>
      </c>
      <c r="C131" s="3">
        <v>7005254679</v>
      </c>
      <c r="D131" s="3">
        <v>1912434.527367</v>
      </c>
      <c r="E131" s="3">
        <v>17.2551107058104</v>
      </c>
      <c r="F131" s="3">
        <v>46.9267387390137</v>
      </c>
      <c r="G131" s="3">
        <v>1.08048256051192</v>
      </c>
      <c r="H131" s="3">
        <v>1.03523063659668</v>
      </c>
      <c r="I131" s="3">
        <v>0.902192742372144</v>
      </c>
      <c r="J131" s="3">
        <v>2.24682188034058</v>
      </c>
      <c r="K131" s="3"/>
      <c r="L131" s="3">
        <v>1.46880555152893</v>
      </c>
      <c r="M131" s="1"/>
      <c r="N131" s="1"/>
      <c r="O131" s="1"/>
    </row>
    <row r="132" spans="1:15">
      <c r="A132" s="1" t="s">
        <v>272</v>
      </c>
      <c r="B132" s="1" t="s">
        <v>273</v>
      </c>
      <c r="C132" s="3">
        <v>1399346154</v>
      </c>
      <c r="D132" s="3">
        <v>933363.884718</v>
      </c>
      <c r="E132" s="3">
        <v>30.9899355302137</v>
      </c>
      <c r="F132" s="3">
        <v>30.7795124053955</v>
      </c>
      <c r="G132" s="3">
        <v>1.91234217896079</v>
      </c>
      <c r="H132" s="3">
        <v>1.79490745067596</v>
      </c>
      <c r="I132" s="3">
        <v>2.7965316014752</v>
      </c>
      <c r="J132" s="3">
        <v>2.70177102088928</v>
      </c>
      <c r="K132" s="3"/>
      <c r="L132" s="3">
        <v>17.8047618865967</v>
      </c>
      <c r="M132" s="1"/>
      <c r="N132" s="1"/>
      <c r="O132" s="1"/>
    </row>
    <row r="133" spans="1:15">
      <c r="A133" s="1" t="s">
        <v>274</v>
      </c>
      <c r="B133" s="1" t="s">
        <v>275</v>
      </c>
      <c r="C133" s="3">
        <v>2266863331</v>
      </c>
      <c r="D133" s="3">
        <v>856874.339118</v>
      </c>
      <c r="E133" s="3">
        <v>11.072446864203</v>
      </c>
      <c r="F133" s="3">
        <v>9.62375926971436</v>
      </c>
      <c r="G133" s="3">
        <v>0.635433015465878</v>
      </c>
      <c r="H133" s="3">
        <v>0.58978670835495</v>
      </c>
      <c r="I133" s="3">
        <v>0.532476703358123</v>
      </c>
      <c r="J133" s="3">
        <v>0.5290567278862</v>
      </c>
      <c r="K133" s="3"/>
      <c r="L133" s="3">
        <v>3.2273006439209</v>
      </c>
      <c r="M133" s="1"/>
      <c r="N133" s="1"/>
      <c r="O133" s="1"/>
    </row>
    <row r="134" spans="1:15">
      <c r="A134" s="1" t="s">
        <v>276</v>
      </c>
      <c r="B134" s="1" t="s">
        <v>277</v>
      </c>
      <c r="C134" s="3">
        <v>974684488</v>
      </c>
      <c r="D134" s="3">
        <v>602355.013584</v>
      </c>
      <c r="E134" s="3">
        <v>12.9656845942915</v>
      </c>
      <c r="F134" s="3">
        <v>9.21002864837646</v>
      </c>
      <c r="G134" s="3">
        <v>1.00495206493145</v>
      </c>
      <c r="H134" s="3">
        <v>0.975183665752411</v>
      </c>
      <c r="I134" s="3">
        <v>3.46237250715559</v>
      </c>
      <c r="J134" s="3">
        <v>2.91382551193237</v>
      </c>
      <c r="K134" s="3"/>
      <c r="L134" s="3">
        <v>10.6741743087769</v>
      </c>
      <c r="M134" s="1"/>
      <c r="N134" s="1"/>
      <c r="O134" s="1"/>
    </row>
    <row r="135" spans="1:15">
      <c r="A135" s="1" t="s">
        <v>278</v>
      </c>
      <c r="B135" s="1" t="s">
        <v>279</v>
      </c>
      <c r="C135" s="3">
        <v>986833096</v>
      </c>
      <c r="D135" s="3">
        <v>278286.933072</v>
      </c>
      <c r="E135" s="3">
        <v>111.266023711754</v>
      </c>
      <c r="F135" s="3">
        <v>-34.3788986206055</v>
      </c>
      <c r="G135" s="3">
        <v>1.34016221557446</v>
      </c>
      <c r="H135" s="3">
        <v>1.38907015323639</v>
      </c>
      <c r="I135" s="3">
        <v>1.47641917169067</v>
      </c>
      <c r="J135" s="3">
        <v>1.67855250835419</v>
      </c>
      <c r="K135" s="3"/>
      <c r="L135" s="3">
        <v>28.5453510284424</v>
      </c>
      <c r="M135" s="1"/>
      <c r="N135" s="1"/>
      <c r="O135" s="1"/>
    </row>
    <row r="136" spans="1:15">
      <c r="A136" s="1" t="s">
        <v>280</v>
      </c>
      <c r="B136" s="1" t="s">
        <v>281</v>
      </c>
      <c r="C136" s="3">
        <v>714644396</v>
      </c>
      <c r="D136" s="3">
        <v>490960.700052</v>
      </c>
      <c r="E136" s="3">
        <v>9.75563562885982</v>
      </c>
      <c r="F136" s="3">
        <v>9.65019130706787</v>
      </c>
      <c r="G136" s="3">
        <v>1.18107461379247</v>
      </c>
      <c r="H136" s="3">
        <v>1.08913719654083</v>
      </c>
      <c r="I136" s="3">
        <v>0.600842985091365</v>
      </c>
      <c r="J136" s="3">
        <v>0.575719952583313</v>
      </c>
      <c r="K136" s="3"/>
      <c r="L136" s="3">
        <v>8.7328634262085</v>
      </c>
      <c r="M136" s="1"/>
      <c r="N136" s="1"/>
      <c r="O136" s="1"/>
    </row>
    <row r="137" spans="1:15">
      <c r="A137" s="1" t="s">
        <v>282</v>
      </c>
      <c r="B137" s="1" t="s">
        <v>283</v>
      </c>
      <c r="C137" s="3">
        <v>1605421646</v>
      </c>
      <c r="D137" s="3">
        <v>4095430.618946</v>
      </c>
      <c r="E137" s="3">
        <v>60.6491951037739</v>
      </c>
      <c r="F137" s="3">
        <v>52.1397438049316</v>
      </c>
      <c r="G137" s="3">
        <v>5.23601092880272</v>
      </c>
      <c r="H137" s="3">
        <v>5.0990195274353</v>
      </c>
      <c r="I137" s="3">
        <v>10.1390661355469</v>
      </c>
      <c r="J137" s="3">
        <v>8.9708776473999</v>
      </c>
      <c r="K137" s="3"/>
      <c r="L137" s="3">
        <v>98.2796936035156</v>
      </c>
      <c r="M137" s="1"/>
      <c r="N137" s="1"/>
      <c r="O137" s="1"/>
    </row>
    <row r="138" spans="1:15">
      <c r="A138" s="1" t="s">
        <v>284</v>
      </c>
      <c r="B138" s="1" t="s">
        <v>285</v>
      </c>
      <c r="C138" s="3">
        <v>499215811</v>
      </c>
      <c r="D138" s="3">
        <v>184210.634259</v>
      </c>
      <c r="E138" s="3">
        <v>33.2776969091921</v>
      </c>
      <c r="F138" s="3">
        <v>21.3188781738281</v>
      </c>
      <c r="G138" s="3">
        <v>1.07911366349293</v>
      </c>
      <c r="H138" s="3">
        <v>1.03565645217896</v>
      </c>
      <c r="I138" s="3">
        <v>6.40056589176568</v>
      </c>
      <c r="J138" s="3">
        <v>4.82308578491211</v>
      </c>
      <c r="K138" s="3"/>
      <c r="L138" s="3">
        <v>-10.2820138931274</v>
      </c>
      <c r="M138" s="1"/>
      <c r="N138" s="1"/>
      <c r="O138" s="1"/>
    </row>
    <row r="139" spans="1:15">
      <c r="A139" s="1" t="s">
        <v>286</v>
      </c>
      <c r="B139" s="1" t="s">
        <v>287</v>
      </c>
      <c r="C139" s="3">
        <v>863214000</v>
      </c>
      <c r="D139" s="3">
        <v>1582271.262</v>
      </c>
      <c r="E139" s="3">
        <v>107.046141520316</v>
      </c>
      <c r="F139" s="3">
        <v>45.3734436035156</v>
      </c>
      <c r="G139" s="3">
        <v>1.50741832757125</v>
      </c>
      <c r="H139" s="3">
        <v>1.46578228473663</v>
      </c>
      <c r="I139" s="3">
        <v>0.542363402282142</v>
      </c>
      <c r="J139" s="3">
        <v>0.512987792491913</v>
      </c>
      <c r="K139" s="3"/>
      <c r="L139" s="3">
        <v>6.84147167205811</v>
      </c>
      <c r="M139" s="1"/>
      <c r="N139" s="1"/>
      <c r="O139" s="1"/>
    </row>
    <row r="140" spans="1:15">
      <c r="A140" s="1" t="s">
        <v>288</v>
      </c>
      <c r="B140" s="1" t="s">
        <v>289</v>
      </c>
      <c r="C140" s="3">
        <v>400080405</v>
      </c>
      <c r="D140" s="3">
        <v>303260.94699</v>
      </c>
      <c r="E140" s="3">
        <v>26.8598747658645</v>
      </c>
      <c r="F140" s="3">
        <v>25.8558921813965</v>
      </c>
      <c r="G140" s="3">
        <v>1.69218699718497</v>
      </c>
      <c r="H140" s="3">
        <v>1.59450948238373</v>
      </c>
      <c r="I140" s="3">
        <v>0.936781801760576</v>
      </c>
      <c r="J140" s="3">
        <v>0.987298965454102</v>
      </c>
      <c r="K140" s="3"/>
      <c r="L140" s="3">
        <v>12.6045875549316</v>
      </c>
      <c r="M140" s="1"/>
      <c r="N140" s="1"/>
      <c r="O140" s="1"/>
    </row>
    <row r="141" spans="1:15">
      <c r="A141" s="1" t="s">
        <v>290</v>
      </c>
      <c r="B141" s="1" t="s">
        <v>291</v>
      </c>
      <c r="C141" s="3">
        <v>2286971050</v>
      </c>
      <c r="D141" s="3">
        <v>638064.92295</v>
      </c>
      <c r="E141" s="3">
        <v>12.1596227718342</v>
      </c>
      <c r="F141" s="3">
        <v>12.1967849731445</v>
      </c>
      <c r="G141" s="3">
        <v>0.838793065869593</v>
      </c>
      <c r="H141" s="3">
        <v>0.80622386932373</v>
      </c>
      <c r="I141" s="3">
        <v>1.57308004020213</v>
      </c>
      <c r="J141" s="3">
        <v>1.64705467224121</v>
      </c>
      <c r="K141" s="3"/>
      <c r="L141" s="3">
        <v>11.8849906921387</v>
      </c>
      <c r="M141" s="1"/>
      <c r="N141" s="1"/>
      <c r="O141" s="1"/>
    </row>
    <row r="142" spans="1:15">
      <c r="A142" s="1" t="s">
        <v>292</v>
      </c>
      <c r="B142" s="1" t="s">
        <v>293</v>
      </c>
      <c r="C142" s="3">
        <v>2344121302</v>
      </c>
      <c r="D142" s="3">
        <v>1929211.831546</v>
      </c>
      <c r="E142" s="3">
        <v>69.6363293355857</v>
      </c>
      <c r="F142" s="3">
        <v>-65.9257583618164</v>
      </c>
      <c r="G142" s="3">
        <v>0.862346111273345</v>
      </c>
      <c r="H142" s="3">
        <v>0.878347516059875</v>
      </c>
      <c r="I142" s="3">
        <v>0.699922034397336</v>
      </c>
      <c r="J142" s="3">
        <v>0.684827089309692</v>
      </c>
      <c r="K142" s="3"/>
      <c r="L142" s="3">
        <v>9.00984668731689</v>
      </c>
      <c r="M142" s="1"/>
      <c r="N142" s="1"/>
      <c r="O142" s="1"/>
    </row>
    <row r="143" spans="1:15">
      <c r="A143" s="1" t="s">
        <v>294</v>
      </c>
      <c r="B143" s="1" t="s">
        <v>295</v>
      </c>
      <c r="C143" s="3">
        <v>480793318</v>
      </c>
      <c r="D143" s="3">
        <v>195202.087108</v>
      </c>
      <c r="E143" s="3">
        <v>329.438728679296</v>
      </c>
      <c r="F143" s="3">
        <v>374.205718994141</v>
      </c>
      <c r="G143" s="3">
        <v>2.15368003592941</v>
      </c>
      <c r="H143" s="3">
        <v>2.15151357650757</v>
      </c>
      <c r="I143" s="3">
        <v>0.667451083473036</v>
      </c>
      <c r="J143" s="3">
        <v>0.831133127212524</v>
      </c>
      <c r="K143" s="3"/>
      <c r="L143" s="3">
        <v>6.34037303924561</v>
      </c>
      <c r="M143" s="1"/>
      <c r="N143" s="1"/>
      <c r="O143" s="1"/>
    </row>
    <row r="144" spans="1:15">
      <c r="A144" s="1" t="s">
        <v>296</v>
      </c>
      <c r="B144" s="1" t="s">
        <v>297</v>
      </c>
      <c r="C144" s="3">
        <v>975731327</v>
      </c>
      <c r="D144" s="3">
        <v>1366023.8578</v>
      </c>
      <c r="E144" s="3">
        <v>36.3683616146356</v>
      </c>
      <c r="F144" s="3">
        <v>33.8162612915039</v>
      </c>
      <c r="G144" s="3">
        <v>2.61722894524388</v>
      </c>
      <c r="H144" s="3">
        <v>2.45540046691895</v>
      </c>
      <c r="I144" s="3">
        <v>1.34636581677174</v>
      </c>
      <c r="J144" s="3">
        <v>1.27999579906464</v>
      </c>
      <c r="K144" s="3"/>
      <c r="L144" s="3">
        <v>37.7360763549805</v>
      </c>
      <c r="M144" s="1"/>
      <c r="N144" s="1"/>
      <c r="O144" s="1"/>
    </row>
    <row r="145" spans="1:15">
      <c r="A145" s="1" t="s">
        <v>298</v>
      </c>
      <c r="B145" s="1" t="s">
        <v>299</v>
      </c>
      <c r="C145" s="3">
        <v>1458374735</v>
      </c>
      <c r="D145" s="3">
        <v>538140.277215</v>
      </c>
      <c r="E145" s="3">
        <v>120.141033528803</v>
      </c>
      <c r="F145" s="3">
        <v>31.0840625762939</v>
      </c>
      <c r="G145" s="3">
        <v>1.08175539825841</v>
      </c>
      <c r="H145" s="3">
        <v>1.05228018760681</v>
      </c>
      <c r="I145" s="3">
        <v>6.7274999707009</v>
      </c>
      <c r="J145" s="3">
        <v>6.52459907531738</v>
      </c>
      <c r="K145" s="3"/>
      <c r="L145" s="3">
        <v>21.0408840179443</v>
      </c>
      <c r="M145" s="1"/>
      <c r="N145" s="1"/>
      <c r="O145" s="1"/>
    </row>
    <row r="146" spans="1:15">
      <c r="A146" s="1" t="s">
        <v>300</v>
      </c>
      <c r="B146" s="1" t="s">
        <v>301</v>
      </c>
      <c r="C146" s="3">
        <v>1289223949</v>
      </c>
      <c r="D146" s="3">
        <v>350668.914128</v>
      </c>
      <c r="E146" s="3">
        <v>134.719948208124</v>
      </c>
      <c r="F146" s="3">
        <v>54.4857330322266</v>
      </c>
      <c r="G146" s="3">
        <v>2.71269074719615</v>
      </c>
      <c r="H146" s="3">
        <v>2.76242995262146</v>
      </c>
      <c r="I146" s="3">
        <v>25.4388296822671</v>
      </c>
      <c r="J146" s="3">
        <v>23.0873565673828</v>
      </c>
      <c r="K146" s="3"/>
      <c r="L146" s="3">
        <v>94.5525207519531</v>
      </c>
      <c r="M146" s="1"/>
      <c r="N146" s="1"/>
      <c r="O146" s="1"/>
    </row>
    <row r="147" spans="1:15">
      <c r="A147" s="1" t="s">
        <v>302</v>
      </c>
      <c r="B147" s="1" t="s">
        <v>303</v>
      </c>
      <c r="C147" s="3">
        <v>3303791344</v>
      </c>
      <c r="D147" s="3">
        <v>1592427.427808</v>
      </c>
      <c r="E147" s="3">
        <v>29.7078019496542</v>
      </c>
      <c r="F147" s="3">
        <v>38.2743148803711</v>
      </c>
      <c r="G147" s="3">
        <v>3.06204906601324</v>
      </c>
      <c r="H147" s="3">
        <v>1.95620059967041</v>
      </c>
      <c r="I147" s="3">
        <v>1.50497269349801</v>
      </c>
      <c r="J147" s="3">
        <v>1.52889466285706</v>
      </c>
      <c r="K147" s="3"/>
      <c r="L147" s="3">
        <v>14.48948097229</v>
      </c>
      <c r="M147" s="1"/>
      <c r="N147" s="1"/>
      <c r="O147" s="1"/>
    </row>
    <row r="148" spans="1:15">
      <c r="A148" s="1" t="s">
        <v>304</v>
      </c>
      <c r="B148" s="1" t="s">
        <v>305</v>
      </c>
      <c r="C148" s="3">
        <v>2355500851</v>
      </c>
      <c r="D148" s="3">
        <v>923356.333592</v>
      </c>
      <c r="E148" s="3">
        <v>11.1590876587584</v>
      </c>
      <c r="F148" s="3">
        <v>21.4567832946777</v>
      </c>
      <c r="G148" s="3">
        <v>0.907208764537203</v>
      </c>
      <c r="H148" s="3">
        <v>0.903986692428589</v>
      </c>
      <c r="I148" s="3">
        <v>0.823583007414883</v>
      </c>
      <c r="J148" s="3">
        <v>0.995250344276428</v>
      </c>
      <c r="K148" s="3"/>
      <c r="L148" s="3">
        <v>11.8366832733154</v>
      </c>
      <c r="M148" s="1"/>
      <c r="N148" s="1"/>
      <c r="O148" s="1"/>
    </row>
    <row r="149" spans="1:15">
      <c r="A149" s="1" t="s">
        <v>306</v>
      </c>
      <c r="B149" s="1" t="s">
        <v>307</v>
      </c>
      <c r="C149" s="3">
        <v>604692321</v>
      </c>
      <c r="D149" s="3">
        <v>415423.624527</v>
      </c>
      <c r="E149" s="3">
        <v>45.6833102590202</v>
      </c>
      <c r="F149" s="3">
        <v>45.0392036437988</v>
      </c>
      <c r="G149" s="3">
        <v>2.78856491905365</v>
      </c>
      <c r="H149" s="3">
        <v>2.91721558570862</v>
      </c>
      <c r="I149" s="3">
        <v>3.08915041199439</v>
      </c>
      <c r="J149" s="3">
        <v>3.062828540802</v>
      </c>
      <c r="K149" s="3"/>
      <c r="L149" s="3">
        <v>22.486307144165</v>
      </c>
      <c r="M149" s="1"/>
      <c r="N149" s="1"/>
      <c r="O149" s="1"/>
    </row>
    <row r="150" spans="1:15">
      <c r="A150" s="1" t="s">
        <v>308</v>
      </c>
      <c r="B150" s="1" t="s">
        <v>309</v>
      </c>
      <c r="C150" s="3">
        <v>3964012846</v>
      </c>
      <c r="D150" s="3">
        <v>1363620.419024</v>
      </c>
      <c r="E150" s="3">
        <v>23.4489217525899</v>
      </c>
      <c r="F150" s="3">
        <v>19.8791122436523</v>
      </c>
      <c r="G150" s="3">
        <v>1.24221120371398</v>
      </c>
      <c r="H150" s="3">
        <v>1.15606963634491</v>
      </c>
      <c r="I150" s="3">
        <v>7.76701974940086</v>
      </c>
      <c r="J150" s="3">
        <v>6.44748544692993</v>
      </c>
      <c r="K150" s="3"/>
      <c r="L150" s="3">
        <v>28.928882598877</v>
      </c>
      <c r="M150" s="1"/>
      <c r="N150" s="1"/>
      <c r="O150" s="1"/>
    </row>
    <row r="151" spans="1:15">
      <c r="A151" s="1" t="s">
        <v>310</v>
      </c>
      <c r="B151" s="1" t="s">
        <v>311</v>
      </c>
      <c r="C151" s="3">
        <v>5982004024</v>
      </c>
      <c r="D151" s="3">
        <v>1441662.969784</v>
      </c>
      <c r="E151" s="3">
        <v>-11.8148123565469</v>
      </c>
      <c r="F151" s="3">
        <v>-10.687047958374</v>
      </c>
      <c r="G151" s="3">
        <v>0.482315765067709</v>
      </c>
      <c r="H151" s="3">
        <v>0.48619356751442</v>
      </c>
      <c r="I151" s="3">
        <v>2.47310449949316</v>
      </c>
      <c r="J151" s="3">
        <v>5.21226072311401</v>
      </c>
      <c r="K151" s="3"/>
      <c r="L151" s="3">
        <v>-14.4979782104492</v>
      </c>
      <c r="M151" s="1"/>
      <c r="N151" s="1"/>
      <c r="O151" s="1"/>
    </row>
    <row r="152" spans="1:15">
      <c r="A152" s="1" t="s">
        <v>312</v>
      </c>
      <c r="B152" s="1" t="s">
        <v>313</v>
      </c>
      <c r="C152" s="3">
        <v>433592220</v>
      </c>
      <c r="D152" s="3">
        <v>181675.14018</v>
      </c>
      <c r="E152" s="3">
        <v>27.9901367761171</v>
      </c>
      <c r="F152" s="3">
        <v>43.8729972839355</v>
      </c>
      <c r="G152" s="3">
        <v>1.60250626065717</v>
      </c>
      <c r="H152" s="3">
        <v>1.5558089017868</v>
      </c>
      <c r="I152" s="3">
        <v>3.8406674646017</v>
      </c>
      <c r="J152" s="3">
        <v>4.20392847061157</v>
      </c>
      <c r="K152" s="3"/>
      <c r="L152" s="3">
        <v>45.9544219970703</v>
      </c>
      <c r="M152" s="1"/>
      <c r="N152" s="1"/>
      <c r="O152" s="1"/>
    </row>
    <row r="153" spans="1:15">
      <c r="A153" s="1" t="s">
        <v>314</v>
      </c>
      <c r="B153" s="1" t="s">
        <v>315</v>
      </c>
      <c r="C153" s="3">
        <v>1335979264</v>
      </c>
      <c r="D153" s="3">
        <v>896442.086144</v>
      </c>
      <c r="E153" s="3">
        <v>-56.332365437559</v>
      </c>
      <c r="F153" s="3">
        <v>-34.0867309570313</v>
      </c>
      <c r="G153" s="3">
        <v>2.0106560203494</v>
      </c>
      <c r="H153" s="3">
        <v>1.99781608581543</v>
      </c>
      <c r="I153" s="3">
        <v>3.66599601879452</v>
      </c>
      <c r="J153" s="3">
        <v>4.12460279464722</v>
      </c>
      <c r="K153" s="3"/>
      <c r="L153" s="3">
        <v>-27.9739189147949</v>
      </c>
      <c r="M153" s="1"/>
      <c r="N153" s="1"/>
      <c r="O153" s="1"/>
    </row>
    <row r="154" spans="1:15">
      <c r="A154" s="1" t="s">
        <v>316</v>
      </c>
      <c r="B154" s="1" t="s">
        <v>317</v>
      </c>
      <c r="C154" s="3">
        <v>641138926</v>
      </c>
      <c r="D154" s="3">
        <v>568049.088436</v>
      </c>
      <c r="E154" s="3">
        <v>51.4793872001509</v>
      </c>
      <c r="F154" s="3">
        <v>78.0168380737305</v>
      </c>
      <c r="G154" s="3">
        <v>1.34282166332549</v>
      </c>
      <c r="H154" s="3">
        <v>1.30707132816315</v>
      </c>
      <c r="I154" s="3">
        <v>18.4862240989535</v>
      </c>
      <c r="J154" s="3">
        <v>22.6491584777832</v>
      </c>
      <c r="K154" s="3"/>
      <c r="L154" s="3">
        <v>-9.38880443572998</v>
      </c>
      <c r="M154" s="1"/>
      <c r="N154" s="1"/>
      <c r="O154" s="1"/>
    </row>
    <row r="155" spans="1:15">
      <c r="A155" s="1" t="s">
        <v>318</v>
      </c>
      <c r="B155" s="1" t="s">
        <v>319</v>
      </c>
      <c r="C155" s="3">
        <v>1464752476</v>
      </c>
      <c r="D155" s="3">
        <v>36618811.9</v>
      </c>
      <c r="E155" s="3">
        <v>78.8860400742736</v>
      </c>
      <c r="F155" s="3">
        <v>64.6737670898437</v>
      </c>
      <c r="G155" s="3">
        <v>18.869017880467</v>
      </c>
      <c r="H155" s="3">
        <v>16.7274284362793</v>
      </c>
      <c r="I155" s="3">
        <v>23.151649534786</v>
      </c>
      <c r="J155" s="3">
        <v>22.9743232727051</v>
      </c>
      <c r="K155" s="3"/>
      <c r="L155" s="3">
        <v>85.2828979492187</v>
      </c>
      <c r="M155" s="1"/>
      <c r="N155" s="1"/>
      <c r="O155" s="1"/>
    </row>
    <row r="156" spans="1:15">
      <c r="A156" s="1" t="s">
        <v>320</v>
      </c>
      <c r="B156" s="1" t="s">
        <v>321</v>
      </c>
      <c r="C156" s="3">
        <v>561374326</v>
      </c>
      <c r="D156" s="3">
        <v>287423.654912</v>
      </c>
      <c r="E156" s="3">
        <v>115.123603951344</v>
      </c>
      <c r="F156" s="3">
        <v>65.4550476074219</v>
      </c>
      <c r="G156" s="3">
        <v>1.36162129752101</v>
      </c>
      <c r="H156" s="3">
        <v>1.32242584228516</v>
      </c>
      <c r="I156" s="3">
        <v>1.40493074836984</v>
      </c>
      <c r="J156" s="3">
        <v>1.29395985603333</v>
      </c>
      <c r="K156" s="3"/>
      <c r="L156" s="3">
        <v>16.4023017883301</v>
      </c>
      <c r="M156" s="1"/>
      <c r="N156" s="1"/>
      <c r="O156" s="1"/>
    </row>
    <row r="157" spans="1:15">
      <c r="A157" s="1" t="s">
        <v>322</v>
      </c>
      <c r="B157" s="1" t="s">
        <v>323</v>
      </c>
      <c r="C157" s="3">
        <v>814064000</v>
      </c>
      <c r="D157" s="3">
        <v>188862.848</v>
      </c>
      <c r="E157" s="3">
        <v>-3.07990807663957</v>
      </c>
      <c r="F157" s="3">
        <v>-3.0678563117981</v>
      </c>
      <c r="G157" s="3">
        <v>2.65863235081961</v>
      </c>
      <c r="H157" s="3">
        <v>2.89833879470825</v>
      </c>
      <c r="I157" s="3">
        <v>1.31227780878482</v>
      </c>
      <c r="J157" s="3">
        <v>1.5987046957016</v>
      </c>
      <c r="K157" s="3"/>
      <c r="L157" s="3">
        <v>11.1411285400391</v>
      </c>
      <c r="M157" s="1"/>
      <c r="N157" s="1"/>
      <c r="O157" s="1"/>
    </row>
    <row r="158" spans="1:15">
      <c r="A158" s="1" t="s">
        <v>324</v>
      </c>
      <c r="B158" s="1" t="s">
        <v>325</v>
      </c>
      <c r="C158" s="3">
        <v>1644636426</v>
      </c>
      <c r="D158" s="3">
        <v>419382.28863</v>
      </c>
      <c r="E158" s="3">
        <v>49.2254910141927</v>
      </c>
      <c r="F158" s="3">
        <v>80.3647918701172</v>
      </c>
      <c r="G158" s="3">
        <v>0.852280251977295</v>
      </c>
      <c r="H158" s="3">
        <v>0.89514148235321</v>
      </c>
      <c r="I158" s="3">
        <v>0.867890064951161</v>
      </c>
      <c r="J158" s="3">
        <v>1.31327593326569</v>
      </c>
      <c r="K158" s="3"/>
      <c r="L158" s="3">
        <v>-9.09369468688965</v>
      </c>
      <c r="M158" s="1"/>
      <c r="N158" s="1"/>
      <c r="O158" s="1"/>
    </row>
    <row r="159" spans="1:15">
      <c r="A159" s="1" t="s">
        <v>326</v>
      </c>
      <c r="B159" s="1" t="s">
        <v>327</v>
      </c>
      <c r="C159" s="3">
        <v>638280604</v>
      </c>
      <c r="D159" s="3">
        <v>178080.288516</v>
      </c>
      <c r="E159" s="3">
        <v>27.3360665473984</v>
      </c>
      <c r="F159" s="3">
        <v>-22.1562004089355</v>
      </c>
      <c r="G159" s="3">
        <v>1.03183905631443</v>
      </c>
      <c r="H159" s="3">
        <v>1.05944514274597</v>
      </c>
      <c r="I159" s="3">
        <v>1.95130772839951</v>
      </c>
      <c r="J159" s="3">
        <v>2.55167627334595</v>
      </c>
      <c r="K159" s="3"/>
      <c r="L159" s="3">
        <v>-12.48219871521</v>
      </c>
      <c r="M159" s="1"/>
      <c r="N159" s="1"/>
      <c r="O159" s="1"/>
    </row>
    <row r="160" spans="1:15">
      <c r="A160" s="1" t="s">
        <v>328</v>
      </c>
      <c r="B160" s="1" t="s">
        <v>329</v>
      </c>
      <c r="C160" s="3">
        <v>442861324</v>
      </c>
      <c r="D160" s="3">
        <v>453932.8571</v>
      </c>
      <c r="E160" s="3">
        <v>46.2360302589005</v>
      </c>
      <c r="F160" s="3">
        <v>5.99694395065308</v>
      </c>
      <c r="G160" s="3">
        <v>4.04066553630737</v>
      </c>
      <c r="H160" s="3">
        <v>2.42954230308533</v>
      </c>
      <c r="I160" s="3">
        <v>9.17862969410056</v>
      </c>
      <c r="J160" s="3">
        <v>10.0202350616455</v>
      </c>
      <c r="K160" s="3"/>
      <c r="L160" s="3">
        <v>-223.381881713867</v>
      </c>
      <c r="M160" s="1"/>
      <c r="N160" s="1"/>
      <c r="O160" s="1"/>
    </row>
    <row r="161" spans="1:15">
      <c r="A161" s="1" t="s">
        <v>330</v>
      </c>
      <c r="B161" s="1" t="s">
        <v>331</v>
      </c>
      <c r="C161" s="3">
        <v>1008950570</v>
      </c>
      <c r="D161" s="3">
        <v>2234825.51255</v>
      </c>
      <c r="E161" s="3">
        <v>9.85361316892015</v>
      </c>
      <c r="F161" s="3">
        <v>8.06356525421143</v>
      </c>
      <c r="G161" s="3">
        <v>1.3153456286532</v>
      </c>
      <c r="H161" s="3">
        <v>1.26071906089783</v>
      </c>
      <c r="I161" s="3">
        <v>2.54409687886099</v>
      </c>
      <c r="J161" s="3">
        <v>1.80469048023224</v>
      </c>
      <c r="K161" s="3"/>
      <c r="L161" s="3">
        <v>25.6265563964844</v>
      </c>
      <c r="M161" s="1"/>
      <c r="N161" s="1"/>
      <c r="O161" s="1"/>
    </row>
    <row r="162" spans="1:15">
      <c r="A162" s="1" t="s">
        <v>332</v>
      </c>
      <c r="B162" s="1" t="s">
        <v>333</v>
      </c>
      <c r="C162" s="3">
        <v>1634189554</v>
      </c>
      <c r="D162" s="3">
        <v>1478941.54637</v>
      </c>
      <c r="E162" s="3">
        <v>15.0264271937403</v>
      </c>
      <c r="F162" s="3">
        <v>13.4491357803345</v>
      </c>
      <c r="G162" s="3">
        <v>1.56091073113559</v>
      </c>
      <c r="H162" s="3">
        <v>1.47659921646118</v>
      </c>
      <c r="I162" s="3">
        <v>3.08605480056147</v>
      </c>
      <c r="J162" s="3">
        <v>2.81854653358459</v>
      </c>
      <c r="K162" s="3"/>
      <c r="L162" s="3">
        <v>10.4697542190552</v>
      </c>
      <c r="M162" s="1"/>
      <c r="N162" s="1"/>
      <c r="O162" s="1"/>
    </row>
    <row r="163" spans="1:15">
      <c r="A163" s="1" t="s">
        <v>334</v>
      </c>
      <c r="B163" s="1" t="s">
        <v>335</v>
      </c>
      <c r="C163" s="3">
        <v>760937577</v>
      </c>
      <c r="D163" s="3">
        <v>452757.858315</v>
      </c>
      <c r="E163" s="3">
        <v>110.604502987121</v>
      </c>
      <c r="F163" s="3">
        <v>-118.327110290527</v>
      </c>
      <c r="G163" s="3">
        <v>2.61531542916107</v>
      </c>
      <c r="H163" s="3">
        <v>1.91226661205292</v>
      </c>
      <c r="I163" s="3">
        <v>2.60699909348333</v>
      </c>
      <c r="J163" s="3">
        <v>2.73407530784607</v>
      </c>
      <c r="K163" s="3"/>
      <c r="L163" s="3">
        <v>-543.844116210938</v>
      </c>
      <c r="M163" s="1"/>
      <c r="N163" s="1"/>
      <c r="O163" s="1"/>
    </row>
    <row r="164" spans="1:15">
      <c r="A164" s="1" t="s">
        <v>336</v>
      </c>
      <c r="B164" s="1" t="s">
        <v>337</v>
      </c>
      <c r="C164" s="3">
        <v>873370000</v>
      </c>
      <c r="D164" s="3">
        <v>144979.42</v>
      </c>
      <c r="E164" s="3">
        <v>-36.095294364373</v>
      </c>
      <c r="F164" s="3">
        <v>11.2265996932983</v>
      </c>
      <c r="G164" s="3">
        <v>-25.6191462854931</v>
      </c>
      <c r="H164" s="3">
        <v>11.1425151824951</v>
      </c>
      <c r="I164" s="3">
        <v>14.1662968405304</v>
      </c>
      <c r="J164" s="3">
        <v>16.0602188110352</v>
      </c>
      <c r="K164" s="3"/>
      <c r="L164" s="3">
        <v>18.5042057037354</v>
      </c>
      <c r="M164" s="1"/>
      <c r="N164" s="1"/>
      <c r="O164" s="1"/>
    </row>
    <row r="165" spans="1:15">
      <c r="A165" s="1" t="s">
        <v>338</v>
      </c>
      <c r="B165" s="1" t="s">
        <v>339</v>
      </c>
      <c r="C165" s="3">
        <v>193440000</v>
      </c>
      <c r="D165" s="3">
        <v>123608.16</v>
      </c>
      <c r="E165" s="3">
        <v>147.484850759056</v>
      </c>
      <c r="F165" s="3">
        <v>113.426071166992</v>
      </c>
      <c r="G165" s="3">
        <v>5.05420059674556</v>
      </c>
      <c r="H165" s="3">
        <v>4.88062334060669</v>
      </c>
      <c r="I165" s="3">
        <v>2.84634480293477</v>
      </c>
      <c r="J165" s="3">
        <v>2.69988489151001</v>
      </c>
      <c r="K165" s="3"/>
      <c r="L165" s="3">
        <v>334.716278076172</v>
      </c>
      <c r="M165" s="1"/>
      <c r="N165" s="1"/>
      <c r="O165" s="1"/>
    </row>
    <row r="166" spans="1:15">
      <c r="A166" s="1" t="s">
        <v>340</v>
      </c>
      <c r="B166" s="1" t="s">
        <v>341</v>
      </c>
      <c r="C166" s="3">
        <v>2123749330</v>
      </c>
      <c r="D166" s="3">
        <v>229364.92764</v>
      </c>
      <c r="E166" s="3">
        <v>-0.365415525816483</v>
      </c>
      <c r="F166" s="3">
        <v>-0.340612918138504</v>
      </c>
      <c r="G166" s="3">
        <v>8.28289937569111</v>
      </c>
      <c r="H166" s="3">
        <v>-0.978909134864807</v>
      </c>
      <c r="I166" s="3">
        <v>0.541735070177299</v>
      </c>
      <c r="J166" s="3">
        <v>0.549706101417542</v>
      </c>
      <c r="K166" s="3"/>
      <c r="L166" s="3">
        <v>-4.1526050567627</v>
      </c>
      <c r="M166" s="1"/>
      <c r="N166" s="1"/>
      <c r="O166" s="1"/>
    </row>
    <row r="167" spans="1:15">
      <c r="A167" s="1" t="s">
        <v>342</v>
      </c>
      <c r="B167" s="1" t="s">
        <v>343</v>
      </c>
      <c r="C167" s="3">
        <v>797589304</v>
      </c>
      <c r="D167" s="3">
        <v>549539.030456</v>
      </c>
      <c r="E167" s="3">
        <v>40.5735923258002</v>
      </c>
      <c r="F167" s="3">
        <v>13.3254728317261</v>
      </c>
      <c r="G167" s="3">
        <v>1.48060204511907</v>
      </c>
      <c r="H167" s="3">
        <v>1.34459829330444</v>
      </c>
      <c r="I167" s="3">
        <v>0.850898543758324</v>
      </c>
      <c r="J167" s="3">
        <v>0.839648604393005</v>
      </c>
      <c r="K167" s="3"/>
      <c r="L167" s="3">
        <v>2.79604053497314</v>
      </c>
      <c r="M167" s="1"/>
      <c r="N167" s="1"/>
      <c r="O167" s="1"/>
    </row>
    <row r="168" spans="1:15">
      <c r="A168" s="1" t="s">
        <v>344</v>
      </c>
      <c r="B168" s="1" t="s">
        <v>345</v>
      </c>
      <c r="C168" s="3">
        <v>239471267</v>
      </c>
      <c r="D168" s="3">
        <v>186069.174459</v>
      </c>
      <c r="E168" s="3">
        <v>43.840493002576</v>
      </c>
      <c r="F168" s="3">
        <v>41.8742980957031</v>
      </c>
      <c r="G168" s="3">
        <v>2.99069138230033</v>
      </c>
      <c r="H168" s="3">
        <v>2.9005913734436</v>
      </c>
      <c r="I168" s="3">
        <v>5.90631183444433</v>
      </c>
      <c r="J168" s="3">
        <v>6.70766687393188</v>
      </c>
      <c r="K168" s="3"/>
      <c r="L168" s="3">
        <v>30.0451335906982</v>
      </c>
      <c r="M168" s="1"/>
      <c r="N168" s="1"/>
      <c r="O168" s="1"/>
    </row>
    <row r="169" spans="1:15">
      <c r="A169" s="1" t="s">
        <v>346</v>
      </c>
      <c r="B169" s="1" t="s">
        <v>347</v>
      </c>
      <c r="C169" s="3">
        <v>3007098032</v>
      </c>
      <c r="D169" s="3">
        <v>1924542.74048</v>
      </c>
      <c r="E169" s="3">
        <v>21.1293205534465</v>
      </c>
      <c r="F169" s="3">
        <v>17.9531517028809</v>
      </c>
      <c r="G169" s="3">
        <v>1.44375528902779</v>
      </c>
      <c r="H169" s="3">
        <v>1.3760232925415</v>
      </c>
      <c r="I169" s="3">
        <v>3.84057069099386</v>
      </c>
      <c r="J169" s="3">
        <v>3.76560378074646</v>
      </c>
      <c r="K169" s="3"/>
      <c r="L169" s="3">
        <v>11.3173732757568</v>
      </c>
      <c r="M169" s="1"/>
      <c r="N169" s="1"/>
      <c r="O169" s="1"/>
    </row>
    <row r="170" spans="1:15">
      <c r="A170" s="1" t="s">
        <v>348</v>
      </c>
      <c r="B170" s="1" t="s">
        <v>349</v>
      </c>
      <c r="C170" s="3">
        <v>1931780892</v>
      </c>
      <c r="D170" s="3">
        <v>461695.633188</v>
      </c>
      <c r="E170" s="3">
        <v>187.424459125039</v>
      </c>
      <c r="F170" s="3">
        <v>182.756256103516</v>
      </c>
      <c r="G170" s="3">
        <v>1.4380213792089</v>
      </c>
      <c r="H170" s="3">
        <v>1.42426300048828</v>
      </c>
      <c r="I170" s="3">
        <v>4.77749340811561</v>
      </c>
      <c r="J170" s="3">
        <v>4.48167324066162</v>
      </c>
      <c r="K170" s="3"/>
      <c r="L170" s="3">
        <v>-24.6816463470459</v>
      </c>
      <c r="M170" s="1"/>
      <c r="N170" s="1"/>
      <c r="O170" s="1"/>
    </row>
    <row r="171" spans="1:15">
      <c r="A171" s="1" t="s">
        <v>350</v>
      </c>
      <c r="B171" s="1" t="s">
        <v>351</v>
      </c>
      <c r="C171" s="3">
        <v>358631009</v>
      </c>
      <c r="D171" s="3">
        <v>166046.157167</v>
      </c>
      <c r="E171" s="3">
        <v>40.2019109168533</v>
      </c>
      <c r="F171" s="3">
        <v>43.7079887390137</v>
      </c>
      <c r="G171" s="3">
        <v>1.72694837482583</v>
      </c>
      <c r="H171" s="3">
        <v>1.69134747982025</v>
      </c>
      <c r="I171" s="3">
        <v>1.59973939474132</v>
      </c>
      <c r="J171" s="3">
        <v>1.37561631202698</v>
      </c>
      <c r="K171" s="3"/>
      <c r="L171" s="3">
        <v>17.6061973571777</v>
      </c>
      <c r="M171" s="1"/>
      <c r="N171" s="1"/>
      <c r="O171" s="1"/>
    </row>
    <row r="172" spans="1:15">
      <c r="A172" s="1" t="s">
        <v>352</v>
      </c>
      <c r="B172" s="1" t="s">
        <v>353</v>
      </c>
      <c r="C172" s="3">
        <v>1148498366</v>
      </c>
      <c r="D172" s="3">
        <v>218214.68954</v>
      </c>
      <c r="E172" s="3">
        <v>-6.92271638001187</v>
      </c>
      <c r="F172" s="3">
        <v>-7.87492799758911</v>
      </c>
      <c r="G172" s="3">
        <v>6.91894071933567</v>
      </c>
      <c r="H172" s="3">
        <v>8.33878707885742</v>
      </c>
      <c r="I172" s="3">
        <v>7.01127649948769</v>
      </c>
      <c r="J172" s="3">
        <v>9.00591468811035</v>
      </c>
      <c r="K172" s="3"/>
      <c r="L172" s="3">
        <v>161.288986206055</v>
      </c>
      <c r="M172" s="1"/>
      <c r="N172" s="1"/>
      <c r="O172" s="1"/>
    </row>
    <row r="173" spans="1:15">
      <c r="A173" s="1" t="s">
        <v>354</v>
      </c>
      <c r="B173" s="1" t="s">
        <v>355</v>
      </c>
      <c r="C173" s="3">
        <v>503600000</v>
      </c>
      <c r="D173" s="3">
        <v>12640360</v>
      </c>
      <c r="E173" s="3">
        <v>60.2631362617578</v>
      </c>
      <c r="F173" s="3">
        <v>66.7531509399414</v>
      </c>
      <c r="G173" s="3">
        <v>14.1326051517553</v>
      </c>
      <c r="H173" s="3">
        <v>12.9959383010864</v>
      </c>
      <c r="I173" s="3">
        <v>12.1344020497646</v>
      </c>
      <c r="J173" s="3">
        <v>12.2918825149536</v>
      </c>
      <c r="K173" s="3"/>
      <c r="L173" s="3">
        <v>238.077026367187</v>
      </c>
      <c r="M173" s="1"/>
      <c r="N173" s="1"/>
      <c r="O173" s="1"/>
    </row>
    <row r="174" spans="1:15">
      <c r="A174" s="1" t="s">
        <v>356</v>
      </c>
      <c r="B174" s="1" t="s">
        <v>357</v>
      </c>
      <c r="C174" s="3">
        <v>1350702476</v>
      </c>
      <c r="D174" s="3">
        <v>667247.023144</v>
      </c>
      <c r="E174" s="3">
        <v>38.3523599525645</v>
      </c>
      <c r="F174" s="3">
        <v>-12078.5810546875</v>
      </c>
      <c r="G174" s="3">
        <v>1.75093644808865</v>
      </c>
      <c r="H174" s="3">
        <v>1.68290770053864</v>
      </c>
      <c r="I174" s="3">
        <v>0.811725876652204</v>
      </c>
      <c r="J174" s="3">
        <v>0.871237635612488</v>
      </c>
      <c r="K174" s="3"/>
      <c r="L174" s="3">
        <v>6.73934125900269</v>
      </c>
      <c r="M174" s="1"/>
      <c r="N174" s="1"/>
      <c r="O174" s="1"/>
    </row>
    <row r="175" spans="1:15">
      <c r="A175" s="1" t="s">
        <v>358</v>
      </c>
      <c r="B175" s="1" t="s">
        <v>359</v>
      </c>
      <c r="C175" s="3">
        <v>2986218602</v>
      </c>
      <c r="D175" s="3">
        <v>1340812.152298</v>
      </c>
      <c r="E175" s="3">
        <v>12.4000095183046</v>
      </c>
      <c r="F175" s="3">
        <v>11.2469873428345</v>
      </c>
      <c r="G175" s="3">
        <v>1.19219735868088</v>
      </c>
      <c r="H175" s="3">
        <v>1.11535489559174</v>
      </c>
      <c r="I175" s="3">
        <v>2.77140395912614</v>
      </c>
      <c r="J175" s="3">
        <v>2.52741861343384</v>
      </c>
      <c r="K175" s="3"/>
      <c r="L175" s="3">
        <v>6.16076421737671</v>
      </c>
      <c r="M175" s="1"/>
      <c r="N175" s="1"/>
      <c r="O175" s="1"/>
    </row>
    <row r="176" spans="1:15">
      <c r="A176" s="1" t="s">
        <v>360</v>
      </c>
      <c r="B176" s="1" t="s">
        <v>361</v>
      </c>
      <c r="C176" s="3">
        <v>822259233</v>
      </c>
      <c r="D176" s="3">
        <v>346171.137093</v>
      </c>
      <c r="E176" s="3">
        <v>-12.7095177268861</v>
      </c>
      <c r="F176" s="3">
        <v>-11.7636737823486</v>
      </c>
      <c r="G176" s="3">
        <v>1.02125628486379</v>
      </c>
      <c r="H176" s="3">
        <v>1.02592730522156</v>
      </c>
      <c r="I176" s="3">
        <v>0.839449049707048</v>
      </c>
      <c r="J176" s="3">
        <v>0.818215012550354</v>
      </c>
      <c r="K176" s="3"/>
      <c r="L176" s="3">
        <v>-9.20579814910889</v>
      </c>
      <c r="M176" s="1"/>
      <c r="N176" s="1"/>
      <c r="O176" s="1"/>
    </row>
    <row r="177" spans="1:15">
      <c r="A177" s="1" t="s">
        <v>362</v>
      </c>
      <c r="B177" s="1" t="s">
        <v>363</v>
      </c>
      <c r="C177" s="3">
        <v>1791626376</v>
      </c>
      <c r="D177" s="3">
        <v>856397.407728</v>
      </c>
      <c r="E177" s="3">
        <v>13.3904926644345</v>
      </c>
      <c r="F177" s="3">
        <v>8.55778408050537</v>
      </c>
      <c r="G177" s="3">
        <v>0.747036376876394</v>
      </c>
      <c r="H177" s="3">
        <v>0.709288656711578</v>
      </c>
      <c r="I177" s="3">
        <v>0.613301637728967</v>
      </c>
      <c r="J177" s="3">
        <v>0.625926971435547</v>
      </c>
      <c r="K177" s="3"/>
      <c r="L177" s="3">
        <v>2.93554067611694</v>
      </c>
      <c r="M177" s="1"/>
      <c r="N177" s="1"/>
      <c r="O177" s="1"/>
    </row>
    <row r="178" spans="1:15">
      <c r="A178" s="1" t="s">
        <v>364</v>
      </c>
      <c r="B178" s="1" t="s">
        <v>365</v>
      </c>
      <c r="C178" s="3">
        <v>1080551669</v>
      </c>
      <c r="D178" s="3">
        <v>605108.93464</v>
      </c>
      <c r="E178" s="3">
        <v>15.0856106265503</v>
      </c>
      <c r="F178" s="3">
        <v>22.4297180175781</v>
      </c>
      <c r="G178" s="3">
        <v>1.27251064770656</v>
      </c>
      <c r="H178" s="3">
        <v>1.25222361087799</v>
      </c>
      <c r="I178" s="3">
        <v>1.40518889081295</v>
      </c>
      <c r="J178" s="3">
        <v>1.29790949821472</v>
      </c>
      <c r="K178" s="3"/>
      <c r="L178" s="3">
        <v>13.0836296081543</v>
      </c>
      <c r="M178" s="1"/>
      <c r="N178" s="1"/>
      <c r="O178" s="1"/>
    </row>
    <row r="179" spans="1:15">
      <c r="A179" s="1" t="s">
        <v>366</v>
      </c>
      <c r="B179" s="1" t="s">
        <v>367</v>
      </c>
      <c r="C179" s="3">
        <v>689969346</v>
      </c>
      <c r="D179" s="3">
        <v>881090.854842</v>
      </c>
      <c r="E179" s="3">
        <v>19.6480719665159</v>
      </c>
      <c r="F179" s="3">
        <v>30.9711666107178</v>
      </c>
      <c r="G179" s="3">
        <v>3.91462914911466</v>
      </c>
      <c r="H179" s="3">
        <v>4.05035400390625</v>
      </c>
      <c r="I179" s="3">
        <v>3.03752507832822</v>
      </c>
      <c r="J179" s="3">
        <v>4.41112089157104</v>
      </c>
      <c r="K179" s="3"/>
      <c r="L179" s="3">
        <v>16.7360553741455</v>
      </c>
      <c r="M179" s="1"/>
      <c r="N179" s="1"/>
      <c r="O179" s="1"/>
    </row>
    <row r="180" spans="1:15">
      <c r="A180" s="1" t="s">
        <v>368</v>
      </c>
      <c r="B180" s="1" t="s">
        <v>369</v>
      </c>
      <c r="C180" s="3">
        <v>352658600</v>
      </c>
      <c r="D180" s="3">
        <v>181266.5204</v>
      </c>
      <c r="E180" s="3">
        <v>49.0542970498009</v>
      </c>
      <c r="F180" s="3">
        <v>61.4212951660156</v>
      </c>
      <c r="G180" s="3">
        <v>0.904647070322719</v>
      </c>
      <c r="H180" s="3">
        <v>0.896838665008545</v>
      </c>
      <c r="I180" s="3">
        <v>0.954761966134556</v>
      </c>
      <c r="J180" s="3">
        <v>0.876223206520081</v>
      </c>
      <c r="K180" s="3"/>
      <c r="L180" s="3">
        <v>4.73710441589355</v>
      </c>
      <c r="M180" s="1"/>
      <c r="N180" s="1"/>
      <c r="O180" s="1"/>
    </row>
    <row r="181" spans="1:15">
      <c r="A181" s="1" t="s">
        <v>370</v>
      </c>
      <c r="B181" s="1" t="s">
        <v>371</v>
      </c>
      <c r="C181" s="3">
        <v>765799353</v>
      </c>
      <c r="D181" s="3">
        <v>205234.226604</v>
      </c>
      <c r="E181" s="3">
        <v>-2.01966673950438</v>
      </c>
      <c r="F181" s="3">
        <v>-1.96351766586304</v>
      </c>
      <c r="G181" s="3">
        <v>1.23627476376348</v>
      </c>
      <c r="H181" s="3">
        <v>1.17742729187012</v>
      </c>
      <c r="I181" s="3">
        <v>1.01348340075973</v>
      </c>
      <c r="J181" s="3">
        <v>0.426607578992844</v>
      </c>
      <c r="K181" s="3"/>
      <c r="L181" s="3">
        <v>15.2416591644287</v>
      </c>
      <c r="M181" s="1"/>
      <c r="N181" s="1"/>
      <c r="O181" s="1"/>
    </row>
    <row r="182" spans="1:15">
      <c r="A182" s="1" t="s">
        <v>372</v>
      </c>
      <c r="B182" s="1" t="s">
        <v>373</v>
      </c>
      <c r="C182" s="3">
        <v>1017698410</v>
      </c>
      <c r="D182" s="3">
        <v>384689.99898</v>
      </c>
      <c r="E182" s="3">
        <v>203.49171211273</v>
      </c>
      <c r="F182" s="3">
        <v>-105.672119140625</v>
      </c>
      <c r="G182" s="3">
        <v>2.31626998978876</v>
      </c>
      <c r="H182" s="3">
        <v>2.32319736480713</v>
      </c>
      <c r="I182" s="3">
        <v>2.11128890657446</v>
      </c>
      <c r="J182" s="3">
        <v>2.44381594657898</v>
      </c>
      <c r="K182" s="3"/>
      <c r="L182" s="3">
        <v>13.7889471054077</v>
      </c>
      <c r="M182" s="1"/>
      <c r="N182" s="1"/>
      <c r="O182" s="1"/>
    </row>
    <row r="183" spans="1:15">
      <c r="A183" s="1" t="s">
        <v>374</v>
      </c>
      <c r="B183" s="1" t="s">
        <v>375</v>
      </c>
      <c r="C183" s="3">
        <v>749913309</v>
      </c>
      <c r="D183" s="3">
        <v>246721.478661</v>
      </c>
      <c r="E183" s="3">
        <v>-30.1759370189944</v>
      </c>
      <c r="F183" s="3">
        <v>-20.9489459991455</v>
      </c>
      <c r="G183" s="3">
        <v>0.853828670022391</v>
      </c>
      <c r="H183" s="3">
        <v>0.878002226352692</v>
      </c>
      <c r="I183" s="3">
        <v>10.1625989051958</v>
      </c>
      <c r="J183" s="3">
        <v>11.9996910095215</v>
      </c>
      <c r="K183" s="3"/>
      <c r="L183" s="3">
        <v>34.1098861694336</v>
      </c>
      <c r="M183" s="1"/>
      <c r="N183" s="1"/>
      <c r="O183" s="1"/>
    </row>
    <row r="184" spans="1:15">
      <c r="A184" s="1" t="s">
        <v>376</v>
      </c>
      <c r="B184" s="1" t="s">
        <v>377</v>
      </c>
      <c r="C184" s="3">
        <v>299265522</v>
      </c>
      <c r="D184" s="3">
        <v>120604.005366</v>
      </c>
      <c r="E184" s="3">
        <v>41.2876714646367</v>
      </c>
      <c r="F184" s="3">
        <v>15.3273963928223</v>
      </c>
      <c r="G184" s="3">
        <v>0.78070460944909</v>
      </c>
      <c r="H184" s="3">
        <v>0.793430089950562</v>
      </c>
      <c r="I184" s="3">
        <v>2.20117153290553</v>
      </c>
      <c r="J184" s="3">
        <v>1.94892966747284</v>
      </c>
      <c r="K184" s="3"/>
      <c r="L184" s="3">
        <v>-19.5981884002686</v>
      </c>
      <c r="M184" s="1"/>
      <c r="N184" s="1"/>
      <c r="O184" s="1"/>
    </row>
    <row r="185" spans="1:15">
      <c r="A185" s="1" t="s">
        <v>378</v>
      </c>
      <c r="B185" s="1" t="s">
        <v>379</v>
      </c>
      <c r="C185" s="3">
        <v>236747901</v>
      </c>
      <c r="D185" s="3">
        <v>178981.413156</v>
      </c>
      <c r="E185" s="3">
        <v>-59.2610972628138</v>
      </c>
      <c r="F185" s="3">
        <v>28.6340370178223</v>
      </c>
      <c r="G185" s="3">
        <v>2.09599123354852</v>
      </c>
      <c r="H185" s="3">
        <v>1.89983761310577</v>
      </c>
      <c r="I185" s="3">
        <v>2.07173530549918</v>
      </c>
      <c r="J185" s="3">
        <v>4.56712055206299</v>
      </c>
      <c r="K185" s="3"/>
      <c r="L185" s="3">
        <v>-14.080286026001</v>
      </c>
      <c r="M185" s="1"/>
      <c r="N185" s="1"/>
      <c r="O185" s="1"/>
    </row>
    <row r="186" spans="1:15">
      <c r="A186" s="1" t="s">
        <v>380</v>
      </c>
      <c r="B186" s="1" t="s">
        <v>381</v>
      </c>
      <c r="C186" s="3">
        <v>337822022</v>
      </c>
      <c r="D186" s="3">
        <v>91887.589984</v>
      </c>
      <c r="E186" s="3">
        <v>73.7820755111378</v>
      </c>
      <c r="F186" s="3">
        <v>271.885864257813</v>
      </c>
      <c r="G186" s="3">
        <v>2.28257681097946</v>
      </c>
      <c r="H186" s="3">
        <v>2.40152049064636</v>
      </c>
      <c r="I186" s="3">
        <v>19.7406753485707</v>
      </c>
      <c r="J186" s="3">
        <v>48.460018157959</v>
      </c>
      <c r="K186" s="3"/>
      <c r="L186" s="3">
        <v>25.4047622680664</v>
      </c>
      <c r="M186" s="1"/>
      <c r="N186" s="1"/>
      <c r="O186" s="1"/>
    </row>
    <row r="187" spans="1:15">
      <c r="A187" s="1" t="s">
        <v>382</v>
      </c>
      <c r="B187" s="1" t="s">
        <v>383</v>
      </c>
      <c r="C187" s="3">
        <v>1192199394</v>
      </c>
      <c r="D187" s="3">
        <v>906071.53944</v>
      </c>
      <c r="E187" s="3">
        <v>84.9629888788864</v>
      </c>
      <c r="F187" s="3">
        <v>20.2052536010742</v>
      </c>
      <c r="G187" s="3">
        <v>2.10031220431402</v>
      </c>
      <c r="H187" s="3">
        <v>1.93847370147705</v>
      </c>
      <c r="I187" s="3">
        <v>1.90303842731198</v>
      </c>
      <c r="J187" s="3">
        <v>1.91779470443726</v>
      </c>
      <c r="K187" s="3"/>
      <c r="L187" s="3">
        <v>8.37591743469238</v>
      </c>
      <c r="M187" s="1"/>
      <c r="N187" s="1"/>
      <c r="O187" s="1"/>
    </row>
    <row r="188" spans="1:15">
      <c r="A188" s="1" t="s">
        <v>384</v>
      </c>
      <c r="B188" s="1" t="s">
        <v>385</v>
      </c>
      <c r="C188" s="3">
        <v>364100000</v>
      </c>
      <c r="D188" s="3">
        <v>129983.7</v>
      </c>
      <c r="E188" s="3">
        <v>1717.72186822877</v>
      </c>
      <c r="F188" s="3">
        <v>-171.815155029297</v>
      </c>
      <c r="G188" s="3">
        <v>16.5612593030838</v>
      </c>
      <c r="H188" s="3">
        <v>18.6314754486084</v>
      </c>
      <c r="I188" s="3">
        <v>50.118244845144</v>
      </c>
      <c r="J188" s="3">
        <v>79.2458114624023</v>
      </c>
      <c r="K188" s="3"/>
      <c r="L188" s="3">
        <v>-378.197357177734</v>
      </c>
      <c r="M188" s="1"/>
      <c r="N188" s="1"/>
      <c r="O188" s="1"/>
    </row>
    <row r="189" spans="1:15">
      <c r="A189" s="1" t="s">
        <v>386</v>
      </c>
      <c r="B189" s="1" t="s">
        <v>387</v>
      </c>
      <c r="C189" s="3">
        <v>781180319</v>
      </c>
      <c r="D189" s="3">
        <v>702281.106781</v>
      </c>
      <c r="E189" s="3">
        <v>580.892457272052</v>
      </c>
      <c r="F189" s="3">
        <v>-169.308410644531</v>
      </c>
      <c r="G189" s="3">
        <v>3.82976274485723</v>
      </c>
      <c r="H189" s="3">
        <v>4.03519201278687</v>
      </c>
      <c r="I189" s="3">
        <v>2.22917762990713</v>
      </c>
      <c r="J189" s="3">
        <v>2.43937969207764</v>
      </c>
      <c r="K189" s="3"/>
      <c r="L189" s="3">
        <v>-47.7304496765137</v>
      </c>
      <c r="M189" s="1"/>
      <c r="N189" s="1"/>
      <c r="O189" s="1"/>
    </row>
    <row r="190" spans="1:15">
      <c r="A190" s="1" t="s">
        <v>388</v>
      </c>
      <c r="B190" s="1" t="s">
        <v>389</v>
      </c>
      <c r="C190" s="3">
        <v>1430234425</v>
      </c>
      <c r="D190" s="3">
        <v>316081.807925</v>
      </c>
      <c r="E190" s="3">
        <v>105.388752539543</v>
      </c>
      <c r="F190" s="3">
        <v>1646.25231933594</v>
      </c>
      <c r="G190" s="3">
        <v>0.72425941271954</v>
      </c>
      <c r="H190" s="3">
        <v>0.720419824123383</v>
      </c>
      <c r="I190" s="3">
        <v>14.8058714544781</v>
      </c>
      <c r="J190" s="3">
        <v>38.7170333862305</v>
      </c>
      <c r="K190" s="3"/>
      <c r="L190" s="3">
        <v>-19.1157264709473</v>
      </c>
      <c r="M190" s="1"/>
      <c r="N190" s="1"/>
      <c r="O190" s="1"/>
    </row>
    <row r="191" spans="1:15">
      <c r="A191" s="1" t="s">
        <v>390</v>
      </c>
      <c r="B191" s="1" t="s">
        <v>391</v>
      </c>
      <c r="C191" s="3">
        <v>12642079079</v>
      </c>
      <c r="D191" s="3">
        <v>8002436.057007</v>
      </c>
      <c r="E191" s="3">
        <v>10.2692940234575</v>
      </c>
      <c r="F191" s="3">
        <v>10.1023063659668</v>
      </c>
      <c r="G191" s="3">
        <v>0.95299700316703</v>
      </c>
      <c r="H191" s="3">
        <v>0.912597894668579</v>
      </c>
      <c r="I191" s="3">
        <v>2.41577566178724</v>
      </c>
      <c r="J191" s="3">
        <v>97.6990814208984</v>
      </c>
      <c r="K191" s="3"/>
      <c r="L191" s="3">
        <v>-2.3151969909668</v>
      </c>
      <c r="M191" s="1"/>
      <c r="N191" s="1"/>
      <c r="O191" s="1"/>
    </row>
    <row r="192" spans="1:15">
      <c r="A192" s="1" t="s">
        <v>392</v>
      </c>
      <c r="B192" s="1" t="s">
        <v>393</v>
      </c>
      <c r="C192" s="3">
        <v>360000000</v>
      </c>
      <c r="D192" s="3">
        <v>192600</v>
      </c>
      <c r="E192" s="3">
        <v>166.029866126438</v>
      </c>
      <c r="F192" s="3">
        <v>59.1022338867188</v>
      </c>
      <c r="G192" s="3">
        <v>0.779854412792702</v>
      </c>
      <c r="H192" s="3">
        <v>0.769973695278168</v>
      </c>
      <c r="I192" s="3">
        <v>0.532886287593194</v>
      </c>
      <c r="J192" s="3">
        <v>0.514026522636414</v>
      </c>
      <c r="K192" s="3"/>
      <c r="L192" s="3">
        <v>12.0857648849487</v>
      </c>
      <c r="M192" s="1"/>
      <c r="N192" s="1"/>
      <c r="O192" s="1"/>
    </row>
    <row r="193" spans="1:15">
      <c r="A193" s="1" t="s">
        <v>394</v>
      </c>
      <c r="B193" s="1" t="s">
        <v>395</v>
      </c>
      <c r="C193" s="3">
        <v>1896690420</v>
      </c>
      <c r="D193" s="3">
        <v>411581.82114</v>
      </c>
      <c r="E193" s="3">
        <v>5.0816915330395</v>
      </c>
      <c r="F193" s="3">
        <v>-122.432991027832</v>
      </c>
      <c r="G193" s="3">
        <v>0.519680716772055</v>
      </c>
      <c r="H193" s="3">
        <v>0.569105327129364</v>
      </c>
      <c r="I193" s="3">
        <v>0.343315075755791</v>
      </c>
      <c r="J193" s="3">
        <v>0.414927750825882</v>
      </c>
      <c r="K193" s="3"/>
      <c r="L193" s="3">
        <v>1.03705537319183</v>
      </c>
      <c r="M193" s="1"/>
      <c r="N193" s="1"/>
      <c r="O193" s="1"/>
    </row>
    <row r="194" spans="1:15">
      <c r="A194" s="1" t="s">
        <v>396</v>
      </c>
      <c r="B194" s="1" t="s">
        <v>397</v>
      </c>
      <c r="C194" s="3">
        <v>425226000</v>
      </c>
      <c r="D194" s="3">
        <v>142875.936</v>
      </c>
      <c r="E194" s="3">
        <v>120.503549469417</v>
      </c>
      <c r="F194" s="3">
        <v>859.9853515625</v>
      </c>
      <c r="G194" s="3">
        <v>7.05342841515558</v>
      </c>
      <c r="H194" s="3">
        <v>6.88021039962769</v>
      </c>
      <c r="I194" s="3">
        <v>4.13394875049371</v>
      </c>
      <c r="J194" s="3">
        <v>3.80550122261047</v>
      </c>
      <c r="K194" s="3"/>
      <c r="L194" s="3">
        <v>-38.0819053649902</v>
      </c>
      <c r="M194" s="1"/>
      <c r="N194" s="1"/>
      <c r="O194" s="1"/>
    </row>
    <row r="195" spans="1:15">
      <c r="A195" s="1" t="s">
        <v>398</v>
      </c>
      <c r="B195" s="1" t="s">
        <v>399</v>
      </c>
      <c r="C195" s="3">
        <v>1163041484</v>
      </c>
      <c r="D195" s="3">
        <v>1814344.71504</v>
      </c>
      <c r="E195" s="3">
        <v>12.9259946263466</v>
      </c>
      <c r="F195" s="3">
        <v>10.3821640014648</v>
      </c>
      <c r="G195" s="3">
        <v>0.836512957765544</v>
      </c>
      <c r="H195" s="3">
        <v>0.800324857234955</v>
      </c>
      <c r="I195" s="3">
        <v>5.87474648439402</v>
      </c>
      <c r="J195" s="3">
        <v>7.73424625396729</v>
      </c>
      <c r="K195" s="3"/>
      <c r="L195" s="3">
        <v>33.0357666015625</v>
      </c>
      <c r="M195" s="1"/>
      <c r="N195" s="1"/>
      <c r="O195" s="1"/>
    </row>
    <row r="196" spans="1:15">
      <c r="A196" s="1" t="s">
        <v>400</v>
      </c>
      <c r="B196" s="1" t="s">
        <v>401</v>
      </c>
      <c r="C196" s="3">
        <v>5363396174</v>
      </c>
      <c r="D196" s="3">
        <v>9407396.889196</v>
      </c>
      <c r="E196" s="3">
        <v>-35.5436131374716</v>
      </c>
      <c r="F196" s="3">
        <v>26.8724117279053</v>
      </c>
      <c r="G196" s="3">
        <v>2.13666986149739</v>
      </c>
      <c r="H196" s="3">
        <v>1.7563841342926</v>
      </c>
      <c r="I196" s="3">
        <v>1.33258222581922</v>
      </c>
      <c r="J196" s="3">
        <v>1.15681684017181</v>
      </c>
      <c r="K196" s="3"/>
      <c r="L196" s="3">
        <v>13.1694211959839</v>
      </c>
      <c r="M196" s="1"/>
      <c r="N196" s="1"/>
      <c r="O196" s="1"/>
    </row>
    <row r="197" spans="1:15">
      <c r="A197" s="1" t="s">
        <v>402</v>
      </c>
      <c r="B197" s="1" t="s">
        <v>403</v>
      </c>
      <c r="C197" s="3">
        <v>542874902</v>
      </c>
      <c r="D197" s="3">
        <v>789340.107508</v>
      </c>
      <c r="E197" s="3">
        <v>46.6637253465321</v>
      </c>
      <c r="F197" s="3">
        <v>160.534423828125</v>
      </c>
      <c r="G197" s="3">
        <v>2.83428789015371</v>
      </c>
      <c r="H197" s="3">
        <v>2.89244437217712</v>
      </c>
      <c r="I197" s="3">
        <v>0.116500597045494</v>
      </c>
      <c r="J197" s="3">
        <v>0.137558475136757</v>
      </c>
      <c r="K197" s="3"/>
      <c r="L197" s="3">
        <v>95.8745803833008</v>
      </c>
      <c r="M197" s="1"/>
      <c r="N197" s="1"/>
      <c r="O197" s="1"/>
    </row>
    <row r="198" spans="1:15">
      <c r="A198" s="1" t="s">
        <v>404</v>
      </c>
      <c r="B198" s="1" t="s">
        <v>405</v>
      </c>
      <c r="C198" s="3">
        <v>4940629165</v>
      </c>
      <c r="D198" s="3">
        <v>1986132.92433</v>
      </c>
      <c r="E198" s="3">
        <v>11.183588860014</v>
      </c>
      <c r="F198" s="3">
        <v>14.8720092773437</v>
      </c>
      <c r="G198" s="3">
        <v>0.935837520660546</v>
      </c>
      <c r="H198" s="3">
        <v>0.954987645149231</v>
      </c>
      <c r="I198" s="3">
        <v>0.395706404933414</v>
      </c>
      <c r="J198" s="3">
        <v>0.468539208173752</v>
      </c>
      <c r="K198" s="3"/>
      <c r="L198" s="3">
        <v>1.03380656242371</v>
      </c>
      <c r="M198" s="1"/>
      <c r="N198" s="1"/>
      <c r="O198" s="1"/>
    </row>
    <row r="199" spans="1:15">
      <c r="A199" s="1" t="s">
        <v>406</v>
      </c>
      <c r="B199" s="1" t="s">
        <v>407</v>
      </c>
      <c r="C199" s="3">
        <v>352280000</v>
      </c>
      <c r="D199" s="3">
        <v>289574.16</v>
      </c>
      <c r="E199" s="3">
        <v>27.6942150214316</v>
      </c>
      <c r="F199" s="3">
        <v>18.3142623901367</v>
      </c>
      <c r="G199" s="3">
        <v>2.86017599717374</v>
      </c>
      <c r="H199" s="3">
        <v>2.11933612823486</v>
      </c>
      <c r="I199" s="3">
        <v>0.874616117955496</v>
      </c>
      <c r="J199" s="3">
        <v>0.5931356549263</v>
      </c>
      <c r="K199" s="3"/>
      <c r="L199" s="3">
        <v>-8.87485599517822</v>
      </c>
      <c r="M199" s="1"/>
      <c r="N199" s="1"/>
      <c r="O199" s="1"/>
    </row>
    <row r="200" spans="1:15">
      <c r="A200" s="1" t="s">
        <v>408</v>
      </c>
      <c r="B200" s="1" t="s">
        <v>409</v>
      </c>
      <c r="C200" s="3">
        <v>8589746202</v>
      </c>
      <c r="D200" s="3">
        <v>1726538.986602</v>
      </c>
      <c r="E200" s="3">
        <v>12.1661322094724</v>
      </c>
      <c r="F200" s="3">
        <v>86.7130737304687</v>
      </c>
      <c r="G200" s="3">
        <v>1.84913559893351</v>
      </c>
      <c r="H200" s="3">
        <v>1.81800520420074</v>
      </c>
      <c r="I200" s="3">
        <v>1.31209234841904</v>
      </c>
      <c r="J200" s="3">
        <v>1.6286895275116</v>
      </c>
      <c r="K200" s="3"/>
      <c r="L200" s="3">
        <v>8.40347957611084</v>
      </c>
      <c r="M200" s="1"/>
      <c r="N200" s="1"/>
      <c r="O200" s="1"/>
    </row>
    <row r="201" spans="1:15">
      <c r="A201" s="1" t="s">
        <v>410</v>
      </c>
      <c r="B201" s="1" t="s">
        <v>411</v>
      </c>
      <c r="C201" s="3">
        <v>10526533308</v>
      </c>
      <c r="D201" s="3">
        <v>2463208.794072</v>
      </c>
      <c r="E201" s="3">
        <v>29.6586495418649</v>
      </c>
      <c r="F201" s="3">
        <v>28.3233890533447</v>
      </c>
      <c r="G201" s="3">
        <v>1.34457579677292</v>
      </c>
      <c r="H201" s="3">
        <v>1.29966843128204</v>
      </c>
      <c r="I201" s="3">
        <v>0.265102786327372</v>
      </c>
      <c r="J201" s="3">
        <v>0.259560346603394</v>
      </c>
      <c r="K201" s="3"/>
      <c r="L201" s="3">
        <v>7.44268178939819</v>
      </c>
      <c r="M201" s="1"/>
      <c r="N201" s="1"/>
      <c r="O201" s="1"/>
    </row>
    <row r="202" spans="1:15">
      <c r="A202" s="1" t="s">
        <v>412</v>
      </c>
      <c r="B202" s="1" t="s">
        <v>413</v>
      </c>
      <c r="C202" s="3">
        <v>2432519168</v>
      </c>
      <c r="D202" s="3">
        <v>732188.269568</v>
      </c>
      <c r="E202" s="3">
        <v>12.0341398576991</v>
      </c>
      <c r="F202" s="3">
        <v>27.4990482330322</v>
      </c>
      <c r="G202" s="3">
        <v>1.1249914537853</v>
      </c>
      <c r="H202" s="3">
        <v>1.12111151218414</v>
      </c>
      <c r="I202" s="3">
        <v>4.44065461217427</v>
      </c>
      <c r="J202" s="3">
        <v>10.2701377868652</v>
      </c>
      <c r="K202" s="3"/>
      <c r="L202" s="3">
        <v>-8.71128559112549</v>
      </c>
      <c r="M202" s="1"/>
      <c r="N202" s="1"/>
      <c r="O202" s="1"/>
    </row>
    <row r="203" spans="1:15">
      <c r="A203" s="1" t="s">
        <v>414</v>
      </c>
      <c r="B203" s="1" t="s">
        <v>415</v>
      </c>
      <c r="C203" s="3">
        <v>465519570</v>
      </c>
      <c r="D203" s="3">
        <v>153155.93853</v>
      </c>
      <c r="E203" s="3">
        <v>37.2335039239559</v>
      </c>
      <c r="F203" s="3">
        <v>32.3167533874512</v>
      </c>
      <c r="G203" s="3">
        <v>1.13823982313436</v>
      </c>
      <c r="H203" s="3">
        <v>1.11523807048798</v>
      </c>
      <c r="I203" s="3">
        <v>0.240174734964682</v>
      </c>
      <c r="J203" s="3">
        <v>0.235546261072159</v>
      </c>
      <c r="K203" s="3"/>
      <c r="L203" s="3">
        <v>-1.48280370235443</v>
      </c>
      <c r="M203" s="1"/>
      <c r="N203" s="1"/>
      <c r="O203" s="1"/>
    </row>
    <row r="204" spans="1:15">
      <c r="A204" s="1" t="s">
        <v>416</v>
      </c>
      <c r="B204" s="1" t="s">
        <v>417</v>
      </c>
      <c r="C204" s="3">
        <v>385106373</v>
      </c>
      <c r="D204" s="3">
        <v>256480.844418</v>
      </c>
      <c r="E204" s="3">
        <v>-403.319241671494</v>
      </c>
      <c r="F204" s="3">
        <v>219.940338134766</v>
      </c>
      <c r="G204" s="3">
        <v>15.7041024411982</v>
      </c>
      <c r="H204" s="3">
        <v>15.5017709732056</v>
      </c>
      <c r="I204" s="3">
        <v>25.7342636114183</v>
      </c>
      <c r="J204" s="3">
        <v>20.4240779876709</v>
      </c>
      <c r="K204" s="3"/>
      <c r="L204" s="3">
        <v>-149.836120605469</v>
      </c>
      <c r="M204" s="1"/>
      <c r="N204" s="1"/>
      <c r="O204" s="1"/>
    </row>
    <row r="205" spans="1:15">
      <c r="A205" s="1" t="s">
        <v>418</v>
      </c>
      <c r="B205" s="1" t="s">
        <v>419</v>
      </c>
      <c r="C205" s="3">
        <v>303087602</v>
      </c>
      <c r="D205" s="3">
        <v>224284.82548</v>
      </c>
      <c r="E205" s="3">
        <v>43.9042604431704</v>
      </c>
      <c r="F205" s="3">
        <v>94.8624496459961</v>
      </c>
      <c r="G205" s="3">
        <v>0.839473616639971</v>
      </c>
      <c r="H205" s="3">
        <v>0.841290175914764</v>
      </c>
      <c r="I205" s="3">
        <v>1.074567549322</v>
      </c>
      <c r="J205" s="3">
        <v>1.17122030258179</v>
      </c>
      <c r="K205" s="3"/>
      <c r="L205" s="3">
        <v>-83.239875793457</v>
      </c>
      <c r="M205" s="1"/>
      <c r="N205" s="1"/>
      <c r="O205" s="1"/>
    </row>
    <row r="206" spans="1:15">
      <c r="A206" s="1" t="s">
        <v>420</v>
      </c>
      <c r="B206" s="1" t="s">
        <v>421</v>
      </c>
      <c r="C206" s="3">
        <v>895233111</v>
      </c>
      <c r="D206" s="3">
        <v>2988288.124518</v>
      </c>
      <c r="E206" s="3">
        <v>88.1891785387174</v>
      </c>
      <c r="F206" s="3">
        <v>90.0013198852539</v>
      </c>
      <c r="G206" s="3">
        <v>5.36103421257002</v>
      </c>
      <c r="H206" s="3">
        <v>4.94390249252319</v>
      </c>
      <c r="I206" s="3">
        <v>9.07418802101131</v>
      </c>
      <c r="J206" s="3">
        <v>7.81146478652954</v>
      </c>
      <c r="K206" s="3"/>
      <c r="L206" s="3">
        <v>47.3414535522461</v>
      </c>
      <c r="M206" s="1"/>
      <c r="N206" s="1"/>
      <c r="O206" s="1"/>
    </row>
    <row r="207" spans="1:15">
      <c r="A207" s="1" t="s">
        <v>422</v>
      </c>
      <c r="B207" s="1" t="s">
        <v>423</v>
      </c>
      <c r="C207" s="3">
        <v>519875356</v>
      </c>
      <c r="D207" s="3">
        <v>193393.632432</v>
      </c>
      <c r="E207" s="3">
        <v>21.305106572152</v>
      </c>
      <c r="F207" s="3">
        <v>110.993659973145</v>
      </c>
      <c r="G207" s="3">
        <v>2.05298281299541</v>
      </c>
      <c r="H207" s="3">
        <v>2.13085198402405</v>
      </c>
      <c r="I207" s="3">
        <v>0.449944925731495</v>
      </c>
      <c r="J207" s="3">
        <v>0.438691258430481</v>
      </c>
      <c r="K207" s="3"/>
      <c r="L207" s="3">
        <v>-132.582595825195</v>
      </c>
      <c r="M207" s="1"/>
      <c r="N207" s="1"/>
      <c r="O207" s="1"/>
    </row>
    <row r="208" spans="1:15">
      <c r="A208" s="1" t="s">
        <v>424</v>
      </c>
      <c r="B208" s="1" t="s">
        <v>425</v>
      </c>
      <c r="C208" s="3">
        <v>309400000</v>
      </c>
      <c r="D208" s="3">
        <v>142014.6</v>
      </c>
      <c r="E208" s="3">
        <v>151.754342577643</v>
      </c>
      <c r="F208" s="3">
        <v>183.373947143555</v>
      </c>
      <c r="G208" s="3">
        <v>9.42158659506319</v>
      </c>
      <c r="H208" s="3">
        <v>10.2550392150879</v>
      </c>
      <c r="I208" s="3">
        <v>12.2761499015883</v>
      </c>
      <c r="J208" s="3">
        <v>15.5558519363403</v>
      </c>
      <c r="K208" s="3"/>
      <c r="L208" s="3">
        <v>-25.459171295166</v>
      </c>
      <c r="M208" s="1"/>
      <c r="N208" s="1"/>
      <c r="O208" s="1"/>
    </row>
    <row r="209" spans="1:15">
      <c r="A209" s="1" t="s">
        <v>426</v>
      </c>
      <c r="B209" s="1" t="s">
        <v>427</v>
      </c>
      <c r="C209" s="3">
        <v>1079428095</v>
      </c>
      <c r="D209" s="3">
        <v>614194.586055</v>
      </c>
      <c r="E209" s="3">
        <v>-8.16749404407398</v>
      </c>
      <c r="F209" s="3">
        <v>-7.68340301513672</v>
      </c>
      <c r="G209" s="3">
        <v>1.73790871737959</v>
      </c>
      <c r="H209" s="3">
        <v>1.62031698226929</v>
      </c>
      <c r="I209" s="3">
        <v>1.07245356121014</v>
      </c>
      <c r="J209" s="3">
        <v>1.05858731269836</v>
      </c>
      <c r="K209" s="3"/>
      <c r="L209" s="3">
        <v>16.3514270782471</v>
      </c>
      <c r="M209" s="1"/>
      <c r="N209" s="1"/>
      <c r="O209" s="1"/>
    </row>
    <row r="210" spans="1:15">
      <c r="A210" s="1" t="s">
        <v>428</v>
      </c>
      <c r="B210" s="1" t="s">
        <v>429</v>
      </c>
      <c r="C210" s="3">
        <v>1399938234</v>
      </c>
      <c r="D210" s="3">
        <v>775565.781636</v>
      </c>
      <c r="E210" s="3">
        <v>14.4203673334488</v>
      </c>
      <c r="F210" s="3">
        <v>16.5593376159668</v>
      </c>
      <c r="G210" s="3">
        <v>2.03798563145986</v>
      </c>
      <c r="H210" s="3">
        <v>1.5909663438797</v>
      </c>
      <c r="I210" s="3">
        <v>1.69294200887508</v>
      </c>
      <c r="J210" s="3">
        <v>1.94646525382996</v>
      </c>
      <c r="K210" s="3"/>
      <c r="L210" s="3">
        <v>10.6416330337524</v>
      </c>
      <c r="M210" s="1"/>
      <c r="N210" s="1"/>
      <c r="O210" s="1"/>
    </row>
    <row r="211" spans="1:15">
      <c r="A211" s="1" t="s">
        <v>430</v>
      </c>
      <c r="B211" s="1" t="s">
        <v>431</v>
      </c>
      <c r="C211" s="3">
        <v>6015730878</v>
      </c>
      <c r="D211" s="3">
        <v>34464122.200062</v>
      </c>
      <c r="E211" s="3">
        <v>13.9549834673251</v>
      </c>
      <c r="F211" s="3">
        <v>21.1723823547363</v>
      </c>
      <c r="G211" s="3">
        <v>3.12873392782475</v>
      </c>
      <c r="H211" s="3">
        <v>3.16677045822144</v>
      </c>
      <c r="I211" s="3">
        <v>1.71883739589928</v>
      </c>
      <c r="J211" s="3">
        <v>2.0392529964447</v>
      </c>
      <c r="K211" s="3"/>
      <c r="L211" s="3">
        <v>-191.045776367187</v>
      </c>
      <c r="M211" s="1"/>
      <c r="N211" s="1"/>
      <c r="O211" s="1"/>
    </row>
    <row r="212" spans="1:15">
      <c r="A212" s="1" t="s">
        <v>432</v>
      </c>
      <c r="B212" s="1" t="s">
        <v>433</v>
      </c>
      <c r="C212" s="3">
        <v>1475573852</v>
      </c>
      <c r="D212" s="3">
        <v>658105.937992</v>
      </c>
      <c r="E212" s="3">
        <v>20.850822312727</v>
      </c>
      <c r="F212" s="3">
        <v>19.9932975769043</v>
      </c>
      <c r="G212" s="3">
        <v>1.36896323677006</v>
      </c>
      <c r="H212" s="3">
        <v>1.35519778728485</v>
      </c>
      <c r="I212" s="3">
        <v>0.326418777097312</v>
      </c>
      <c r="J212" s="3">
        <v>0.340177774429321</v>
      </c>
      <c r="K212" s="3"/>
      <c r="L212" s="3">
        <v>-22.2883567810059</v>
      </c>
      <c r="M212" s="1"/>
      <c r="N212" s="1"/>
      <c r="O212" s="1"/>
    </row>
    <row r="213" spans="1:15">
      <c r="A213" s="1" t="s">
        <v>434</v>
      </c>
      <c r="B213" s="1" t="s">
        <v>435</v>
      </c>
      <c r="C213" s="3">
        <v>595340230</v>
      </c>
      <c r="D213" s="3">
        <v>396496.59318</v>
      </c>
      <c r="E213" s="3">
        <v>22.073388721604</v>
      </c>
      <c r="F213" s="3">
        <v>18.6174640655518</v>
      </c>
      <c r="G213" s="3">
        <v>1.53813093099099</v>
      </c>
      <c r="H213" s="3">
        <v>1.42338502407074</v>
      </c>
      <c r="I213" s="3">
        <v>2.967966230505</v>
      </c>
      <c r="J213" s="3">
        <v>2.97325849533081</v>
      </c>
      <c r="K213" s="3"/>
      <c r="L213" s="3">
        <v>13.7578220367432</v>
      </c>
      <c r="M213" s="1"/>
      <c r="N213" s="1"/>
      <c r="O213" s="1"/>
    </row>
    <row r="214" spans="1:15">
      <c r="A214" s="1" t="s">
        <v>436</v>
      </c>
      <c r="B214" s="1" t="s">
        <v>437</v>
      </c>
      <c r="C214" s="3">
        <v>5339715816</v>
      </c>
      <c r="D214" s="3">
        <v>3631006.75488</v>
      </c>
      <c r="E214" s="3">
        <v>6.39731836528319</v>
      </c>
      <c r="F214" s="3">
        <v>5.92123508453369</v>
      </c>
      <c r="G214" s="3">
        <v>1.36673148189959</v>
      </c>
      <c r="H214" s="3">
        <v>1.23114585876465</v>
      </c>
      <c r="I214" s="3">
        <v>0.53575711414508</v>
      </c>
      <c r="J214" s="3">
        <v>0.50224357843399</v>
      </c>
      <c r="K214" s="3"/>
      <c r="L214" s="3">
        <v>4.12368679046631</v>
      </c>
      <c r="M214" s="1"/>
      <c r="N214" s="1"/>
      <c r="O214" s="1"/>
    </row>
    <row r="215" spans="1:15">
      <c r="A215" s="1" t="s">
        <v>438</v>
      </c>
      <c r="B215" s="1" t="s">
        <v>439</v>
      </c>
      <c r="C215" s="3">
        <v>1054290442</v>
      </c>
      <c r="D215" s="3">
        <v>717971.791002</v>
      </c>
      <c r="E215" s="3">
        <v>58.2712564323294</v>
      </c>
      <c r="F215" s="3">
        <v>43.0926055908203</v>
      </c>
      <c r="G215" s="3">
        <v>2.17515877035053</v>
      </c>
      <c r="H215" s="3">
        <v>1.65250790119171</v>
      </c>
      <c r="I215" s="3">
        <v>0.888068695201757</v>
      </c>
      <c r="J215" s="3">
        <v>0.816639602184296</v>
      </c>
      <c r="K215" s="3"/>
      <c r="L215" s="3">
        <v>26.9388561248779</v>
      </c>
      <c r="M215" s="1"/>
      <c r="N215" s="1"/>
      <c r="O215" s="1"/>
    </row>
    <row r="216" spans="1:15">
      <c r="A216" s="1" t="s">
        <v>440</v>
      </c>
      <c r="B216" s="1" t="s">
        <v>441</v>
      </c>
      <c r="C216" s="3">
        <v>1285702520</v>
      </c>
      <c r="D216" s="3">
        <v>439710.26184</v>
      </c>
      <c r="E216" s="3">
        <v>243.3404734949</v>
      </c>
      <c r="F216" s="3">
        <v>398.804809570313</v>
      </c>
      <c r="G216" s="3">
        <v>5.97105446117096</v>
      </c>
      <c r="H216" s="3">
        <v>6.16243600845337</v>
      </c>
      <c r="I216" s="3">
        <v>2.82221793079887</v>
      </c>
      <c r="J216" s="3">
        <v>3.32054734230041</v>
      </c>
      <c r="K216" s="3"/>
      <c r="L216" s="3">
        <v>18.2868404388428</v>
      </c>
      <c r="M216" s="1"/>
      <c r="N216" s="1"/>
      <c r="O216" s="1"/>
    </row>
    <row r="217" spans="1:15">
      <c r="A217" s="1" t="s">
        <v>442</v>
      </c>
      <c r="B217" s="1" t="s">
        <v>443</v>
      </c>
      <c r="C217" s="3">
        <v>404720290</v>
      </c>
      <c r="D217" s="3">
        <v>18543474.24722</v>
      </c>
      <c r="E217" s="3">
        <v>104.469736144633</v>
      </c>
      <c r="F217" s="3">
        <v>66.3548126220703</v>
      </c>
      <c r="G217" s="3">
        <v>22.9375181661187</v>
      </c>
      <c r="H217" s="3">
        <v>18.2852058410645</v>
      </c>
      <c r="I217" s="3">
        <v>25.1481224636932</v>
      </c>
      <c r="J217" s="3">
        <v>22.2642555236816</v>
      </c>
      <c r="K217" s="3"/>
      <c r="L217" s="3">
        <v>90.7666168212891</v>
      </c>
      <c r="M217" s="1"/>
      <c r="N217" s="1"/>
      <c r="O217" s="1"/>
    </row>
    <row r="218" spans="1:15">
      <c r="A218" s="1" t="s">
        <v>444</v>
      </c>
      <c r="B218" s="1" t="s">
        <v>445</v>
      </c>
      <c r="C218" s="3">
        <v>1093097734</v>
      </c>
      <c r="D218" s="3">
        <v>60120.37537</v>
      </c>
      <c r="E218" s="3">
        <v>-0.118504226195111</v>
      </c>
      <c r="F218" s="3">
        <v>-0.116414837539196</v>
      </c>
      <c r="G218" s="3">
        <v>0.895446369269316</v>
      </c>
      <c r="H218" s="3">
        <v>0.924223244190216</v>
      </c>
      <c r="I218" s="3">
        <v>37.6091571257485</v>
      </c>
      <c r="J218" s="3">
        <v>-2.36761283874512</v>
      </c>
      <c r="K218" s="3"/>
      <c r="L218" s="3">
        <v>-17.7943840026855</v>
      </c>
      <c r="M218" s="1"/>
      <c r="N218" s="1"/>
      <c r="O218" s="1"/>
    </row>
    <row r="219" spans="1:15">
      <c r="A219" s="1" t="s">
        <v>446</v>
      </c>
      <c r="B219" s="1" t="s">
        <v>447</v>
      </c>
      <c r="C219" s="3">
        <v>336683929</v>
      </c>
      <c r="D219" s="3">
        <v>141407.25018</v>
      </c>
      <c r="E219" s="3">
        <v>-5.99270071223206</v>
      </c>
      <c r="F219" s="3">
        <v>-5.37053871154785</v>
      </c>
      <c r="G219" s="3">
        <v>2.46850179597407</v>
      </c>
      <c r="H219" s="3">
        <v>2.7790355682373</v>
      </c>
      <c r="I219" s="3">
        <v>2.0139089522688</v>
      </c>
      <c r="J219" s="3">
        <v>2.63633584976196</v>
      </c>
      <c r="K219" s="3"/>
      <c r="L219" s="3">
        <v>16.0335273742676</v>
      </c>
      <c r="M219" s="1"/>
      <c r="N219" s="1"/>
      <c r="O219" s="1"/>
    </row>
    <row r="220" spans="1:15">
      <c r="A220" s="1" t="s">
        <v>448</v>
      </c>
      <c r="B220" s="1" t="s">
        <v>449</v>
      </c>
      <c r="C220" s="3">
        <v>981885798</v>
      </c>
      <c r="D220" s="3">
        <v>422210.89314</v>
      </c>
      <c r="E220" s="3">
        <v>41.0204250218764</v>
      </c>
      <c r="F220" s="3">
        <v>-34.8153877258301</v>
      </c>
      <c r="G220" s="3">
        <v>0.651447458030698</v>
      </c>
      <c r="H220" s="3">
        <v>0.650345504283905</v>
      </c>
      <c r="I220" s="3">
        <v>1.60846385741318</v>
      </c>
      <c r="J220" s="3">
        <v>1.77828299999237</v>
      </c>
      <c r="K220" s="3"/>
      <c r="L220" s="3">
        <v>8.39506530761719</v>
      </c>
      <c r="M220" s="1"/>
      <c r="N220" s="1"/>
      <c r="O220" s="1"/>
    </row>
    <row r="221" spans="1:15">
      <c r="A221" s="1" t="s">
        <v>450</v>
      </c>
      <c r="B221" s="1" t="s">
        <v>451</v>
      </c>
      <c r="C221" s="3">
        <v>704130000</v>
      </c>
      <c r="D221" s="3">
        <v>511902.51</v>
      </c>
      <c r="E221" s="3">
        <v>10.4398524377953</v>
      </c>
      <c r="F221" s="3">
        <v>14.2665414810181</v>
      </c>
      <c r="G221" s="3">
        <v>0.58233867155818</v>
      </c>
      <c r="H221" s="3">
        <v>0.568825423717499</v>
      </c>
      <c r="I221" s="3">
        <v>0.548340583610372</v>
      </c>
      <c r="J221" s="3">
        <v>1.60558342933655</v>
      </c>
      <c r="K221" s="3"/>
      <c r="L221" s="3">
        <v>-1.18045842647552</v>
      </c>
      <c r="M221" s="1"/>
      <c r="N221" s="1"/>
      <c r="O221" s="1"/>
    </row>
    <row r="222" spans="1:15">
      <c r="A222" s="1" t="s">
        <v>452</v>
      </c>
      <c r="B222" s="1" t="s">
        <v>453</v>
      </c>
      <c r="C222" s="3">
        <v>2466988633</v>
      </c>
      <c r="D222" s="3">
        <v>468727.84027</v>
      </c>
      <c r="E222" s="3">
        <v>70.0780287468395</v>
      </c>
      <c r="F222" s="3">
        <v>-30.7399253845215</v>
      </c>
      <c r="G222" s="3">
        <v>0.662079061432484</v>
      </c>
      <c r="H222" s="3">
        <v>0.676266133785248</v>
      </c>
      <c r="I222" s="3">
        <v>1.28085770149708</v>
      </c>
      <c r="J222" s="3">
        <v>1.16767644882202</v>
      </c>
      <c r="K222" s="3"/>
      <c r="L222" s="3">
        <v>3.4461874961853</v>
      </c>
      <c r="M222" s="1"/>
      <c r="N222" s="1"/>
      <c r="O222" s="1"/>
    </row>
    <row r="223" spans="1:15">
      <c r="A223" s="1" t="s">
        <v>454</v>
      </c>
      <c r="B223" s="1" t="s">
        <v>455</v>
      </c>
      <c r="C223" s="3">
        <v>146841890</v>
      </c>
      <c r="D223" s="3">
        <v>210424.42837</v>
      </c>
      <c r="E223" s="3">
        <v>57.4181734743231</v>
      </c>
      <c r="F223" s="3">
        <v>-42.4005813598633</v>
      </c>
      <c r="G223" s="3">
        <v>2.15943745613989</v>
      </c>
      <c r="H223" s="3">
        <v>2.22167205810547</v>
      </c>
      <c r="I223" s="3">
        <v>5.02368845632626</v>
      </c>
      <c r="J223" s="3">
        <v>23.5118637084961</v>
      </c>
      <c r="K223" s="3"/>
      <c r="L223" s="3">
        <v>-16.3004093170166</v>
      </c>
      <c r="M223" s="1"/>
      <c r="N223" s="1"/>
      <c r="O223" s="1"/>
    </row>
    <row r="224" spans="1:15">
      <c r="A224" s="1" t="s">
        <v>456</v>
      </c>
      <c r="B224" s="1" t="s">
        <v>457</v>
      </c>
      <c r="C224" s="3">
        <v>680408797</v>
      </c>
      <c r="D224" s="3">
        <v>136762.168197</v>
      </c>
      <c r="E224" s="3">
        <v>-1.04113868340747</v>
      </c>
      <c r="F224" s="3">
        <v>-1.677450299263</v>
      </c>
      <c r="G224" s="3">
        <v>1.15209251130407</v>
      </c>
      <c r="H224" s="3">
        <v>0.920418441295624</v>
      </c>
      <c r="I224" s="3">
        <v>0.366858581690999</v>
      </c>
      <c r="J224" s="3">
        <v>0.51215523481369</v>
      </c>
      <c r="K224" s="3"/>
      <c r="L224" s="3">
        <v>2.33306622505188</v>
      </c>
      <c r="M224" s="1"/>
      <c r="N224" s="1"/>
      <c r="O224" s="1"/>
    </row>
    <row r="225" spans="1:15">
      <c r="A225" s="1" t="s">
        <v>458</v>
      </c>
      <c r="B225" s="1" t="s">
        <v>459</v>
      </c>
      <c r="C225" s="3">
        <v>816627360</v>
      </c>
      <c r="D225" s="3">
        <v>183741.156</v>
      </c>
      <c r="E225" s="3">
        <v>-10.8071999463892</v>
      </c>
      <c r="F225" s="3">
        <v>-8.91456317901611</v>
      </c>
      <c r="G225" s="3">
        <v>9.29884702461266</v>
      </c>
      <c r="H225" s="3">
        <v>-77.2315673828125</v>
      </c>
      <c r="I225" s="3">
        <v>17.9124627052314</v>
      </c>
      <c r="J225" s="3">
        <v>444.93359375</v>
      </c>
      <c r="K225" s="3">
        <v>-70.6559966825869</v>
      </c>
      <c r="L225" s="3">
        <v>-70.6559982299805</v>
      </c>
      <c r="M225" s="1"/>
      <c r="N225" s="1"/>
      <c r="O225" s="1"/>
    </row>
    <row r="226" spans="1:15">
      <c r="A226" s="1" t="s">
        <v>460</v>
      </c>
      <c r="B226" s="1" t="s">
        <v>461</v>
      </c>
      <c r="C226" s="3">
        <v>4136392570</v>
      </c>
      <c r="D226" s="3">
        <v>2506653.89742</v>
      </c>
      <c r="E226" s="3">
        <v>6.23518768820553</v>
      </c>
      <c r="F226" s="3">
        <v>4.74448156356812</v>
      </c>
      <c r="G226" s="3">
        <v>1.15278019621634</v>
      </c>
      <c r="H226" s="3">
        <v>0.823699355125427</v>
      </c>
      <c r="I226" s="3">
        <v>0.410594547249337</v>
      </c>
      <c r="J226" s="3">
        <v>0.303000718355179</v>
      </c>
      <c r="K226" s="3"/>
      <c r="L226" s="3">
        <v>0.967659294605255</v>
      </c>
      <c r="M226" s="1"/>
      <c r="N226" s="1"/>
      <c r="O226" s="1"/>
    </row>
    <row r="227" spans="1:15">
      <c r="A227" s="1" t="s">
        <v>462</v>
      </c>
      <c r="B227" s="1" t="s">
        <v>463</v>
      </c>
      <c r="C227" s="3">
        <v>813619871</v>
      </c>
      <c r="D227" s="3">
        <v>1403494.277475</v>
      </c>
      <c r="E227" s="3">
        <v>6.01976631747457</v>
      </c>
      <c r="F227" s="3">
        <v>6.08928442001343</v>
      </c>
      <c r="G227" s="3">
        <v>2.58477240560745</v>
      </c>
      <c r="H227" s="3">
        <v>2.24993538856506</v>
      </c>
      <c r="I227" s="3">
        <v>1.89352727546347</v>
      </c>
      <c r="J227" s="3">
        <v>1.92681992053986</v>
      </c>
      <c r="K227" s="3"/>
      <c r="L227" s="3">
        <v>5.00794792175293</v>
      </c>
      <c r="M227" s="1"/>
      <c r="N227" s="1"/>
      <c r="O227" s="1"/>
    </row>
    <row r="228" spans="1:15">
      <c r="A228" s="1" t="s">
        <v>464</v>
      </c>
      <c r="B228" s="1" t="s">
        <v>465</v>
      </c>
      <c r="C228" s="3">
        <v>791550442</v>
      </c>
      <c r="D228" s="3">
        <v>103693.107902</v>
      </c>
      <c r="E228" s="3">
        <v>-1.69396012102323</v>
      </c>
      <c r="F228" s="3">
        <v>-1.52348411083221</v>
      </c>
      <c r="G228" s="3">
        <v>-6.41744728404792</v>
      </c>
      <c r="H228" s="3">
        <v>-4.19230604171753</v>
      </c>
      <c r="I228" s="3">
        <v>2.09476590564999</v>
      </c>
      <c r="J228" s="3">
        <v>4.05205249786377</v>
      </c>
      <c r="K228" s="3"/>
      <c r="L228" s="3">
        <v>36.5543975830078</v>
      </c>
      <c r="M228" s="1"/>
      <c r="N228" s="1"/>
      <c r="O228" s="1"/>
    </row>
    <row r="229" spans="1:15">
      <c r="A229" s="1" t="s">
        <v>466</v>
      </c>
      <c r="B229" s="1" t="s">
        <v>467</v>
      </c>
      <c r="C229" s="3">
        <v>1325700535</v>
      </c>
      <c r="D229" s="3">
        <v>701295.583015</v>
      </c>
      <c r="E229" s="3">
        <v>11.3167468941204</v>
      </c>
      <c r="F229" s="3">
        <v>88.8309555053711</v>
      </c>
      <c r="G229" s="3">
        <v>1.05191847529451</v>
      </c>
      <c r="H229" s="3">
        <v>1.06086504459381</v>
      </c>
      <c r="I229" s="3">
        <v>0.644943833398965</v>
      </c>
      <c r="J229" s="3">
        <v>0.597281575202942</v>
      </c>
      <c r="K229" s="3"/>
      <c r="L229" s="3">
        <v>666.045227050781</v>
      </c>
      <c r="M229" s="1"/>
      <c r="N229" s="1"/>
      <c r="O229" s="1"/>
    </row>
    <row r="230" spans="1:15">
      <c r="A230" s="1" t="s">
        <v>468</v>
      </c>
      <c r="B230" s="1" t="s">
        <v>469</v>
      </c>
      <c r="C230" s="3">
        <v>863977948</v>
      </c>
      <c r="D230" s="3">
        <v>228954.15622</v>
      </c>
      <c r="E230" s="3">
        <v>321.297092713903</v>
      </c>
      <c r="F230" s="3">
        <v>345.084716796875</v>
      </c>
      <c r="G230" s="3">
        <v>8.15010791130604</v>
      </c>
      <c r="H230" s="3">
        <v>8.02975463867187</v>
      </c>
      <c r="I230" s="3">
        <v>2.89568269333451</v>
      </c>
      <c r="J230" s="3">
        <v>3.35311484336853</v>
      </c>
      <c r="K230" s="3"/>
      <c r="L230" s="3">
        <v>52.1374130249023</v>
      </c>
      <c r="M230" s="1"/>
      <c r="N230" s="1"/>
      <c r="O230" s="1"/>
    </row>
    <row r="231" spans="1:15">
      <c r="A231" s="1" t="s">
        <v>470</v>
      </c>
      <c r="B231" s="1" t="s">
        <v>471</v>
      </c>
      <c r="C231" s="3">
        <v>459611797</v>
      </c>
      <c r="D231" s="3">
        <v>207284.920447</v>
      </c>
      <c r="E231" s="3">
        <v>169.017617085989</v>
      </c>
      <c r="F231" s="3">
        <v>-122.819488525391</v>
      </c>
      <c r="G231" s="3">
        <v>1.72819227944697</v>
      </c>
      <c r="H231" s="3">
        <v>1.82889711856842</v>
      </c>
      <c r="I231" s="3">
        <v>1.66988676512971</v>
      </c>
      <c r="J231" s="3">
        <v>1.79427027702332</v>
      </c>
      <c r="K231" s="3"/>
      <c r="L231" s="3">
        <v>19.8031139373779</v>
      </c>
      <c r="M231" s="1"/>
      <c r="N231" s="1"/>
      <c r="O231" s="1"/>
    </row>
    <row r="232" spans="1:15">
      <c r="A232" s="1" t="s">
        <v>472</v>
      </c>
      <c r="B232" s="1" t="s">
        <v>473</v>
      </c>
      <c r="C232" s="3">
        <v>356400000</v>
      </c>
      <c r="D232" s="3">
        <v>106920</v>
      </c>
      <c r="E232" s="3">
        <v>-3.27770153434688</v>
      </c>
      <c r="F232" s="3">
        <v>-6.83838319778442</v>
      </c>
      <c r="G232" s="3">
        <v>1.75260058480933</v>
      </c>
      <c r="H232" s="3">
        <v>1.62979960441589</v>
      </c>
      <c r="I232" s="3">
        <v>1.37825805109083</v>
      </c>
      <c r="J232" s="3">
        <v>3.43789458274841</v>
      </c>
      <c r="K232" s="3"/>
      <c r="L232" s="3">
        <v>0.592177629470825</v>
      </c>
      <c r="M232" s="1"/>
      <c r="N232" s="1"/>
      <c r="O232" s="1"/>
    </row>
    <row r="233" spans="1:15">
      <c r="A233" s="1" t="s">
        <v>474</v>
      </c>
      <c r="B233" s="1" t="s">
        <v>475</v>
      </c>
      <c r="C233" s="3">
        <v>1266057611</v>
      </c>
      <c r="D233" s="3">
        <v>511487.274844</v>
      </c>
      <c r="E233" s="3">
        <v>90.2984022867525</v>
      </c>
      <c r="F233" s="3">
        <v>129.005493164062</v>
      </c>
      <c r="G233" s="3">
        <v>1.50156507047971</v>
      </c>
      <c r="H233" s="3">
        <v>1.45775353908539</v>
      </c>
      <c r="I233" s="3">
        <v>0.798810110697428</v>
      </c>
      <c r="J233" s="3">
        <v>0.752885222434998</v>
      </c>
      <c r="K233" s="3"/>
      <c r="L233" s="3">
        <v>14.8138484954834</v>
      </c>
      <c r="M233" s="1"/>
      <c r="N233" s="1"/>
      <c r="O233" s="1"/>
    </row>
    <row r="234" spans="1:15">
      <c r="A234" s="1" t="s">
        <v>476</v>
      </c>
      <c r="B234" s="1" t="s">
        <v>477</v>
      </c>
      <c r="C234" s="3">
        <v>700577436</v>
      </c>
      <c r="D234" s="3">
        <v>969599.171424</v>
      </c>
      <c r="E234" s="3">
        <v>44.2642008117475</v>
      </c>
      <c r="F234" s="3">
        <v>76.7241897583008</v>
      </c>
      <c r="G234" s="3">
        <v>3.15450222617387</v>
      </c>
      <c r="H234" s="3">
        <v>3.06142902374268</v>
      </c>
      <c r="I234" s="3">
        <v>13.4273609448664</v>
      </c>
      <c r="J234" s="3">
        <v>16.7626914978027</v>
      </c>
      <c r="K234" s="3"/>
      <c r="L234" s="3">
        <v>171.013687133789</v>
      </c>
      <c r="M234" s="1"/>
      <c r="N234" s="1"/>
      <c r="O234" s="1"/>
    </row>
    <row r="235" spans="1:15">
      <c r="A235" s="1" t="s">
        <v>478</v>
      </c>
      <c r="B235" s="1" t="s">
        <v>479</v>
      </c>
      <c r="C235" s="3">
        <v>1340727007</v>
      </c>
      <c r="D235" s="3">
        <v>579194.067024</v>
      </c>
      <c r="E235" s="3">
        <v>23.4410478248005</v>
      </c>
      <c r="F235" s="3">
        <v>22.3861751556396</v>
      </c>
      <c r="G235" s="3">
        <v>1.77665845907686</v>
      </c>
      <c r="H235" s="3">
        <v>1.70398390293121</v>
      </c>
      <c r="I235" s="3">
        <v>1.69423585806507</v>
      </c>
      <c r="J235" s="3">
        <v>1.54526972770691</v>
      </c>
      <c r="K235" s="3"/>
      <c r="L235" s="3">
        <v>10.9709043502808</v>
      </c>
      <c r="M235" s="1"/>
      <c r="N235" s="1"/>
      <c r="O235" s="1"/>
    </row>
    <row r="236" spans="1:15">
      <c r="A236" s="1" t="s">
        <v>480</v>
      </c>
      <c r="B236" s="1" t="s">
        <v>481</v>
      </c>
      <c r="C236" s="3">
        <v>3744884991</v>
      </c>
      <c r="D236" s="3">
        <v>801405.388074</v>
      </c>
      <c r="E236" s="3">
        <v>11.8995130508054</v>
      </c>
      <c r="F236" s="3">
        <v>-354.166107177734</v>
      </c>
      <c r="G236" s="3">
        <v>0.785418700282724</v>
      </c>
      <c r="H236" s="3">
        <v>0.79404616355896</v>
      </c>
      <c r="I236" s="3">
        <v>1.04170341056231</v>
      </c>
      <c r="J236" s="3">
        <v>1.07842099666595</v>
      </c>
      <c r="K236" s="3"/>
      <c r="L236" s="3">
        <v>4.72492265701294</v>
      </c>
      <c r="M236" s="1"/>
      <c r="N236" s="1"/>
      <c r="O236" s="1"/>
    </row>
    <row r="237" spans="1:15">
      <c r="A237" s="1" t="s">
        <v>482</v>
      </c>
      <c r="B237" s="1" t="s">
        <v>483</v>
      </c>
      <c r="C237" s="3">
        <v>1475111351</v>
      </c>
      <c r="D237" s="3">
        <v>1163862.855939</v>
      </c>
      <c r="E237" s="3">
        <v>11.1227905891122</v>
      </c>
      <c r="F237" s="3">
        <v>8.54072952270508</v>
      </c>
      <c r="G237" s="3">
        <v>0.886257149416051</v>
      </c>
      <c r="H237" s="3">
        <v>0.844262659549713</v>
      </c>
      <c r="I237" s="3">
        <v>5.24362114493765</v>
      </c>
      <c r="J237" s="3">
        <v>5.06433343887329</v>
      </c>
      <c r="K237" s="3"/>
      <c r="L237" s="3">
        <v>14.3598823547363</v>
      </c>
      <c r="M237" s="1"/>
      <c r="N237" s="1"/>
      <c r="O237" s="1"/>
    </row>
    <row r="238" spans="1:15">
      <c r="A238" s="1" t="s">
        <v>484</v>
      </c>
      <c r="B238" s="1" t="s">
        <v>485</v>
      </c>
      <c r="C238" s="3">
        <v>2340452915</v>
      </c>
      <c r="D238" s="3">
        <v>2083003.09435</v>
      </c>
      <c r="E238" s="3">
        <v>20.6835861265782</v>
      </c>
      <c r="F238" s="3">
        <v>15.7219648361206</v>
      </c>
      <c r="G238" s="3">
        <v>1.33667396003807</v>
      </c>
      <c r="H238" s="3">
        <v>1.25020670890808</v>
      </c>
      <c r="I238" s="3">
        <v>2.6139497137903</v>
      </c>
      <c r="J238" s="3">
        <v>3.14078974723816</v>
      </c>
      <c r="K238" s="3"/>
      <c r="L238" s="3">
        <v>2.78266668319702</v>
      </c>
      <c r="M238" s="1"/>
      <c r="N238" s="1"/>
      <c r="O238" s="1"/>
    </row>
    <row r="239" spans="1:15">
      <c r="A239" s="1" t="s">
        <v>486</v>
      </c>
      <c r="B239" s="1" t="s">
        <v>487</v>
      </c>
      <c r="C239" s="3">
        <v>766199362</v>
      </c>
      <c r="D239" s="3">
        <v>124890.496006</v>
      </c>
      <c r="E239" s="3">
        <v>-0.82109182258157</v>
      </c>
      <c r="F239" s="3">
        <v>-0.825132429599762</v>
      </c>
      <c r="G239" s="3">
        <v>-2.59711154177478</v>
      </c>
      <c r="H239" s="3">
        <v>-2.04892325401306</v>
      </c>
      <c r="I239" s="3">
        <v>4.98994369485725</v>
      </c>
      <c r="J239" s="3">
        <v>-7.91907739639282</v>
      </c>
      <c r="K239" s="3"/>
      <c r="L239" s="3">
        <v>11.8363065719604</v>
      </c>
      <c r="M239" s="1"/>
      <c r="N239" s="1"/>
      <c r="O239" s="1"/>
    </row>
    <row r="240" spans="1:15">
      <c r="A240" s="1" t="s">
        <v>488</v>
      </c>
      <c r="B240" s="1" t="s">
        <v>489</v>
      </c>
      <c r="C240" s="3">
        <v>1137299314</v>
      </c>
      <c r="D240" s="3">
        <v>972390.91347</v>
      </c>
      <c r="E240" s="3">
        <v>56.911809127817</v>
      </c>
      <c r="F240" s="3">
        <v>146.923049926758</v>
      </c>
      <c r="G240" s="3">
        <v>4.56165220876741</v>
      </c>
      <c r="H240" s="3">
        <v>4.39670324325562</v>
      </c>
      <c r="I240" s="3">
        <v>9.52829175883059</v>
      </c>
      <c r="J240" s="3">
        <v>9.21998023986816</v>
      </c>
      <c r="K240" s="3"/>
      <c r="L240" s="3">
        <v>42.3227653503418</v>
      </c>
      <c r="M240" s="1"/>
      <c r="N240" s="1"/>
      <c r="O240" s="1"/>
    </row>
    <row r="241" spans="1:15">
      <c r="A241" s="1" t="s">
        <v>490</v>
      </c>
      <c r="B241" s="1" t="s">
        <v>491</v>
      </c>
      <c r="C241" s="3">
        <v>2175887862</v>
      </c>
      <c r="D241" s="3">
        <v>1664554.21443</v>
      </c>
      <c r="E241" s="3">
        <v>18.8471519036461</v>
      </c>
      <c r="F241" s="3">
        <v>9.07140445709229</v>
      </c>
      <c r="G241" s="3">
        <v>1.75212845501017</v>
      </c>
      <c r="H241" s="3">
        <v>1.58447921276093</v>
      </c>
      <c r="I241" s="3">
        <v>2.95824861586366</v>
      </c>
      <c r="J241" s="3">
        <v>2.23513245582581</v>
      </c>
      <c r="K241" s="3"/>
      <c r="L241" s="3">
        <v>4.33610582351685</v>
      </c>
      <c r="M241" s="1"/>
      <c r="N241" s="1"/>
      <c r="O241" s="1"/>
    </row>
    <row r="242" spans="1:15">
      <c r="A242" s="1" t="s">
        <v>492</v>
      </c>
      <c r="B242" s="1" t="s">
        <v>493</v>
      </c>
      <c r="C242" s="3">
        <v>323270000</v>
      </c>
      <c r="D242" s="3">
        <v>190729.3</v>
      </c>
      <c r="E242" s="3">
        <v>-187.35114085368</v>
      </c>
      <c r="F242" s="3">
        <v>111.821586608887</v>
      </c>
      <c r="G242" s="3">
        <v>25.3512938376966</v>
      </c>
      <c r="H242" s="3">
        <v>19.8825035095215</v>
      </c>
      <c r="I242" s="3">
        <v>137.098232086255</v>
      </c>
      <c r="J242" s="3">
        <v>10.6347751617432</v>
      </c>
      <c r="K242" s="3"/>
      <c r="L242" s="3">
        <v>43.0213737487793</v>
      </c>
      <c r="M242" s="1"/>
      <c r="N242" s="1"/>
      <c r="O242" s="1"/>
    </row>
    <row r="243" spans="1:15">
      <c r="A243" s="1" t="s">
        <v>494</v>
      </c>
      <c r="B243" s="1" t="s">
        <v>495</v>
      </c>
      <c r="C243" s="3">
        <v>532832976</v>
      </c>
      <c r="D243" s="3">
        <v>138536.57376</v>
      </c>
      <c r="E243" s="3">
        <v>-11.9947451223324</v>
      </c>
      <c r="F243" s="3">
        <v>-10.3976678848267</v>
      </c>
      <c r="G243" s="3">
        <v>1.10374991912937</v>
      </c>
      <c r="H243" s="3">
        <v>1.47444105148315</v>
      </c>
      <c r="I243" s="3">
        <v>0.748579022717646</v>
      </c>
      <c r="J243" s="3">
        <v>0.753898203372955</v>
      </c>
      <c r="K243" s="3"/>
      <c r="L243" s="3">
        <v>9.60018253326416</v>
      </c>
      <c r="M243" s="1"/>
      <c r="N243" s="1"/>
      <c r="O243" s="1"/>
    </row>
    <row r="244" spans="1:15">
      <c r="A244" s="1" t="s">
        <v>496</v>
      </c>
      <c r="B244" s="1" t="s">
        <v>497</v>
      </c>
      <c r="C244" s="3">
        <v>222147539</v>
      </c>
      <c r="D244" s="3">
        <v>110629.474422</v>
      </c>
      <c r="E244" s="3">
        <v>82.9956672904958</v>
      </c>
      <c r="F244" s="3">
        <v>-183.951843261719</v>
      </c>
      <c r="G244" s="3">
        <v>2.93249506612989</v>
      </c>
      <c r="H244" s="3">
        <v>3.03434729576111</v>
      </c>
      <c r="I244" s="3">
        <v>1.90930525794952</v>
      </c>
      <c r="J244" s="3">
        <v>2.08257699012756</v>
      </c>
      <c r="K244" s="3"/>
      <c r="L244" s="3">
        <v>-9.65628623962402</v>
      </c>
      <c r="M244" s="1"/>
      <c r="N244" s="1"/>
      <c r="O244" s="1"/>
    </row>
    <row r="245" spans="1:15">
      <c r="A245" s="1" t="s">
        <v>498</v>
      </c>
      <c r="B245" s="1" t="s">
        <v>499</v>
      </c>
      <c r="C245" s="3">
        <v>671616059</v>
      </c>
      <c r="D245" s="3">
        <v>627961.015165</v>
      </c>
      <c r="E245" s="3">
        <v>-4.055418520135</v>
      </c>
      <c r="F245" s="3">
        <v>-3.78378987312317</v>
      </c>
      <c r="G245" s="3">
        <v>4.11371305687241</v>
      </c>
      <c r="H245" s="3">
        <v>4.7052321434021</v>
      </c>
      <c r="I245" s="3">
        <v>3.17174038304077</v>
      </c>
      <c r="J245" s="3">
        <v>4.69882297515869</v>
      </c>
      <c r="K245" s="3"/>
      <c r="L245" s="3">
        <v>46.9186248779297</v>
      </c>
      <c r="M245" s="1"/>
      <c r="N245" s="1"/>
      <c r="O245" s="1"/>
    </row>
    <row r="246" spans="1:15">
      <c r="A246" s="1" t="s">
        <v>500</v>
      </c>
      <c r="B246" s="1" t="s">
        <v>501</v>
      </c>
      <c r="C246" s="3">
        <v>819514395</v>
      </c>
      <c r="D246" s="3">
        <v>588411.33561</v>
      </c>
      <c r="E246" s="3">
        <v>-7.89007435389719</v>
      </c>
      <c r="F246" s="3">
        <v>-9.89808177947998</v>
      </c>
      <c r="G246" s="3">
        <v>1.58374924443055</v>
      </c>
      <c r="H246" s="3">
        <v>1.57228195667267</v>
      </c>
      <c r="I246" s="3">
        <v>0.533950868387335</v>
      </c>
      <c r="J246" s="3">
        <v>0.612101316452026</v>
      </c>
      <c r="K246" s="3"/>
      <c r="L246" s="3">
        <v>-12.684136390686</v>
      </c>
      <c r="M246" s="1"/>
      <c r="N246" s="1"/>
      <c r="O246" s="1"/>
    </row>
    <row r="247" spans="1:15">
      <c r="A247" s="1" t="s">
        <v>502</v>
      </c>
      <c r="B247" s="1" t="s">
        <v>503</v>
      </c>
      <c r="C247" s="3">
        <v>917052789</v>
      </c>
      <c r="D247" s="3">
        <v>506213.139528</v>
      </c>
      <c r="E247" s="3">
        <v>49.2746030321953</v>
      </c>
      <c r="F247" s="3">
        <v>-204.978363037109</v>
      </c>
      <c r="G247" s="3">
        <v>2.26456836879361</v>
      </c>
      <c r="H247" s="3">
        <v>1.94687211513519</v>
      </c>
      <c r="I247" s="3">
        <v>0.92214327301206</v>
      </c>
      <c r="J247" s="3">
        <v>0.902084290981293</v>
      </c>
      <c r="K247" s="3"/>
      <c r="L247" s="3">
        <v>17.9183349609375</v>
      </c>
      <c r="M247" s="1"/>
      <c r="N247" s="1"/>
      <c r="O247" s="1"/>
    </row>
    <row r="248" spans="1:15">
      <c r="A248" s="1" t="s">
        <v>504</v>
      </c>
      <c r="B248" s="1" t="s">
        <v>505</v>
      </c>
      <c r="C248" s="3">
        <v>418713056</v>
      </c>
      <c r="D248" s="3">
        <v>192189.292704</v>
      </c>
      <c r="E248" s="3">
        <v>-0.770885967085743</v>
      </c>
      <c r="F248" s="3">
        <v>-0.852970361709595</v>
      </c>
      <c r="G248" s="3">
        <v>9.16812670984573</v>
      </c>
      <c r="H248" s="3">
        <v>10.9598655700684</v>
      </c>
      <c r="I248" s="3">
        <v>0.0229348464264209</v>
      </c>
      <c r="J248" s="3">
        <v>0.0268568675965071</v>
      </c>
      <c r="K248" s="3"/>
      <c r="L248" s="3">
        <v>0.589051425457001</v>
      </c>
      <c r="M248" s="1"/>
      <c r="N248" s="1"/>
      <c r="O248" s="1"/>
    </row>
    <row r="249" spans="1:15">
      <c r="A249" s="1" t="s">
        <v>506</v>
      </c>
      <c r="B249" s="1" t="s">
        <v>507</v>
      </c>
      <c r="C249" s="3">
        <v>266634576</v>
      </c>
      <c r="D249" s="3">
        <v>135716.999184</v>
      </c>
      <c r="E249" s="3">
        <v>144.894160481524</v>
      </c>
      <c r="F249" s="3">
        <v>207.972366333008</v>
      </c>
      <c r="G249" s="3">
        <v>2.51594453206312</v>
      </c>
      <c r="H249" s="3">
        <v>2.51184773445129</v>
      </c>
      <c r="I249" s="3">
        <v>1.20850841064018</v>
      </c>
      <c r="J249" s="3">
        <v>1.55174624919891</v>
      </c>
      <c r="K249" s="3"/>
      <c r="L249" s="3">
        <v>-20.2699661254883</v>
      </c>
      <c r="M249" s="1"/>
      <c r="N249" s="1"/>
      <c r="O249" s="1"/>
    </row>
    <row r="250" spans="1:15">
      <c r="A250" s="1" t="s">
        <v>508</v>
      </c>
      <c r="B250" s="1" t="s">
        <v>509</v>
      </c>
      <c r="C250" s="3">
        <v>3681645407</v>
      </c>
      <c r="D250" s="3">
        <v>4745640.929623</v>
      </c>
      <c r="E250" s="3">
        <v>14.8238813747173</v>
      </c>
      <c r="F250" s="3">
        <v>11.7337579727173</v>
      </c>
      <c r="G250" s="3">
        <v>2.04087180683502</v>
      </c>
      <c r="H250" s="3">
        <v>1.89152264595032</v>
      </c>
      <c r="I250" s="3">
        <v>0.596032218967567</v>
      </c>
      <c r="J250" s="3">
        <v>0.602721035480499</v>
      </c>
      <c r="K250" s="3"/>
      <c r="L250" s="3">
        <v>80.8863143920898</v>
      </c>
      <c r="M250" s="1"/>
      <c r="N250" s="1"/>
      <c r="O250" s="1"/>
    </row>
    <row r="251" spans="1:15">
      <c r="A251" s="1" t="s">
        <v>510</v>
      </c>
      <c r="B251" s="1" t="s">
        <v>511</v>
      </c>
      <c r="C251" s="3">
        <v>334123286</v>
      </c>
      <c r="D251" s="3">
        <v>222860.231762</v>
      </c>
      <c r="E251" s="3">
        <v>10.5336067144171</v>
      </c>
      <c r="F251" s="3">
        <v>10.3665103912354</v>
      </c>
      <c r="G251" s="3">
        <v>1.31872763583117</v>
      </c>
      <c r="H251" s="3">
        <v>1.28050065040588</v>
      </c>
      <c r="I251" s="3">
        <v>0.68717226223949</v>
      </c>
      <c r="J251" s="3">
        <v>0.667309939861298</v>
      </c>
      <c r="K251" s="3"/>
      <c r="L251" s="3">
        <v>10.4354343414307</v>
      </c>
      <c r="M251" s="1"/>
      <c r="N251" s="1"/>
      <c r="O251" s="1"/>
    </row>
    <row r="252" spans="1:15">
      <c r="A252" s="1" t="s">
        <v>512</v>
      </c>
      <c r="B252" s="1" t="s">
        <v>513</v>
      </c>
      <c r="C252" s="3">
        <v>464145765</v>
      </c>
      <c r="D252" s="3">
        <v>93293.298765</v>
      </c>
      <c r="E252" s="3">
        <v>82.8442983557064</v>
      </c>
      <c r="F252" s="3">
        <v>-3.27574253082275</v>
      </c>
      <c r="G252" s="3">
        <v>4.90083793229843</v>
      </c>
      <c r="H252" s="3">
        <v>-7.75153970718384</v>
      </c>
      <c r="I252" s="3">
        <v>0.40481524340621</v>
      </c>
      <c r="J252" s="3">
        <v>0.505801856517792</v>
      </c>
      <c r="K252" s="3"/>
      <c r="L252" s="3">
        <v>22.7141933441162</v>
      </c>
      <c r="M252" s="1"/>
      <c r="N252" s="1"/>
      <c r="O252" s="1"/>
    </row>
    <row r="253" spans="1:15">
      <c r="A253" s="1" t="s">
        <v>514</v>
      </c>
      <c r="B253" s="1" t="s">
        <v>515</v>
      </c>
      <c r="C253" s="3">
        <v>5047143433</v>
      </c>
      <c r="D253" s="3">
        <v>14031058.74374</v>
      </c>
      <c r="E253" s="3">
        <v>26.0487001388304</v>
      </c>
      <c r="F253" s="3">
        <v>23.1282367706299</v>
      </c>
      <c r="G253" s="3">
        <v>5.55792659535767</v>
      </c>
      <c r="H253" s="3">
        <v>5.25951194763184</v>
      </c>
      <c r="I253" s="3">
        <v>1.93212393118781</v>
      </c>
      <c r="J253" s="3">
        <v>1.98638021945953</v>
      </c>
      <c r="K253" s="3"/>
      <c r="L253" s="3">
        <v>25.0194931030273</v>
      </c>
      <c r="M253" s="1"/>
      <c r="N253" s="1"/>
      <c r="O253" s="1"/>
    </row>
    <row r="254" spans="1:15">
      <c r="A254" s="1" t="s">
        <v>516</v>
      </c>
      <c r="B254" s="1" t="s">
        <v>517</v>
      </c>
      <c r="C254" s="3">
        <v>10618607852</v>
      </c>
      <c r="D254" s="3">
        <v>2240526.256772</v>
      </c>
      <c r="E254" s="3">
        <v>8.75384856555644</v>
      </c>
      <c r="F254" s="3">
        <v>11.5708389282227</v>
      </c>
      <c r="G254" s="3">
        <v>0.463372458698934</v>
      </c>
      <c r="H254" s="3">
        <v>0.455494165420532</v>
      </c>
      <c r="I254" s="3">
        <v>0.184412411841075</v>
      </c>
      <c r="J254" s="3">
        <v>0.207619071006775</v>
      </c>
      <c r="K254" s="3"/>
      <c r="L254" s="3">
        <v>2.4362690448761</v>
      </c>
      <c r="M254" s="1"/>
      <c r="N254" s="1"/>
      <c r="O254" s="1"/>
    </row>
    <row r="255" spans="1:15">
      <c r="A255" s="1" t="s">
        <v>518</v>
      </c>
      <c r="B255" s="1" t="s">
        <v>519</v>
      </c>
      <c r="C255" s="3">
        <v>354605865</v>
      </c>
      <c r="D255" s="3">
        <v>1210979.028975</v>
      </c>
      <c r="E255" s="3">
        <v>31.0015950279415</v>
      </c>
      <c r="F255" s="3">
        <v>53.0978851318359</v>
      </c>
      <c r="G255" s="3">
        <v>5.20092208710371</v>
      </c>
      <c r="H255" s="3">
        <v>5.20159721374512</v>
      </c>
      <c r="I255" s="3">
        <v>7.48607882307993</v>
      </c>
      <c r="J255" s="3">
        <v>7.90906810760498</v>
      </c>
      <c r="K255" s="3"/>
      <c r="L255" s="3">
        <v>12134.8330078125</v>
      </c>
      <c r="M255" s="1"/>
      <c r="N255" s="1"/>
      <c r="O255" s="1"/>
    </row>
    <row r="256" spans="1:15">
      <c r="A256" s="1" t="s">
        <v>520</v>
      </c>
      <c r="B256" s="1" t="s">
        <v>521</v>
      </c>
      <c r="C256" s="3">
        <v>1023667816</v>
      </c>
      <c r="D256" s="3">
        <v>221112.248256</v>
      </c>
      <c r="E256" s="3">
        <v>-2.13275270863655</v>
      </c>
      <c r="F256" s="3">
        <v>-1.46689915657043</v>
      </c>
      <c r="G256" s="3">
        <v>0.476956088308484</v>
      </c>
      <c r="H256" s="3">
        <v>0.526608765125275</v>
      </c>
      <c r="I256" s="3">
        <v>1.16288647809927</v>
      </c>
      <c r="J256" s="3">
        <v>2.07226157188416</v>
      </c>
      <c r="K256" s="3"/>
      <c r="L256" s="3">
        <v>9.00100040435791</v>
      </c>
      <c r="M256" s="1"/>
      <c r="N256" s="1"/>
      <c r="O256" s="1"/>
    </row>
    <row r="257" spans="1:15">
      <c r="A257" s="1" t="s">
        <v>522</v>
      </c>
      <c r="B257" s="1" t="s">
        <v>523</v>
      </c>
      <c r="C257" s="3">
        <v>896000000</v>
      </c>
      <c r="D257" s="3">
        <v>1485568</v>
      </c>
      <c r="E257" s="3">
        <v>210.487603891226</v>
      </c>
      <c r="F257" s="3">
        <v>100.350341796875</v>
      </c>
      <c r="G257" s="3">
        <v>4.44474448975009</v>
      </c>
      <c r="H257" s="3">
        <v>4.20871162414551</v>
      </c>
      <c r="I257" s="3">
        <v>9.77819472695774</v>
      </c>
      <c r="J257" s="3">
        <v>7.80266189575195</v>
      </c>
      <c r="K257" s="3"/>
      <c r="L257" s="3">
        <v>6.88319540023804</v>
      </c>
      <c r="M257" s="1"/>
      <c r="N257" s="1"/>
      <c r="O257" s="1"/>
    </row>
    <row r="258" spans="1:15">
      <c r="A258" s="1" t="s">
        <v>524</v>
      </c>
      <c r="B258" s="1" t="s">
        <v>525</v>
      </c>
      <c r="C258" s="3">
        <v>438582129</v>
      </c>
      <c r="D258" s="3">
        <v>692959.76382</v>
      </c>
      <c r="E258" s="3">
        <v>121.085713233538</v>
      </c>
      <c r="F258" s="3">
        <v>101.16975402832</v>
      </c>
      <c r="G258" s="3">
        <v>4.08628918962792</v>
      </c>
      <c r="H258" s="3">
        <v>4.12204933166504</v>
      </c>
      <c r="I258" s="3">
        <v>2.8825810398778</v>
      </c>
      <c r="J258" s="3">
        <v>2.84451866149902</v>
      </c>
      <c r="K258" s="3"/>
      <c r="L258" s="3">
        <v>29.7176666259766</v>
      </c>
      <c r="M258" s="1"/>
      <c r="N258" s="1"/>
      <c r="O258" s="1"/>
    </row>
    <row r="259" spans="1:15">
      <c r="A259" s="1" t="s">
        <v>526</v>
      </c>
      <c r="B259" s="1" t="s">
        <v>527</v>
      </c>
      <c r="C259" s="3">
        <v>415718940</v>
      </c>
      <c r="D259" s="3">
        <v>171691.92222</v>
      </c>
      <c r="E259" s="3">
        <v>11.1257267218108</v>
      </c>
      <c r="F259" s="3">
        <v>31.3842506408691</v>
      </c>
      <c r="G259" s="3">
        <v>1.16100211914857</v>
      </c>
      <c r="H259" s="3">
        <v>1.17279231548309</v>
      </c>
      <c r="I259" s="3">
        <v>0.63538475722012</v>
      </c>
      <c r="J259" s="3">
        <v>1.31366550922394</v>
      </c>
      <c r="K259" s="3"/>
      <c r="L259" s="3">
        <v>13.2243394851685</v>
      </c>
      <c r="M259" s="1"/>
      <c r="N259" s="1"/>
      <c r="O259" s="1"/>
    </row>
    <row r="260" spans="1:15">
      <c r="A260" s="1" t="s">
        <v>528</v>
      </c>
      <c r="B260" s="1" t="s">
        <v>529</v>
      </c>
      <c r="C260" s="3">
        <v>743999550</v>
      </c>
      <c r="D260" s="3">
        <v>225431.86365</v>
      </c>
      <c r="E260" s="3">
        <v>66.6042458940133</v>
      </c>
      <c r="F260" s="3">
        <v>-111.872749328613</v>
      </c>
      <c r="G260" s="3">
        <v>0.817710937438613</v>
      </c>
      <c r="H260" s="3">
        <v>0.837234735488892</v>
      </c>
      <c r="I260" s="3">
        <v>0.503686354555241</v>
      </c>
      <c r="J260" s="3">
        <v>0.580840170383453</v>
      </c>
      <c r="K260" s="3"/>
      <c r="L260" s="3">
        <v>6.53475475311279</v>
      </c>
      <c r="M260" s="1"/>
      <c r="N260" s="1"/>
      <c r="O260" s="1"/>
    </row>
    <row r="261" spans="1:15">
      <c r="A261" s="1" t="s">
        <v>530</v>
      </c>
      <c r="B261" s="1" t="s">
        <v>531</v>
      </c>
      <c r="C261" s="3">
        <v>2419524410</v>
      </c>
      <c r="D261" s="3">
        <v>975068.33723</v>
      </c>
      <c r="E261" s="3">
        <v>5.34713065297613</v>
      </c>
      <c r="F261" s="3">
        <v>5.58402681350708</v>
      </c>
      <c r="G261" s="3">
        <v>1.21901245149775</v>
      </c>
      <c r="H261" s="3">
        <v>1.10080170631409</v>
      </c>
      <c r="I261" s="3">
        <v>0.334578522885744</v>
      </c>
      <c r="J261" s="3">
        <v>0.325222879648209</v>
      </c>
      <c r="K261" s="3"/>
      <c r="L261" s="3">
        <v>5.37719106674194</v>
      </c>
      <c r="M261" s="1"/>
      <c r="N261" s="1"/>
      <c r="O261" s="1"/>
    </row>
    <row r="262" spans="1:15">
      <c r="A262" s="1" t="s">
        <v>532</v>
      </c>
      <c r="B262" s="1" t="s">
        <v>533</v>
      </c>
      <c r="C262" s="3">
        <v>3034636384</v>
      </c>
      <c r="D262" s="3">
        <v>1147092.553152</v>
      </c>
      <c r="E262" s="3">
        <v>9.3191331449858</v>
      </c>
      <c r="F262" s="3">
        <v>9.00815391540527</v>
      </c>
      <c r="G262" s="3">
        <v>1.39725330640106</v>
      </c>
      <c r="H262" s="3">
        <v>1.39310908317566</v>
      </c>
      <c r="I262" s="3">
        <v>2.92306194677042</v>
      </c>
      <c r="J262" s="3">
        <v>2.96160912513733</v>
      </c>
      <c r="K262" s="3"/>
      <c r="L262" s="3">
        <v>-39.3113746643066</v>
      </c>
      <c r="M262" s="1"/>
      <c r="N262" s="1"/>
      <c r="O262" s="1"/>
    </row>
    <row r="263" spans="1:15">
      <c r="A263" s="1" t="s">
        <v>534</v>
      </c>
      <c r="B263" s="1" t="s">
        <v>535</v>
      </c>
      <c r="C263" s="3">
        <v>1023203749</v>
      </c>
      <c r="D263" s="3">
        <v>704987.383061</v>
      </c>
      <c r="E263" s="3">
        <v>8.50864724727509</v>
      </c>
      <c r="F263" s="3">
        <v>7.69880628585815</v>
      </c>
      <c r="G263" s="3">
        <v>0.851859976629259</v>
      </c>
      <c r="H263" s="3">
        <v>0.792876660823822</v>
      </c>
      <c r="I263" s="3">
        <v>0.742217553621258</v>
      </c>
      <c r="J263" s="3">
        <v>0.72091406583786</v>
      </c>
      <c r="K263" s="3"/>
      <c r="L263" s="3">
        <v>4.79193925857544</v>
      </c>
      <c r="M263" s="1"/>
      <c r="N263" s="1"/>
      <c r="O263" s="1"/>
    </row>
    <row r="264" spans="1:15">
      <c r="A264" s="1" t="s">
        <v>536</v>
      </c>
      <c r="B264" s="1" t="s">
        <v>537</v>
      </c>
      <c r="C264" s="3">
        <v>1289650962</v>
      </c>
      <c r="D264" s="3">
        <v>450088.185738</v>
      </c>
      <c r="E264" s="3">
        <v>9.25774240620446</v>
      </c>
      <c r="F264" s="3">
        <v>370.740081787109</v>
      </c>
      <c r="G264" s="3">
        <v>1.79119130830182</v>
      </c>
      <c r="H264" s="3">
        <v>1.87582314014435</v>
      </c>
      <c r="I264" s="3">
        <v>1.25709341217538</v>
      </c>
      <c r="J264" s="3">
        <v>1.79416990280151</v>
      </c>
      <c r="K264" s="3"/>
      <c r="L264" s="3">
        <v>60.6219253540039</v>
      </c>
      <c r="M264" s="1"/>
      <c r="N264" s="1"/>
      <c r="O264" s="1"/>
    </row>
    <row r="265" spans="1:15">
      <c r="A265" s="1" t="s">
        <v>538</v>
      </c>
      <c r="B265" s="1" t="s">
        <v>539</v>
      </c>
      <c r="C265" s="3">
        <v>499055920</v>
      </c>
      <c r="D265" s="3">
        <v>189142.19368</v>
      </c>
      <c r="E265" s="3">
        <v>-40.114280684422</v>
      </c>
      <c r="F265" s="3">
        <v>-17.8948917388916</v>
      </c>
      <c r="G265" s="3">
        <v>3.07310998839678</v>
      </c>
      <c r="H265" s="3">
        <v>3.54697751998901</v>
      </c>
      <c r="I265" s="3">
        <v>3.77938549663548</v>
      </c>
      <c r="J265" s="3">
        <v>5.46229887008667</v>
      </c>
      <c r="K265" s="3"/>
      <c r="L265" s="3">
        <v>-33.2608871459961</v>
      </c>
      <c r="M265" s="1"/>
      <c r="N265" s="1"/>
      <c r="O265" s="1"/>
    </row>
    <row r="266" spans="1:15">
      <c r="A266" s="1" t="s">
        <v>540</v>
      </c>
      <c r="B266" s="1" t="s">
        <v>541</v>
      </c>
      <c r="C266" s="3">
        <v>464158282</v>
      </c>
      <c r="D266" s="3">
        <v>269675.961842</v>
      </c>
      <c r="E266" s="3">
        <v>19.4915414962884</v>
      </c>
      <c r="F266" s="3">
        <v>30.1615390777588</v>
      </c>
      <c r="G266" s="3">
        <v>0.908757696550237</v>
      </c>
      <c r="H266" s="3">
        <v>0.888397455215454</v>
      </c>
      <c r="I266" s="3">
        <v>11.0580666043065</v>
      </c>
      <c r="J266" s="3">
        <v>13.8017406463623</v>
      </c>
      <c r="K266" s="3"/>
      <c r="L266" s="3">
        <v>-13.1178750991821</v>
      </c>
      <c r="M266" s="1"/>
      <c r="N266" s="1"/>
      <c r="O266" s="1"/>
    </row>
    <row r="267" spans="1:15">
      <c r="A267" s="1" t="s">
        <v>542</v>
      </c>
      <c r="B267" s="1" t="s">
        <v>543</v>
      </c>
      <c r="C267" s="3">
        <v>4274218048</v>
      </c>
      <c r="D267" s="3">
        <v>2793493.74062</v>
      </c>
      <c r="E267" s="3">
        <v>30.6350010300139</v>
      </c>
      <c r="F267" s="3">
        <v>47.2906112670898</v>
      </c>
      <c r="G267" s="3">
        <v>3.58440611502009</v>
      </c>
      <c r="H267" s="3">
        <v>3.23686647415161</v>
      </c>
      <c r="I267" s="3">
        <v>1.98259789124897</v>
      </c>
      <c r="J267" s="3">
        <v>2.27736854553223</v>
      </c>
      <c r="K267" s="3"/>
      <c r="L267" s="3">
        <v>16.1688385009766</v>
      </c>
      <c r="M267" s="1"/>
      <c r="N267" s="1"/>
      <c r="O267" s="1"/>
    </row>
    <row r="268" spans="1:15">
      <c r="A268" s="1" t="s">
        <v>544</v>
      </c>
      <c r="B268" s="1" t="s">
        <v>545</v>
      </c>
      <c r="C268" s="3">
        <v>34798398763</v>
      </c>
      <c r="D268" s="3">
        <v>22201378.410794</v>
      </c>
      <c r="E268" s="3">
        <v>115.713909946313</v>
      </c>
      <c r="F268" s="3">
        <v>87.3299026489258</v>
      </c>
      <c r="G268" s="3">
        <v>2.55056413359207</v>
      </c>
      <c r="H268" s="3">
        <v>2.55844855308533</v>
      </c>
      <c r="I268" s="3">
        <v>1.91292924431509</v>
      </c>
      <c r="J268" s="3">
        <v>1.68159735202789</v>
      </c>
      <c r="K268" s="3"/>
      <c r="L268" s="3">
        <v>6.72267818450928</v>
      </c>
      <c r="M268" s="1"/>
      <c r="N268" s="1"/>
      <c r="O268" s="1"/>
    </row>
    <row r="269" spans="1:15">
      <c r="A269" s="1" t="s">
        <v>546</v>
      </c>
      <c r="B269" s="1" t="s">
        <v>547</v>
      </c>
      <c r="C269" s="3">
        <v>858132322</v>
      </c>
      <c r="D269" s="3">
        <v>520886.319454</v>
      </c>
      <c r="E269" s="3">
        <v>5.46927730111321</v>
      </c>
      <c r="F269" s="3">
        <v>11.3198957443237</v>
      </c>
      <c r="G269" s="3">
        <v>0.676727506358885</v>
      </c>
      <c r="H269" s="3">
        <v>0.678966522216797</v>
      </c>
      <c r="I269" s="3">
        <v>0.765853706874771</v>
      </c>
      <c r="J269" s="3">
        <v>0.971798121929169</v>
      </c>
      <c r="K269" s="3"/>
      <c r="L269" s="3">
        <v>5.04365348815918</v>
      </c>
      <c r="M269" s="1"/>
      <c r="N269" s="1"/>
      <c r="O269" s="1"/>
    </row>
    <row r="270" spans="1:15">
      <c r="A270" s="1" t="s">
        <v>548</v>
      </c>
      <c r="B270" s="1" t="s">
        <v>549</v>
      </c>
      <c r="C270" s="3">
        <v>4529566980</v>
      </c>
      <c r="D270" s="3">
        <v>1105214.34312</v>
      </c>
      <c r="E270" s="3">
        <v>-1.95941220810966</v>
      </c>
      <c r="F270" s="3">
        <v>-2.30684471130371</v>
      </c>
      <c r="G270" s="3">
        <v>2.66502473887295</v>
      </c>
      <c r="H270" s="3">
        <v>3.45472407341003</v>
      </c>
      <c r="I270" s="3">
        <v>2.09855783352837</v>
      </c>
      <c r="J270" s="3">
        <v>1.72634327411652</v>
      </c>
      <c r="K270" s="3"/>
      <c r="L270" s="3">
        <v>17.4642391204834</v>
      </c>
      <c r="M270" s="1"/>
      <c r="N270" s="1"/>
      <c r="O270" s="1"/>
    </row>
    <row r="271" spans="1:15">
      <c r="A271" s="1" t="s">
        <v>550</v>
      </c>
      <c r="B271" s="1" t="s">
        <v>551</v>
      </c>
      <c r="C271" s="3">
        <v>4363777891</v>
      </c>
      <c r="D271" s="3">
        <v>3517204.980146</v>
      </c>
      <c r="E271" s="3">
        <v>38.4662382644599</v>
      </c>
      <c r="F271" s="3">
        <v>27.1607246398926</v>
      </c>
      <c r="G271" s="3">
        <v>1.41625050504926</v>
      </c>
      <c r="H271" s="3">
        <v>1.15030741691589</v>
      </c>
      <c r="I271" s="3">
        <v>10.9953600698066</v>
      </c>
      <c r="J271" s="3">
        <v>7.84166955947876</v>
      </c>
      <c r="K271" s="3"/>
      <c r="L271" s="3">
        <v>51.0589332580566</v>
      </c>
      <c r="M271" s="1"/>
      <c r="N271" s="1"/>
      <c r="O271" s="1"/>
    </row>
    <row r="272" spans="1:15">
      <c r="A272" s="1" t="s">
        <v>552</v>
      </c>
      <c r="B272" s="1" t="s">
        <v>553</v>
      </c>
      <c r="C272" s="3">
        <v>2818539341</v>
      </c>
      <c r="D272" s="3">
        <v>1863054.504401</v>
      </c>
      <c r="E272" s="3">
        <v>81.0785404790332</v>
      </c>
      <c r="F272" s="3">
        <v>258.647918701172</v>
      </c>
      <c r="G272" s="3">
        <v>1.41930859328203</v>
      </c>
      <c r="H272" s="3">
        <v>1.37534821033478</v>
      </c>
      <c r="I272" s="3">
        <v>1.62449936932245</v>
      </c>
      <c r="J272" s="3">
        <v>1.69931936264038</v>
      </c>
      <c r="K272" s="3"/>
      <c r="L272" s="3">
        <v>10.3217010498047</v>
      </c>
      <c r="M272" s="1"/>
      <c r="N272" s="1"/>
      <c r="O272" s="1"/>
    </row>
    <row r="273" spans="1:15">
      <c r="A273" s="1" t="s">
        <v>554</v>
      </c>
      <c r="B273" s="1" t="s">
        <v>555</v>
      </c>
      <c r="C273" s="3">
        <v>591484352</v>
      </c>
      <c r="D273" s="3">
        <v>270899.833216</v>
      </c>
      <c r="E273" s="3">
        <v>31.3693230681224</v>
      </c>
      <c r="F273" s="3">
        <v>53.916316986084</v>
      </c>
      <c r="G273" s="3">
        <v>0.967043390069265</v>
      </c>
      <c r="H273" s="3">
        <v>0.951395213603973</v>
      </c>
      <c r="I273" s="3">
        <v>0.924847133819005</v>
      </c>
      <c r="J273" s="3">
        <v>1.00419926643372</v>
      </c>
      <c r="K273" s="3"/>
      <c r="L273" s="3">
        <v>12.8468952178955</v>
      </c>
      <c r="M273" s="1"/>
      <c r="N273" s="1"/>
      <c r="O273" s="1"/>
    </row>
    <row r="274" spans="1:15">
      <c r="A274" s="1" t="s">
        <v>556</v>
      </c>
      <c r="B274" s="1" t="s">
        <v>557</v>
      </c>
      <c r="C274" s="3">
        <v>2488901440</v>
      </c>
      <c r="D274" s="3">
        <v>681958.99456</v>
      </c>
      <c r="E274" s="3">
        <v>14.6205465293739</v>
      </c>
      <c r="F274" s="3">
        <v>-1.88002610206604</v>
      </c>
      <c r="G274" s="3">
        <v>0.346168499094604</v>
      </c>
      <c r="H274" s="3">
        <v>0.386030673980713</v>
      </c>
      <c r="I274" s="3">
        <v>0.288713476033735</v>
      </c>
      <c r="J274" s="3">
        <v>1.30263221263885</v>
      </c>
      <c r="K274" s="3"/>
      <c r="L274" s="3">
        <v>-12.8002796173096</v>
      </c>
      <c r="M274" s="1"/>
      <c r="N274" s="1"/>
      <c r="O274" s="1"/>
    </row>
    <row r="275" spans="1:15">
      <c r="A275" s="1" t="s">
        <v>558</v>
      </c>
      <c r="B275" s="1" t="s">
        <v>559</v>
      </c>
      <c r="C275" s="3">
        <v>514805618</v>
      </c>
      <c r="D275" s="3">
        <v>3386391.355204</v>
      </c>
      <c r="E275" s="3">
        <v>113.785006439521</v>
      </c>
      <c r="F275" s="3">
        <v>94.5928802490234</v>
      </c>
      <c r="G275" s="3">
        <v>6.29641683299559</v>
      </c>
      <c r="H275" s="3">
        <v>5.92923641204834</v>
      </c>
      <c r="I275" s="3">
        <v>9.23154626947182</v>
      </c>
      <c r="J275" s="3">
        <v>9.05094146728516</v>
      </c>
      <c r="K275" s="3"/>
      <c r="L275" s="3">
        <v>-1581.86706542969</v>
      </c>
      <c r="M275" s="1"/>
      <c r="N275" s="1"/>
      <c r="O275" s="1"/>
    </row>
    <row r="276" spans="1:15">
      <c r="A276" s="1" t="s">
        <v>560</v>
      </c>
      <c r="B276" s="1" t="s">
        <v>561</v>
      </c>
      <c r="C276" s="3">
        <v>1151513578</v>
      </c>
      <c r="D276" s="3">
        <v>959210.810474</v>
      </c>
      <c r="E276" s="3">
        <v>319.329646655964</v>
      </c>
      <c r="F276" s="3">
        <v>56.2395668029785</v>
      </c>
      <c r="G276" s="3">
        <v>2.34746947197465</v>
      </c>
      <c r="H276" s="3">
        <v>2.31578826904297</v>
      </c>
      <c r="I276" s="3">
        <v>8.11035190143199</v>
      </c>
      <c r="J276" s="3">
        <v>4.1989541053772</v>
      </c>
      <c r="K276" s="3"/>
      <c r="L276" s="3">
        <v>-27.9044761657715</v>
      </c>
      <c r="M276" s="1"/>
      <c r="N276" s="1"/>
      <c r="O276" s="1"/>
    </row>
    <row r="277" spans="1:15">
      <c r="A277" s="1" t="s">
        <v>562</v>
      </c>
      <c r="B277" s="1" t="s">
        <v>563</v>
      </c>
      <c r="C277" s="3">
        <v>695433689</v>
      </c>
      <c r="D277" s="3">
        <v>432559.754558</v>
      </c>
      <c r="E277" s="3">
        <v>7.97344700353764</v>
      </c>
      <c r="F277" s="3">
        <v>6.50271034240723</v>
      </c>
      <c r="G277" s="3">
        <v>1.58179667341161</v>
      </c>
      <c r="H277" s="3">
        <v>1.44634926319122</v>
      </c>
      <c r="I277" s="3">
        <v>0.307581242842917</v>
      </c>
      <c r="J277" s="3">
        <v>0.247193843126297</v>
      </c>
      <c r="K277" s="3"/>
      <c r="L277" s="3">
        <v>-0.317959189414978</v>
      </c>
      <c r="M277" s="1"/>
      <c r="N277" s="1"/>
      <c r="O277" s="1"/>
    </row>
    <row r="278" spans="1:15">
      <c r="A278" s="1" t="s">
        <v>564</v>
      </c>
      <c r="B278" s="1" t="s">
        <v>565</v>
      </c>
      <c r="C278" s="3">
        <v>548760000</v>
      </c>
      <c r="D278" s="3">
        <v>246393.24</v>
      </c>
      <c r="E278" s="3">
        <v>-50.7304739076265</v>
      </c>
      <c r="F278" s="3">
        <v>50.5376777648926</v>
      </c>
      <c r="G278" s="3">
        <v>6.35358357528574</v>
      </c>
      <c r="H278" s="3">
        <v>5.0568962097168</v>
      </c>
      <c r="I278" s="3">
        <v>2.02850485716754</v>
      </c>
      <c r="J278" s="3">
        <v>2.19641351699829</v>
      </c>
      <c r="K278" s="3"/>
      <c r="L278" s="3">
        <v>-827.933288574219</v>
      </c>
      <c r="M278" s="1"/>
      <c r="N278" s="1"/>
      <c r="O278" s="1"/>
    </row>
    <row r="279" spans="1:15">
      <c r="A279" s="1" t="s">
        <v>566</v>
      </c>
      <c r="B279" s="1" t="s">
        <v>567</v>
      </c>
      <c r="C279" s="3">
        <v>1145642349</v>
      </c>
      <c r="D279" s="3">
        <v>2531869.59129</v>
      </c>
      <c r="E279" s="3">
        <v>90.0132432501906</v>
      </c>
      <c r="F279" s="3">
        <v>70.5470581054687</v>
      </c>
      <c r="G279" s="3">
        <v>4.49552900441915</v>
      </c>
      <c r="H279" s="3">
        <v>4.23984622955322</v>
      </c>
      <c r="I279" s="3">
        <v>8.1871513461835</v>
      </c>
      <c r="J279" s="3">
        <v>7.34688186645508</v>
      </c>
      <c r="K279" s="3"/>
      <c r="L279" s="3">
        <v>21.9650535583496</v>
      </c>
      <c r="M279" s="1"/>
      <c r="N279" s="1"/>
      <c r="O279" s="1"/>
    </row>
    <row r="280" spans="1:15">
      <c r="A280" s="1" t="s">
        <v>568</v>
      </c>
      <c r="B280" s="1" t="s">
        <v>569</v>
      </c>
      <c r="C280" s="3">
        <v>1178523492</v>
      </c>
      <c r="D280" s="3">
        <v>2778958.394136</v>
      </c>
      <c r="E280" s="3">
        <v>50.2160204298477</v>
      </c>
      <c r="F280" s="3">
        <v>36.9588966369629</v>
      </c>
      <c r="G280" s="3">
        <v>7.37518083533952</v>
      </c>
      <c r="H280" s="3">
        <v>6.61062860488892</v>
      </c>
      <c r="I280" s="3">
        <v>3.85393097202247</v>
      </c>
      <c r="J280" s="3">
        <v>3.65359663963318</v>
      </c>
      <c r="K280" s="3"/>
      <c r="L280" s="3">
        <v>21.7840061187744</v>
      </c>
      <c r="M280" s="1"/>
      <c r="N280" s="1"/>
      <c r="O280" s="1"/>
    </row>
    <row r="281" spans="1:15">
      <c r="A281" s="1" t="s">
        <v>570</v>
      </c>
      <c r="B281" s="1" t="s">
        <v>571</v>
      </c>
      <c r="C281" s="3">
        <v>5444525514</v>
      </c>
      <c r="D281" s="3">
        <v>2842042.318308</v>
      </c>
      <c r="E281" s="3">
        <v>58.2723914018697</v>
      </c>
      <c r="F281" s="3">
        <v>39.086498260498</v>
      </c>
      <c r="G281" s="3">
        <v>2.02865268118118</v>
      </c>
      <c r="H281" s="3">
        <v>1.5377836227417</v>
      </c>
      <c r="I281" s="3">
        <v>7.98279835387669</v>
      </c>
      <c r="J281" s="3">
        <v>6.27234745025635</v>
      </c>
      <c r="K281" s="3"/>
      <c r="L281" s="3">
        <v>-2.52997136116028</v>
      </c>
      <c r="M281" s="1"/>
      <c r="N281" s="1"/>
      <c r="O281" s="1"/>
    </row>
    <row r="282" spans="1:15">
      <c r="A282" s="1" t="s">
        <v>572</v>
      </c>
      <c r="B282" s="1" t="s">
        <v>573</v>
      </c>
      <c r="C282" s="3">
        <v>1409869279</v>
      </c>
      <c r="D282" s="3">
        <v>420141.045142</v>
      </c>
      <c r="E282" s="3">
        <v>20.7110865278882</v>
      </c>
      <c r="F282" s="3">
        <v>20.4040088653564</v>
      </c>
      <c r="G282" s="3">
        <v>1.59643500457031</v>
      </c>
      <c r="H282" s="3">
        <v>1.51684999465942</v>
      </c>
      <c r="I282" s="3">
        <v>0.524108563993321</v>
      </c>
      <c r="J282" s="3">
        <v>0.588587999343872</v>
      </c>
      <c r="K282" s="3"/>
      <c r="L282" s="3">
        <v>-75.9641189575195</v>
      </c>
      <c r="M282" s="1"/>
      <c r="N282" s="1"/>
      <c r="O282" s="1"/>
    </row>
    <row r="283" spans="1:15">
      <c r="A283" s="1" t="s">
        <v>574</v>
      </c>
      <c r="B283" s="1" t="s">
        <v>575</v>
      </c>
      <c r="C283" s="3">
        <v>263758491</v>
      </c>
      <c r="D283" s="3">
        <v>98118.158652</v>
      </c>
      <c r="E283" s="3">
        <v>-2.94282903131561</v>
      </c>
      <c r="F283" s="3">
        <v>-2.91141366958618</v>
      </c>
      <c r="G283" s="3">
        <v>27.6357513401204</v>
      </c>
      <c r="H283" s="3">
        <v>-43.6299934387207</v>
      </c>
      <c r="I283" s="3">
        <v>3.08194751611747</v>
      </c>
      <c r="J283" s="3">
        <v>2.70427751541138</v>
      </c>
      <c r="K283" s="3"/>
      <c r="L283" s="3">
        <v>-8.10446166992187</v>
      </c>
      <c r="M283" s="1"/>
      <c r="N283" s="1"/>
      <c r="O283" s="1"/>
    </row>
    <row r="284" spans="1:15">
      <c r="A284" s="1" t="s">
        <v>576</v>
      </c>
      <c r="B284" s="1" t="s">
        <v>577</v>
      </c>
      <c r="C284" s="3">
        <v>991481071</v>
      </c>
      <c r="D284" s="3">
        <v>254810.635247</v>
      </c>
      <c r="E284" s="3">
        <v>24.5860914608898</v>
      </c>
      <c r="F284" s="3">
        <v>20.1086750030518</v>
      </c>
      <c r="G284" s="3">
        <v>1.07251860176285</v>
      </c>
      <c r="H284" s="3">
        <v>1.05738198757172</v>
      </c>
      <c r="I284" s="3">
        <v>0.896049578249278</v>
      </c>
      <c r="J284" s="3">
        <v>0.903091490268707</v>
      </c>
      <c r="K284" s="3"/>
      <c r="L284" s="3">
        <v>21.6697444915771</v>
      </c>
      <c r="M284" s="1"/>
      <c r="N284" s="1"/>
      <c r="O284" s="1"/>
    </row>
    <row r="285" spans="1:15">
      <c r="A285" s="1" t="s">
        <v>578</v>
      </c>
      <c r="B285" s="1" t="s">
        <v>579</v>
      </c>
      <c r="C285" s="3">
        <v>469264621</v>
      </c>
      <c r="D285" s="3">
        <v>145941.297131</v>
      </c>
      <c r="E285" s="3">
        <v>9.74084247259777</v>
      </c>
      <c r="F285" s="3">
        <v>-29.2006778717041</v>
      </c>
      <c r="G285" s="3">
        <v>1.20086382427452</v>
      </c>
      <c r="H285" s="3">
        <v>1.29506301879883</v>
      </c>
      <c r="I285" s="3">
        <v>1.65018416760245</v>
      </c>
      <c r="J285" s="3">
        <v>2.42510032653809</v>
      </c>
      <c r="K285" s="3"/>
      <c r="L285" s="3">
        <v>5.55146265029907</v>
      </c>
      <c r="M285" s="1"/>
      <c r="N285" s="1"/>
      <c r="O285" s="1"/>
    </row>
    <row r="286" spans="1:15">
      <c r="A286" s="1" t="s">
        <v>580</v>
      </c>
      <c r="B286" s="1" t="s">
        <v>581</v>
      </c>
      <c r="C286" s="3">
        <v>627367447</v>
      </c>
      <c r="D286" s="3">
        <v>508167.63207</v>
      </c>
      <c r="E286" s="3">
        <v>16.9408260247932</v>
      </c>
      <c r="F286" s="3">
        <v>16.5294628143311</v>
      </c>
      <c r="G286" s="3">
        <v>1.71156223501573</v>
      </c>
      <c r="H286" s="3">
        <v>1.61709272861481</v>
      </c>
      <c r="I286" s="3">
        <v>0.906467607705023</v>
      </c>
      <c r="J286" s="3">
        <v>0.8693488240242</v>
      </c>
      <c r="K286" s="3"/>
      <c r="L286" s="3">
        <v>11.09605884552</v>
      </c>
      <c r="M286" s="1"/>
      <c r="N286" s="1"/>
      <c r="O286" s="1"/>
    </row>
    <row r="287" spans="1:15">
      <c r="A287" s="1" t="s">
        <v>582</v>
      </c>
      <c r="B287" s="1" t="s">
        <v>583</v>
      </c>
      <c r="C287" s="3">
        <v>664714511</v>
      </c>
      <c r="D287" s="3">
        <v>248603.227114</v>
      </c>
      <c r="E287" s="3">
        <v>17.8213818164288</v>
      </c>
      <c r="F287" s="3">
        <v>48.4556655883789</v>
      </c>
      <c r="G287" s="3">
        <v>1.50944931884162</v>
      </c>
      <c r="H287" s="3">
        <v>1.49637079238892</v>
      </c>
      <c r="I287" s="3">
        <v>0.559352833547872</v>
      </c>
      <c r="J287" s="3">
        <v>0.606091916561127</v>
      </c>
      <c r="K287" s="3"/>
      <c r="L287" s="3">
        <v>-31.6499290466309</v>
      </c>
      <c r="M287" s="1"/>
      <c r="N287" s="1"/>
      <c r="O287" s="1"/>
    </row>
    <row r="288" spans="1:15">
      <c r="A288" s="1" t="s">
        <v>584</v>
      </c>
      <c r="B288" s="1" t="s">
        <v>585</v>
      </c>
      <c r="C288" s="3">
        <v>1969378424</v>
      </c>
      <c r="D288" s="3">
        <v>959087.292488</v>
      </c>
      <c r="E288" s="3">
        <v>-9.0484206257547</v>
      </c>
      <c r="F288" s="3">
        <v>-10.659854888916</v>
      </c>
      <c r="G288" s="3">
        <v>1.97482011982081</v>
      </c>
      <c r="H288" s="3">
        <v>2.00471591949463</v>
      </c>
      <c r="I288" s="3">
        <v>0.865759405089475</v>
      </c>
      <c r="J288" s="3">
        <v>1.33255279064178</v>
      </c>
      <c r="K288" s="3"/>
      <c r="L288" s="3">
        <v>39.7917366027832</v>
      </c>
      <c r="M288" s="1"/>
      <c r="N288" s="1"/>
      <c r="O288" s="1"/>
    </row>
    <row r="289" spans="1:15">
      <c r="A289" s="1" t="s">
        <v>586</v>
      </c>
      <c r="B289" s="1" t="s">
        <v>587</v>
      </c>
      <c r="C289" s="3">
        <v>681021500</v>
      </c>
      <c r="D289" s="3">
        <v>405207.7925</v>
      </c>
      <c r="E289" s="3">
        <v>397.398499095728</v>
      </c>
      <c r="F289" s="3">
        <v>101.483268737793</v>
      </c>
      <c r="G289" s="3">
        <v>1.20792007905774</v>
      </c>
      <c r="H289" s="3">
        <v>1.25497460365295</v>
      </c>
      <c r="I289" s="3">
        <v>0.260619414959776</v>
      </c>
      <c r="J289" s="3">
        <v>0.288666278123856</v>
      </c>
      <c r="K289" s="3"/>
      <c r="L289" s="3">
        <v>4.05640840530396</v>
      </c>
      <c r="M289" s="1"/>
      <c r="N289" s="1"/>
      <c r="O289" s="1"/>
    </row>
    <row r="290" spans="1:15">
      <c r="A290" s="1" t="s">
        <v>588</v>
      </c>
      <c r="B290" s="1" t="s">
        <v>589</v>
      </c>
      <c r="C290" s="3">
        <v>771844628</v>
      </c>
      <c r="D290" s="3">
        <v>113461.160316</v>
      </c>
      <c r="E290" s="3">
        <v>-6.24346336182125</v>
      </c>
      <c r="F290" s="3">
        <v>-14.3128147125244</v>
      </c>
      <c r="G290" s="3">
        <v>3.3332498257716</v>
      </c>
      <c r="H290" s="3">
        <v>2.65861940383911</v>
      </c>
      <c r="I290" s="3">
        <v>116.622935687993</v>
      </c>
      <c r="J290" s="3">
        <v>154.121139526367</v>
      </c>
      <c r="K290" s="3">
        <v>174.91120043101</v>
      </c>
      <c r="L290" s="3">
        <v>6.08421850204468</v>
      </c>
      <c r="M290" s="1"/>
      <c r="N290" s="1"/>
      <c r="O290" s="1"/>
    </row>
    <row r="291" spans="1:15">
      <c r="A291" s="1" t="s">
        <v>590</v>
      </c>
      <c r="B291" s="1" t="s">
        <v>591</v>
      </c>
      <c r="C291" s="3">
        <v>3875371532</v>
      </c>
      <c r="D291" s="3">
        <v>1154860.716536</v>
      </c>
      <c r="E291" s="3">
        <v>20.7840729092112</v>
      </c>
      <c r="F291" s="3">
        <v>32.8349418640137</v>
      </c>
      <c r="G291" s="3">
        <v>0.592611121475444</v>
      </c>
      <c r="H291" s="3">
        <v>0.583293080329895</v>
      </c>
      <c r="I291" s="3">
        <v>0.218966833062853</v>
      </c>
      <c r="J291" s="3">
        <v>0.23545153439045</v>
      </c>
      <c r="K291" s="3"/>
      <c r="L291" s="3">
        <v>-4.34988355636597</v>
      </c>
      <c r="M291" s="1"/>
      <c r="N291" s="1"/>
      <c r="O291" s="1"/>
    </row>
    <row r="292" spans="1:15">
      <c r="A292" s="1" t="s">
        <v>592</v>
      </c>
      <c r="B292" s="1" t="s">
        <v>593</v>
      </c>
      <c r="C292" s="3">
        <v>520819240</v>
      </c>
      <c r="D292" s="3">
        <v>952578.38996</v>
      </c>
      <c r="E292" s="3">
        <v>112.819055639377</v>
      </c>
      <c r="F292" s="3">
        <v>149.557113647461</v>
      </c>
      <c r="G292" s="3">
        <v>4.62374728643397</v>
      </c>
      <c r="H292" s="3">
        <v>4.71673822402954</v>
      </c>
      <c r="I292" s="3">
        <v>14.5068472640562</v>
      </c>
      <c r="J292" s="3">
        <v>20.0423011779785</v>
      </c>
      <c r="K292" s="3"/>
      <c r="L292" s="3">
        <v>46.6702194213867</v>
      </c>
      <c r="M292" s="1"/>
      <c r="N292" s="1"/>
      <c r="O292" s="1"/>
    </row>
    <row r="293" spans="1:15">
      <c r="A293" s="1" t="s">
        <v>594</v>
      </c>
      <c r="B293" s="1" t="s">
        <v>595</v>
      </c>
      <c r="C293" s="3">
        <v>966494707</v>
      </c>
      <c r="D293" s="3">
        <v>295747.380342</v>
      </c>
      <c r="E293" s="3">
        <v>-1.44839988125344</v>
      </c>
      <c r="F293" s="3">
        <v>-1.25392985343933</v>
      </c>
      <c r="G293" s="3">
        <v>1.12411686059835</v>
      </c>
      <c r="H293" s="3">
        <v>1.1961258649826</v>
      </c>
      <c r="I293" s="3">
        <v>1.49578402746904</v>
      </c>
      <c r="J293" s="3">
        <v>2.2008159160614</v>
      </c>
      <c r="K293" s="3"/>
      <c r="L293" s="3">
        <v>126.293754577637</v>
      </c>
      <c r="M293" s="1"/>
      <c r="N293" s="1"/>
      <c r="O293" s="1"/>
    </row>
    <row r="294" spans="1:15">
      <c r="A294" s="1" t="s">
        <v>596</v>
      </c>
      <c r="B294" s="1" t="s">
        <v>597</v>
      </c>
      <c r="C294" s="3">
        <v>3076942219</v>
      </c>
      <c r="D294" s="3">
        <v>1009237.047832</v>
      </c>
      <c r="E294" s="3">
        <v>148.129744644337</v>
      </c>
      <c r="F294" s="3">
        <v>54.2552757263184</v>
      </c>
      <c r="G294" s="3">
        <v>1.32549683573302</v>
      </c>
      <c r="H294" s="3">
        <v>1.29564583301544</v>
      </c>
      <c r="I294" s="3">
        <v>0.839282188655165</v>
      </c>
      <c r="J294" s="3">
        <v>0.873179137706757</v>
      </c>
      <c r="K294" s="3"/>
      <c r="L294" s="3">
        <v>4.65314722061157</v>
      </c>
      <c r="M294" s="1"/>
      <c r="N294" s="1"/>
      <c r="O294" s="1"/>
    </row>
    <row r="295" spans="1:15">
      <c r="A295" s="1" t="s">
        <v>598</v>
      </c>
      <c r="B295" s="1" t="s">
        <v>599</v>
      </c>
      <c r="C295" s="3">
        <v>2768645071</v>
      </c>
      <c r="D295" s="3">
        <v>8987021.900466</v>
      </c>
      <c r="E295" s="3">
        <v>157.985070441846</v>
      </c>
      <c r="F295" s="3">
        <v>131.927124023437</v>
      </c>
      <c r="G295" s="3">
        <v>5.43053960173973</v>
      </c>
      <c r="H295" s="3">
        <v>5.37599611282349</v>
      </c>
      <c r="I295" s="3">
        <v>2.62025665236631</v>
      </c>
      <c r="J295" s="3">
        <v>2.36672973632812</v>
      </c>
      <c r="K295" s="3"/>
      <c r="L295" s="3">
        <v>-153.263641357422</v>
      </c>
      <c r="M295" s="1"/>
      <c r="N295" s="1"/>
      <c r="O295" s="1"/>
    </row>
    <row r="296" spans="1:15">
      <c r="A296" s="1" t="s">
        <v>600</v>
      </c>
      <c r="B296" s="1" t="s">
        <v>601</v>
      </c>
      <c r="C296" s="3">
        <v>7621087664</v>
      </c>
      <c r="D296" s="3">
        <v>12361404.191008</v>
      </c>
      <c r="E296" s="3">
        <v>16.3967803040544</v>
      </c>
      <c r="F296" s="3">
        <v>12.2835779190063</v>
      </c>
      <c r="G296" s="3">
        <v>1.35491223907298</v>
      </c>
      <c r="H296" s="3">
        <v>1.28559303283691</v>
      </c>
      <c r="I296" s="3">
        <v>5.41931953997796</v>
      </c>
      <c r="J296" s="3">
        <v>4.60142278671265</v>
      </c>
      <c r="K296" s="3"/>
      <c r="L296" s="3">
        <v>5.11118602752686</v>
      </c>
      <c r="M296" s="1"/>
      <c r="N296" s="1"/>
      <c r="O296" s="1"/>
    </row>
    <row r="297" spans="1:15">
      <c r="A297" s="1" t="s">
        <v>602</v>
      </c>
      <c r="B297" s="1" t="s">
        <v>603</v>
      </c>
      <c r="C297" s="3">
        <v>383417593</v>
      </c>
      <c r="D297" s="3">
        <v>529883.113526</v>
      </c>
      <c r="E297" s="3">
        <v>39.0311775201786</v>
      </c>
      <c r="F297" s="3">
        <v>54.0102691650391</v>
      </c>
      <c r="G297" s="3">
        <v>3.59824861230478</v>
      </c>
      <c r="H297" s="3">
        <v>3.58405256271362</v>
      </c>
      <c r="I297" s="3">
        <v>4.18588943134365</v>
      </c>
      <c r="J297" s="3">
        <v>4.83820915222168</v>
      </c>
      <c r="K297" s="3"/>
      <c r="L297" s="3">
        <v>54.9846153259277</v>
      </c>
      <c r="M297" s="1"/>
      <c r="N297" s="1"/>
      <c r="O297" s="1"/>
    </row>
    <row r="298" spans="1:15">
      <c r="A298" s="1" t="s">
        <v>604</v>
      </c>
      <c r="B298" s="1" t="s">
        <v>605</v>
      </c>
      <c r="C298" s="3">
        <v>3990880176</v>
      </c>
      <c r="D298" s="3">
        <v>1448689.503888</v>
      </c>
      <c r="E298" s="3">
        <v>9.67671315391238</v>
      </c>
      <c r="F298" s="3">
        <v>8.86089706420898</v>
      </c>
      <c r="G298" s="3">
        <v>0.684183551008272</v>
      </c>
      <c r="H298" s="3">
        <v>0.660419106483459</v>
      </c>
      <c r="I298" s="3">
        <v>0.354291973785012</v>
      </c>
      <c r="J298" s="3">
        <v>0.359298437833786</v>
      </c>
      <c r="K298" s="3"/>
      <c r="L298" s="3">
        <v>6.71348237991333</v>
      </c>
      <c r="M298" s="1"/>
      <c r="N298" s="1"/>
      <c r="O298" s="1"/>
    </row>
    <row r="299" spans="1:15">
      <c r="A299" s="1" t="s">
        <v>606</v>
      </c>
      <c r="B299" s="1" t="s">
        <v>607</v>
      </c>
      <c r="C299" s="3">
        <v>380330518</v>
      </c>
      <c r="D299" s="3">
        <v>349904.07656</v>
      </c>
      <c r="E299" s="3">
        <v>11.6377171814944</v>
      </c>
      <c r="F299" s="3">
        <v>12.8029108047485</v>
      </c>
      <c r="G299" s="3">
        <v>1.93049574461925</v>
      </c>
      <c r="H299" s="3">
        <v>1.71627962589264</v>
      </c>
      <c r="I299" s="3">
        <v>1.63643005316114</v>
      </c>
      <c r="J299" s="3">
        <v>1.46739637851715</v>
      </c>
      <c r="K299" s="3"/>
      <c r="L299" s="3">
        <v>12.1620121002197</v>
      </c>
      <c r="M299" s="1"/>
      <c r="N299" s="1"/>
      <c r="O299" s="1"/>
    </row>
    <row r="300" spans="1:15">
      <c r="A300" s="1" t="s">
        <v>608</v>
      </c>
      <c r="B300" s="1" t="s">
        <v>609</v>
      </c>
      <c r="C300" s="3">
        <v>1014306324</v>
      </c>
      <c r="D300" s="3">
        <v>397608.079008</v>
      </c>
      <c r="E300" s="3">
        <v>-50.961697801765</v>
      </c>
      <c r="F300" s="3">
        <v>-29.7278785705566</v>
      </c>
      <c r="G300" s="3">
        <v>1.03431985110052</v>
      </c>
      <c r="H300" s="3">
        <v>1.09544336795807</v>
      </c>
      <c r="I300" s="3">
        <v>1.84618602776272</v>
      </c>
      <c r="J300" s="3">
        <v>2.10517072677612</v>
      </c>
      <c r="K300" s="3"/>
      <c r="L300" s="3">
        <v>18.8552017211914</v>
      </c>
      <c r="M300" s="1"/>
      <c r="N300" s="1"/>
      <c r="O300" s="1"/>
    </row>
    <row r="301" spans="1:15">
      <c r="A301" s="1" t="s">
        <v>610</v>
      </c>
      <c r="B301" s="1" t="s">
        <v>611</v>
      </c>
      <c r="C301" s="3">
        <v>528139623</v>
      </c>
      <c r="D301" s="3">
        <v>151576.071801</v>
      </c>
      <c r="E301" s="3">
        <v>106.872477991548</v>
      </c>
      <c r="F301" s="3">
        <v>127.962028503418</v>
      </c>
      <c r="G301" s="3">
        <v>1.06409710949053</v>
      </c>
      <c r="H301" s="3">
        <v>1.10970401763916</v>
      </c>
      <c r="I301" s="3">
        <v>0.507529639563757</v>
      </c>
      <c r="J301" s="3">
        <v>0.648727059364319</v>
      </c>
      <c r="K301" s="3"/>
      <c r="L301" s="3">
        <v>-7.43280744552612</v>
      </c>
      <c r="M301" s="1"/>
      <c r="N301" s="1"/>
      <c r="O301" s="1"/>
    </row>
    <row r="302" spans="1:15">
      <c r="A302" s="1" t="s">
        <v>612</v>
      </c>
      <c r="B302" s="1" t="s">
        <v>613</v>
      </c>
      <c r="C302" s="3">
        <v>5529623307</v>
      </c>
      <c r="D302" s="3">
        <v>4252280.323083</v>
      </c>
      <c r="E302" s="3">
        <v>25.526956391107</v>
      </c>
      <c r="F302" s="3">
        <v>20.4072360992432</v>
      </c>
      <c r="G302" s="3">
        <v>1.5728859524508</v>
      </c>
      <c r="H302" s="3">
        <v>1.51807081699371</v>
      </c>
      <c r="I302" s="3">
        <v>6.04627555268156</v>
      </c>
      <c r="J302" s="3">
        <v>5.46190738677979</v>
      </c>
      <c r="K302" s="3"/>
      <c r="L302" s="3">
        <v>52.8042640686035</v>
      </c>
      <c r="M302" s="1"/>
      <c r="N302" s="1"/>
      <c r="O302" s="1"/>
    </row>
    <row r="303" spans="1:15">
      <c r="A303" s="1" t="s">
        <v>614</v>
      </c>
      <c r="B303" s="1" t="s">
        <v>615</v>
      </c>
      <c r="C303" s="3">
        <v>6529036899</v>
      </c>
      <c r="D303" s="3">
        <v>4909835.748048</v>
      </c>
      <c r="E303" s="3">
        <v>15.7071183591263</v>
      </c>
      <c r="F303" s="3">
        <v>12.5737829208374</v>
      </c>
      <c r="G303" s="3">
        <v>3.24555443264482</v>
      </c>
      <c r="H303" s="3">
        <v>2.59015989303589</v>
      </c>
      <c r="I303" s="3">
        <v>5.40433417032648</v>
      </c>
      <c r="J303" s="3">
        <v>3.96299743652344</v>
      </c>
      <c r="K303" s="3"/>
      <c r="L303" s="3">
        <v>12.3447217941284</v>
      </c>
      <c r="M303" s="1"/>
      <c r="N303" s="1"/>
      <c r="O303" s="1"/>
    </row>
    <row r="304" spans="1:15">
      <c r="A304" s="1" t="s">
        <v>616</v>
      </c>
      <c r="B304" s="1" t="s">
        <v>617</v>
      </c>
      <c r="C304" s="3">
        <v>1689507842</v>
      </c>
      <c r="D304" s="3">
        <v>8439091.67079</v>
      </c>
      <c r="E304" s="3">
        <v>191.30002766872</v>
      </c>
      <c r="F304" s="3">
        <v>34.3368072509766</v>
      </c>
      <c r="G304" s="3">
        <v>6.04882193638225</v>
      </c>
      <c r="H304" s="3">
        <v>5.33532857894897</v>
      </c>
      <c r="I304" s="3">
        <v>6.3342220867616</v>
      </c>
      <c r="J304" s="3">
        <v>5.41567707061768</v>
      </c>
      <c r="K304" s="3"/>
      <c r="L304" s="3">
        <v>124.606414794922</v>
      </c>
      <c r="M304" s="1"/>
      <c r="N304" s="1"/>
      <c r="O304" s="1"/>
    </row>
    <row r="305" spans="1:15">
      <c r="A305" s="1" t="s">
        <v>618</v>
      </c>
      <c r="B305" s="1" t="s">
        <v>619</v>
      </c>
      <c r="C305" s="3">
        <v>595987425</v>
      </c>
      <c r="D305" s="3">
        <v>333156.970575</v>
      </c>
      <c r="E305" s="3">
        <v>66.3810101754418</v>
      </c>
      <c r="F305" s="3">
        <v>73.8130950927734</v>
      </c>
      <c r="G305" s="3">
        <v>2.66128109905999</v>
      </c>
      <c r="H305" s="3">
        <v>2.58111047744751</v>
      </c>
      <c r="I305" s="3">
        <v>1.32780526647961</v>
      </c>
      <c r="J305" s="3">
        <v>1.55777752399445</v>
      </c>
      <c r="K305" s="3"/>
      <c r="L305" s="3">
        <v>1701.90124511719</v>
      </c>
      <c r="M305" s="1"/>
      <c r="N305" s="1"/>
      <c r="O305" s="1"/>
    </row>
    <row r="306" spans="1:15">
      <c r="A306" s="1" t="s">
        <v>620</v>
      </c>
      <c r="B306" s="1" t="s">
        <v>621</v>
      </c>
      <c r="C306" s="3">
        <v>797391119</v>
      </c>
      <c r="D306" s="3">
        <v>964843.25399</v>
      </c>
      <c r="E306" s="3">
        <v>7.04779538731211</v>
      </c>
      <c r="F306" s="3">
        <v>6.50427913665771</v>
      </c>
      <c r="G306" s="3">
        <v>1.90496966440885</v>
      </c>
      <c r="H306" s="3">
        <v>1.74052047729492</v>
      </c>
      <c r="I306" s="3">
        <v>0.847064765867953</v>
      </c>
      <c r="J306" s="3">
        <v>0.748570919036865</v>
      </c>
      <c r="K306" s="3"/>
      <c r="L306" s="3">
        <v>4.1412205696106</v>
      </c>
      <c r="M306" s="1"/>
      <c r="N306" s="1"/>
      <c r="O306" s="1"/>
    </row>
    <row r="307" spans="1:15">
      <c r="A307" s="1" t="s">
        <v>622</v>
      </c>
      <c r="B307" s="1" t="s">
        <v>623</v>
      </c>
      <c r="C307" s="3">
        <v>616360564</v>
      </c>
      <c r="D307" s="3">
        <v>266267.763648</v>
      </c>
      <c r="E307" s="3">
        <v>43.2026312814812</v>
      </c>
      <c r="F307" s="3">
        <v>67.4303283691406</v>
      </c>
      <c r="G307" s="3">
        <v>3.0233277750152</v>
      </c>
      <c r="H307" s="3">
        <v>2.94090461730957</v>
      </c>
      <c r="I307" s="3">
        <v>3.57242973921008</v>
      </c>
      <c r="J307" s="3">
        <v>3.52642059326172</v>
      </c>
      <c r="K307" s="3"/>
      <c r="L307" s="3">
        <v>69.8398895263672</v>
      </c>
      <c r="M307" s="1"/>
      <c r="N307" s="1"/>
      <c r="O307" s="1"/>
    </row>
    <row r="308" spans="1:15">
      <c r="A308" s="1" t="s">
        <v>624</v>
      </c>
      <c r="B308" s="1" t="s">
        <v>625</v>
      </c>
      <c r="C308" s="3">
        <v>1359576680</v>
      </c>
      <c r="D308" s="3">
        <v>557426.4388</v>
      </c>
      <c r="E308" s="3">
        <v>13.1934076490125</v>
      </c>
      <c r="F308" s="3">
        <v>13.3829870223999</v>
      </c>
      <c r="G308" s="3">
        <v>0.87087868023973</v>
      </c>
      <c r="H308" s="3">
        <v>0.826176583766937</v>
      </c>
      <c r="I308" s="3">
        <v>2.45821790567223</v>
      </c>
      <c r="J308" s="3">
        <v>2.51985716819763</v>
      </c>
      <c r="K308" s="3"/>
      <c r="L308" s="3">
        <v>3.60831546783447</v>
      </c>
      <c r="M308" s="1"/>
      <c r="N308" s="1"/>
      <c r="O308" s="1"/>
    </row>
    <row r="309" spans="1:15">
      <c r="A309" s="1" t="s">
        <v>626</v>
      </c>
      <c r="B309" s="1" t="s">
        <v>627</v>
      </c>
      <c r="C309" s="3">
        <v>5432876672</v>
      </c>
      <c r="D309" s="3">
        <v>4802662.978048</v>
      </c>
      <c r="E309" s="3">
        <v>-1.04724496510049</v>
      </c>
      <c r="F309" s="3">
        <v>-1.07160830497742</v>
      </c>
      <c r="G309" s="3">
        <v>-1.5736119556253</v>
      </c>
      <c r="H309" s="3">
        <v>-4.35165691375732</v>
      </c>
      <c r="I309" s="3">
        <v>2.69069111643394</v>
      </c>
      <c r="J309" s="3">
        <v>2.75685501098633</v>
      </c>
      <c r="K309" s="3">
        <v>17.2227747560954</v>
      </c>
      <c r="L309" s="3">
        <v>25.0436782836914</v>
      </c>
      <c r="M309" s="1"/>
      <c r="N309" s="1"/>
      <c r="O309" s="1"/>
    </row>
    <row r="310" spans="1:15">
      <c r="A310" s="1" t="s">
        <v>628</v>
      </c>
      <c r="B310" s="1" t="s">
        <v>629</v>
      </c>
      <c r="C310" s="3">
        <v>1997245457</v>
      </c>
      <c r="D310" s="3">
        <v>491322.382422</v>
      </c>
      <c r="E310" s="3">
        <v>46.9739129766298</v>
      </c>
      <c r="F310" s="3">
        <v>-49.7522888183594</v>
      </c>
      <c r="G310" s="3">
        <v>0.931624408645546</v>
      </c>
      <c r="H310" s="3">
        <v>0.989790856838226</v>
      </c>
      <c r="I310" s="3">
        <v>1.25326338851276</v>
      </c>
      <c r="J310" s="3">
        <v>1.38269948959351</v>
      </c>
      <c r="K310" s="3"/>
      <c r="L310" s="3">
        <v>1742.50622558594</v>
      </c>
      <c r="M310" s="1"/>
      <c r="N310" s="1"/>
      <c r="O310" s="1"/>
    </row>
    <row r="311" spans="1:15">
      <c r="A311" s="1" t="s">
        <v>630</v>
      </c>
      <c r="B311" s="1" t="s">
        <v>631</v>
      </c>
      <c r="C311" s="3">
        <v>1133684103</v>
      </c>
      <c r="D311" s="3">
        <v>594050.469972</v>
      </c>
      <c r="E311" s="3">
        <v>41.676417904555</v>
      </c>
      <c r="F311" s="3">
        <v>39.1318702697754</v>
      </c>
      <c r="G311" s="3">
        <v>2.58433242258586</v>
      </c>
      <c r="H311" s="3">
        <v>2.54244303703308</v>
      </c>
      <c r="I311" s="3">
        <v>2.3641415532308</v>
      </c>
      <c r="J311" s="3">
        <v>2.38560366630554</v>
      </c>
      <c r="K311" s="3"/>
      <c r="L311" s="3">
        <v>76.4526824951172</v>
      </c>
      <c r="M311" s="1"/>
      <c r="N311" s="1"/>
      <c r="O311" s="1"/>
    </row>
    <row r="312" spans="1:15">
      <c r="A312" s="1" t="s">
        <v>632</v>
      </c>
      <c r="B312" s="1" t="s">
        <v>633</v>
      </c>
      <c r="C312" s="3">
        <v>803000258</v>
      </c>
      <c r="D312" s="3">
        <v>666490.21414</v>
      </c>
      <c r="E312" s="3">
        <v>53.0422534277574</v>
      </c>
      <c r="F312" s="3">
        <v>-23.5071468353271</v>
      </c>
      <c r="G312" s="3">
        <v>2.78684413660143</v>
      </c>
      <c r="H312" s="3">
        <v>3.0137825012207</v>
      </c>
      <c r="I312" s="3">
        <v>1.1042735510876</v>
      </c>
      <c r="J312" s="3">
        <v>2.66939067840576</v>
      </c>
      <c r="K312" s="3"/>
      <c r="L312" s="3">
        <v>12.0181913375854</v>
      </c>
      <c r="M312" s="1"/>
      <c r="N312" s="1"/>
      <c r="O312" s="1"/>
    </row>
    <row r="313" spans="1:15">
      <c r="A313" s="1" t="s">
        <v>634</v>
      </c>
      <c r="B313" s="1" t="s">
        <v>635</v>
      </c>
      <c r="C313" s="3">
        <v>1570998213</v>
      </c>
      <c r="D313" s="3">
        <v>449305.488918</v>
      </c>
      <c r="E313" s="3">
        <v>12.5103413461086</v>
      </c>
      <c r="F313" s="3">
        <v>49.9158096313477</v>
      </c>
      <c r="G313" s="3">
        <v>0.848107277182456</v>
      </c>
      <c r="H313" s="3">
        <v>0.893317639827728</v>
      </c>
      <c r="I313" s="3">
        <v>0.859827103495069</v>
      </c>
      <c r="J313" s="3">
        <v>1.0715035200119</v>
      </c>
      <c r="K313" s="3"/>
      <c r="L313" s="3">
        <v>5.58273029327393</v>
      </c>
      <c r="M313" s="1"/>
      <c r="N313" s="1"/>
      <c r="O313" s="1"/>
    </row>
    <row r="314" spans="1:15">
      <c r="A314" s="1" t="s">
        <v>636</v>
      </c>
      <c r="B314" s="1" t="s">
        <v>637</v>
      </c>
      <c r="C314" s="3">
        <v>319455000</v>
      </c>
      <c r="D314" s="3">
        <v>275050.755</v>
      </c>
      <c r="E314" s="3">
        <v>122.368662716584</v>
      </c>
      <c r="F314" s="3">
        <v>-60.1229591369629</v>
      </c>
      <c r="G314" s="3">
        <v>3.59863365679813</v>
      </c>
      <c r="H314" s="3">
        <v>3.88259625434875</v>
      </c>
      <c r="I314" s="3">
        <v>4.75316212427224</v>
      </c>
      <c r="J314" s="3">
        <v>6.90807580947876</v>
      </c>
      <c r="K314" s="3"/>
      <c r="L314" s="3">
        <v>-25.8467350006104</v>
      </c>
      <c r="M314" s="1"/>
      <c r="N314" s="1"/>
      <c r="O314" s="1"/>
    </row>
    <row r="315" spans="1:15">
      <c r="A315" s="1" t="s">
        <v>638</v>
      </c>
      <c r="B315" s="1" t="s">
        <v>639</v>
      </c>
      <c r="C315" s="3">
        <v>324928980</v>
      </c>
      <c r="D315" s="3">
        <v>5640767.0928</v>
      </c>
      <c r="E315" s="3">
        <v>188.342196346491</v>
      </c>
      <c r="F315" s="3">
        <v>126.399711608887</v>
      </c>
      <c r="G315" s="3">
        <v>23.2086940894492</v>
      </c>
      <c r="H315" s="3">
        <v>20.9204502105713</v>
      </c>
      <c r="I315" s="3">
        <v>37.3090591629375</v>
      </c>
      <c r="J315" s="3">
        <v>33.7538375854492</v>
      </c>
      <c r="K315" s="3"/>
      <c r="L315" s="3">
        <v>78.0111541748047</v>
      </c>
      <c r="M315" s="1"/>
      <c r="N315" s="1"/>
      <c r="O315" s="1"/>
    </row>
    <row r="316" spans="1:15">
      <c r="A316" s="1" t="s">
        <v>640</v>
      </c>
      <c r="B316" s="1" t="s">
        <v>641</v>
      </c>
      <c r="C316" s="3">
        <v>4609666212</v>
      </c>
      <c r="D316" s="3">
        <v>5135168.160168</v>
      </c>
      <c r="E316" s="3">
        <v>973.122530199818</v>
      </c>
      <c r="F316" s="3">
        <v>17.2887535095215</v>
      </c>
      <c r="G316" s="3">
        <v>6.38094285921338</v>
      </c>
      <c r="H316" s="3">
        <v>2.09116101264954</v>
      </c>
      <c r="I316" s="3">
        <v>1.85624290164158</v>
      </c>
      <c r="J316" s="3">
        <v>0.475025534629822</v>
      </c>
      <c r="K316" s="3"/>
      <c r="L316" s="3">
        <v>3.13791251182556</v>
      </c>
      <c r="M316" s="1"/>
      <c r="N316" s="1"/>
      <c r="O316" s="1"/>
    </row>
    <row r="317" spans="1:15">
      <c r="A317" s="1" t="s">
        <v>642</v>
      </c>
      <c r="B317" s="1" t="s">
        <v>643</v>
      </c>
      <c r="C317" s="3">
        <v>1022806646</v>
      </c>
      <c r="D317" s="3">
        <v>575840.141698</v>
      </c>
      <c r="E317" s="3">
        <v>211.993182560248</v>
      </c>
      <c r="F317" s="3">
        <v>76.1121978759766</v>
      </c>
      <c r="G317" s="3">
        <v>2.38528762846478</v>
      </c>
      <c r="H317" s="3">
        <v>2.1908233165741</v>
      </c>
      <c r="I317" s="3">
        <v>1.92655543731309</v>
      </c>
      <c r="J317" s="3">
        <v>1.65543878078461</v>
      </c>
      <c r="K317" s="3"/>
      <c r="L317" s="3">
        <v>8.47073173522949</v>
      </c>
      <c r="M317" s="1"/>
      <c r="N317" s="1"/>
      <c r="O317" s="1"/>
    </row>
    <row r="318" spans="1:15">
      <c r="A318" s="1" t="s">
        <v>644</v>
      </c>
      <c r="B318" s="1" t="s">
        <v>645</v>
      </c>
      <c r="C318" s="3">
        <v>715900255</v>
      </c>
      <c r="D318" s="3">
        <v>350791.12495</v>
      </c>
      <c r="E318" s="3">
        <v>-1.5213194089656</v>
      </c>
      <c r="F318" s="3">
        <v>-1.37603318691254</v>
      </c>
      <c r="G318" s="3">
        <v>1.4032412447644</v>
      </c>
      <c r="H318" s="3">
        <v>1.47207915782928</v>
      </c>
      <c r="I318" s="3">
        <v>4.10121155237752</v>
      </c>
      <c r="J318" s="3">
        <v>21.8706302642822</v>
      </c>
      <c r="K318" s="3"/>
      <c r="L318" s="3">
        <v>-35.9641609191895</v>
      </c>
      <c r="M318" s="1"/>
      <c r="N318" s="1"/>
      <c r="O318" s="1"/>
    </row>
    <row r="319" spans="1:15">
      <c r="A319" s="1" t="s">
        <v>646</v>
      </c>
      <c r="B319" s="1" t="s">
        <v>647</v>
      </c>
      <c r="C319" s="3">
        <v>191090731</v>
      </c>
      <c r="D319" s="3">
        <v>277081.55995</v>
      </c>
      <c r="E319" s="3">
        <v>-14.3791194148655</v>
      </c>
      <c r="F319" s="3">
        <v>-21.74245262146</v>
      </c>
      <c r="G319" s="3">
        <v>-25.0146593198946</v>
      </c>
      <c r="H319" s="3">
        <v>5.23089027404785</v>
      </c>
      <c r="I319" s="3">
        <v>117.760961608362</v>
      </c>
      <c r="J319" s="3">
        <v>25.763521194458</v>
      </c>
      <c r="K319" s="3"/>
      <c r="L319" s="3">
        <v>-135.43342590332</v>
      </c>
      <c r="M319" s="1"/>
      <c r="N319" s="1"/>
      <c r="O319" s="1"/>
    </row>
    <row r="320" spans="1:15">
      <c r="A320" s="1" t="s">
        <v>648</v>
      </c>
      <c r="B320" s="1" t="s">
        <v>649</v>
      </c>
      <c r="C320" s="3">
        <v>1099911762</v>
      </c>
      <c r="D320" s="3">
        <v>182585.352492</v>
      </c>
      <c r="E320" s="3">
        <v>-1.58319086350382</v>
      </c>
      <c r="F320" s="3">
        <v>-1.80849289894104</v>
      </c>
      <c r="G320" s="3">
        <v>7.54997940798108</v>
      </c>
      <c r="H320" s="3">
        <v>7.02919960021973</v>
      </c>
      <c r="I320" s="3">
        <v>2.33652702845244</v>
      </c>
      <c r="J320" s="3">
        <v>1.65207493305206</v>
      </c>
      <c r="K320" s="3"/>
      <c r="L320" s="3">
        <v>-43.1128349304199</v>
      </c>
      <c r="M320" s="1"/>
      <c r="N320" s="1"/>
      <c r="O320" s="1"/>
    </row>
    <row r="321" spans="1:15">
      <c r="A321" s="1" t="s">
        <v>650</v>
      </c>
      <c r="B321" s="1" t="s">
        <v>651</v>
      </c>
      <c r="C321" s="3">
        <v>3128206556</v>
      </c>
      <c r="D321" s="3">
        <v>2289847.198992</v>
      </c>
      <c r="E321" s="3">
        <v>46.2384564430728</v>
      </c>
      <c r="F321" s="3">
        <v>29.6093330383301</v>
      </c>
      <c r="G321" s="3">
        <v>2.0969932258723</v>
      </c>
      <c r="H321" s="3">
        <v>1.99592661857605</v>
      </c>
      <c r="I321" s="3">
        <v>0.94295944328889</v>
      </c>
      <c r="J321" s="3">
        <v>0.872735381126404</v>
      </c>
      <c r="K321" s="3"/>
      <c r="L321" s="3">
        <v>4.59493732452393</v>
      </c>
      <c r="M321" s="1"/>
      <c r="N321" s="1"/>
      <c r="O321" s="1"/>
    </row>
    <row r="322" spans="1:15">
      <c r="A322" s="1" t="s">
        <v>652</v>
      </c>
      <c r="B322" s="1" t="s">
        <v>653</v>
      </c>
      <c r="C322" s="3">
        <v>824791293</v>
      </c>
      <c r="D322" s="3">
        <v>150112.015326</v>
      </c>
      <c r="E322" s="3">
        <v>-17.617166569588</v>
      </c>
      <c r="F322" s="3">
        <v>-14.539966583252</v>
      </c>
      <c r="G322" s="3">
        <v>0.481684927652522</v>
      </c>
      <c r="H322" s="3">
        <v>0.492562055587769</v>
      </c>
      <c r="I322" s="3">
        <v>8.1522851116446</v>
      </c>
      <c r="J322" s="3">
        <v>12.1183700561523</v>
      </c>
      <c r="K322" s="3"/>
      <c r="L322" s="3">
        <v>5.18488264083862</v>
      </c>
      <c r="M322" s="1"/>
      <c r="N322" s="1"/>
      <c r="O322" s="1"/>
    </row>
    <row r="323" spans="1:15">
      <c r="A323" s="1" t="s">
        <v>654</v>
      </c>
      <c r="B323" s="1" t="s">
        <v>655</v>
      </c>
      <c r="C323" s="3">
        <v>1063361320</v>
      </c>
      <c r="D323" s="3">
        <v>798584.35132</v>
      </c>
      <c r="E323" s="3">
        <v>12.6357864706339</v>
      </c>
      <c r="F323" s="3">
        <v>19.2148761749268</v>
      </c>
      <c r="G323" s="3">
        <v>2.20426259954048</v>
      </c>
      <c r="H323" s="3">
        <v>2.05640172958374</v>
      </c>
      <c r="I323" s="3">
        <v>0.897727181052921</v>
      </c>
      <c r="J323" s="3">
        <v>0.933929324150085</v>
      </c>
      <c r="K323" s="3"/>
      <c r="L323" s="3">
        <v>5.41153144836426</v>
      </c>
      <c r="M323" s="1"/>
      <c r="N323" s="1"/>
      <c r="O323" s="1"/>
    </row>
    <row r="324" spans="1:15">
      <c r="A324" s="1" t="s">
        <v>656</v>
      </c>
      <c r="B324" s="1" t="s">
        <v>657</v>
      </c>
      <c r="C324" s="3">
        <v>745837804</v>
      </c>
      <c r="D324" s="3">
        <v>505678.031112</v>
      </c>
      <c r="E324" s="3">
        <v>11.1125170185343</v>
      </c>
      <c r="F324" s="3">
        <v>15.0920314788818</v>
      </c>
      <c r="G324" s="3">
        <v>1.3272487093995</v>
      </c>
      <c r="H324" s="3">
        <v>1.2494078874588</v>
      </c>
      <c r="I324" s="3">
        <v>1.32347697776531</v>
      </c>
      <c r="J324" s="3">
        <v>1.27618718147278</v>
      </c>
      <c r="K324" s="3"/>
      <c r="L324" s="3">
        <v>8.45341873168945</v>
      </c>
      <c r="M324" s="1"/>
      <c r="N324" s="1"/>
      <c r="O324" s="1"/>
    </row>
    <row r="325" spans="1:15">
      <c r="A325" s="1" t="s">
        <v>658</v>
      </c>
      <c r="B325" s="1" t="s">
        <v>659</v>
      </c>
      <c r="C325" s="3">
        <v>768692614</v>
      </c>
      <c r="D325" s="3">
        <v>292103.19332</v>
      </c>
      <c r="E325" s="3">
        <v>114.268541367496</v>
      </c>
      <c r="F325" s="3">
        <v>305.218078613281</v>
      </c>
      <c r="G325" s="3">
        <v>2.10736445902719</v>
      </c>
      <c r="H325" s="3">
        <v>2.01813006401062</v>
      </c>
      <c r="I325" s="3">
        <v>3.19989379080347</v>
      </c>
      <c r="J325" s="3">
        <v>3.32173633575439</v>
      </c>
      <c r="K325" s="3"/>
      <c r="L325" s="3">
        <v>11.439564704895</v>
      </c>
      <c r="M325" s="1"/>
      <c r="N325" s="1"/>
      <c r="O325" s="1"/>
    </row>
    <row r="326" spans="1:15">
      <c r="A326" s="1" t="s">
        <v>660</v>
      </c>
      <c r="B326" s="1" t="s">
        <v>661</v>
      </c>
      <c r="C326" s="3">
        <v>2241481800</v>
      </c>
      <c r="D326" s="3">
        <v>914524.5744</v>
      </c>
      <c r="E326" s="3">
        <v>27.143588333995</v>
      </c>
      <c r="F326" s="3">
        <v>38.4112548828125</v>
      </c>
      <c r="G326" s="3">
        <v>1.62933775754148</v>
      </c>
      <c r="H326" s="3">
        <v>1.60184824466705</v>
      </c>
      <c r="I326" s="3">
        <v>5.15234369247703</v>
      </c>
      <c r="J326" s="3">
        <v>7.56218099594116</v>
      </c>
      <c r="K326" s="3"/>
      <c r="L326" s="3">
        <v>9.9079475402832</v>
      </c>
      <c r="M326" s="1"/>
      <c r="N326" s="1"/>
      <c r="O326" s="1"/>
    </row>
    <row r="327" spans="1:15">
      <c r="A327" s="1" t="s">
        <v>662</v>
      </c>
      <c r="B327" s="1" t="s">
        <v>663</v>
      </c>
      <c r="C327" s="3">
        <v>695263035</v>
      </c>
      <c r="D327" s="3">
        <v>374746.775865</v>
      </c>
      <c r="E327" s="3">
        <v>73.5718387217265</v>
      </c>
      <c r="F327" s="3">
        <v>74.1675262451172</v>
      </c>
      <c r="G327" s="3">
        <v>1.79656652625066</v>
      </c>
      <c r="H327" s="3">
        <v>1.78056931495667</v>
      </c>
      <c r="I327" s="3">
        <v>3.59029488460453</v>
      </c>
      <c r="J327" s="3">
        <v>3.50743579864502</v>
      </c>
      <c r="K327" s="3"/>
      <c r="L327" s="3">
        <v>177.296829223633</v>
      </c>
      <c r="M327" s="1"/>
      <c r="N327" s="1"/>
      <c r="O327" s="1"/>
    </row>
    <row r="328" spans="1:15">
      <c r="A328" s="1" t="s">
        <v>664</v>
      </c>
      <c r="B328" s="1" t="s">
        <v>665</v>
      </c>
      <c r="C328" s="3">
        <v>1424503318</v>
      </c>
      <c r="D328" s="3">
        <v>450143.048488</v>
      </c>
      <c r="E328" s="3">
        <v>-4.68748058924755</v>
      </c>
      <c r="F328" s="3">
        <v>-5.61283731460571</v>
      </c>
      <c r="G328" s="3">
        <v>2.07963907810275</v>
      </c>
      <c r="H328" s="3">
        <v>2.14963150024414</v>
      </c>
      <c r="I328" s="3">
        <v>3.11441320125551</v>
      </c>
      <c r="J328" s="3">
        <v>3.17212057113647</v>
      </c>
      <c r="K328" s="3"/>
      <c r="L328" s="3">
        <v>-132.693405151367</v>
      </c>
      <c r="M328" s="1"/>
      <c r="N328" s="1"/>
      <c r="O328" s="1"/>
    </row>
    <row r="329" spans="1:15">
      <c r="A329" s="1" t="s">
        <v>666</v>
      </c>
      <c r="B329" s="1" t="s">
        <v>667</v>
      </c>
      <c r="C329" s="3">
        <v>689890000</v>
      </c>
      <c r="D329" s="3">
        <v>1436350.98</v>
      </c>
      <c r="E329" s="3">
        <v>46.8381667547049</v>
      </c>
      <c r="F329" s="3">
        <v>58.1367607116699</v>
      </c>
      <c r="G329" s="3">
        <v>5.35462289604983</v>
      </c>
      <c r="H329" s="3">
        <v>5.07697296142578</v>
      </c>
      <c r="I329" s="3">
        <v>3.80596607371947</v>
      </c>
      <c r="J329" s="3">
        <v>4.09703254699707</v>
      </c>
      <c r="K329" s="3"/>
      <c r="L329" s="3">
        <v>86.6088409423828</v>
      </c>
      <c r="M329" s="1"/>
      <c r="N329" s="1"/>
      <c r="O329" s="1"/>
    </row>
    <row r="330" spans="1:15">
      <c r="A330" s="1" t="s">
        <v>668</v>
      </c>
      <c r="B330" s="1" t="s">
        <v>669</v>
      </c>
      <c r="C330" s="3">
        <v>299150255</v>
      </c>
      <c r="D330" s="3">
        <v>183079.95606</v>
      </c>
      <c r="E330" s="3">
        <v>30.3616317579322</v>
      </c>
      <c r="F330" s="3">
        <v>105.54808807373</v>
      </c>
      <c r="G330" s="3">
        <v>2.25250474747223</v>
      </c>
      <c r="H330" s="3">
        <v>2.2237286567688</v>
      </c>
      <c r="I330" s="3">
        <v>1.04890447526408</v>
      </c>
      <c r="J330" s="3">
        <v>1.21241581439972</v>
      </c>
      <c r="K330" s="3"/>
      <c r="L330" s="3">
        <v>30.6030406951904</v>
      </c>
      <c r="M330" s="1"/>
      <c r="N330" s="1"/>
      <c r="O330" s="1"/>
    </row>
    <row r="331" spans="1:15">
      <c r="A331" s="1" t="s">
        <v>670</v>
      </c>
      <c r="B331" s="1" t="s">
        <v>671</v>
      </c>
      <c r="C331" s="3">
        <v>637245222</v>
      </c>
      <c r="D331" s="3">
        <v>72008.710086</v>
      </c>
      <c r="E331" s="3">
        <v>-0.35130961714266</v>
      </c>
      <c r="F331" s="3">
        <v>-0.345043331384659</v>
      </c>
      <c r="G331" s="3">
        <v>-0.356982761259542</v>
      </c>
      <c r="H331" s="3">
        <v>-0.327526092529297</v>
      </c>
      <c r="I331" s="3">
        <v>44.3749246867593</v>
      </c>
      <c r="J331" s="3">
        <v>140.24658203125</v>
      </c>
      <c r="K331" s="3"/>
      <c r="L331" s="3">
        <v>-71.3299407958984</v>
      </c>
      <c r="M331" s="1"/>
      <c r="N331" s="1"/>
      <c r="O331" s="1"/>
    </row>
    <row r="332" spans="1:15">
      <c r="A332" s="1" t="s">
        <v>672</v>
      </c>
      <c r="B332" s="1" t="s">
        <v>673</v>
      </c>
      <c r="C332" s="3">
        <v>538235280</v>
      </c>
      <c r="D332" s="3">
        <v>439199.98848</v>
      </c>
      <c r="E332" s="3">
        <v>-8.48654603850406</v>
      </c>
      <c r="F332" s="3">
        <v>-7.71542406082153</v>
      </c>
      <c r="G332" s="3">
        <v>1.9438526582979</v>
      </c>
      <c r="H332" s="3">
        <v>1.85771811008453</v>
      </c>
      <c r="I332" s="3">
        <v>1.94541430972919</v>
      </c>
      <c r="J332" s="3">
        <v>1.6424525976181</v>
      </c>
      <c r="K332" s="3"/>
      <c r="L332" s="3">
        <v>35.9126205444336</v>
      </c>
      <c r="M332" s="1"/>
      <c r="N332" s="1"/>
      <c r="O332" s="1"/>
    </row>
    <row r="333" spans="1:15">
      <c r="A333" s="1" t="s">
        <v>674</v>
      </c>
      <c r="B333" s="1" t="s">
        <v>675</v>
      </c>
      <c r="C333" s="3">
        <v>895091926</v>
      </c>
      <c r="D333" s="3">
        <v>303436.162914</v>
      </c>
      <c r="E333" s="3">
        <v>18.6109455845065</v>
      </c>
      <c r="F333" s="3">
        <v>-15.9378347396851</v>
      </c>
      <c r="G333" s="3">
        <v>0.902729756839014</v>
      </c>
      <c r="H333" s="3">
        <v>0.956022083759308</v>
      </c>
      <c r="I333" s="3">
        <v>0.656607144521732</v>
      </c>
      <c r="J333" s="3">
        <v>0.795370638370514</v>
      </c>
      <c r="K333" s="3"/>
      <c r="L333" s="3">
        <v>16.4258575439453</v>
      </c>
      <c r="M333" s="1"/>
      <c r="N333" s="1"/>
      <c r="O333" s="1"/>
    </row>
    <row r="334" spans="1:15">
      <c r="A334" s="1" t="s">
        <v>676</v>
      </c>
      <c r="B334" s="1" t="s">
        <v>677</v>
      </c>
      <c r="C334" s="3">
        <v>536966000</v>
      </c>
      <c r="D334" s="3">
        <v>541261.728</v>
      </c>
      <c r="E334" s="3">
        <v>17.8580819497835</v>
      </c>
      <c r="F334" s="3">
        <v>17.5576457977295</v>
      </c>
      <c r="G334" s="3">
        <v>1.5309234147368</v>
      </c>
      <c r="H334" s="3">
        <v>1.47168362140656</v>
      </c>
      <c r="I334" s="3">
        <v>1.11791872477601</v>
      </c>
      <c r="J334" s="3">
        <v>1.10091984272003</v>
      </c>
      <c r="K334" s="3"/>
      <c r="L334" s="3">
        <v>11.4289436340332</v>
      </c>
      <c r="M334" s="1"/>
      <c r="N334" s="1"/>
      <c r="O334" s="1"/>
    </row>
    <row r="335" spans="1:15">
      <c r="A335" s="1" t="s">
        <v>678</v>
      </c>
      <c r="B335" s="1" t="s">
        <v>679</v>
      </c>
      <c r="C335" s="3">
        <v>5696247796</v>
      </c>
      <c r="D335" s="3">
        <v>2062041.702152</v>
      </c>
      <c r="E335" s="3">
        <v>9.73184310097032</v>
      </c>
      <c r="F335" s="3">
        <v>15.3553094863892</v>
      </c>
      <c r="G335" s="3">
        <v>0.645508130915216</v>
      </c>
      <c r="H335" s="3">
        <v>0.640050172805786</v>
      </c>
      <c r="I335" s="3">
        <v>0.292823005542947</v>
      </c>
      <c r="J335" s="3">
        <v>0.31553190946579</v>
      </c>
      <c r="K335" s="3"/>
      <c r="L335" s="3">
        <v>2.78034424781799</v>
      </c>
      <c r="M335" s="1"/>
      <c r="N335" s="1"/>
      <c r="O335" s="1"/>
    </row>
    <row r="336" spans="1:15">
      <c r="A336" s="1" t="s">
        <v>680</v>
      </c>
      <c r="B336" s="1" t="s">
        <v>681</v>
      </c>
      <c r="C336" s="3">
        <v>1430578784</v>
      </c>
      <c r="D336" s="3">
        <v>871222.479456</v>
      </c>
      <c r="E336" s="3">
        <v>24.2404165369305</v>
      </c>
      <c r="F336" s="3">
        <v>58.3999900817871</v>
      </c>
      <c r="G336" s="3">
        <v>0.642925641327772</v>
      </c>
      <c r="H336" s="3">
        <v>0.635420680046082</v>
      </c>
      <c r="I336" s="3">
        <v>0.856116342592362</v>
      </c>
      <c r="J336" s="3">
        <v>0.940145552158356</v>
      </c>
      <c r="K336" s="3"/>
      <c r="L336" s="3">
        <v>19.7059135437012</v>
      </c>
      <c r="M336" s="1"/>
      <c r="N336" s="1"/>
      <c r="O336" s="1"/>
    </row>
    <row r="337" spans="1:15">
      <c r="A337" s="1" t="s">
        <v>682</v>
      </c>
      <c r="B337" s="1" t="s">
        <v>683</v>
      </c>
      <c r="C337" s="3">
        <v>1039516992</v>
      </c>
      <c r="D337" s="3">
        <v>911656.401984</v>
      </c>
      <c r="E337" s="3">
        <v>8.48934199943892</v>
      </c>
      <c r="F337" s="3">
        <v>10.0692892074585</v>
      </c>
      <c r="G337" s="3">
        <v>1.25937839044501</v>
      </c>
      <c r="H337" s="3">
        <v>1.20516669750214</v>
      </c>
      <c r="I337" s="3">
        <v>5.55947068175038</v>
      </c>
      <c r="J337" s="3">
        <v>7.15746688842773</v>
      </c>
      <c r="K337" s="3"/>
      <c r="L337" s="3">
        <v>3.78260064125061</v>
      </c>
      <c r="M337" s="1"/>
      <c r="N337" s="1"/>
      <c r="O337" s="1"/>
    </row>
    <row r="338" spans="1:15">
      <c r="A338" s="1" t="s">
        <v>684</v>
      </c>
      <c r="B338" s="1" t="s">
        <v>685</v>
      </c>
      <c r="C338" s="3">
        <v>1025100438</v>
      </c>
      <c r="D338" s="3">
        <v>669390.586014</v>
      </c>
      <c r="E338" s="3">
        <v>132.063568577657</v>
      </c>
      <c r="F338" s="3">
        <v>63.0319671630859</v>
      </c>
      <c r="G338" s="3">
        <v>2.68363879641964</v>
      </c>
      <c r="H338" s="3">
        <v>2.71044874191284</v>
      </c>
      <c r="I338" s="3">
        <v>0.126438881184623</v>
      </c>
      <c r="J338" s="3">
        <v>0.113081075251102</v>
      </c>
      <c r="K338" s="3"/>
      <c r="L338" s="3">
        <v>6.71000146865845</v>
      </c>
      <c r="M338" s="1"/>
      <c r="N338" s="1"/>
      <c r="O338" s="1"/>
    </row>
    <row r="339" spans="1:15">
      <c r="A339" s="1" t="s">
        <v>686</v>
      </c>
      <c r="B339" s="1" t="s">
        <v>687</v>
      </c>
      <c r="C339" s="3">
        <v>1904319011</v>
      </c>
      <c r="D339" s="3">
        <v>2294704.408255</v>
      </c>
      <c r="E339" s="3">
        <v>13.5651581525194</v>
      </c>
      <c r="F339" s="3">
        <v>17.6808815002441</v>
      </c>
      <c r="G339" s="3">
        <v>2.0503975801392</v>
      </c>
      <c r="H339" s="3">
        <v>1.65174400806427</v>
      </c>
      <c r="I339" s="3">
        <v>1.26908427101423</v>
      </c>
      <c r="J339" s="3">
        <v>1.38928389549255</v>
      </c>
      <c r="K339" s="3"/>
      <c r="L339" s="3">
        <v>7.65163040161133</v>
      </c>
      <c r="M339" s="1"/>
      <c r="N339" s="1"/>
      <c r="O339" s="1"/>
    </row>
    <row r="340" spans="1:15">
      <c r="A340" s="1" t="s">
        <v>688</v>
      </c>
      <c r="B340" s="1" t="s">
        <v>689</v>
      </c>
      <c r="C340" s="3">
        <v>980888981</v>
      </c>
      <c r="D340" s="3">
        <v>1837205.061413</v>
      </c>
      <c r="E340" s="3">
        <v>213.891116348199</v>
      </c>
      <c r="F340" s="3">
        <v>115.545150756836</v>
      </c>
      <c r="G340" s="3">
        <v>8.2653048961465</v>
      </c>
      <c r="H340" s="3">
        <v>7.92326688766479</v>
      </c>
      <c r="I340" s="3">
        <v>11.1529267497536</v>
      </c>
      <c r="J340" s="3">
        <v>13.9417181015015</v>
      </c>
      <c r="K340" s="3"/>
      <c r="L340" s="3">
        <v>192.792617797852</v>
      </c>
      <c r="M340" s="1"/>
      <c r="N340" s="1"/>
      <c r="O340" s="1"/>
    </row>
    <row r="341" spans="1:15">
      <c r="A341" s="1" t="s">
        <v>690</v>
      </c>
      <c r="B341" s="1" t="s">
        <v>691</v>
      </c>
      <c r="C341" s="3">
        <v>668401851</v>
      </c>
      <c r="D341" s="3">
        <v>284070.786675</v>
      </c>
      <c r="E341" s="3">
        <v>34.2133390270168</v>
      </c>
      <c r="F341" s="3">
        <v>-130.993362426758</v>
      </c>
      <c r="G341" s="3">
        <v>1.01259379286979</v>
      </c>
      <c r="H341" s="3">
        <v>1.03422391414642</v>
      </c>
      <c r="I341" s="3">
        <v>0.811169243145204</v>
      </c>
      <c r="J341" s="3">
        <v>0.919876277446747</v>
      </c>
      <c r="K341" s="3"/>
      <c r="L341" s="3">
        <v>73.2516479492187</v>
      </c>
      <c r="M341" s="1"/>
      <c r="N341" s="1"/>
      <c r="O341" s="1"/>
    </row>
    <row r="342" spans="1:15">
      <c r="A342" s="1" t="s">
        <v>692</v>
      </c>
      <c r="B342" s="1" t="s">
        <v>693</v>
      </c>
      <c r="C342" s="3">
        <v>326760374</v>
      </c>
      <c r="D342" s="3">
        <v>46073.212734</v>
      </c>
      <c r="E342" s="3">
        <v>-1.12895698299954</v>
      </c>
      <c r="F342" s="3">
        <v>-0.942832589149475</v>
      </c>
      <c r="G342" s="3">
        <v>-1.2846620994466</v>
      </c>
      <c r="H342" s="3">
        <v>-0.920020699501038</v>
      </c>
      <c r="I342" s="3">
        <v>11.5001453222971</v>
      </c>
      <c r="J342" s="3">
        <v>-92.3785171508789</v>
      </c>
      <c r="K342" s="3"/>
      <c r="L342" s="3">
        <v>249.379333496094</v>
      </c>
      <c r="M342" s="1"/>
      <c r="N342" s="1"/>
      <c r="O342" s="1"/>
    </row>
    <row r="343" spans="1:15">
      <c r="A343" s="1" t="s">
        <v>694</v>
      </c>
      <c r="B343" s="1" t="s">
        <v>695</v>
      </c>
      <c r="C343" s="3">
        <v>1208455224</v>
      </c>
      <c r="D343" s="3">
        <v>290029.25376</v>
      </c>
      <c r="E343" s="3">
        <v>70.8234445261465</v>
      </c>
      <c r="F343" s="3">
        <v>2334.06005859375</v>
      </c>
      <c r="G343" s="3">
        <v>2.32909904376734</v>
      </c>
      <c r="H343" s="3">
        <v>2.32547283172607</v>
      </c>
      <c r="I343" s="3">
        <v>2.54869135398974</v>
      </c>
      <c r="J343" s="3">
        <v>2.87057542800903</v>
      </c>
      <c r="K343" s="3"/>
      <c r="L343" s="3">
        <v>-40.4463005065918</v>
      </c>
      <c r="M343" s="1"/>
      <c r="N343" s="1"/>
      <c r="O343" s="1"/>
    </row>
    <row r="344" spans="1:15">
      <c r="A344" s="1" t="s">
        <v>696</v>
      </c>
      <c r="B344" s="1" t="s">
        <v>697</v>
      </c>
      <c r="C344" s="3">
        <v>693370910</v>
      </c>
      <c r="D344" s="3">
        <v>438903.78603</v>
      </c>
      <c r="E344" s="3">
        <v>-14.7501048533615</v>
      </c>
      <c r="F344" s="3">
        <v>-25.708812713623</v>
      </c>
      <c r="G344" s="3">
        <v>1.9816580997753</v>
      </c>
      <c r="H344" s="3">
        <v>2.09721922874451</v>
      </c>
      <c r="I344" s="3">
        <v>1.38675209910167</v>
      </c>
      <c r="J344" s="3">
        <v>1.15698873996735</v>
      </c>
      <c r="K344" s="3"/>
      <c r="L344" s="3">
        <v>24.1633930206299</v>
      </c>
      <c r="M344" s="1"/>
      <c r="N344" s="1"/>
      <c r="O344" s="1"/>
    </row>
    <row r="345" spans="1:15">
      <c r="A345" s="1" t="s">
        <v>698</v>
      </c>
      <c r="B345" s="1" t="s">
        <v>699</v>
      </c>
      <c r="C345" s="3">
        <v>1100462170</v>
      </c>
      <c r="D345" s="3">
        <v>277316.46684</v>
      </c>
      <c r="E345" s="3">
        <v>25.5496311821232</v>
      </c>
      <c r="F345" s="3">
        <v>21.0018215179443</v>
      </c>
      <c r="G345" s="3">
        <v>1.40108799128574</v>
      </c>
      <c r="H345" s="3">
        <v>1.45205461978912</v>
      </c>
      <c r="I345" s="3">
        <v>0.817044106927317</v>
      </c>
      <c r="J345" s="3">
        <v>0.488072484731674</v>
      </c>
      <c r="K345" s="3"/>
      <c r="L345" s="3">
        <v>2.95737075805664</v>
      </c>
      <c r="M345" s="1"/>
      <c r="N345" s="1"/>
      <c r="O345" s="1"/>
    </row>
    <row r="346" spans="1:15">
      <c r="A346" s="1" t="s">
        <v>700</v>
      </c>
      <c r="B346" s="1" t="s">
        <v>701</v>
      </c>
      <c r="C346" s="3">
        <v>3919826352</v>
      </c>
      <c r="D346" s="3">
        <v>858441.971088</v>
      </c>
      <c r="E346" s="3">
        <v>1323.05578715169</v>
      </c>
      <c r="F346" s="3">
        <v>-40.0311317443848</v>
      </c>
      <c r="G346" s="3">
        <v>0.96653944462779</v>
      </c>
      <c r="H346" s="3">
        <v>0.991797387599945</v>
      </c>
      <c r="I346" s="3">
        <v>2.45219539330087</v>
      </c>
      <c r="J346" s="3">
        <v>2.86584782600403</v>
      </c>
      <c r="K346" s="3"/>
      <c r="L346" s="3">
        <v>-55.0468444824219</v>
      </c>
      <c r="M346" s="1"/>
      <c r="N346" s="1"/>
      <c r="O346" s="1"/>
    </row>
    <row r="347" spans="1:15">
      <c r="A347" s="1" t="s">
        <v>702</v>
      </c>
      <c r="B347" s="1" t="s">
        <v>703</v>
      </c>
      <c r="C347" s="3">
        <v>1076419000</v>
      </c>
      <c r="D347" s="3">
        <v>687831.741</v>
      </c>
      <c r="E347" s="3">
        <v>14.7962649142441</v>
      </c>
      <c r="F347" s="3">
        <v>17.1001625061035</v>
      </c>
      <c r="G347" s="3">
        <v>3.44676520323509</v>
      </c>
      <c r="H347" s="3">
        <v>3.32274556159973</v>
      </c>
      <c r="I347" s="3">
        <v>3.0497186878027</v>
      </c>
      <c r="J347" s="3">
        <v>3.69111752510071</v>
      </c>
      <c r="K347" s="3"/>
      <c r="L347" s="3">
        <v>12.7446041107178</v>
      </c>
      <c r="M347" s="1"/>
      <c r="N347" s="1"/>
      <c r="O347" s="1"/>
    </row>
    <row r="348" spans="1:15">
      <c r="A348" s="1" t="s">
        <v>704</v>
      </c>
      <c r="B348" s="1" t="s">
        <v>705</v>
      </c>
      <c r="C348" s="3">
        <v>943665009</v>
      </c>
      <c r="D348" s="3">
        <v>343494.063276</v>
      </c>
      <c r="E348" s="3">
        <v>17.3748139337017</v>
      </c>
      <c r="F348" s="3">
        <v>19.661958694458</v>
      </c>
      <c r="G348" s="3">
        <v>0.808449615662122</v>
      </c>
      <c r="H348" s="3">
        <v>0.77229517698288</v>
      </c>
      <c r="I348" s="3">
        <v>1.15308366591519</v>
      </c>
      <c r="J348" s="3">
        <v>1.03471732139587</v>
      </c>
      <c r="K348" s="3"/>
      <c r="L348" s="3">
        <v>3.71431851387024</v>
      </c>
      <c r="M348" s="1"/>
      <c r="N348" s="1"/>
      <c r="O348" s="1"/>
    </row>
    <row r="349" spans="1:15">
      <c r="A349" s="1" t="s">
        <v>706</v>
      </c>
      <c r="B349" s="1" t="s">
        <v>707</v>
      </c>
      <c r="C349" s="3">
        <v>907629867</v>
      </c>
      <c r="D349" s="3">
        <v>535501.62153</v>
      </c>
      <c r="E349" s="3">
        <v>231.652990754732</v>
      </c>
      <c r="F349" s="3">
        <v>-45.9511451721191</v>
      </c>
      <c r="G349" s="3">
        <v>1.61135400335465</v>
      </c>
      <c r="H349" s="3">
        <v>1.67480254173279</v>
      </c>
      <c r="I349" s="3">
        <v>0.46934522912235</v>
      </c>
      <c r="J349" s="3">
        <v>0.682419776916504</v>
      </c>
      <c r="K349" s="3"/>
      <c r="L349" s="3">
        <v>-11.6902551651001</v>
      </c>
      <c r="M349" s="1"/>
      <c r="N349" s="1"/>
      <c r="O349" s="1"/>
    </row>
    <row r="350" spans="1:15">
      <c r="A350" s="1" t="s">
        <v>708</v>
      </c>
      <c r="B350" s="1" t="s">
        <v>709</v>
      </c>
      <c r="C350" s="3">
        <v>777604997</v>
      </c>
      <c r="D350" s="3">
        <v>316485.233779</v>
      </c>
      <c r="E350" s="3">
        <v>126.861341440281</v>
      </c>
      <c r="F350" s="3">
        <v>-757.917297363281</v>
      </c>
      <c r="G350" s="3">
        <v>1.75909333549141</v>
      </c>
      <c r="H350" s="3">
        <v>1.74317562580109</v>
      </c>
      <c r="I350" s="3">
        <v>0.480370850890149</v>
      </c>
      <c r="J350" s="3">
        <v>0.505342245101929</v>
      </c>
      <c r="K350" s="3"/>
      <c r="L350" s="3">
        <v>19.8545665740967</v>
      </c>
      <c r="M350" s="1"/>
      <c r="N350" s="1"/>
      <c r="O350" s="1"/>
    </row>
    <row r="351" spans="1:15">
      <c r="A351" s="1" t="s">
        <v>710</v>
      </c>
      <c r="B351" s="1" t="s">
        <v>711</v>
      </c>
      <c r="C351" s="3">
        <v>227000000</v>
      </c>
      <c r="D351" s="3">
        <v>142102</v>
      </c>
      <c r="E351" s="3">
        <v>60.1822051730924</v>
      </c>
      <c r="F351" s="3">
        <v>66.8451156616211</v>
      </c>
      <c r="G351" s="3">
        <v>4.17059865525967</v>
      </c>
      <c r="H351" s="3">
        <v>4.12458992004395</v>
      </c>
      <c r="I351" s="3">
        <v>0.558050513924038</v>
      </c>
      <c r="J351" s="3">
        <v>0.471483051776886</v>
      </c>
      <c r="K351" s="3"/>
      <c r="L351" s="3">
        <v>6.25670099258423</v>
      </c>
      <c r="M351" s="1"/>
      <c r="N351" s="1"/>
      <c r="O351" s="1"/>
    </row>
    <row r="352" spans="1:15">
      <c r="A352" s="1" t="s">
        <v>712</v>
      </c>
      <c r="B352" s="1" t="s">
        <v>713</v>
      </c>
      <c r="C352" s="3">
        <v>3881608005</v>
      </c>
      <c r="D352" s="3">
        <v>111013988.943</v>
      </c>
      <c r="E352" s="3">
        <v>63.7932085514815</v>
      </c>
      <c r="F352" s="3">
        <v>57.2116966247559</v>
      </c>
      <c r="G352" s="3">
        <v>14.9431877682445</v>
      </c>
      <c r="H352" s="3">
        <v>13.8254871368408</v>
      </c>
      <c r="I352" s="3">
        <v>22.150475761223</v>
      </c>
      <c r="J352" s="3">
        <v>19.9991912841797</v>
      </c>
      <c r="K352" s="3"/>
      <c r="L352" s="3">
        <v>102.183113098145</v>
      </c>
      <c r="M352" s="1"/>
      <c r="N352" s="1"/>
      <c r="O352" s="1"/>
    </row>
    <row r="353" spans="1:15">
      <c r="A353" s="1" t="s">
        <v>714</v>
      </c>
      <c r="B353" s="1" t="s">
        <v>715</v>
      </c>
      <c r="C353" s="3">
        <v>895976271</v>
      </c>
      <c r="D353" s="3">
        <v>442612.277874</v>
      </c>
      <c r="E353" s="3">
        <v>52.737812537828</v>
      </c>
      <c r="F353" s="3">
        <v>66.2434692382812</v>
      </c>
      <c r="G353" s="3">
        <v>2.69613413224916</v>
      </c>
      <c r="H353" s="3">
        <v>1.85775995254517</v>
      </c>
      <c r="I353" s="3">
        <v>3.253139212709</v>
      </c>
      <c r="J353" s="3">
        <v>3.24895691871643</v>
      </c>
      <c r="K353" s="3"/>
      <c r="L353" s="3">
        <v>39.2031707763672</v>
      </c>
      <c r="M353" s="1"/>
      <c r="N353" s="1"/>
      <c r="O353" s="1"/>
    </row>
    <row r="354" spans="1:15">
      <c r="A354" s="1" t="s">
        <v>716</v>
      </c>
      <c r="B354" s="1" t="s">
        <v>717</v>
      </c>
      <c r="C354" s="3">
        <v>741766989</v>
      </c>
      <c r="D354" s="3">
        <v>4926816.340938</v>
      </c>
      <c r="E354" s="3">
        <v>60.8828160824491</v>
      </c>
      <c r="F354" s="3">
        <v>85.2293090820312</v>
      </c>
      <c r="G354" s="3">
        <v>6.62853539361594</v>
      </c>
      <c r="H354" s="3">
        <v>6.35308218002319</v>
      </c>
      <c r="I354" s="3">
        <v>3.30655685162007</v>
      </c>
      <c r="J354" s="3">
        <v>3.03045558929443</v>
      </c>
      <c r="K354" s="3"/>
      <c r="L354" s="3">
        <v>71.0421371459961</v>
      </c>
      <c r="M354" s="1"/>
      <c r="N354" s="1"/>
      <c r="O354" s="1"/>
    </row>
    <row r="355" spans="1:15">
      <c r="A355" s="1" t="s">
        <v>718</v>
      </c>
      <c r="B355" s="1" t="s">
        <v>719</v>
      </c>
      <c r="C355" s="3">
        <v>2325501918</v>
      </c>
      <c r="D355" s="3">
        <v>558120.46032</v>
      </c>
      <c r="E355" s="3">
        <v>40.0424741678257</v>
      </c>
      <c r="F355" s="3">
        <v>34.4852676391602</v>
      </c>
      <c r="G355" s="3">
        <v>1.57683519663804</v>
      </c>
      <c r="H355" s="3">
        <v>1.41612315177917</v>
      </c>
      <c r="I355" s="3">
        <v>2.29133416994816</v>
      </c>
      <c r="J355" s="3">
        <v>2.85559868812561</v>
      </c>
      <c r="K355" s="3"/>
      <c r="L355" s="3">
        <v>4.64219999313354</v>
      </c>
      <c r="M355" s="1"/>
      <c r="N355" s="1"/>
      <c r="O355" s="1"/>
    </row>
    <row r="356" spans="1:15">
      <c r="A356" s="1" t="s">
        <v>720</v>
      </c>
      <c r="B356" s="1" t="s">
        <v>721</v>
      </c>
      <c r="C356" s="3">
        <v>706118997</v>
      </c>
      <c r="D356" s="3">
        <v>281741.479803</v>
      </c>
      <c r="E356" s="3">
        <v>97.3926762112617</v>
      </c>
      <c r="F356" s="3">
        <v>79.526741027832</v>
      </c>
      <c r="G356" s="3">
        <v>1.07499182133747</v>
      </c>
      <c r="H356" s="3">
        <v>1.06164491176605</v>
      </c>
      <c r="I356" s="3">
        <v>2.07687552575181</v>
      </c>
      <c r="J356" s="3">
        <v>2.19545245170593</v>
      </c>
      <c r="K356" s="3"/>
      <c r="L356" s="3">
        <v>4.67242956161499</v>
      </c>
      <c r="M356" s="1"/>
      <c r="N356" s="1"/>
      <c r="O356" s="1"/>
    </row>
    <row r="357" spans="1:15">
      <c r="A357" s="1" t="s">
        <v>722</v>
      </c>
      <c r="B357" s="1" t="s">
        <v>723</v>
      </c>
      <c r="C357" s="3">
        <v>1225208160</v>
      </c>
      <c r="D357" s="3">
        <v>600351.9984</v>
      </c>
      <c r="E357" s="3">
        <v>21.2823211880047</v>
      </c>
      <c r="F357" s="3">
        <v>54.0123596191406</v>
      </c>
      <c r="G357" s="3">
        <v>1.02632493338567</v>
      </c>
      <c r="H357" s="3">
        <v>1.25307619571686</v>
      </c>
      <c r="I357" s="3">
        <v>3.02051502594256</v>
      </c>
      <c r="J357" s="3">
        <v>1.60626018047333</v>
      </c>
      <c r="K357" s="3"/>
      <c r="L357" s="3">
        <v>2.21363377571106</v>
      </c>
      <c r="M357" s="1"/>
      <c r="N357" s="1"/>
      <c r="O357" s="1"/>
    </row>
    <row r="358" spans="1:15">
      <c r="A358" s="1" t="s">
        <v>724</v>
      </c>
      <c r="B358" s="1" t="s">
        <v>725</v>
      </c>
      <c r="C358" s="3">
        <v>733329168</v>
      </c>
      <c r="D358" s="3">
        <v>272798.450496</v>
      </c>
      <c r="E358" s="3">
        <v>81.1402475128661</v>
      </c>
      <c r="F358" s="3">
        <v>16.516414642334</v>
      </c>
      <c r="G358" s="3">
        <v>6.40823224847721</v>
      </c>
      <c r="H358" s="3">
        <v>3.92681384086609</v>
      </c>
      <c r="I358" s="3">
        <v>0.808083297454921</v>
      </c>
      <c r="J358" s="3">
        <v>1.24519300460815</v>
      </c>
      <c r="K358" s="3"/>
      <c r="L358" s="3">
        <v>10.8438730239868</v>
      </c>
      <c r="M358" s="1"/>
      <c r="N358" s="1"/>
      <c r="O358" s="1"/>
    </row>
    <row r="359" spans="1:15">
      <c r="A359" s="1" t="s">
        <v>726</v>
      </c>
      <c r="B359" s="1" t="s">
        <v>727</v>
      </c>
      <c r="C359" s="3">
        <v>685464000</v>
      </c>
      <c r="D359" s="3">
        <v>2595852.168</v>
      </c>
      <c r="E359" s="3">
        <v>22.977516382019</v>
      </c>
      <c r="F359" s="3">
        <v>32.2652473449707</v>
      </c>
      <c r="G359" s="3">
        <v>2.51806652511496</v>
      </c>
      <c r="H359" s="3">
        <v>2.54521632194519</v>
      </c>
      <c r="I359" s="3">
        <v>5.15970232561717</v>
      </c>
      <c r="J359" s="3">
        <v>7.0207953453064</v>
      </c>
      <c r="K359" s="3"/>
      <c r="L359" s="3">
        <v>58.341178894043</v>
      </c>
      <c r="M359" s="1"/>
      <c r="N359" s="1"/>
      <c r="O359" s="1"/>
    </row>
    <row r="360" spans="1:15">
      <c r="A360" s="1" t="s">
        <v>728</v>
      </c>
      <c r="B360" s="1" t="s">
        <v>729</v>
      </c>
      <c r="C360" s="3">
        <v>2146313980</v>
      </c>
      <c r="D360" s="3">
        <v>873549.78986</v>
      </c>
      <c r="E360" s="3">
        <v>59.163397867717</v>
      </c>
      <c r="F360" s="3">
        <v>31.1716175079346</v>
      </c>
      <c r="G360" s="3">
        <v>1.17854818994377</v>
      </c>
      <c r="H360" s="3">
        <v>1.12118518352509</v>
      </c>
      <c r="I360" s="3">
        <v>1.03327950773661</v>
      </c>
      <c r="J360" s="3">
        <v>0.957698881626129</v>
      </c>
      <c r="K360" s="3"/>
      <c r="L360" s="3">
        <v>3.10286688804626</v>
      </c>
      <c r="M360" s="1"/>
      <c r="N360" s="1"/>
      <c r="O360" s="1"/>
    </row>
    <row r="361" spans="1:15">
      <c r="A361" s="1" t="s">
        <v>730</v>
      </c>
      <c r="B361" s="1" t="s">
        <v>731</v>
      </c>
      <c r="C361" s="3">
        <v>4506131981</v>
      </c>
      <c r="D361" s="3">
        <v>9927008.754143</v>
      </c>
      <c r="E361" s="3">
        <v>19.6886338968687</v>
      </c>
      <c r="F361" s="3">
        <v>14.0709037780762</v>
      </c>
      <c r="G361" s="3">
        <v>3.8090426114871</v>
      </c>
      <c r="H361" s="3">
        <v>2.73944973945618</v>
      </c>
      <c r="I361" s="3">
        <v>1.2097896946498</v>
      </c>
      <c r="J361" s="3">
        <v>0.993485689163208</v>
      </c>
      <c r="K361" s="3"/>
      <c r="L361" s="3">
        <v>21.7990703582764</v>
      </c>
      <c r="M361" s="1"/>
      <c r="N361" s="1"/>
      <c r="O361" s="1"/>
    </row>
    <row r="362" spans="1:15">
      <c r="A362" s="1" t="s">
        <v>732</v>
      </c>
      <c r="B362" s="1" t="s">
        <v>733</v>
      </c>
      <c r="C362" s="3">
        <v>1048722959</v>
      </c>
      <c r="D362" s="3">
        <v>1553158.702279</v>
      </c>
      <c r="E362" s="3">
        <v>9.49503462013273</v>
      </c>
      <c r="F362" s="3">
        <v>9.71454334259033</v>
      </c>
      <c r="G362" s="3">
        <v>1.61003223200447</v>
      </c>
      <c r="H362" s="3">
        <v>1.51344835758209</v>
      </c>
      <c r="I362" s="3">
        <v>1.60314196878673</v>
      </c>
      <c r="J362" s="3">
        <v>1.81396377086639</v>
      </c>
      <c r="K362" s="3"/>
      <c r="L362" s="3">
        <v>5.89854288101196</v>
      </c>
      <c r="M362" s="1"/>
      <c r="N362" s="1"/>
      <c r="O362" s="1"/>
    </row>
    <row r="363" spans="1:15">
      <c r="A363" s="1" t="s">
        <v>734</v>
      </c>
      <c r="B363" s="1" t="s">
        <v>735</v>
      </c>
      <c r="C363" s="3">
        <v>1699678560</v>
      </c>
      <c r="D363" s="3">
        <v>2212981.48512</v>
      </c>
      <c r="E363" s="3">
        <v>33.0382668383647</v>
      </c>
      <c r="F363" s="3">
        <v>44.3647155761719</v>
      </c>
      <c r="G363" s="3">
        <v>2.64327009755084</v>
      </c>
      <c r="H363" s="3">
        <v>2.46859264373779</v>
      </c>
      <c r="I363" s="3">
        <v>0.349657391180208</v>
      </c>
      <c r="J363" s="3">
        <v>0.261339068412781</v>
      </c>
      <c r="K363" s="3"/>
      <c r="L363" s="3">
        <v>8.51591014862061</v>
      </c>
      <c r="M363" s="1"/>
      <c r="N363" s="1"/>
      <c r="O363" s="1"/>
    </row>
    <row r="364" spans="1:15">
      <c r="A364" s="1" t="s">
        <v>736</v>
      </c>
      <c r="B364" s="1" t="s">
        <v>737</v>
      </c>
      <c r="C364" s="3">
        <v>276100500</v>
      </c>
      <c r="D364" s="3">
        <v>235237.626</v>
      </c>
      <c r="E364" s="3">
        <v>28.1130995706605</v>
      </c>
      <c r="F364" s="3">
        <v>21.8893508911133</v>
      </c>
      <c r="G364" s="3">
        <v>1.61232724822947</v>
      </c>
      <c r="H364" s="3">
        <v>1.52634298801422</v>
      </c>
      <c r="I364" s="3">
        <v>0.884763212976848</v>
      </c>
      <c r="J364" s="3">
        <v>0.791504681110382</v>
      </c>
      <c r="K364" s="3"/>
      <c r="L364" s="3">
        <v>15.915997505188</v>
      </c>
      <c r="M364" s="1"/>
      <c r="N364" s="1"/>
      <c r="O364" s="1"/>
    </row>
    <row r="365" spans="1:15">
      <c r="A365" s="1" t="s">
        <v>738</v>
      </c>
      <c r="B365" s="1" t="s">
        <v>739</v>
      </c>
      <c r="C365" s="3">
        <v>945425815</v>
      </c>
      <c r="D365" s="3">
        <v>975679.44108</v>
      </c>
      <c r="E365" s="3">
        <v>95.0197278234592</v>
      </c>
      <c r="F365" s="3">
        <v>34.7615776062012</v>
      </c>
      <c r="G365" s="3">
        <v>1.70415476675774</v>
      </c>
      <c r="H365" s="3">
        <v>1.6381129026413</v>
      </c>
      <c r="I365" s="3">
        <v>1.38953577611674</v>
      </c>
      <c r="J365" s="3">
        <v>1.37391364574432</v>
      </c>
      <c r="K365" s="3"/>
      <c r="L365" s="3">
        <v>8.890305519104</v>
      </c>
      <c r="M365" s="1"/>
      <c r="N365" s="1"/>
      <c r="O365" s="1"/>
    </row>
    <row r="366" spans="1:15">
      <c r="A366" s="1" t="s">
        <v>740</v>
      </c>
      <c r="B366" s="1" t="s">
        <v>741</v>
      </c>
      <c r="C366" s="3">
        <v>2737351947</v>
      </c>
      <c r="D366" s="3">
        <v>484511.294619</v>
      </c>
      <c r="E366" s="3">
        <v>100.642364322857</v>
      </c>
      <c r="F366" s="3">
        <v>-41.1626968383789</v>
      </c>
      <c r="G366" s="3">
        <v>0.598333979103323</v>
      </c>
      <c r="H366" s="3">
        <v>0.603711247444153</v>
      </c>
      <c r="I366" s="3">
        <v>3.86329462576654</v>
      </c>
      <c r="J366" s="3">
        <v>5.13745355606079</v>
      </c>
      <c r="K366" s="3"/>
      <c r="L366" s="3">
        <v>15.0585222244263</v>
      </c>
      <c r="M366" s="1"/>
      <c r="N366" s="1"/>
      <c r="O366" s="1"/>
    </row>
    <row r="367" spans="1:15">
      <c r="A367" s="1" t="s">
        <v>742</v>
      </c>
      <c r="B367" s="1" t="s">
        <v>743</v>
      </c>
      <c r="C367" s="3">
        <v>6507449486</v>
      </c>
      <c r="D367" s="3">
        <v>2323159.466502</v>
      </c>
      <c r="E367" s="3">
        <v>15.502867101161</v>
      </c>
      <c r="F367" s="3">
        <v>9.40633964538574</v>
      </c>
      <c r="G367" s="3">
        <v>0.851220666737337</v>
      </c>
      <c r="H367" s="3">
        <v>0.799692392349243</v>
      </c>
      <c r="I367" s="3">
        <v>1.46935373295923</v>
      </c>
      <c r="J367" s="3">
        <v>1.41914165019989</v>
      </c>
      <c r="K367" s="3"/>
      <c r="L367" s="3">
        <v>4.65456819534302</v>
      </c>
      <c r="M367" s="1"/>
      <c r="N367" s="1"/>
      <c r="O367" s="1"/>
    </row>
    <row r="368" spans="1:15">
      <c r="A368" s="1" t="s">
        <v>744</v>
      </c>
      <c r="B368" s="1" t="s">
        <v>745</v>
      </c>
      <c r="C368" s="3">
        <v>642078255</v>
      </c>
      <c r="D368" s="3">
        <v>629236.6899</v>
      </c>
      <c r="E368" s="3">
        <v>10.0817314780242</v>
      </c>
      <c r="F368" s="3">
        <v>17.2486820220947</v>
      </c>
      <c r="G368" s="3">
        <v>2.10231107196931</v>
      </c>
      <c r="H368" s="3">
        <v>1.43687212467194</v>
      </c>
      <c r="I368" s="3">
        <v>2.78057262275749</v>
      </c>
      <c r="J368" s="3">
        <v>2.8600480556488</v>
      </c>
      <c r="K368" s="3"/>
      <c r="L368" s="3">
        <v>7.27517318725586</v>
      </c>
      <c r="M368" s="1"/>
      <c r="N368" s="1"/>
      <c r="O368" s="1"/>
    </row>
    <row r="369" spans="1:15">
      <c r="A369" s="1" t="s">
        <v>746</v>
      </c>
      <c r="B369" s="1" t="s">
        <v>747</v>
      </c>
      <c r="C369" s="3">
        <v>988828300</v>
      </c>
      <c r="D369" s="3">
        <v>467715.7859</v>
      </c>
      <c r="E369" s="3">
        <v>75.0000432554604</v>
      </c>
      <c r="F369" s="3">
        <v>50.6893577575684</v>
      </c>
      <c r="G369" s="3">
        <v>1.67778941512919</v>
      </c>
      <c r="H369" s="3">
        <v>1.68789339065552</v>
      </c>
      <c r="I369" s="3">
        <v>26.8954941314748</v>
      </c>
      <c r="J369" s="3">
        <v>55.6817855834961</v>
      </c>
      <c r="K369" s="3"/>
      <c r="L369" s="3">
        <v>-60.6688003540039</v>
      </c>
      <c r="M369" s="1"/>
      <c r="N369" s="1"/>
      <c r="O369" s="1"/>
    </row>
    <row r="370" spans="1:15">
      <c r="A370" s="1" t="s">
        <v>748</v>
      </c>
      <c r="B370" s="1" t="s">
        <v>749</v>
      </c>
      <c r="C370" s="3">
        <v>1220837303</v>
      </c>
      <c r="D370" s="3">
        <v>1240370.699848</v>
      </c>
      <c r="E370" s="3">
        <v>20.6044055116056</v>
      </c>
      <c r="F370" s="3">
        <v>40.8746719360352</v>
      </c>
      <c r="G370" s="3">
        <v>1.42666730446172</v>
      </c>
      <c r="H370" s="3">
        <v>1.41896855831146</v>
      </c>
      <c r="I370" s="3">
        <v>1.05959306169543</v>
      </c>
      <c r="J370" s="3">
        <v>1.09525072574615</v>
      </c>
      <c r="K370" s="3"/>
      <c r="L370" s="3">
        <v>6.91299629211426</v>
      </c>
      <c r="M370" s="1"/>
      <c r="N370" s="1"/>
      <c r="O370" s="1"/>
    </row>
    <row r="371" spans="1:15">
      <c r="A371" s="1" t="s">
        <v>750</v>
      </c>
      <c r="B371" s="1" t="s">
        <v>751</v>
      </c>
      <c r="C371" s="3">
        <v>526913102</v>
      </c>
      <c r="D371" s="3">
        <v>300340.46814</v>
      </c>
      <c r="E371" s="3">
        <v>13.2790356856954</v>
      </c>
      <c r="F371" s="3">
        <v>-79.4265060424805</v>
      </c>
      <c r="G371" s="3">
        <v>1.1845900565393</v>
      </c>
      <c r="H371" s="3">
        <v>1.24880957603455</v>
      </c>
      <c r="I371" s="3">
        <v>2.71136668072443</v>
      </c>
      <c r="J371" s="3">
        <v>5.04677534103394</v>
      </c>
      <c r="K371" s="3"/>
      <c r="L371" s="3">
        <v>43.5231742858887</v>
      </c>
      <c r="M371" s="1"/>
      <c r="N371" s="1"/>
      <c r="O371" s="1"/>
    </row>
    <row r="372" spans="1:15">
      <c r="A372" s="1" t="s">
        <v>752</v>
      </c>
      <c r="B372" s="1" t="s">
        <v>753</v>
      </c>
      <c r="C372" s="3">
        <v>936291116</v>
      </c>
      <c r="D372" s="3">
        <v>473763.304696</v>
      </c>
      <c r="E372" s="3">
        <v>-3.82015181567963</v>
      </c>
      <c r="F372" s="3">
        <v>-3.58220505714416</v>
      </c>
      <c r="G372" s="3">
        <v>2.0397729494438</v>
      </c>
      <c r="H372" s="3">
        <v>2.01496887207031</v>
      </c>
      <c r="I372" s="3">
        <v>1.49800353169475</v>
      </c>
      <c r="J372" s="3">
        <v>1.79470074176788</v>
      </c>
      <c r="K372" s="3"/>
      <c r="L372" s="3">
        <v>13.3512125015259</v>
      </c>
      <c r="M372" s="1"/>
      <c r="N372" s="1"/>
      <c r="O372" s="1"/>
    </row>
    <row r="373" spans="1:15">
      <c r="A373" s="1" t="s">
        <v>754</v>
      </c>
      <c r="B373" s="1" t="s">
        <v>755</v>
      </c>
      <c r="C373" s="3">
        <v>419503968</v>
      </c>
      <c r="D373" s="3">
        <v>153538.452288</v>
      </c>
      <c r="E373" s="3">
        <v>-1.97460911525264</v>
      </c>
      <c r="F373" s="3">
        <v>-2.52787208557129</v>
      </c>
      <c r="G373" s="3">
        <v>-10.3542927483855</v>
      </c>
      <c r="H373" s="3">
        <v>-67.8337173461914</v>
      </c>
      <c r="I373" s="3">
        <v>1.52986275004588</v>
      </c>
      <c r="J373" s="3">
        <v>6.13562536239624</v>
      </c>
      <c r="K373" s="3"/>
      <c r="L373" s="3">
        <v>0.435355931520462</v>
      </c>
      <c r="M373" s="1"/>
      <c r="N373" s="1"/>
      <c r="O373" s="1"/>
    </row>
    <row r="374" spans="1:15">
      <c r="A374" s="1" t="s">
        <v>756</v>
      </c>
      <c r="B374" s="1" t="s">
        <v>757</v>
      </c>
      <c r="C374" s="3">
        <v>980980473</v>
      </c>
      <c r="D374" s="3">
        <v>232492.372101</v>
      </c>
      <c r="E374" s="3">
        <v>-4.21825410412919</v>
      </c>
      <c r="F374" s="3">
        <v>-3.29715585708618</v>
      </c>
      <c r="G374" s="3">
        <v>0.876064247679297</v>
      </c>
      <c r="H374" s="3">
        <v>0.928109705448151</v>
      </c>
      <c r="I374" s="3">
        <v>4.30503722202918</v>
      </c>
      <c r="J374" s="3">
        <v>5.53765916824341</v>
      </c>
      <c r="K374" s="3"/>
      <c r="L374" s="3">
        <v>11.4129123687744</v>
      </c>
      <c r="M374" s="1"/>
      <c r="N374" s="1"/>
      <c r="O374" s="1"/>
    </row>
    <row r="375" spans="1:15">
      <c r="A375" s="1" t="s">
        <v>758</v>
      </c>
      <c r="B375" s="1" t="s">
        <v>759</v>
      </c>
      <c r="C375" s="3">
        <v>756903272</v>
      </c>
      <c r="D375" s="3">
        <v>618389.973224</v>
      </c>
      <c r="E375" s="3">
        <v>149.241228020214</v>
      </c>
      <c r="F375" s="3">
        <v>246.219970703125</v>
      </c>
      <c r="G375" s="3">
        <v>1.69260665178874</v>
      </c>
      <c r="H375" s="3">
        <v>1.68411779403687</v>
      </c>
      <c r="I375" s="3">
        <v>10.2139236733167</v>
      </c>
      <c r="J375" s="3">
        <v>14.3701028823853</v>
      </c>
      <c r="K375" s="3"/>
      <c r="L375" s="3">
        <v>149.085662841797</v>
      </c>
      <c r="M375" s="1"/>
      <c r="N375" s="1"/>
      <c r="O375" s="1"/>
    </row>
    <row r="376" spans="1:15">
      <c r="A376" s="1" t="s">
        <v>760</v>
      </c>
      <c r="B376" s="1" t="s">
        <v>761</v>
      </c>
      <c r="C376" s="3">
        <v>3464661213</v>
      </c>
      <c r="D376" s="3">
        <v>16166109.219858</v>
      </c>
      <c r="E376" s="3">
        <v>29.7301601142116</v>
      </c>
      <c r="F376" s="3">
        <v>25.1306743621826</v>
      </c>
      <c r="G376" s="3">
        <v>9.80495112166773</v>
      </c>
      <c r="H376" s="3">
        <v>7.2022271156311</v>
      </c>
      <c r="I376" s="3">
        <v>2.67880084132687</v>
      </c>
      <c r="J376" s="3">
        <v>2.1826069355011</v>
      </c>
      <c r="K376" s="3"/>
      <c r="L376" s="3">
        <v>20.587308883667</v>
      </c>
      <c r="M376" s="1"/>
      <c r="N376" s="1"/>
      <c r="O376" s="1"/>
    </row>
    <row r="377" spans="1:15">
      <c r="A377" s="1" t="s">
        <v>762</v>
      </c>
      <c r="B377" s="1" t="s">
        <v>763</v>
      </c>
      <c r="C377" s="3">
        <v>1617272234</v>
      </c>
      <c r="D377" s="3">
        <v>365503.524884</v>
      </c>
      <c r="E377" s="3">
        <v>20.9983019216749</v>
      </c>
      <c r="F377" s="3">
        <v>9.38055515289307</v>
      </c>
      <c r="G377" s="3">
        <v>2.99071811875581</v>
      </c>
      <c r="H377" s="3">
        <v>2.60292029380798</v>
      </c>
      <c r="I377" s="3">
        <v>2.85041296633569</v>
      </c>
      <c r="J377" s="3">
        <v>1.57774937152863</v>
      </c>
      <c r="K377" s="3"/>
      <c r="L377" s="3">
        <v>7.67727947235107</v>
      </c>
      <c r="M377" s="1"/>
      <c r="N377" s="1"/>
      <c r="O377" s="1"/>
    </row>
    <row r="378" spans="1:15">
      <c r="A378" s="1" t="s">
        <v>764</v>
      </c>
      <c r="B378" s="1" t="s">
        <v>765</v>
      </c>
      <c r="C378" s="3">
        <v>9405250201</v>
      </c>
      <c r="D378" s="3">
        <v>2765143.559094</v>
      </c>
      <c r="E378" s="3">
        <v>15.473662893643</v>
      </c>
      <c r="F378" s="3">
        <v>19.8931198120117</v>
      </c>
      <c r="G378" s="3">
        <v>0.530951738530694</v>
      </c>
      <c r="H378" s="3">
        <v>0.522454679012299</v>
      </c>
      <c r="I378" s="3">
        <v>0.26188295520225</v>
      </c>
      <c r="J378" s="3">
        <v>0.278927087783813</v>
      </c>
      <c r="K378" s="3"/>
      <c r="L378" s="3">
        <v>2.83342909812927</v>
      </c>
      <c r="M378" s="1"/>
      <c r="N378" s="1"/>
      <c r="O378" s="1"/>
    </row>
    <row r="379" spans="1:15">
      <c r="A379" s="1" t="s">
        <v>766</v>
      </c>
      <c r="B379" s="1" t="s">
        <v>767</v>
      </c>
      <c r="C379" s="3">
        <v>975677760</v>
      </c>
      <c r="D379" s="3">
        <v>508328.11296</v>
      </c>
      <c r="E379" s="3">
        <v>20.8986949849719</v>
      </c>
      <c r="F379" s="3">
        <v>20.7683658599854</v>
      </c>
      <c r="G379" s="3">
        <v>1.06272867891666</v>
      </c>
      <c r="H379" s="3">
        <v>1.02304804325104</v>
      </c>
      <c r="I379" s="3">
        <v>1.90361683318548</v>
      </c>
      <c r="J379" s="3">
        <v>1.98440647125244</v>
      </c>
      <c r="K379" s="3"/>
      <c r="L379" s="3">
        <v>189.710571289062</v>
      </c>
      <c r="M379" s="1"/>
      <c r="N379" s="1"/>
      <c r="O379" s="1"/>
    </row>
    <row r="380" spans="1:15">
      <c r="A380" s="1" t="s">
        <v>768</v>
      </c>
      <c r="B380" s="1" t="s">
        <v>769</v>
      </c>
      <c r="C380" s="3">
        <v>1517828334</v>
      </c>
      <c r="D380" s="3">
        <v>646594.870284</v>
      </c>
      <c r="E380" s="3">
        <v>6.62349168577745</v>
      </c>
      <c r="F380" s="3">
        <v>10.8297424316406</v>
      </c>
      <c r="G380" s="3">
        <v>0.640154419720579</v>
      </c>
      <c r="H380" s="3">
        <v>0.628750145435333</v>
      </c>
      <c r="I380" s="3">
        <v>0.514893925546846</v>
      </c>
      <c r="J380" s="3">
        <v>0.495176196098328</v>
      </c>
      <c r="K380" s="3"/>
      <c r="L380" s="3">
        <v>1.37021672725677</v>
      </c>
      <c r="M380" s="1"/>
      <c r="N380" s="1"/>
      <c r="O380" s="1"/>
    </row>
    <row r="381" spans="1:15">
      <c r="A381" s="1" t="s">
        <v>770</v>
      </c>
      <c r="B381" s="1" t="s">
        <v>771</v>
      </c>
      <c r="C381" s="3">
        <v>798201406</v>
      </c>
      <c r="D381" s="3">
        <v>757493.134294</v>
      </c>
      <c r="E381" s="3">
        <v>47.1534394184296</v>
      </c>
      <c r="F381" s="3">
        <v>1333.0849609375</v>
      </c>
      <c r="G381" s="3">
        <v>1.83574955407745</v>
      </c>
      <c r="H381" s="3">
        <v>1.5543327331543</v>
      </c>
      <c r="I381" s="3">
        <v>1.2769847077511</v>
      </c>
      <c r="J381" s="3">
        <v>1.36737048625946</v>
      </c>
      <c r="K381" s="3"/>
      <c r="L381" s="3">
        <v>907.208435058594</v>
      </c>
      <c r="M381" s="1"/>
      <c r="N381" s="1"/>
      <c r="O381" s="1"/>
    </row>
    <row r="382" spans="1:15">
      <c r="A382" s="1" t="s">
        <v>772</v>
      </c>
      <c r="B382" s="1" t="s">
        <v>773</v>
      </c>
      <c r="C382" s="3">
        <v>1304529290</v>
      </c>
      <c r="D382" s="3">
        <v>2545136.64479</v>
      </c>
      <c r="E382" s="3">
        <v>39.0925645710583</v>
      </c>
      <c r="F382" s="3">
        <v>31.634614944458</v>
      </c>
      <c r="G382" s="3">
        <v>3.90934718488218</v>
      </c>
      <c r="H382" s="3">
        <v>3.76261591911316</v>
      </c>
      <c r="I382" s="3">
        <v>2.72863797713191</v>
      </c>
      <c r="J382" s="3">
        <v>2.69351196289062</v>
      </c>
      <c r="K382" s="3"/>
      <c r="L382" s="3">
        <v>11.0911531448364</v>
      </c>
      <c r="M382" s="1"/>
      <c r="N382" s="1"/>
      <c r="O382" s="1"/>
    </row>
    <row r="383" spans="1:15">
      <c r="A383" s="1" t="s">
        <v>774</v>
      </c>
      <c r="B383" s="1" t="s">
        <v>775</v>
      </c>
      <c r="C383" s="3">
        <v>1970800857</v>
      </c>
      <c r="D383" s="3">
        <v>640510.278525</v>
      </c>
      <c r="E383" s="3">
        <v>34.330874900599</v>
      </c>
      <c r="F383" s="3">
        <v>29.7883625030518</v>
      </c>
      <c r="G383" s="3">
        <v>1.14849455823742</v>
      </c>
      <c r="H383" s="3">
        <v>1.12568974494934</v>
      </c>
      <c r="I383" s="3">
        <v>0.940366069642135</v>
      </c>
      <c r="J383" s="3">
        <v>0.694749891757965</v>
      </c>
      <c r="K383" s="3"/>
      <c r="L383" s="3">
        <v>12.740743637085</v>
      </c>
      <c r="M383" s="1"/>
      <c r="N383" s="1"/>
      <c r="O383" s="1"/>
    </row>
    <row r="384" spans="1:15">
      <c r="A384" s="1" t="s">
        <v>776</v>
      </c>
      <c r="B384" s="1" t="s">
        <v>777</v>
      </c>
      <c r="C384" s="3">
        <v>625191522</v>
      </c>
      <c r="D384" s="3">
        <v>408250.063866</v>
      </c>
      <c r="E384" s="3">
        <v>47.6764874668702</v>
      </c>
      <c r="F384" s="3">
        <v>39.792407989502</v>
      </c>
      <c r="G384" s="3">
        <v>1.19921481145531</v>
      </c>
      <c r="H384" s="3">
        <v>1.17249310016632</v>
      </c>
      <c r="I384" s="3">
        <v>0.288421447293286</v>
      </c>
      <c r="J384" s="3">
        <v>0.278860360383987</v>
      </c>
      <c r="K384" s="3"/>
      <c r="L384" s="3">
        <v>4.88623094558716</v>
      </c>
      <c r="M384" s="1"/>
      <c r="N384" s="1"/>
      <c r="O384" s="1"/>
    </row>
    <row r="385" spans="1:15">
      <c r="A385" s="1" t="s">
        <v>778</v>
      </c>
      <c r="B385" s="1" t="s">
        <v>779</v>
      </c>
      <c r="C385" s="3">
        <v>674436311</v>
      </c>
      <c r="D385" s="3">
        <v>416127.203887</v>
      </c>
      <c r="E385" s="3">
        <v>7.7596331837444</v>
      </c>
      <c r="F385" s="3">
        <v>7.54518604278564</v>
      </c>
      <c r="G385" s="3">
        <v>1.69867342563685</v>
      </c>
      <c r="H385" s="3">
        <v>1.34817695617676</v>
      </c>
      <c r="I385" s="3">
        <v>0.0566437562602087</v>
      </c>
      <c r="J385" s="3">
        <v>0.0384192653000355</v>
      </c>
      <c r="K385" s="3"/>
      <c r="L385" s="3">
        <v>-1.84563088417053</v>
      </c>
      <c r="M385" s="1"/>
      <c r="N385" s="1"/>
      <c r="O385" s="1"/>
    </row>
    <row r="386" spans="1:15">
      <c r="A386" s="1" t="s">
        <v>780</v>
      </c>
      <c r="B386" s="1" t="s">
        <v>781</v>
      </c>
      <c r="C386" s="3">
        <v>879774351</v>
      </c>
      <c r="D386" s="3">
        <v>329035.607274</v>
      </c>
      <c r="E386" s="3">
        <v>-3.7271544665635</v>
      </c>
      <c r="F386" s="3">
        <v>-4.95499849319458</v>
      </c>
      <c r="G386" s="3">
        <v>2.07200297071722</v>
      </c>
      <c r="H386" s="3">
        <v>1.98374307155609</v>
      </c>
      <c r="I386" s="3">
        <v>2.44812857491183</v>
      </c>
      <c r="J386" s="3">
        <v>2.63772535324097</v>
      </c>
      <c r="K386" s="3"/>
      <c r="L386" s="3">
        <v>-25.6651020050049</v>
      </c>
      <c r="M386" s="1"/>
      <c r="N386" s="1"/>
      <c r="O386" s="1"/>
    </row>
    <row r="387" spans="1:15">
      <c r="A387" s="1" t="s">
        <v>782</v>
      </c>
      <c r="B387" s="1" t="s">
        <v>783</v>
      </c>
      <c r="C387" s="3">
        <v>453828600</v>
      </c>
      <c r="D387" s="3">
        <v>317680.02</v>
      </c>
      <c r="E387" s="3">
        <v>115.46541190897</v>
      </c>
      <c r="F387" s="3">
        <v>114.280700683594</v>
      </c>
      <c r="G387" s="3">
        <v>2.96417569707903</v>
      </c>
      <c r="H387" s="3">
        <v>1.53787553310394</v>
      </c>
      <c r="I387" s="3">
        <v>2.87459839603356</v>
      </c>
      <c r="J387" s="3">
        <v>3.21402597427368</v>
      </c>
      <c r="K387" s="3"/>
      <c r="L387" s="3">
        <v>16.1477661132813</v>
      </c>
      <c r="M387" s="1"/>
      <c r="N387" s="1"/>
      <c r="O387" s="1"/>
    </row>
    <row r="388" spans="1:15">
      <c r="A388" s="1" t="s">
        <v>784</v>
      </c>
      <c r="B388" s="1" t="s">
        <v>785</v>
      </c>
      <c r="C388" s="3">
        <v>547397500</v>
      </c>
      <c r="D388" s="3">
        <v>706142.775</v>
      </c>
      <c r="E388" s="3">
        <v>9.8128939769376</v>
      </c>
      <c r="F388" s="3">
        <v>10.389627456665</v>
      </c>
      <c r="G388" s="3">
        <v>1.3937333343879</v>
      </c>
      <c r="H388" s="3">
        <v>1.30284762382507</v>
      </c>
      <c r="I388" s="3">
        <v>0.967582433104056</v>
      </c>
      <c r="J388" s="3">
        <v>1.03229284286499</v>
      </c>
      <c r="K388" s="3"/>
      <c r="L388" s="3">
        <v>7.42764806747437</v>
      </c>
      <c r="M388" s="1"/>
      <c r="N388" s="1"/>
      <c r="O388" s="1"/>
    </row>
    <row r="389" spans="1:15">
      <c r="A389" s="1" t="s">
        <v>786</v>
      </c>
      <c r="B389" s="1" t="s">
        <v>787</v>
      </c>
      <c r="C389" s="3">
        <v>324080937</v>
      </c>
      <c r="D389" s="3">
        <v>252134.968986</v>
      </c>
      <c r="E389" s="3">
        <v>79.0610880645998</v>
      </c>
      <c r="F389" s="3">
        <v>4.11855030059814</v>
      </c>
      <c r="G389" s="3">
        <v>35.5164683998271</v>
      </c>
      <c r="H389" s="3">
        <v>22.208667755127</v>
      </c>
      <c r="I389" s="3">
        <v>0.688338586318053</v>
      </c>
      <c r="J389" s="3">
        <v>0.57648503780365</v>
      </c>
      <c r="K389" s="3"/>
      <c r="L389" s="3">
        <v>1.89498603343964</v>
      </c>
      <c r="M389" s="1"/>
      <c r="N389" s="1"/>
      <c r="O389" s="1"/>
    </row>
    <row r="390" spans="1:15">
      <c r="A390" s="1" t="s">
        <v>788</v>
      </c>
      <c r="B390" s="1" t="s">
        <v>789</v>
      </c>
      <c r="C390" s="3">
        <v>1568000000</v>
      </c>
      <c r="D390" s="3">
        <v>592704</v>
      </c>
      <c r="E390" s="3">
        <v>20.9237928154418</v>
      </c>
      <c r="F390" s="3">
        <v>23.0329475402832</v>
      </c>
      <c r="G390" s="3">
        <v>1.1741812684606</v>
      </c>
      <c r="H390" s="3">
        <v>1.13566601276398</v>
      </c>
      <c r="I390" s="3">
        <v>1.07623399909788</v>
      </c>
      <c r="J390" s="3">
        <v>1.14612257480621</v>
      </c>
      <c r="K390" s="3"/>
      <c r="L390" s="3">
        <v>17.2765293121338</v>
      </c>
      <c r="M390" s="1"/>
      <c r="N390" s="1"/>
      <c r="O390" s="1"/>
    </row>
    <row r="391" spans="1:15">
      <c r="A391" s="1" t="s">
        <v>790</v>
      </c>
      <c r="B391" s="1" t="s">
        <v>791</v>
      </c>
      <c r="C391" s="3">
        <v>453536000</v>
      </c>
      <c r="D391" s="3">
        <v>1209580.512</v>
      </c>
      <c r="E391" s="3">
        <v>53.060834587219</v>
      </c>
      <c r="F391" s="3">
        <v>64.2251739501953</v>
      </c>
      <c r="G391" s="3">
        <v>4.4828227026748</v>
      </c>
      <c r="H391" s="3">
        <v>4.37770843505859</v>
      </c>
      <c r="I391" s="3">
        <v>3.19606150060231</v>
      </c>
      <c r="J391" s="3">
        <v>3.42361927032471</v>
      </c>
      <c r="K391" s="3"/>
      <c r="L391" s="3">
        <v>23.0571670532227</v>
      </c>
      <c r="M391" s="1"/>
      <c r="N391" s="1"/>
      <c r="O391" s="1"/>
    </row>
    <row r="392" spans="1:15">
      <c r="A392" s="1" t="s">
        <v>792</v>
      </c>
      <c r="B392" s="1" t="s">
        <v>793</v>
      </c>
      <c r="C392" s="3">
        <v>234331485</v>
      </c>
      <c r="D392" s="3">
        <v>508264.990965</v>
      </c>
      <c r="E392" s="3">
        <v>24.9024663341999</v>
      </c>
      <c r="F392" s="3">
        <v>17.3891906738281</v>
      </c>
      <c r="G392" s="3">
        <v>2.93601574045022</v>
      </c>
      <c r="H392" s="3">
        <v>2.60093307495117</v>
      </c>
      <c r="I392" s="3">
        <v>2.8237762101066</v>
      </c>
      <c r="J392" s="3">
        <v>2.79283142089844</v>
      </c>
      <c r="K392" s="3"/>
      <c r="L392" s="3">
        <v>7.34863805770874</v>
      </c>
      <c r="M392" s="1"/>
      <c r="N392" s="1"/>
      <c r="O392" s="1"/>
    </row>
    <row r="393" spans="1:15">
      <c r="A393" s="1" t="s">
        <v>794</v>
      </c>
      <c r="B393" s="1" t="s">
        <v>795</v>
      </c>
      <c r="C393" s="3">
        <v>1417556338</v>
      </c>
      <c r="D393" s="3">
        <v>615219.450692</v>
      </c>
      <c r="E393" s="3">
        <v>55.3698893773612</v>
      </c>
      <c r="F393" s="3">
        <v>-7.10023880004883</v>
      </c>
      <c r="G393" s="3">
        <v>0.556531315275031</v>
      </c>
      <c r="H393" s="3">
        <v>0.585116863250732</v>
      </c>
      <c r="I393" s="3">
        <v>0.869319550071491</v>
      </c>
      <c r="J393" s="3">
        <v>0.984841227531433</v>
      </c>
      <c r="K393" s="3"/>
      <c r="L393" s="3">
        <v>4.372718334198</v>
      </c>
      <c r="M393" s="1"/>
      <c r="N393" s="1"/>
      <c r="O393" s="1"/>
    </row>
    <row r="394" spans="1:15">
      <c r="A394" s="1" t="s">
        <v>796</v>
      </c>
      <c r="B394" s="1" t="s">
        <v>797</v>
      </c>
      <c r="C394" s="3">
        <v>1804191500</v>
      </c>
      <c r="D394" s="3">
        <v>866011.92</v>
      </c>
      <c r="E394" s="3">
        <v>75.7203192992065</v>
      </c>
      <c r="F394" s="3">
        <v>-19.3523273468018</v>
      </c>
      <c r="G394" s="3">
        <v>2.4276113571438</v>
      </c>
      <c r="H394" s="3">
        <v>3.37737321853638</v>
      </c>
      <c r="I394" s="3">
        <v>5.24226631243016</v>
      </c>
      <c r="J394" s="3">
        <v>8.78767681121826</v>
      </c>
      <c r="K394" s="3"/>
      <c r="L394" s="3">
        <v>343.903442382813</v>
      </c>
      <c r="M394" s="1"/>
      <c r="N394" s="1"/>
      <c r="O394" s="1"/>
    </row>
    <row r="395" spans="1:15">
      <c r="A395" s="1" t="s">
        <v>798</v>
      </c>
      <c r="B395" s="1" t="s">
        <v>799</v>
      </c>
      <c r="C395" s="3">
        <v>504000000</v>
      </c>
      <c r="D395" s="3">
        <v>300384</v>
      </c>
      <c r="E395" s="3">
        <v>20.670600014723</v>
      </c>
      <c r="F395" s="3">
        <v>-223.251678466797</v>
      </c>
      <c r="G395" s="3">
        <v>1.04372238948999</v>
      </c>
      <c r="H395" s="3">
        <v>1.04666042327881</v>
      </c>
      <c r="I395" s="3">
        <v>1.18498388921169</v>
      </c>
      <c r="J395" s="3">
        <v>1.24465954303741</v>
      </c>
      <c r="K395" s="3"/>
      <c r="L395" s="3">
        <v>9.10517024993896</v>
      </c>
      <c r="M395" s="1"/>
      <c r="N395" s="1"/>
      <c r="O395" s="1"/>
    </row>
    <row r="396" spans="1:15">
      <c r="A396" s="1" t="s">
        <v>800</v>
      </c>
      <c r="B396" s="1" t="s">
        <v>801</v>
      </c>
      <c r="C396" s="3">
        <v>422000000</v>
      </c>
      <c r="D396" s="3">
        <v>300042</v>
      </c>
      <c r="E396" s="3">
        <v>32.5002206721461</v>
      </c>
      <c r="F396" s="3">
        <v>34.6376304626465</v>
      </c>
      <c r="G396" s="3">
        <v>2.74047629968291</v>
      </c>
      <c r="H396" s="3">
        <v>2.60806751251221</v>
      </c>
      <c r="I396" s="3">
        <v>2.63989601308601</v>
      </c>
      <c r="J396" s="3">
        <v>2.49856662750244</v>
      </c>
      <c r="K396" s="3"/>
      <c r="L396" s="3">
        <v>17.0234909057617</v>
      </c>
      <c r="M396" s="1"/>
      <c r="N396" s="1"/>
      <c r="O396" s="1"/>
    </row>
    <row r="397" spans="1:15">
      <c r="A397" s="1" t="s">
        <v>802</v>
      </c>
      <c r="B397" s="1" t="s">
        <v>803</v>
      </c>
      <c r="C397" s="3">
        <v>1362725370</v>
      </c>
      <c r="D397" s="3">
        <v>2044088.055</v>
      </c>
      <c r="E397" s="3">
        <v>11.3961273789563</v>
      </c>
      <c r="F397" s="3">
        <v>14.1267681121826</v>
      </c>
      <c r="G397" s="3">
        <v>2.34370932385307</v>
      </c>
      <c r="H397" s="3">
        <v>2.22435188293457</v>
      </c>
      <c r="I397" s="3">
        <v>0.545773544256133</v>
      </c>
      <c r="J397" s="3">
        <v>0.451144337654114</v>
      </c>
      <c r="K397" s="3"/>
      <c r="L397" s="3">
        <v>5.63144493103027</v>
      </c>
      <c r="M397" s="1"/>
      <c r="N397" s="1"/>
      <c r="O397" s="1"/>
    </row>
    <row r="398" spans="1:15">
      <c r="A398" s="1" t="s">
        <v>804</v>
      </c>
      <c r="B398" s="1" t="s">
        <v>805</v>
      </c>
      <c r="C398" s="3">
        <v>599572053</v>
      </c>
      <c r="D398" s="3">
        <v>526424.262534</v>
      </c>
      <c r="E398" s="3">
        <v>15.26819322079</v>
      </c>
      <c r="F398" s="3">
        <v>11.3955411911011</v>
      </c>
      <c r="G398" s="3">
        <v>2.41471145910092</v>
      </c>
      <c r="H398" s="3">
        <v>2.069819688797</v>
      </c>
      <c r="I398" s="3">
        <v>2.50300201190665</v>
      </c>
      <c r="J398" s="3">
        <v>2.28447151184082</v>
      </c>
      <c r="K398" s="3"/>
      <c r="L398" s="3">
        <v>21.0191860198975</v>
      </c>
      <c r="M398" s="1"/>
      <c r="N398" s="1"/>
      <c r="O398" s="1"/>
    </row>
    <row r="399" spans="1:15">
      <c r="A399" s="1" t="s">
        <v>806</v>
      </c>
      <c r="B399" s="1" t="s">
        <v>807</v>
      </c>
      <c r="C399" s="3">
        <v>652728961</v>
      </c>
      <c r="D399" s="3">
        <v>1614851.449514</v>
      </c>
      <c r="E399" s="3">
        <v>30.5487373696853</v>
      </c>
      <c r="F399" s="3">
        <v>22.0282878875732</v>
      </c>
      <c r="G399" s="3">
        <v>2.24615227586935</v>
      </c>
      <c r="H399" s="3">
        <v>2.48096299171448</v>
      </c>
      <c r="I399" s="3">
        <v>2.78425564424608</v>
      </c>
      <c r="J399" s="3">
        <v>2.73324942588806</v>
      </c>
      <c r="K399" s="3"/>
      <c r="L399" s="3">
        <v>9.7062463760376</v>
      </c>
      <c r="M399" s="1"/>
      <c r="N399" s="1"/>
      <c r="O399" s="1"/>
    </row>
    <row r="400" spans="1:15">
      <c r="A400" s="1" t="s">
        <v>808</v>
      </c>
      <c r="B400" s="1" t="s">
        <v>809</v>
      </c>
      <c r="C400" s="3">
        <v>543489381</v>
      </c>
      <c r="D400" s="3">
        <v>325006.649838</v>
      </c>
      <c r="E400" s="3">
        <v>24.2774720654798</v>
      </c>
      <c r="F400" s="3">
        <v>63.2603492736816</v>
      </c>
      <c r="G400" s="3">
        <v>1.33540476078616</v>
      </c>
      <c r="H400" s="3">
        <v>1.3519606590271</v>
      </c>
      <c r="I400" s="3">
        <v>1.16989667886658</v>
      </c>
      <c r="J400" s="3">
        <v>1.10707819461823</v>
      </c>
      <c r="K400" s="3"/>
      <c r="L400" s="3">
        <v>69.1308975219727</v>
      </c>
      <c r="M400" s="1"/>
      <c r="N400" s="1"/>
      <c r="O400" s="1"/>
    </row>
    <row r="401" spans="1:15">
      <c r="A401" s="1" t="s">
        <v>810</v>
      </c>
      <c r="B401" s="1" t="s">
        <v>811</v>
      </c>
      <c r="C401" s="3">
        <v>962462474</v>
      </c>
      <c r="D401" s="3">
        <v>439845.350618</v>
      </c>
      <c r="E401" s="3">
        <v>7.35981082544674</v>
      </c>
      <c r="F401" s="3">
        <v>10.9907875061035</v>
      </c>
      <c r="G401" s="3">
        <v>0.393649878202138</v>
      </c>
      <c r="H401" s="3">
        <v>0.391811460256577</v>
      </c>
      <c r="I401" s="3">
        <v>0.459793089381613</v>
      </c>
      <c r="J401" s="3">
        <v>0.554125368595123</v>
      </c>
      <c r="K401" s="3"/>
      <c r="L401" s="3">
        <v>0.794619083404541</v>
      </c>
      <c r="M401" s="1"/>
      <c r="N401" s="1"/>
      <c r="O401" s="1"/>
    </row>
    <row r="402" spans="1:15">
      <c r="A402" s="1" t="s">
        <v>812</v>
      </c>
      <c r="B402" s="1" t="s">
        <v>813</v>
      </c>
      <c r="C402" s="3">
        <v>6050353641</v>
      </c>
      <c r="D402" s="3">
        <v>2480644.99281</v>
      </c>
      <c r="E402" s="3">
        <v>-16.7552123988556</v>
      </c>
      <c r="F402" s="3">
        <v>-55.094841003418</v>
      </c>
      <c r="G402" s="3">
        <v>-17.888467594753</v>
      </c>
      <c r="H402" s="3">
        <v>1.94312238693237</v>
      </c>
      <c r="I402" s="3">
        <v>57.8140796783516</v>
      </c>
      <c r="J402" s="3">
        <v>132.496978759766</v>
      </c>
      <c r="K402" s="3"/>
      <c r="L402" s="3">
        <v>-47.9450378417969</v>
      </c>
      <c r="M402" s="1"/>
      <c r="N402" s="1"/>
      <c r="O402" s="1"/>
    </row>
    <row r="403" spans="1:15">
      <c r="A403" s="1" t="s">
        <v>814</v>
      </c>
      <c r="B403" s="1" t="s">
        <v>815</v>
      </c>
      <c r="C403" s="3">
        <v>1256662942</v>
      </c>
      <c r="D403" s="3">
        <v>584348.26803</v>
      </c>
      <c r="E403" s="3">
        <v>10.9283887022876</v>
      </c>
      <c r="F403" s="3">
        <v>9.83592128753662</v>
      </c>
      <c r="G403" s="3">
        <v>1.13391470041307</v>
      </c>
      <c r="H403" s="3">
        <v>1.03808069229126</v>
      </c>
      <c r="I403" s="3">
        <v>0.435623199187995</v>
      </c>
      <c r="J403" s="3">
        <v>0.393584489822388</v>
      </c>
      <c r="K403" s="3"/>
      <c r="L403" s="3">
        <v>45.9038391113281</v>
      </c>
      <c r="M403" s="1"/>
      <c r="N403" s="1"/>
      <c r="O403" s="1"/>
    </row>
    <row r="404" spans="1:15">
      <c r="A404" s="1" t="s">
        <v>816</v>
      </c>
      <c r="B404" s="1" t="s">
        <v>817</v>
      </c>
      <c r="C404" s="3">
        <v>185766000</v>
      </c>
      <c r="D404" s="3">
        <v>136166.478</v>
      </c>
      <c r="E404" s="3">
        <v>87.1058813267398</v>
      </c>
      <c r="F404" s="3">
        <v>-64.1336898803711</v>
      </c>
      <c r="G404" s="3">
        <v>1.99875138562851</v>
      </c>
      <c r="H404" s="3">
        <v>2.05987167358398</v>
      </c>
      <c r="I404" s="3">
        <v>2.98957048208604</v>
      </c>
      <c r="J404" s="3">
        <v>3.97733020782471</v>
      </c>
      <c r="K404" s="3"/>
      <c r="L404" s="3">
        <v>-29.9401931762695</v>
      </c>
      <c r="M404" s="1"/>
      <c r="N404" s="1"/>
      <c r="O404" s="1"/>
    </row>
    <row r="405" spans="1:15">
      <c r="A405" s="1" t="s">
        <v>818</v>
      </c>
      <c r="B405" s="1" t="s">
        <v>819</v>
      </c>
      <c r="C405" s="3">
        <v>1865763788</v>
      </c>
      <c r="D405" s="3">
        <v>1936662.811944</v>
      </c>
      <c r="E405" s="3">
        <v>32.6685714134034</v>
      </c>
      <c r="F405" s="3">
        <v>26.263256072998</v>
      </c>
      <c r="G405" s="3">
        <v>1.97066836730947</v>
      </c>
      <c r="H405" s="3">
        <v>1.87605261802673</v>
      </c>
      <c r="I405" s="3">
        <v>0.994590835776498</v>
      </c>
      <c r="J405" s="3">
        <v>0.989641547203064</v>
      </c>
      <c r="K405" s="3"/>
      <c r="L405" s="3">
        <v>-107.370384216309</v>
      </c>
      <c r="M405" s="1"/>
      <c r="N405" s="1"/>
      <c r="O405" s="1"/>
    </row>
    <row r="406" spans="1:15">
      <c r="A406" s="1" t="s">
        <v>820</v>
      </c>
      <c r="B406" s="1" t="s">
        <v>821</v>
      </c>
      <c r="C406" s="3">
        <v>753126982</v>
      </c>
      <c r="D406" s="3">
        <v>492545.046228</v>
      </c>
      <c r="E406" s="3">
        <v>51.7280968539897</v>
      </c>
      <c r="F406" s="3">
        <v>309.507598876953</v>
      </c>
      <c r="G406" s="3">
        <v>2.94677410830791</v>
      </c>
      <c r="H406" s="3">
        <v>2.90768003463745</v>
      </c>
      <c r="I406" s="3">
        <v>2.30684151957807</v>
      </c>
      <c r="J406" s="3">
        <v>2.69103384017944</v>
      </c>
      <c r="K406" s="3"/>
      <c r="L406" s="3">
        <v>28.0471000671387</v>
      </c>
      <c r="M406" s="1"/>
      <c r="N406" s="1"/>
      <c r="O406" s="1"/>
    </row>
    <row r="407" spans="1:15">
      <c r="A407" s="1" t="s">
        <v>822</v>
      </c>
      <c r="B407" s="1" t="s">
        <v>823</v>
      </c>
      <c r="C407" s="3">
        <v>6129077211</v>
      </c>
      <c r="D407" s="3">
        <v>3076796.759922</v>
      </c>
      <c r="E407" s="3">
        <v>7.00640927675805</v>
      </c>
      <c r="F407" s="3">
        <v>5.27274799346924</v>
      </c>
      <c r="G407" s="3">
        <v>1.09029082741613</v>
      </c>
      <c r="H407" s="3">
        <v>0.975162863731384</v>
      </c>
      <c r="I407" s="3">
        <v>0.286688851637145</v>
      </c>
      <c r="J407" s="3">
        <v>0.284294664859772</v>
      </c>
      <c r="K407" s="3"/>
      <c r="L407" s="3">
        <v>2.74442625045776</v>
      </c>
      <c r="M407" s="1"/>
      <c r="N407" s="1"/>
      <c r="O407" s="1"/>
    </row>
    <row r="408" spans="1:15">
      <c r="A408" s="1" t="s">
        <v>824</v>
      </c>
      <c r="B408" s="1" t="s">
        <v>825</v>
      </c>
      <c r="C408" s="3">
        <v>2231461809</v>
      </c>
      <c r="D408" s="3">
        <v>1504005.259266</v>
      </c>
      <c r="E408" s="3">
        <v>11.1781637316147</v>
      </c>
      <c r="F408" s="3">
        <v>-21.9521903991699</v>
      </c>
      <c r="G408" s="3">
        <v>1.93273427633465</v>
      </c>
      <c r="H408" s="3">
        <v>2.23715019226074</v>
      </c>
      <c r="I408" s="3">
        <v>0.853683276709265</v>
      </c>
      <c r="J408" s="3">
        <v>0.803315341472626</v>
      </c>
      <c r="K408" s="3"/>
      <c r="L408" s="3">
        <v>29.1048469543457</v>
      </c>
      <c r="M408" s="1"/>
      <c r="N408" s="1"/>
      <c r="O408" s="1"/>
    </row>
    <row r="409" spans="1:15">
      <c r="A409" s="1" t="s">
        <v>826</v>
      </c>
      <c r="B409" s="1" t="s">
        <v>827</v>
      </c>
      <c r="C409" s="3">
        <v>763440333</v>
      </c>
      <c r="D409" s="3">
        <v>986364.910236</v>
      </c>
      <c r="E409" s="3">
        <v>13.5362432762469</v>
      </c>
      <c r="F409" s="3">
        <v>11.4123258590698</v>
      </c>
      <c r="G409" s="3">
        <v>2.34339116075497</v>
      </c>
      <c r="H409" s="3">
        <v>2.02955055236816</v>
      </c>
      <c r="I409" s="3">
        <v>5.44814265420238</v>
      </c>
      <c r="J409" s="3">
        <v>6.04971551895142</v>
      </c>
      <c r="K409" s="3"/>
      <c r="L409" s="3">
        <v>12.81125831604</v>
      </c>
      <c r="M409" s="1"/>
      <c r="N409" s="1"/>
      <c r="O409" s="1"/>
    </row>
    <row r="410" spans="1:15">
      <c r="A410" s="1" t="s">
        <v>828</v>
      </c>
      <c r="B410" s="1" t="s">
        <v>829</v>
      </c>
      <c r="C410" s="3">
        <v>886012887</v>
      </c>
      <c r="D410" s="3">
        <v>640587.317301</v>
      </c>
      <c r="E410" s="3">
        <v>11.4015331992581</v>
      </c>
      <c r="F410" s="3">
        <v>-26.4418659210205</v>
      </c>
      <c r="G410" s="3">
        <v>1.25060528883937</v>
      </c>
      <c r="H410" s="3">
        <v>1.35872435569763</v>
      </c>
      <c r="I410" s="3">
        <v>2.01008003683905</v>
      </c>
      <c r="J410" s="3">
        <v>2.54625916481018</v>
      </c>
      <c r="K410" s="3"/>
      <c r="L410" s="3">
        <v>74.3755187988281</v>
      </c>
      <c r="M410" s="1"/>
      <c r="N410" s="1"/>
      <c r="O410" s="1"/>
    </row>
    <row r="411" spans="1:15">
      <c r="A411" s="1" t="s">
        <v>830</v>
      </c>
      <c r="B411" s="1" t="s">
        <v>831</v>
      </c>
      <c r="C411" s="3">
        <v>3533546850</v>
      </c>
      <c r="D411" s="3">
        <v>1180204.6479</v>
      </c>
      <c r="E411" s="3">
        <v>13.0934635445187</v>
      </c>
      <c r="F411" s="3">
        <v>11.9230575561523</v>
      </c>
      <c r="G411" s="3">
        <v>0.577346441151152</v>
      </c>
      <c r="H411" s="3">
        <v>0.575424373149872</v>
      </c>
      <c r="I411" s="3">
        <v>0.542871063824139</v>
      </c>
      <c r="J411" s="3">
        <v>0.569556474685669</v>
      </c>
      <c r="K411" s="3"/>
      <c r="L411" s="3">
        <v>2.12995862960815</v>
      </c>
      <c r="M411" s="1"/>
      <c r="N411" s="1"/>
      <c r="O411" s="1"/>
    </row>
    <row r="412" spans="1:15">
      <c r="A412" s="1" t="s">
        <v>832</v>
      </c>
      <c r="B412" s="1" t="s">
        <v>833</v>
      </c>
      <c r="C412" s="3">
        <v>2860079874</v>
      </c>
      <c r="D412" s="3">
        <v>6006167.7354</v>
      </c>
      <c r="E412" s="3">
        <v>32.5819798579219</v>
      </c>
      <c r="F412" s="3">
        <v>31.6600341796875</v>
      </c>
      <c r="G412" s="3">
        <v>2.13116550521629</v>
      </c>
      <c r="H412" s="3">
        <v>2.06144022941589</v>
      </c>
      <c r="I412" s="3">
        <v>1.110216701481</v>
      </c>
      <c r="J412" s="3">
        <v>1.04444575309753</v>
      </c>
      <c r="K412" s="3"/>
      <c r="L412" s="3">
        <v>8.78181266784668</v>
      </c>
      <c r="M412" s="1"/>
      <c r="N412" s="1"/>
      <c r="O412" s="1"/>
    </row>
    <row r="413" spans="1:15">
      <c r="A413" s="1" t="s">
        <v>834</v>
      </c>
      <c r="B413" s="1" t="s">
        <v>835</v>
      </c>
      <c r="C413" s="3">
        <v>381165677</v>
      </c>
      <c r="D413" s="3">
        <v>351434.754194</v>
      </c>
      <c r="E413" s="3">
        <v>59.385876207447</v>
      </c>
      <c r="F413" s="3">
        <v>43.3013229370117</v>
      </c>
      <c r="G413" s="3">
        <v>2.25524268056322</v>
      </c>
      <c r="H413" s="3">
        <v>1.60817742347717</v>
      </c>
      <c r="I413" s="3">
        <v>1.06386819460335</v>
      </c>
      <c r="J413" s="3">
        <v>0.892909526824951</v>
      </c>
      <c r="K413" s="3"/>
      <c r="L413" s="3">
        <v>43.8473205566406</v>
      </c>
      <c r="M413" s="1"/>
      <c r="N413" s="1"/>
      <c r="O413" s="1"/>
    </row>
    <row r="414" spans="1:15">
      <c r="A414" s="1" t="s">
        <v>836</v>
      </c>
      <c r="B414" s="1" t="s">
        <v>837</v>
      </c>
      <c r="C414" s="3">
        <v>1257656049</v>
      </c>
      <c r="D414" s="3">
        <v>403707.591729</v>
      </c>
      <c r="E414" s="3">
        <v>31.1600499001749</v>
      </c>
      <c r="F414" s="3">
        <v>74.2258377075195</v>
      </c>
      <c r="G414" s="3">
        <v>1.06888271559918</v>
      </c>
      <c r="H414" s="3">
        <v>1.06527209281921</v>
      </c>
      <c r="I414" s="3">
        <v>0.840330500895223</v>
      </c>
      <c r="J414" s="3">
        <v>0.964196741580963</v>
      </c>
      <c r="K414" s="3"/>
      <c r="L414" s="3">
        <v>18.0593070983887</v>
      </c>
      <c r="M414" s="1"/>
      <c r="N414" s="1"/>
      <c r="O414" s="1"/>
    </row>
    <row r="415" spans="1:15">
      <c r="A415" s="1" t="s">
        <v>838</v>
      </c>
      <c r="B415" s="1" t="s">
        <v>839</v>
      </c>
      <c r="C415" s="3">
        <v>1728184696</v>
      </c>
      <c r="D415" s="3">
        <v>871005.086784</v>
      </c>
      <c r="E415" s="3">
        <v>11.053142540646</v>
      </c>
      <c r="F415" s="3">
        <v>11.5414543151855</v>
      </c>
      <c r="G415" s="3">
        <v>1.07993129839719</v>
      </c>
      <c r="H415" s="3">
        <v>1.01733613014221</v>
      </c>
      <c r="I415" s="3">
        <v>0.257360146898472</v>
      </c>
      <c r="J415" s="3">
        <v>0.222786173224449</v>
      </c>
      <c r="K415" s="3"/>
      <c r="L415" s="3">
        <v>10.033561706543</v>
      </c>
      <c r="M415" s="1"/>
      <c r="N415" s="1"/>
      <c r="O415" s="1"/>
    </row>
    <row r="416" spans="1:15">
      <c r="A416" s="1" t="s">
        <v>840</v>
      </c>
      <c r="B416" s="1" t="s">
        <v>841</v>
      </c>
      <c r="C416" s="3">
        <v>671080800</v>
      </c>
      <c r="D416" s="3">
        <v>2666875.0992</v>
      </c>
      <c r="E416" s="3">
        <v>21.7991350461035</v>
      </c>
      <c r="F416" s="3">
        <v>15.5537223815918</v>
      </c>
      <c r="G416" s="3">
        <v>3.8157123491408</v>
      </c>
      <c r="H416" s="3">
        <v>3.36247253417969</v>
      </c>
      <c r="I416" s="3">
        <v>0.669348981403212</v>
      </c>
      <c r="J416" s="3">
        <v>0.499249368906021</v>
      </c>
      <c r="K416" s="3"/>
      <c r="L416" s="3">
        <v>8.54700088500977</v>
      </c>
      <c r="M416" s="1"/>
      <c r="N416" s="1"/>
      <c r="O416" s="1"/>
    </row>
    <row r="417" spans="1:15">
      <c r="A417" s="1" t="s">
        <v>842</v>
      </c>
      <c r="B417" s="1" t="s">
        <v>843</v>
      </c>
      <c r="C417" s="3">
        <v>346995039</v>
      </c>
      <c r="D417" s="3">
        <v>239773.571949</v>
      </c>
      <c r="E417" s="3">
        <v>27.5781873635568</v>
      </c>
      <c r="F417" s="3">
        <v>78.4521179199219</v>
      </c>
      <c r="G417" s="3">
        <v>2.49666016081062</v>
      </c>
      <c r="H417" s="3">
        <v>1.78103709220886</v>
      </c>
      <c r="I417" s="3">
        <v>3.2785489941728</v>
      </c>
      <c r="J417" s="3">
        <v>3.48040866851807</v>
      </c>
      <c r="K417" s="3"/>
      <c r="L417" s="3">
        <v>14.2636976242065</v>
      </c>
      <c r="M417" s="1"/>
      <c r="N417" s="1"/>
      <c r="O417" s="1"/>
    </row>
    <row r="418" spans="1:15">
      <c r="A418" s="1" t="s">
        <v>844</v>
      </c>
      <c r="B418" s="1" t="s">
        <v>845</v>
      </c>
      <c r="C418" s="3">
        <v>366122195</v>
      </c>
      <c r="D418" s="3">
        <v>165487.23214</v>
      </c>
      <c r="E418" s="3">
        <v>-27.166216457169</v>
      </c>
      <c r="F418" s="3">
        <v>45.8560256958008</v>
      </c>
      <c r="G418" s="3">
        <v>70.6310141720357</v>
      </c>
      <c r="H418" s="3">
        <v>9.08084201812744</v>
      </c>
      <c r="I418" s="3">
        <v>11.9347379629713</v>
      </c>
      <c r="J418" s="3">
        <v>6.95816087722778</v>
      </c>
      <c r="K418" s="3"/>
      <c r="L418" s="3">
        <v>35.6964988708496</v>
      </c>
      <c r="M418" s="1"/>
      <c r="N418" s="1"/>
      <c r="O418" s="1"/>
    </row>
    <row r="419" spans="1:15">
      <c r="A419" s="1" t="s">
        <v>846</v>
      </c>
      <c r="B419" s="1" t="s">
        <v>847</v>
      </c>
      <c r="C419" s="3">
        <v>538395000</v>
      </c>
      <c r="D419" s="3">
        <v>380106.87</v>
      </c>
      <c r="E419" s="3">
        <v>787.628643557143</v>
      </c>
      <c r="F419" s="3">
        <v>16.6526508331299</v>
      </c>
      <c r="G419" s="3">
        <v>6.19143355182562</v>
      </c>
      <c r="H419" s="3">
        <v>4.60100936889648</v>
      </c>
      <c r="I419" s="3">
        <v>5.18115152355424</v>
      </c>
      <c r="J419" s="3">
        <v>2.98871660232544</v>
      </c>
      <c r="K419" s="3"/>
      <c r="L419" s="3">
        <v>10.686842918396</v>
      </c>
      <c r="M419" s="1"/>
      <c r="N419" s="1"/>
      <c r="O419" s="1"/>
    </row>
    <row r="420" spans="1:15">
      <c r="A420" s="1" t="s">
        <v>848</v>
      </c>
      <c r="B420" s="1" t="s">
        <v>849</v>
      </c>
      <c r="C420" s="3">
        <v>592903936</v>
      </c>
      <c r="D420" s="3">
        <v>419775.986688</v>
      </c>
      <c r="E420" s="3">
        <v>126.928457772572</v>
      </c>
      <c r="F420" s="3">
        <v>-376.890411376953</v>
      </c>
      <c r="G420" s="3">
        <v>1.53272401274815</v>
      </c>
      <c r="H420" s="3">
        <v>1.52252745628357</v>
      </c>
      <c r="I420" s="3">
        <v>0.622694653561629</v>
      </c>
      <c r="J420" s="3">
        <v>0.812545716762543</v>
      </c>
      <c r="K420" s="3"/>
      <c r="L420" s="3">
        <v>3.81988310813904</v>
      </c>
      <c r="M420" s="1"/>
      <c r="N420" s="1"/>
      <c r="O420" s="1"/>
    </row>
    <row r="421" spans="1:15">
      <c r="A421" s="1" t="s">
        <v>850</v>
      </c>
      <c r="B421" s="1" t="s">
        <v>851</v>
      </c>
      <c r="C421" s="3">
        <v>5383418520</v>
      </c>
      <c r="D421" s="3">
        <v>2234118.6858</v>
      </c>
      <c r="E421" s="3">
        <v>16.7506439408559</v>
      </c>
      <c r="F421" s="3">
        <v>10.6966257095337</v>
      </c>
      <c r="G421" s="3">
        <v>1.45545491203356</v>
      </c>
      <c r="H421" s="3">
        <v>1.3625875711441</v>
      </c>
      <c r="I421" s="3">
        <v>1.94262601200694</v>
      </c>
      <c r="J421" s="3">
        <v>1.69817554950714</v>
      </c>
      <c r="K421" s="3"/>
      <c r="L421" s="3">
        <v>-4.90146160125732</v>
      </c>
      <c r="M421" s="1"/>
      <c r="N421" s="1"/>
      <c r="O421" s="1"/>
    </row>
    <row r="422" spans="1:15">
      <c r="A422" s="1" t="s">
        <v>852</v>
      </c>
      <c r="B422" s="1" t="s">
        <v>853</v>
      </c>
      <c r="C422" s="3">
        <v>5289389600</v>
      </c>
      <c r="D422" s="3">
        <v>1904180.256</v>
      </c>
      <c r="E422" s="3">
        <v>15.2206825731779</v>
      </c>
      <c r="F422" s="3">
        <v>16.0100250244141</v>
      </c>
      <c r="G422" s="3">
        <v>0.704503581417648</v>
      </c>
      <c r="H422" s="3">
        <v>0.670940041542053</v>
      </c>
      <c r="I422" s="3">
        <v>0.275363818486424</v>
      </c>
      <c r="J422" s="3">
        <v>0.25890064239502</v>
      </c>
      <c r="K422" s="3"/>
      <c r="L422" s="3">
        <v>4.05622386932373</v>
      </c>
      <c r="M422" s="1"/>
      <c r="N422" s="1"/>
      <c r="O422" s="1"/>
    </row>
    <row r="423" spans="1:15">
      <c r="A423" s="1" t="s">
        <v>854</v>
      </c>
      <c r="B423" s="1" t="s">
        <v>855</v>
      </c>
      <c r="C423" s="3">
        <v>1668776379</v>
      </c>
      <c r="D423" s="3">
        <v>2057601.275307</v>
      </c>
      <c r="E423" s="3">
        <v>24.2255956294027</v>
      </c>
      <c r="F423" s="3">
        <v>28.388635635376</v>
      </c>
      <c r="G423" s="3">
        <v>1.65896670208751</v>
      </c>
      <c r="H423" s="3">
        <v>1.6010262966156</v>
      </c>
      <c r="I423" s="3">
        <v>0.479770122308772</v>
      </c>
      <c r="J423" s="3">
        <v>0.461996704339981</v>
      </c>
      <c r="K423" s="3"/>
      <c r="L423" s="3">
        <v>13.5938386917114</v>
      </c>
      <c r="M423" s="1"/>
      <c r="N423" s="1"/>
      <c r="O423" s="1"/>
    </row>
    <row r="424" spans="1:15">
      <c r="A424" s="1" t="s">
        <v>856</v>
      </c>
      <c r="B424" s="1" t="s">
        <v>857</v>
      </c>
      <c r="C424" s="3">
        <v>3821704794</v>
      </c>
      <c r="D424" s="3">
        <v>2942712.69138</v>
      </c>
      <c r="E424" s="3">
        <v>7.06858555841042</v>
      </c>
      <c r="F424" s="3">
        <v>5.2704062461853</v>
      </c>
      <c r="G424" s="3">
        <v>1.37258123329435</v>
      </c>
      <c r="H424" s="3">
        <v>1.19838666915894</v>
      </c>
      <c r="I424" s="3">
        <v>0.409672906666748</v>
      </c>
      <c r="J424" s="3">
        <v>0.383508414030075</v>
      </c>
      <c r="K424" s="3"/>
      <c r="L424" s="3">
        <v>7.17809104919434</v>
      </c>
      <c r="M424" s="1"/>
      <c r="N424" s="1"/>
      <c r="O424" s="1"/>
    </row>
    <row r="425" spans="1:15">
      <c r="A425" s="1" t="s">
        <v>858</v>
      </c>
      <c r="B425" s="1" t="s">
        <v>859</v>
      </c>
      <c r="C425" s="3">
        <v>440832644</v>
      </c>
      <c r="D425" s="3">
        <v>329742.817712</v>
      </c>
      <c r="E425" s="3">
        <v>80.1100745174271</v>
      </c>
      <c r="F425" s="3">
        <v>69.6493759155273</v>
      </c>
      <c r="G425" s="3">
        <v>2.8225750413513</v>
      </c>
      <c r="H425" s="3">
        <v>2.77110624313354</v>
      </c>
      <c r="I425" s="3">
        <v>5.48594204387804</v>
      </c>
      <c r="J425" s="3">
        <v>5.94979619979858</v>
      </c>
      <c r="K425" s="3"/>
      <c r="L425" s="3">
        <v>80.0592880249023</v>
      </c>
      <c r="M425" s="1"/>
      <c r="N425" s="1"/>
      <c r="O425" s="1"/>
    </row>
    <row r="426" spans="1:15">
      <c r="A426" s="1" t="s">
        <v>860</v>
      </c>
      <c r="B426" s="1" t="s">
        <v>861</v>
      </c>
      <c r="C426" s="3">
        <v>1749809548</v>
      </c>
      <c r="D426" s="3">
        <v>4575751.96802</v>
      </c>
      <c r="E426" s="3">
        <v>16.2657621400331</v>
      </c>
      <c r="F426" s="3">
        <v>15.295991897583</v>
      </c>
      <c r="G426" s="3">
        <v>3.71725935515247</v>
      </c>
      <c r="H426" s="3">
        <v>3.21522331237793</v>
      </c>
      <c r="I426" s="3">
        <v>1.29091884158038</v>
      </c>
      <c r="J426" s="3">
        <v>1.37332892417908</v>
      </c>
      <c r="K426" s="3"/>
      <c r="L426" s="3">
        <v>15.2806520462036</v>
      </c>
      <c r="M426" s="1"/>
      <c r="N426" s="1"/>
      <c r="O426" s="1"/>
    </row>
    <row r="427" spans="1:15">
      <c r="A427" s="1" t="s">
        <v>862</v>
      </c>
      <c r="B427" s="1" t="s">
        <v>863</v>
      </c>
      <c r="C427" s="3">
        <v>1109830895</v>
      </c>
      <c r="D427" s="3">
        <v>325180.452235</v>
      </c>
      <c r="E427" s="3">
        <v>17.1362276915233</v>
      </c>
      <c r="F427" s="3">
        <v>10.1303014755249</v>
      </c>
      <c r="G427" s="3">
        <v>0.612544277045888</v>
      </c>
      <c r="H427" s="3">
        <v>0.603572249412537</v>
      </c>
      <c r="I427" s="3">
        <v>2.67393731948859</v>
      </c>
      <c r="J427" s="3">
        <v>1.87713491916656</v>
      </c>
      <c r="K427" s="3"/>
      <c r="L427" s="3">
        <v>-2.63679814338684</v>
      </c>
      <c r="M427" s="1"/>
      <c r="N427" s="1"/>
      <c r="O427" s="1"/>
    </row>
    <row r="428" spans="1:15">
      <c r="A428" s="1" t="s">
        <v>864</v>
      </c>
      <c r="B428" s="1" t="s">
        <v>865</v>
      </c>
      <c r="C428" s="3">
        <v>1108284080</v>
      </c>
      <c r="D428" s="3">
        <v>417823.09816</v>
      </c>
      <c r="E428" s="3">
        <v>7.29200094182885</v>
      </c>
      <c r="F428" s="3">
        <v>13.6726312637329</v>
      </c>
      <c r="G428" s="3">
        <v>1.00206715528296</v>
      </c>
      <c r="H428" s="3">
        <v>0.988054871559143</v>
      </c>
      <c r="I428" s="3">
        <v>0.567223740544911</v>
      </c>
      <c r="J428" s="3">
        <v>0.711513817310333</v>
      </c>
      <c r="K428" s="3"/>
      <c r="L428" s="3">
        <v>4.94856977462769</v>
      </c>
      <c r="M428" s="1"/>
      <c r="N428" s="1"/>
      <c r="O428" s="1"/>
    </row>
    <row r="429" spans="1:15">
      <c r="A429" s="1" t="s">
        <v>866</v>
      </c>
      <c r="B429" s="1" t="s">
        <v>867</v>
      </c>
      <c r="C429" s="3">
        <v>3163062146</v>
      </c>
      <c r="D429" s="3">
        <v>2546265.02753</v>
      </c>
      <c r="E429" s="3">
        <v>18.702545126715</v>
      </c>
      <c r="F429" s="3">
        <v>19.6621417999268</v>
      </c>
      <c r="G429" s="3">
        <v>1.64119538398032</v>
      </c>
      <c r="H429" s="3">
        <v>1.57583487033844</v>
      </c>
      <c r="I429" s="3">
        <v>2.005587092954</v>
      </c>
      <c r="J429" s="3">
        <v>1.89673602581024</v>
      </c>
      <c r="K429" s="3"/>
      <c r="L429" s="3">
        <v>10.9378032684326</v>
      </c>
      <c r="M429" s="1"/>
      <c r="N429" s="1"/>
      <c r="O429" s="1"/>
    </row>
    <row r="430" spans="1:15">
      <c r="A430" s="1" t="s">
        <v>868</v>
      </c>
      <c r="B430" s="1" t="s">
        <v>869</v>
      </c>
      <c r="C430" s="3">
        <v>967502660</v>
      </c>
      <c r="D430" s="3">
        <v>585339.1093</v>
      </c>
      <c r="E430" s="3">
        <v>10.5010469208265</v>
      </c>
      <c r="F430" s="3">
        <v>20.8850994110107</v>
      </c>
      <c r="G430" s="3">
        <v>1.34514939556717</v>
      </c>
      <c r="H430" s="3">
        <v>1.29104578495026</v>
      </c>
      <c r="I430" s="3">
        <v>3.10205149095317</v>
      </c>
      <c r="J430" s="3">
        <v>4.08345603942871</v>
      </c>
      <c r="K430" s="3"/>
      <c r="L430" s="3">
        <v>7.9784255027771</v>
      </c>
      <c r="M430" s="1"/>
      <c r="N430" s="1"/>
      <c r="O430" s="1"/>
    </row>
    <row r="431" spans="1:15">
      <c r="A431" s="1" t="s">
        <v>870</v>
      </c>
      <c r="B431" s="1" t="s">
        <v>871</v>
      </c>
      <c r="C431" s="3">
        <v>1026008097</v>
      </c>
      <c r="D431" s="3">
        <v>672035.303535</v>
      </c>
      <c r="E431" s="3">
        <v>40.789644975316</v>
      </c>
      <c r="F431" s="3">
        <v>54.1566162109375</v>
      </c>
      <c r="G431" s="3">
        <v>1.50457862151596</v>
      </c>
      <c r="H431" s="3">
        <v>1.48288857936859</v>
      </c>
      <c r="I431" s="3">
        <v>1.40586780379022</v>
      </c>
      <c r="J431" s="3">
        <v>1.40848112106323</v>
      </c>
      <c r="K431" s="3"/>
      <c r="L431" s="3">
        <v>9.57007312774658</v>
      </c>
      <c r="M431" s="1"/>
      <c r="N431" s="1"/>
      <c r="O431" s="1"/>
    </row>
    <row r="432" spans="1:15">
      <c r="A432" s="1" t="s">
        <v>872</v>
      </c>
      <c r="B432" s="1" t="s">
        <v>873</v>
      </c>
      <c r="C432" s="3">
        <v>1065200000</v>
      </c>
      <c r="D432" s="3">
        <v>1023657.2</v>
      </c>
      <c r="E432" s="3">
        <v>50.9267504237563</v>
      </c>
      <c r="F432" s="3">
        <v>95.1783599853516</v>
      </c>
      <c r="G432" s="3">
        <v>2.23771510150716</v>
      </c>
      <c r="H432" s="3">
        <v>2.23265981674194</v>
      </c>
      <c r="I432" s="3">
        <v>2.53725186963035</v>
      </c>
      <c r="J432" s="3">
        <v>2.51438546180725</v>
      </c>
      <c r="K432" s="3"/>
      <c r="L432" s="3">
        <v>29.0794410705566</v>
      </c>
      <c r="M432" s="1"/>
      <c r="N432" s="1"/>
      <c r="O432" s="1"/>
    </row>
    <row r="433" spans="1:15">
      <c r="A433" s="1" t="s">
        <v>874</v>
      </c>
      <c r="B433" s="1" t="s">
        <v>875</v>
      </c>
      <c r="C433" s="3">
        <v>1055307925</v>
      </c>
      <c r="D433" s="3">
        <v>242720.82275</v>
      </c>
      <c r="E433" s="3">
        <v>-3.85159940707839</v>
      </c>
      <c r="F433" s="3">
        <v>-3.99053287506103</v>
      </c>
      <c r="G433" s="3">
        <v>2.16911898185161</v>
      </c>
      <c r="H433" s="3">
        <v>2.14724445343018</v>
      </c>
      <c r="I433" s="3">
        <v>2.94341512953465</v>
      </c>
      <c r="J433" s="3">
        <v>2.94159889221191</v>
      </c>
      <c r="K433" s="3"/>
      <c r="L433" s="3">
        <v>33.8519744873047</v>
      </c>
      <c r="M433" s="1"/>
      <c r="N433" s="1"/>
      <c r="O433" s="1"/>
    </row>
    <row r="434" spans="1:15">
      <c r="A434" s="1" t="s">
        <v>876</v>
      </c>
      <c r="B434" s="1" t="s">
        <v>877</v>
      </c>
      <c r="C434" s="3">
        <v>771283579</v>
      </c>
      <c r="D434" s="3">
        <v>138831.04422</v>
      </c>
      <c r="E434" s="3">
        <v>279.013685418851</v>
      </c>
      <c r="F434" s="3">
        <v>-23.1532402038574</v>
      </c>
      <c r="G434" s="3">
        <v>3.14142440025991</v>
      </c>
      <c r="H434" s="3">
        <v>3.47234487533569</v>
      </c>
      <c r="I434" s="3">
        <v>6.51211635962415</v>
      </c>
      <c r="J434" s="3">
        <v>23.9788513183594</v>
      </c>
      <c r="K434" s="3"/>
      <c r="L434" s="3">
        <v>16.3415222167969</v>
      </c>
      <c r="M434" s="1"/>
      <c r="N434" s="1"/>
      <c r="O434" s="1"/>
    </row>
    <row r="435" spans="1:15">
      <c r="A435" s="1" t="s">
        <v>878</v>
      </c>
      <c r="B435" s="1" t="s">
        <v>879</v>
      </c>
      <c r="C435" s="3">
        <v>967423171</v>
      </c>
      <c r="D435" s="3">
        <v>403415.462307</v>
      </c>
      <c r="E435" s="3">
        <v>92.9948973719214</v>
      </c>
      <c r="F435" s="3">
        <v>-488.934783935547</v>
      </c>
      <c r="G435" s="3">
        <v>1.71557510320659</v>
      </c>
      <c r="H435" s="3">
        <v>1.70172691345215</v>
      </c>
      <c r="I435" s="3">
        <v>1.41633511963397</v>
      </c>
      <c r="J435" s="3">
        <v>1.84651708602905</v>
      </c>
      <c r="K435" s="3"/>
      <c r="L435" s="3">
        <v>-44.3514251708984</v>
      </c>
      <c r="M435" s="1"/>
      <c r="N435" s="1"/>
      <c r="O435" s="1"/>
    </row>
    <row r="436" spans="1:15">
      <c r="A436" s="1" t="s">
        <v>880</v>
      </c>
      <c r="B436" s="1" t="s">
        <v>881</v>
      </c>
      <c r="C436" s="3">
        <v>2776722265</v>
      </c>
      <c r="D436" s="3">
        <v>2165843.3667</v>
      </c>
      <c r="E436" s="3">
        <v>25.0628328141086</v>
      </c>
      <c r="F436" s="3">
        <v>18.6454448699951</v>
      </c>
      <c r="G436" s="3">
        <v>2.39381826850847</v>
      </c>
      <c r="H436" s="3">
        <v>2.25180649757385</v>
      </c>
      <c r="I436" s="3">
        <v>4.20637817790839</v>
      </c>
      <c r="J436" s="3">
        <v>2.80628895759583</v>
      </c>
      <c r="K436" s="3"/>
      <c r="L436" s="3">
        <v>10.684775352478</v>
      </c>
      <c r="M436" s="1"/>
      <c r="N436" s="1"/>
      <c r="O436" s="1"/>
    </row>
    <row r="437" spans="1:15">
      <c r="A437" s="1" t="s">
        <v>882</v>
      </c>
      <c r="B437" s="1" t="s">
        <v>883</v>
      </c>
      <c r="C437" s="3">
        <v>1595678796</v>
      </c>
      <c r="D437" s="3">
        <v>978151.101948</v>
      </c>
      <c r="E437" s="3">
        <v>32.317563515384</v>
      </c>
      <c r="F437" s="3">
        <v>26.5964965820313</v>
      </c>
      <c r="G437" s="3">
        <v>2.19869829872072</v>
      </c>
      <c r="H437" s="3">
        <v>2.06976675987244</v>
      </c>
      <c r="I437" s="3">
        <v>5.84972592331627</v>
      </c>
      <c r="J437" s="3">
        <v>4.65138626098633</v>
      </c>
      <c r="K437" s="3"/>
      <c r="L437" s="3">
        <v>36.667896270752</v>
      </c>
      <c r="M437" s="1"/>
      <c r="N437" s="1"/>
      <c r="O437" s="1"/>
    </row>
    <row r="438" spans="1:15">
      <c r="A438" s="1" t="s">
        <v>884</v>
      </c>
      <c r="B438" s="1" t="s">
        <v>885</v>
      </c>
      <c r="C438" s="3">
        <v>1453721310</v>
      </c>
      <c r="D438" s="3">
        <v>3808749.8322</v>
      </c>
      <c r="E438" s="3">
        <v>41.0095414635087</v>
      </c>
      <c r="F438" s="3">
        <v>36.6444969177246</v>
      </c>
      <c r="G438" s="3">
        <v>4.25544675809456</v>
      </c>
      <c r="H438" s="3">
        <v>3.25421404838562</v>
      </c>
      <c r="I438" s="3">
        <v>0.73736843418255</v>
      </c>
      <c r="J438" s="3">
        <v>0.646361291408539</v>
      </c>
      <c r="K438" s="3"/>
      <c r="L438" s="3">
        <v>-43.3697547912598</v>
      </c>
      <c r="M438" s="1"/>
      <c r="N438" s="1"/>
      <c r="O438" s="1"/>
    </row>
    <row r="439" spans="1:15">
      <c r="A439" s="1" t="s">
        <v>886</v>
      </c>
      <c r="B439" s="1" t="s">
        <v>887</v>
      </c>
      <c r="C439" s="3">
        <v>360100000</v>
      </c>
      <c r="D439" s="3">
        <v>153762.7</v>
      </c>
      <c r="E439" s="3">
        <v>27.9474114911314</v>
      </c>
      <c r="F439" s="3">
        <v>-11.9990358352661</v>
      </c>
      <c r="G439" s="3">
        <v>0.965687189338381</v>
      </c>
      <c r="H439" s="3">
        <v>1.05543351173401</v>
      </c>
      <c r="I439" s="3">
        <v>2.53671912807935</v>
      </c>
      <c r="J439" s="3">
        <v>5.09738397598267</v>
      </c>
      <c r="K439" s="3"/>
      <c r="L439" s="3">
        <v>201.805969238281</v>
      </c>
      <c r="M439" s="1"/>
      <c r="N439" s="1"/>
      <c r="O439" s="1"/>
    </row>
    <row r="440" spans="1:15">
      <c r="A440" s="1" t="s">
        <v>888</v>
      </c>
      <c r="B440" s="1" t="s">
        <v>889</v>
      </c>
      <c r="C440" s="3">
        <v>2027671288</v>
      </c>
      <c r="D440" s="3">
        <v>356870.146688</v>
      </c>
      <c r="E440" s="3">
        <v>-0.31891242897016</v>
      </c>
      <c r="F440" s="3">
        <v>-0.297559052705765</v>
      </c>
      <c r="G440" s="3">
        <v>0.559484208586928</v>
      </c>
      <c r="H440" s="3">
        <v>0.741078853607178</v>
      </c>
      <c r="I440" s="3">
        <v>1.19520568878453</v>
      </c>
      <c r="J440" s="3">
        <v>9.48380184173584</v>
      </c>
      <c r="K440" s="3"/>
      <c r="L440" s="3">
        <v>-0.629708349704742</v>
      </c>
      <c r="M440" s="1"/>
      <c r="N440" s="1"/>
      <c r="O440" s="1"/>
    </row>
    <row r="441" spans="1:15">
      <c r="A441" s="1" t="s">
        <v>890</v>
      </c>
      <c r="B441" s="1" t="s">
        <v>891</v>
      </c>
      <c r="C441" s="3">
        <v>4027989882</v>
      </c>
      <c r="D441" s="3">
        <v>930465.662742</v>
      </c>
      <c r="E441" s="3">
        <v>-1.29703938676277</v>
      </c>
      <c r="F441" s="3">
        <v>-1.43549311161041</v>
      </c>
      <c r="G441" s="3">
        <v>1.42022411807906</v>
      </c>
      <c r="H441" s="3">
        <v>1.39691126346588</v>
      </c>
      <c r="I441" s="3">
        <v>1.32010019184855</v>
      </c>
      <c r="J441" s="3">
        <v>1.15073132514954</v>
      </c>
      <c r="K441" s="3"/>
      <c r="L441" s="3">
        <v>14.3371839523315</v>
      </c>
      <c r="M441" s="1"/>
      <c r="N441" s="1"/>
      <c r="O441" s="1"/>
    </row>
    <row r="442" spans="1:15">
      <c r="A442" s="1" t="s">
        <v>892</v>
      </c>
      <c r="B442" s="1" t="s">
        <v>893</v>
      </c>
      <c r="C442" s="3">
        <v>4261877053</v>
      </c>
      <c r="D442" s="3">
        <v>468806.47583</v>
      </c>
      <c r="E442" s="3">
        <v>-1.71598839514836</v>
      </c>
      <c r="F442" s="3">
        <v>-2.31148147583008</v>
      </c>
      <c r="G442" s="3">
        <v>4.25815388002479</v>
      </c>
      <c r="H442" s="3">
        <v>4.20162487030029</v>
      </c>
      <c r="I442" s="3">
        <v>6.56052659748011</v>
      </c>
      <c r="J442" s="3">
        <v>25.1535053253174</v>
      </c>
      <c r="K442" s="3"/>
      <c r="L442" s="3">
        <v>-13.9601125717163</v>
      </c>
      <c r="M442" s="1"/>
      <c r="N442" s="1"/>
      <c r="O442" s="1"/>
    </row>
    <row r="443" spans="1:15">
      <c r="A443" s="1" t="s">
        <v>894</v>
      </c>
      <c r="B443" s="1" t="s">
        <v>895</v>
      </c>
      <c r="C443" s="3">
        <v>4096560000</v>
      </c>
      <c r="D443" s="3">
        <v>2064666.24</v>
      </c>
      <c r="E443" s="3">
        <v>12.0725524968679</v>
      </c>
      <c r="F443" s="3">
        <v>13.7127065658569</v>
      </c>
      <c r="G443" s="3">
        <v>1.00946975154542</v>
      </c>
      <c r="H443" s="3">
        <v>0.930386126041412</v>
      </c>
      <c r="I443" s="3">
        <v>0.626515880687435</v>
      </c>
      <c r="J443" s="3">
        <v>0.68695592880249</v>
      </c>
      <c r="K443" s="3"/>
      <c r="L443" s="3">
        <v>3.53099250793457</v>
      </c>
      <c r="M443" s="1"/>
      <c r="N443" s="1"/>
      <c r="O443" s="1"/>
    </row>
    <row r="444" spans="1:15">
      <c r="A444" s="1" t="s">
        <v>896</v>
      </c>
      <c r="B444" s="1" t="s">
        <v>897</v>
      </c>
      <c r="C444" s="3">
        <v>129639500</v>
      </c>
      <c r="D444" s="3">
        <v>152974.61</v>
      </c>
      <c r="E444" s="3">
        <v>34.2014253215795</v>
      </c>
      <c r="F444" s="3">
        <v>354.695983886719</v>
      </c>
      <c r="G444" s="3">
        <v>2.64605793339522</v>
      </c>
      <c r="H444" s="3">
        <v>2.6444845199585</v>
      </c>
      <c r="I444" s="3">
        <v>0.709565974504172</v>
      </c>
      <c r="J444" s="3">
        <v>0.839461028575897</v>
      </c>
      <c r="K444" s="3"/>
      <c r="L444" s="3">
        <v>16.4625816345215</v>
      </c>
      <c r="M444" s="1"/>
      <c r="N444" s="1"/>
      <c r="O444" s="1"/>
    </row>
    <row r="445" spans="1:15">
      <c r="A445" s="1" t="s">
        <v>898</v>
      </c>
      <c r="B445" s="1" t="s">
        <v>899</v>
      </c>
      <c r="C445" s="3">
        <v>2752884754</v>
      </c>
      <c r="D445" s="3">
        <v>3856791.540354</v>
      </c>
      <c r="E445" s="3">
        <v>32.7155080425999</v>
      </c>
      <c r="F445" s="3">
        <v>8.8681058883667</v>
      </c>
      <c r="G445" s="3">
        <v>2.26406847618231</v>
      </c>
      <c r="H445" s="3">
        <v>1.65119981765747</v>
      </c>
      <c r="I445" s="3">
        <v>4.60678729177485</v>
      </c>
      <c r="J445" s="3">
        <v>9.0249547958374</v>
      </c>
      <c r="K445" s="3"/>
      <c r="L445" s="3">
        <v>-91.8626708984375</v>
      </c>
      <c r="M445" s="1"/>
      <c r="N445" s="1"/>
      <c r="O445" s="1"/>
    </row>
    <row r="446" spans="1:15">
      <c r="A446" s="1" t="s">
        <v>900</v>
      </c>
      <c r="B446" s="1" t="s">
        <v>901</v>
      </c>
      <c r="C446" s="3">
        <v>1005502707</v>
      </c>
      <c r="D446" s="3">
        <v>2248304.052852</v>
      </c>
      <c r="E446" s="3">
        <v>44.716786488267</v>
      </c>
      <c r="F446" s="3">
        <v>42.6739959716797</v>
      </c>
      <c r="G446" s="3">
        <v>3.6617998543195</v>
      </c>
      <c r="H446" s="3">
        <v>3.42419719696045</v>
      </c>
      <c r="I446" s="3">
        <v>4.11758785603119</v>
      </c>
      <c r="J446" s="3">
        <v>3.6903772354126</v>
      </c>
      <c r="K446" s="3"/>
      <c r="L446" s="3">
        <v>106.753440856934</v>
      </c>
      <c r="M446" s="1"/>
      <c r="N446" s="1"/>
      <c r="O446" s="1"/>
    </row>
    <row r="447" spans="1:15">
      <c r="A447" s="1" t="s">
        <v>902</v>
      </c>
      <c r="B447" s="1" t="s">
        <v>903</v>
      </c>
      <c r="C447" s="3">
        <v>869354236</v>
      </c>
      <c r="D447" s="3">
        <v>677226.949844</v>
      </c>
      <c r="E447" s="3">
        <v>35.2452860774568</v>
      </c>
      <c r="F447" s="3">
        <v>29.2689342498779</v>
      </c>
      <c r="G447" s="3">
        <v>1.69881829298041</v>
      </c>
      <c r="H447" s="3">
        <v>1.74502551555634</v>
      </c>
      <c r="I447" s="3">
        <v>2.12717296915682</v>
      </c>
      <c r="J447" s="3">
        <v>1.9388861656189</v>
      </c>
      <c r="K447" s="3"/>
      <c r="L447" s="3">
        <v>9.45216751098633</v>
      </c>
      <c r="M447" s="1"/>
      <c r="N447" s="1"/>
      <c r="O447" s="1"/>
    </row>
    <row r="448" spans="1:15">
      <c r="A448" s="1" t="s">
        <v>904</v>
      </c>
      <c r="B448" s="1" t="s">
        <v>905</v>
      </c>
      <c r="C448" s="3">
        <v>1253011919</v>
      </c>
      <c r="D448" s="3">
        <v>1370795.039386</v>
      </c>
      <c r="E448" s="3">
        <v>30.9749350778772</v>
      </c>
      <c r="F448" s="3">
        <v>98.7317733764648</v>
      </c>
      <c r="G448" s="3">
        <v>0.849293838228459</v>
      </c>
      <c r="H448" s="3">
        <v>0.847071409225464</v>
      </c>
      <c r="I448" s="3">
        <v>1.98314966499236</v>
      </c>
      <c r="J448" s="3">
        <v>1.47405076026917</v>
      </c>
      <c r="K448" s="3"/>
      <c r="L448" s="3">
        <v>12.5851106643677</v>
      </c>
      <c r="M448" s="1"/>
      <c r="N448" s="1"/>
      <c r="O448" s="1"/>
    </row>
    <row r="449" spans="1:15">
      <c r="A449" s="1" t="s">
        <v>906</v>
      </c>
      <c r="B449" s="1" t="s">
        <v>907</v>
      </c>
      <c r="C449" s="3">
        <v>457951455</v>
      </c>
      <c r="D449" s="3">
        <v>274770.873</v>
      </c>
      <c r="E449" s="3">
        <v>26.0495095034867</v>
      </c>
      <c r="F449" s="3">
        <v>-24.620777130127</v>
      </c>
      <c r="G449" s="3">
        <v>1.37956930267741</v>
      </c>
      <c r="H449" s="3">
        <v>1.38285994529724</v>
      </c>
      <c r="I449" s="3">
        <v>4.6036757733464</v>
      </c>
      <c r="J449" s="3">
        <v>7.37251567840576</v>
      </c>
      <c r="K449" s="3"/>
      <c r="L449" s="3">
        <v>7.62149143218994</v>
      </c>
      <c r="M449" s="1"/>
      <c r="N449" s="1"/>
      <c r="O449" s="1"/>
    </row>
    <row r="450" spans="1:15">
      <c r="A450" s="1" t="s">
        <v>908</v>
      </c>
      <c r="B450" s="1" t="s">
        <v>909</v>
      </c>
      <c r="C450" s="3">
        <v>177408000</v>
      </c>
      <c r="D450" s="3">
        <v>351267.84</v>
      </c>
      <c r="E450" s="3">
        <v>51.4952370472759</v>
      </c>
      <c r="F450" s="3">
        <v>40.7675704956055</v>
      </c>
      <c r="G450" s="3">
        <v>38.6419460206583</v>
      </c>
      <c r="H450" s="3">
        <v>33.9239692687988</v>
      </c>
      <c r="I450" s="3">
        <v>35.4650165009669</v>
      </c>
      <c r="J450" s="3">
        <v>30.8603477478027</v>
      </c>
      <c r="K450" s="3"/>
      <c r="L450" s="3">
        <v>402.753509521484</v>
      </c>
      <c r="M450" s="1"/>
      <c r="N450" s="1"/>
      <c r="O450" s="1"/>
    </row>
    <row r="451" spans="1:15">
      <c r="A451" s="1" t="s">
        <v>910</v>
      </c>
      <c r="B451" s="1" t="s">
        <v>911</v>
      </c>
      <c r="C451" s="3">
        <v>345000000</v>
      </c>
      <c r="D451" s="3">
        <v>281865</v>
      </c>
      <c r="E451" s="3">
        <v>504.6005990437</v>
      </c>
      <c r="F451" s="3">
        <v>338.436187744141</v>
      </c>
      <c r="G451" s="3">
        <v>5.9664822674235</v>
      </c>
      <c r="H451" s="3">
        <v>5.8772759437561</v>
      </c>
      <c r="I451" s="3">
        <v>45.237524343689</v>
      </c>
      <c r="J451" s="3">
        <v>58.4723968505859</v>
      </c>
      <c r="K451" s="3"/>
      <c r="L451" s="3">
        <v>-80.5528564453125</v>
      </c>
      <c r="M451" s="1"/>
      <c r="N451" s="1"/>
      <c r="O451" s="1"/>
    </row>
    <row r="452" spans="1:15">
      <c r="A452" s="1" t="s">
        <v>912</v>
      </c>
      <c r="B452" s="1" t="s">
        <v>913</v>
      </c>
      <c r="C452" s="3">
        <v>1050441717</v>
      </c>
      <c r="D452" s="3">
        <v>1360322.023515</v>
      </c>
      <c r="E452" s="3">
        <v>19.6783406243833</v>
      </c>
      <c r="F452" s="3">
        <v>26.5557537078857</v>
      </c>
      <c r="G452" s="3">
        <v>2.36379506419672</v>
      </c>
      <c r="H452" s="3">
        <v>2.20343446731567</v>
      </c>
      <c r="I452" s="3">
        <v>2.20062183614141</v>
      </c>
      <c r="J452" s="3">
        <v>2.21203970909119</v>
      </c>
      <c r="K452" s="3"/>
      <c r="L452" s="3">
        <v>75.2778549194336</v>
      </c>
      <c r="M452" s="1"/>
      <c r="N452" s="1"/>
      <c r="O452" s="1"/>
    </row>
    <row r="453" spans="1:15">
      <c r="A453" s="1" t="s">
        <v>914</v>
      </c>
      <c r="B453" s="1" t="s">
        <v>915</v>
      </c>
      <c r="C453" s="3">
        <v>1316970298</v>
      </c>
      <c r="D453" s="3">
        <v>2439028.991896</v>
      </c>
      <c r="E453" s="3">
        <v>-81.7723272192613</v>
      </c>
      <c r="F453" s="3">
        <v>-66.0438766479492</v>
      </c>
      <c r="G453" s="3">
        <v>3.94870158329396</v>
      </c>
      <c r="H453" s="3">
        <v>4.26745700836182</v>
      </c>
      <c r="I453" s="3">
        <v>7.7935685023845</v>
      </c>
      <c r="J453" s="3">
        <v>8.48558521270752</v>
      </c>
      <c r="K453" s="3"/>
      <c r="L453" s="3">
        <v>22.6158962249756</v>
      </c>
      <c r="M453" s="1"/>
      <c r="N453" s="1"/>
      <c r="O453" s="1"/>
    </row>
    <row r="454" spans="1:15">
      <c r="A454" s="1" t="s">
        <v>916</v>
      </c>
      <c r="B454" s="1" t="s">
        <v>917</v>
      </c>
      <c r="C454" s="3">
        <v>978900000</v>
      </c>
      <c r="D454" s="3">
        <v>2458996.8</v>
      </c>
      <c r="E454" s="3">
        <v>11.6402503666643</v>
      </c>
      <c r="F454" s="3">
        <v>14.4028167724609</v>
      </c>
      <c r="G454" s="3">
        <v>1.957200932719</v>
      </c>
      <c r="H454" s="3">
        <v>1.79408764839172</v>
      </c>
      <c r="I454" s="3">
        <v>1.67256862149841</v>
      </c>
      <c r="J454" s="3">
        <v>1.78758025169373</v>
      </c>
      <c r="K454" s="3"/>
      <c r="L454" s="3">
        <v>12.3052244186401</v>
      </c>
      <c r="M454" s="1"/>
      <c r="N454" s="1"/>
      <c r="O454" s="1"/>
    </row>
    <row r="455" spans="1:15">
      <c r="A455" s="1" t="s">
        <v>918</v>
      </c>
      <c r="B455" s="1" t="s">
        <v>919</v>
      </c>
      <c r="C455" s="3">
        <v>1145026920</v>
      </c>
      <c r="D455" s="3">
        <v>775183.22484</v>
      </c>
      <c r="E455" s="3">
        <v>18.3704878426645</v>
      </c>
      <c r="F455" s="3">
        <v>13.2289781570435</v>
      </c>
      <c r="G455" s="3">
        <v>1.81854708091747</v>
      </c>
      <c r="H455" s="3">
        <v>1.75566148757935</v>
      </c>
      <c r="I455" s="3">
        <v>1.33496087868267</v>
      </c>
      <c r="J455" s="3">
        <v>1.10740387439728</v>
      </c>
      <c r="K455" s="3"/>
      <c r="L455" s="3">
        <v>12.1830291748047</v>
      </c>
      <c r="M455" s="1"/>
      <c r="N455" s="1"/>
      <c r="O455" s="1"/>
    </row>
    <row r="456" spans="1:15">
      <c r="A456" s="1" t="s">
        <v>920</v>
      </c>
      <c r="B456" s="1" t="s">
        <v>921</v>
      </c>
      <c r="C456" s="3">
        <v>1922365124</v>
      </c>
      <c r="D456" s="3">
        <v>2741292.666824</v>
      </c>
      <c r="E456" s="3">
        <v>9.45862974959732</v>
      </c>
      <c r="F456" s="3">
        <v>16.0962982177734</v>
      </c>
      <c r="G456" s="3">
        <v>0.762045859661725</v>
      </c>
      <c r="H456" s="3">
        <v>0.761861681938171</v>
      </c>
      <c r="I456" s="3">
        <v>2.2610782212559</v>
      </c>
      <c r="J456" s="3">
        <v>2.23362684249878</v>
      </c>
      <c r="K456" s="3"/>
      <c r="L456" s="3">
        <v>5.1897439956665</v>
      </c>
      <c r="M456" s="1"/>
      <c r="N456" s="1"/>
      <c r="O456" s="1"/>
    </row>
    <row r="457" spans="1:15">
      <c r="A457" s="1" t="s">
        <v>922</v>
      </c>
      <c r="B457" s="1" t="s">
        <v>923</v>
      </c>
      <c r="C457" s="3">
        <v>1150587847</v>
      </c>
      <c r="D457" s="3">
        <v>782399.73596</v>
      </c>
      <c r="E457" s="3">
        <v>78.1285447357229</v>
      </c>
      <c r="F457" s="3">
        <v>25.1123542785645</v>
      </c>
      <c r="G457" s="3">
        <v>1.34781511293352</v>
      </c>
      <c r="H457" s="3">
        <v>1.2598123550415</v>
      </c>
      <c r="I457" s="3">
        <v>0.967204137811648</v>
      </c>
      <c r="J457" s="3">
        <v>1.02241337299347</v>
      </c>
      <c r="K457" s="3"/>
      <c r="L457" s="3">
        <v>6.37396812438965</v>
      </c>
      <c r="M457" s="1"/>
      <c r="N457" s="1"/>
      <c r="O457" s="1"/>
    </row>
    <row r="458" spans="1:15">
      <c r="A458" s="1" t="s">
        <v>924</v>
      </c>
      <c r="B458" s="1" t="s">
        <v>925</v>
      </c>
      <c r="C458" s="3">
        <v>1060346060</v>
      </c>
      <c r="D458" s="3">
        <v>2229907.76418</v>
      </c>
      <c r="E458" s="3">
        <v>77.9067117136186</v>
      </c>
      <c r="F458" s="3">
        <v>46.925178527832</v>
      </c>
      <c r="G458" s="3">
        <v>2.79309640425281</v>
      </c>
      <c r="H458" s="3">
        <v>2.71894335746765</v>
      </c>
      <c r="I458" s="3">
        <v>3.66887642264748</v>
      </c>
      <c r="J458" s="3">
        <v>2.74157118797302</v>
      </c>
      <c r="K458" s="3"/>
      <c r="L458" s="3">
        <v>49.251953125</v>
      </c>
      <c r="M458" s="1"/>
      <c r="N458" s="1"/>
      <c r="O458" s="1"/>
    </row>
    <row r="459" spans="1:15">
      <c r="A459" s="1" t="s">
        <v>926</v>
      </c>
      <c r="B459" s="1" t="s">
        <v>927</v>
      </c>
      <c r="C459" s="3">
        <v>6178228432</v>
      </c>
      <c r="D459" s="3">
        <v>4102343.678848</v>
      </c>
      <c r="E459" s="3">
        <v>9.48166229705603</v>
      </c>
      <c r="F459" s="3">
        <v>18.2200298309326</v>
      </c>
      <c r="G459" s="3">
        <v>0.843618605448431</v>
      </c>
      <c r="H459" s="3">
        <v>0.844003140926361</v>
      </c>
      <c r="I459" s="3">
        <v>5.01198124750439</v>
      </c>
      <c r="J459" s="3">
        <v>5.89539861679077</v>
      </c>
      <c r="K459" s="3"/>
      <c r="L459" s="3">
        <v>13.3536005020142</v>
      </c>
      <c r="M459" s="1"/>
      <c r="N459" s="1"/>
      <c r="O459" s="1"/>
    </row>
    <row r="460" spans="1:15">
      <c r="A460" s="1" t="s">
        <v>928</v>
      </c>
      <c r="B460" s="1" t="s">
        <v>929</v>
      </c>
      <c r="C460" s="3">
        <v>7922317431</v>
      </c>
      <c r="D460" s="3">
        <v>9451324.695183</v>
      </c>
      <c r="E460" s="3">
        <v>5.89485502762006</v>
      </c>
      <c r="F460" s="3">
        <v>7.19712257385254</v>
      </c>
      <c r="G460" s="3">
        <v>1.24612886055943</v>
      </c>
      <c r="H460" s="3">
        <v>1.32742249965668</v>
      </c>
      <c r="I460" s="3">
        <v>0.967657789542872</v>
      </c>
      <c r="J460" s="3">
        <v>0.77313095331192</v>
      </c>
      <c r="K460" s="3"/>
      <c r="L460" s="3">
        <v>6.31393957138062</v>
      </c>
      <c r="M460" s="1"/>
      <c r="N460" s="1"/>
      <c r="O460" s="1"/>
    </row>
    <row r="461" spans="1:15">
      <c r="A461" s="1" t="s">
        <v>930</v>
      </c>
      <c r="B461" s="1" t="s">
        <v>931</v>
      </c>
      <c r="C461" s="3">
        <v>2148662300</v>
      </c>
      <c r="D461" s="3">
        <v>8035997.002</v>
      </c>
      <c r="E461" s="3">
        <v>37.0558745257648</v>
      </c>
      <c r="F461" s="3">
        <v>23.6342868804932</v>
      </c>
      <c r="G461" s="3">
        <v>4.76966919362102</v>
      </c>
      <c r="H461" s="3">
        <v>4.30042219161987</v>
      </c>
      <c r="I461" s="3">
        <v>10.5445676359891</v>
      </c>
      <c r="J461" s="3">
        <v>8.61419486999512</v>
      </c>
      <c r="K461" s="3"/>
      <c r="L461" s="3">
        <v>25.5576705932617</v>
      </c>
      <c r="M461" s="1"/>
      <c r="N461" s="1"/>
      <c r="O461" s="1"/>
    </row>
    <row r="462" spans="1:15">
      <c r="A462" s="1" t="s">
        <v>932</v>
      </c>
      <c r="B462" s="1" t="s">
        <v>933</v>
      </c>
      <c r="C462" s="3">
        <v>2590787915</v>
      </c>
      <c r="D462" s="3">
        <v>756510.07118</v>
      </c>
      <c r="E462" s="3">
        <v>12.009083956877</v>
      </c>
      <c r="F462" s="3">
        <v>10.4093637466431</v>
      </c>
      <c r="G462" s="3">
        <v>1.12968793588583</v>
      </c>
      <c r="H462" s="3">
        <v>1.05999028682709</v>
      </c>
      <c r="I462" s="3">
        <v>1.42745002312234</v>
      </c>
      <c r="J462" s="3">
        <v>1.46284878253937</v>
      </c>
      <c r="K462" s="3"/>
      <c r="L462" s="3">
        <v>-8.00902938842773</v>
      </c>
      <c r="M462" s="1"/>
      <c r="N462" s="1"/>
      <c r="O462" s="1"/>
    </row>
    <row r="463" spans="1:15">
      <c r="A463" s="1" t="s">
        <v>934</v>
      </c>
      <c r="B463" s="1" t="s">
        <v>935</v>
      </c>
      <c r="C463" s="3">
        <v>775850428</v>
      </c>
      <c r="D463" s="3">
        <v>488009.919212</v>
      </c>
      <c r="E463" s="3">
        <v>16.790720622047</v>
      </c>
      <c r="F463" s="3">
        <v>13.7039775848389</v>
      </c>
      <c r="G463" s="3">
        <v>2.01726974372652</v>
      </c>
      <c r="H463" s="3">
        <v>1.94278705120087</v>
      </c>
      <c r="I463" s="3">
        <v>1.78595683322809</v>
      </c>
      <c r="J463" s="3">
        <v>1.95435559749603</v>
      </c>
      <c r="K463" s="3"/>
      <c r="L463" s="3">
        <v>7.40097951889038</v>
      </c>
      <c r="M463" s="1"/>
      <c r="N463" s="1"/>
      <c r="O463" s="1"/>
    </row>
    <row r="464" spans="1:15">
      <c r="A464" s="1" t="s">
        <v>936</v>
      </c>
      <c r="B464" s="1" t="s">
        <v>937</v>
      </c>
      <c r="C464" s="3">
        <v>1979919191</v>
      </c>
      <c r="D464" s="3">
        <v>954321.050062</v>
      </c>
      <c r="E464" s="3">
        <v>15.3871670425315</v>
      </c>
      <c r="F464" s="3">
        <v>15.2158718109131</v>
      </c>
      <c r="G464" s="3">
        <v>1.02167241152762</v>
      </c>
      <c r="H464" s="3">
        <v>1.00087559223175</v>
      </c>
      <c r="I464" s="3">
        <v>0.945680322924234</v>
      </c>
      <c r="J464" s="3">
        <v>0.91018158197403</v>
      </c>
      <c r="K464" s="3"/>
      <c r="L464" s="3">
        <v>3.89419150352478</v>
      </c>
      <c r="M464" s="1"/>
      <c r="N464" s="1"/>
      <c r="O464" s="1"/>
    </row>
    <row r="465" spans="1:15">
      <c r="A465" s="1" t="s">
        <v>938</v>
      </c>
      <c r="B465" s="1" t="s">
        <v>939</v>
      </c>
      <c r="C465" s="3">
        <v>1764720000</v>
      </c>
      <c r="D465" s="3">
        <v>201178.08</v>
      </c>
      <c r="E465" s="3">
        <v>7.6190705158284</v>
      </c>
      <c r="F465" s="3">
        <v>7.202965259552</v>
      </c>
      <c r="G465" s="3">
        <v>0.807989232159966</v>
      </c>
      <c r="H465" s="3">
        <v>0.882068753242493</v>
      </c>
      <c r="I465" s="3">
        <v>0.675013465941295</v>
      </c>
      <c r="J465" s="3">
        <v>0.900435447692871</v>
      </c>
      <c r="K465" s="3"/>
      <c r="L465" s="3">
        <v>20.9183902740479</v>
      </c>
      <c r="M465" s="1"/>
      <c r="N465" s="1"/>
      <c r="O465" s="1"/>
    </row>
    <row r="466" spans="1:15">
      <c r="A466" s="1" t="s">
        <v>940</v>
      </c>
      <c r="B466" s="1" t="s">
        <v>941</v>
      </c>
      <c r="C466" s="3">
        <v>455160000</v>
      </c>
      <c r="D466" s="3">
        <v>269454.72</v>
      </c>
      <c r="E466" s="3">
        <v>-22.2665483005241</v>
      </c>
      <c r="F466" s="3">
        <v>-66.7304916381836</v>
      </c>
      <c r="G466" s="3">
        <v>2.9749997598286</v>
      </c>
      <c r="H466" s="3">
        <v>2.91426920890808</v>
      </c>
      <c r="I466" s="3">
        <v>3.11369197136089</v>
      </c>
      <c r="J466" s="3">
        <v>2.93414306640625</v>
      </c>
      <c r="K466" s="3"/>
      <c r="L466" s="3">
        <v>19.5622043609619</v>
      </c>
      <c r="M466" s="1"/>
      <c r="N466" s="1"/>
      <c r="O466" s="1"/>
    </row>
    <row r="467" spans="1:15">
      <c r="A467" s="1" t="s">
        <v>942</v>
      </c>
      <c r="B467" s="1" t="s">
        <v>943</v>
      </c>
      <c r="C467" s="3">
        <v>1824366726</v>
      </c>
      <c r="D467" s="3">
        <v>8390262.572874</v>
      </c>
      <c r="E467" s="3">
        <v>65.3727748133418</v>
      </c>
      <c r="F467" s="3">
        <v>65.3536605834961</v>
      </c>
      <c r="G467" s="3">
        <v>12.8230153762011</v>
      </c>
      <c r="H467" s="3">
        <v>12.0535469055176</v>
      </c>
      <c r="I467" s="3">
        <v>22.6767408653898</v>
      </c>
      <c r="J467" s="3">
        <v>20.2942924499512</v>
      </c>
      <c r="K467" s="3"/>
      <c r="L467" s="3">
        <v>71.9485702514648</v>
      </c>
      <c r="M467" s="1"/>
      <c r="N467" s="1"/>
      <c r="O467" s="1"/>
    </row>
    <row r="468" spans="1:15">
      <c r="A468" s="1" t="s">
        <v>944</v>
      </c>
      <c r="B468" s="1" t="s">
        <v>945</v>
      </c>
      <c r="C468" s="3">
        <v>1067071941</v>
      </c>
      <c r="D468" s="3">
        <v>4727128.69863</v>
      </c>
      <c r="E468" s="3">
        <v>73.6061278956702</v>
      </c>
      <c r="F468" s="3">
        <v>44.4997062683105</v>
      </c>
      <c r="G468" s="3">
        <v>5.71280899957153</v>
      </c>
      <c r="H468" s="3">
        <v>5.15011978149414</v>
      </c>
      <c r="I468" s="3">
        <v>4.94333673030691</v>
      </c>
      <c r="J468" s="3">
        <v>4.11851024627686</v>
      </c>
      <c r="K468" s="3"/>
      <c r="L468" s="3">
        <v>30.9108543395996</v>
      </c>
      <c r="M468" s="1"/>
      <c r="N468" s="1"/>
      <c r="O468" s="1"/>
    </row>
    <row r="469" spans="1:15">
      <c r="A469" s="1" t="s">
        <v>946</v>
      </c>
      <c r="B469" s="1" t="s">
        <v>947</v>
      </c>
      <c r="C469" s="3">
        <v>370549434</v>
      </c>
      <c r="D469" s="3">
        <v>342017.127582</v>
      </c>
      <c r="E469" s="3">
        <v>47.5106722475899</v>
      </c>
      <c r="F469" s="3">
        <v>64.8013458251953</v>
      </c>
      <c r="G469" s="3">
        <v>1.6940633570174</v>
      </c>
      <c r="H469" s="3">
        <v>1.62131690979004</v>
      </c>
      <c r="I469" s="3">
        <v>1.08316458292582</v>
      </c>
      <c r="J469" s="3">
        <v>0.989049017429352</v>
      </c>
      <c r="K469" s="3"/>
      <c r="L469" s="3">
        <v>12.5535879135132</v>
      </c>
      <c r="M469" s="1"/>
      <c r="N469" s="1"/>
      <c r="O469" s="1"/>
    </row>
    <row r="470" spans="1:15">
      <c r="A470" s="1" t="s">
        <v>948</v>
      </c>
      <c r="B470" s="1" t="s">
        <v>949</v>
      </c>
      <c r="C470" s="3">
        <v>3307089678</v>
      </c>
      <c r="D470" s="3">
        <v>2050395.60036</v>
      </c>
      <c r="E470" s="3">
        <v>12.7974785768306</v>
      </c>
      <c r="F470" s="3">
        <v>14.2376222610474</v>
      </c>
      <c r="G470" s="3">
        <v>1.40181079229743</v>
      </c>
      <c r="H470" s="3">
        <v>1.41652762889862</v>
      </c>
      <c r="I470" s="3">
        <v>1.0110601608209</v>
      </c>
      <c r="J470" s="3">
        <v>1.05374491214752</v>
      </c>
      <c r="K470" s="3"/>
      <c r="L470" s="3">
        <v>9.29283046722412</v>
      </c>
      <c r="M470" s="1"/>
      <c r="N470" s="1"/>
      <c r="O470" s="1"/>
    </row>
    <row r="471" spans="1:15">
      <c r="A471" s="1" t="s">
        <v>950</v>
      </c>
      <c r="B471" s="1" t="s">
        <v>951</v>
      </c>
      <c r="C471" s="3">
        <v>917212180</v>
      </c>
      <c r="D471" s="3">
        <v>354961.11366</v>
      </c>
      <c r="E471" s="3">
        <v>27.0307865114754</v>
      </c>
      <c r="F471" s="3">
        <v>-6.27807998657227</v>
      </c>
      <c r="G471" s="3">
        <v>1.49057502704876</v>
      </c>
      <c r="H471" s="3">
        <v>1.62720465660095</v>
      </c>
      <c r="I471" s="3">
        <v>0.389881125067903</v>
      </c>
      <c r="J471" s="3">
        <v>0.468162417411804</v>
      </c>
      <c r="K471" s="3"/>
      <c r="L471" s="3">
        <v>7.00061511993408</v>
      </c>
      <c r="M471" s="1"/>
      <c r="N471" s="1"/>
      <c r="O471" s="1"/>
    </row>
    <row r="472" spans="1:15">
      <c r="A472" s="1" t="s">
        <v>952</v>
      </c>
      <c r="B472" s="1" t="s">
        <v>953</v>
      </c>
      <c r="C472" s="3">
        <v>467625470</v>
      </c>
      <c r="D472" s="3">
        <v>252050.12833</v>
      </c>
      <c r="E472" s="3">
        <v>54.3298306520275</v>
      </c>
      <c r="F472" s="3">
        <v>36.6980895996094</v>
      </c>
      <c r="G472" s="3">
        <v>1.96984905514486</v>
      </c>
      <c r="H472" s="3">
        <v>1.88335716724396</v>
      </c>
      <c r="I472" s="3">
        <v>2.18735184843988</v>
      </c>
      <c r="J472" s="3">
        <v>1.92209577560425</v>
      </c>
      <c r="K472" s="3"/>
      <c r="L472" s="3">
        <v>49.0621185302734</v>
      </c>
      <c r="M472" s="1"/>
      <c r="N472" s="1"/>
      <c r="O472" s="1"/>
    </row>
    <row r="473" spans="1:15">
      <c r="A473" s="1" t="s">
        <v>954</v>
      </c>
      <c r="B473" s="1" t="s">
        <v>955</v>
      </c>
      <c r="C473" s="3">
        <v>3884824789</v>
      </c>
      <c r="D473" s="3">
        <v>4661789.7468</v>
      </c>
      <c r="E473" s="3">
        <v>48.5168055797856</v>
      </c>
      <c r="F473" s="3">
        <v>45.8181610107422</v>
      </c>
      <c r="G473" s="3">
        <v>4.94736802990494</v>
      </c>
      <c r="H473" s="3">
        <v>3.79829549789429</v>
      </c>
      <c r="I473" s="3">
        <v>3.84275207503057</v>
      </c>
      <c r="J473" s="3">
        <v>3.83435940742493</v>
      </c>
      <c r="K473" s="3"/>
      <c r="L473" s="3">
        <v>36.2485694885254</v>
      </c>
      <c r="M473" s="1"/>
      <c r="N473" s="1"/>
      <c r="O473" s="1"/>
    </row>
    <row r="474" spans="1:15">
      <c r="A474" s="1" t="s">
        <v>956</v>
      </c>
      <c r="B474" s="1" t="s">
        <v>957</v>
      </c>
      <c r="C474" s="3">
        <v>514016724</v>
      </c>
      <c r="D474" s="3">
        <v>489343.921248</v>
      </c>
      <c r="E474" s="3">
        <v>18.1833455522555</v>
      </c>
      <c r="F474" s="3">
        <v>16.2816982269287</v>
      </c>
      <c r="G474" s="3">
        <v>2.63373378753043</v>
      </c>
      <c r="H474" s="3">
        <v>2.59381008148193</v>
      </c>
      <c r="I474" s="3">
        <v>1.88229178745678</v>
      </c>
      <c r="J474" s="3">
        <v>1.82144570350647</v>
      </c>
      <c r="K474" s="3"/>
      <c r="L474" s="3">
        <v>7.59096050262451</v>
      </c>
      <c r="M474" s="1"/>
      <c r="N474" s="1"/>
      <c r="O474" s="1"/>
    </row>
    <row r="475" spans="1:15">
      <c r="A475" s="1" t="s">
        <v>958</v>
      </c>
      <c r="B475" s="1" t="s">
        <v>959</v>
      </c>
      <c r="C475" s="3">
        <v>1352461312</v>
      </c>
      <c r="D475" s="3">
        <v>825001.40032</v>
      </c>
      <c r="E475" s="3">
        <v>14.9023546315101</v>
      </c>
      <c r="F475" s="3">
        <v>10.9173698425293</v>
      </c>
      <c r="G475" s="3">
        <v>1.70750833725993</v>
      </c>
      <c r="H475" s="3">
        <v>1.48876285552979</v>
      </c>
      <c r="I475" s="3">
        <v>0.757003028420265</v>
      </c>
      <c r="J475" s="3">
        <v>0.733474612236023</v>
      </c>
      <c r="K475" s="3"/>
      <c r="L475" s="3">
        <v>3.09236693382263</v>
      </c>
      <c r="M475" s="1"/>
      <c r="N475" s="1"/>
      <c r="O475" s="1"/>
    </row>
    <row r="476" spans="1:15">
      <c r="A476" s="1" t="s">
        <v>960</v>
      </c>
      <c r="B476" s="1" t="s">
        <v>961</v>
      </c>
      <c r="C476" s="3">
        <v>809095632</v>
      </c>
      <c r="D476" s="3">
        <v>459566.318976</v>
      </c>
      <c r="E476" s="3">
        <v>5.20918288973559</v>
      </c>
      <c r="F476" s="3">
        <v>5.89899826049805</v>
      </c>
      <c r="G476" s="3">
        <v>1.4495948628456</v>
      </c>
      <c r="H476" s="3">
        <v>1.20419454574585</v>
      </c>
      <c r="I476" s="3">
        <v>1.6693900662964</v>
      </c>
      <c r="J476" s="3">
        <v>1.87688994407654</v>
      </c>
      <c r="K476" s="3"/>
      <c r="L476" s="3">
        <v>3.12982749938965</v>
      </c>
      <c r="M476" s="1"/>
      <c r="N476" s="1"/>
      <c r="O476" s="1"/>
    </row>
    <row r="477" spans="1:15">
      <c r="A477" s="1" t="s">
        <v>962</v>
      </c>
      <c r="B477" s="1" t="s">
        <v>963</v>
      </c>
      <c r="C477" s="3">
        <v>446486084</v>
      </c>
      <c r="D477" s="3">
        <v>476847.137712</v>
      </c>
      <c r="E477" s="3">
        <v>120.679324542107</v>
      </c>
      <c r="F477" s="3">
        <v>141.472625732422</v>
      </c>
      <c r="G477" s="3">
        <v>3.41794375106765</v>
      </c>
      <c r="H477" s="3">
        <v>3.39417409896851</v>
      </c>
      <c r="I477" s="3">
        <v>4.04546562182173</v>
      </c>
      <c r="J477" s="3">
        <v>4.58769083023071</v>
      </c>
      <c r="K477" s="3"/>
      <c r="L477" s="3">
        <v>20.6337566375732</v>
      </c>
      <c r="M477" s="1"/>
      <c r="N477" s="1"/>
      <c r="O477" s="1"/>
    </row>
    <row r="478" spans="1:15">
      <c r="A478" s="1" t="s">
        <v>964</v>
      </c>
      <c r="B478" s="1" t="s">
        <v>965</v>
      </c>
      <c r="C478" s="3">
        <v>1234677077</v>
      </c>
      <c r="D478" s="3">
        <v>2312550.165221</v>
      </c>
      <c r="E478" s="3">
        <v>25.5963747234125</v>
      </c>
      <c r="F478" s="3">
        <v>21.5606269836426</v>
      </c>
      <c r="G478" s="3">
        <v>3.0835792873784</v>
      </c>
      <c r="H478" s="3">
        <v>2.75749850273132</v>
      </c>
      <c r="I478" s="3">
        <v>4.4584921533939</v>
      </c>
      <c r="J478" s="3">
        <v>4.17953634262085</v>
      </c>
      <c r="K478" s="3"/>
      <c r="L478" s="3">
        <v>14.064492225647</v>
      </c>
      <c r="M478" s="1"/>
      <c r="N478" s="1"/>
      <c r="O478" s="1"/>
    </row>
    <row r="479" spans="1:15">
      <c r="A479" s="1" t="s">
        <v>966</v>
      </c>
      <c r="B479" s="1" t="s">
        <v>967</v>
      </c>
      <c r="C479" s="3">
        <v>705507776</v>
      </c>
      <c r="D479" s="3">
        <v>663177.30944</v>
      </c>
      <c r="E479" s="3">
        <v>12.7437005317645</v>
      </c>
      <c r="F479" s="3">
        <v>16.4163436889648</v>
      </c>
      <c r="G479" s="3">
        <v>1.79427216105655</v>
      </c>
      <c r="H479" s="3">
        <v>1.93078672885895</v>
      </c>
      <c r="I479" s="3">
        <v>1.81857634656105</v>
      </c>
      <c r="J479" s="3">
        <v>2.01764583587646</v>
      </c>
      <c r="K479" s="3"/>
      <c r="L479" s="3">
        <v>11.0842428207397</v>
      </c>
      <c r="M479" s="1"/>
      <c r="N479" s="1"/>
      <c r="O479" s="1"/>
    </row>
    <row r="480" spans="1:15">
      <c r="A480" s="1" t="s">
        <v>968</v>
      </c>
      <c r="B480" s="1" t="s">
        <v>969</v>
      </c>
      <c r="C480" s="3">
        <v>687815040</v>
      </c>
      <c r="D480" s="3">
        <v>106611.3312</v>
      </c>
      <c r="E480" s="3">
        <v>103.937304872419</v>
      </c>
      <c r="F480" s="3">
        <v>33.4317665100098</v>
      </c>
      <c r="G480" s="3">
        <v>1.50418448984091</v>
      </c>
      <c r="H480" s="3">
        <v>1.56041753292084</v>
      </c>
      <c r="I480" s="3">
        <v>1.50844643527429</v>
      </c>
      <c r="J480" s="3">
        <v>2.07191634178162</v>
      </c>
      <c r="K480" s="3"/>
      <c r="L480" s="3">
        <v>-40.2285385131836</v>
      </c>
      <c r="M480" s="1"/>
      <c r="N480" s="1"/>
      <c r="O480" s="1"/>
    </row>
    <row r="481" spans="1:15">
      <c r="A481" s="1" t="s">
        <v>970</v>
      </c>
      <c r="B481" s="1" t="s">
        <v>971</v>
      </c>
      <c r="C481" s="3">
        <v>514357243</v>
      </c>
      <c r="D481" s="3">
        <v>840974.092305</v>
      </c>
      <c r="E481" s="3">
        <v>41.5346266371076</v>
      </c>
      <c r="F481" s="3">
        <v>21.2368850708008</v>
      </c>
      <c r="G481" s="3">
        <v>3.56782128137422</v>
      </c>
      <c r="H481" s="3">
        <v>2.92440748214722</v>
      </c>
      <c r="I481" s="3">
        <v>3.48305691615332</v>
      </c>
      <c r="J481" s="3">
        <v>2.61584639549255</v>
      </c>
      <c r="K481" s="3"/>
      <c r="L481" s="3">
        <v>11.0487089157104</v>
      </c>
      <c r="M481" s="1"/>
      <c r="N481" s="1"/>
      <c r="O481" s="1"/>
    </row>
    <row r="482" spans="1:15">
      <c r="A482" s="1" t="s">
        <v>972</v>
      </c>
      <c r="B482" s="1" t="s">
        <v>973</v>
      </c>
      <c r="C482" s="3">
        <v>756791003</v>
      </c>
      <c r="D482" s="3">
        <v>939934.425726</v>
      </c>
      <c r="E482" s="3">
        <v>123.175421015153</v>
      </c>
      <c r="F482" s="3">
        <v>901.101867675781</v>
      </c>
      <c r="G482" s="3">
        <v>2.63536809392275</v>
      </c>
      <c r="H482" s="3">
        <v>2.679856300354</v>
      </c>
      <c r="I482" s="3">
        <v>11.6345974438528</v>
      </c>
      <c r="J482" s="3">
        <v>9.95102691650391</v>
      </c>
      <c r="K482" s="3"/>
      <c r="L482" s="3">
        <v>40.2984199523926</v>
      </c>
      <c r="M482" s="1"/>
      <c r="N482" s="1"/>
      <c r="O482" s="1"/>
    </row>
    <row r="483" spans="1:15">
      <c r="A483" s="1" t="s">
        <v>974</v>
      </c>
      <c r="B483" s="1" t="s">
        <v>975</v>
      </c>
      <c r="C483" s="3">
        <v>9310039655</v>
      </c>
      <c r="D483" s="3">
        <v>6451857.480915</v>
      </c>
      <c r="E483" s="3">
        <v>6.55479729503487</v>
      </c>
      <c r="F483" s="3">
        <v>-42.6359367370605</v>
      </c>
      <c r="G483" s="3">
        <v>0.733816760123457</v>
      </c>
      <c r="H483" s="3">
        <v>0.746285498142242</v>
      </c>
      <c r="I483" s="3">
        <v>0.239642084520458</v>
      </c>
      <c r="J483" s="3">
        <v>0.259025365114212</v>
      </c>
      <c r="K483" s="3"/>
      <c r="L483" s="3">
        <v>-195.507278442383</v>
      </c>
      <c r="M483" s="1"/>
      <c r="N483" s="1"/>
      <c r="O483" s="1"/>
    </row>
    <row r="484" spans="1:15">
      <c r="A484" s="1" t="s">
        <v>976</v>
      </c>
      <c r="B484" s="1" t="s">
        <v>977</v>
      </c>
      <c r="C484" s="3">
        <v>429000000</v>
      </c>
      <c r="D484" s="3">
        <v>2433717</v>
      </c>
      <c r="E484" s="3">
        <v>60.5050209366115</v>
      </c>
      <c r="F484" s="3">
        <v>58.9129524230957</v>
      </c>
      <c r="G484" s="3">
        <v>8.02734738069886</v>
      </c>
      <c r="H484" s="3">
        <v>7.42412614822388</v>
      </c>
      <c r="I484" s="3">
        <v>6.88714296621939</v>
      </c>
      <c r="J484" s="3">
        <v>6.04831647872925</v>
      </c>
      <c r="K484" s="3"/>
      <c r="L484" s="3">
        <v>55.3203659057617</v>
      </c>
      <c r="M484" s="1"/>
      <c r="N484" s="1"/>
      <c r="O484" s="1"/>
    </row>
    <row r="485" spans="1:15">
      <c r="A485" s="1" t="s">
        <v>978</v>
      </c>
      <c r="B485" s="1" t="s">
        <v>979</v>
      </c>
      <c r="C485" s="3">
        <v>422963519</v>
      </c>
      <c r="D485" s="3">
        <v>367132.334492</v>
      </c>
      <c r="E485" s="3">
        <v>-31.1413778439824</v>
      </c>
      <c r="F485" s="3">
        <v>-68.0919418334961</v>
      </c>
      <c r="G485" s="3">
        <v>1.57672631709756</v>
      </c>
      <c r="H485" s="3">
        <v>1.47589647769928</v>
      </c>
      <c r="I485" s="3">
        <v>2.33083698960803</v>
      </c>
      <c r="J485" s="3">
        <v>1.90979659557343</v>
      </c>
      <c r="K485" s="3"/>
      <c r="L485" s="3">
        <v>10.37770652771</v>
      </c>
      <c r="M485" s="1"/>
      <c r="N485" s="1"/>
      <c r="O485" s="1"/>
    </row>
    <row r="486" spans="1:15">
      <c r="A486" s="1" t="s">
        <v>980</v>
      </c>
      <c r="B486" s="1" t="s">
        <v>981</v>
      </c>
      <c r="C486" s="3">
        <v>14677880280</v>
      </c>
      <c r="D486" s="3">
        <v>16145668.308</v>
      </c>
      <c r="E486" s="3">
        <v>86.0975256242971</v>
      </c>
      <c r="F486" s="3">
        <v>59.4175567626953</v>
      </c>
      <c r="G486" s="3">
        <v>11.7180935547229</v>
      </c>
      <c r="H486" s="3">
        <v>10.6381540298462</v>
      </c>
      <c r="I486" s="3">
        <v>13.3040024893559</v>
      </c>
      <c r="J486" s="3">
        <v>14.538366317749</v>
      </c>
      <c r="K486" s="3"/>
      <c r="L486" s="3">
        <v>36.3449478149414</v>
      </c>
      <c r="M486" s="1"/>
      <c r="N486" s="1"/>
      <c r="O486" s="1"/>
    </row>
    <row r="487" spans="1:15">
      <c r="A487" s="1" t="s">
        <v>982</v>
      </c>
      <c r="B487" s="1" t="s">
        <v>983</v>
      </c>
      <c r="C487" s="3">
        <v>761200533</v>
      </c>
      <c r="D487" s="3">
        <v>1625924.338488</v>
      </c>
      <c r="E487" s="3">
        <v>29.1612002720566</v>
      </c>
      <c r="F487" s="3">
        <v>17.245719909668</v>
      </c>
      <c r="G487" s="3">
        <v>3.22462381508453</v>
      </c>
      <c r="H487" s="3">
        <v>2.73748517036438</v>
      </c>
      <c r="I487" s="3">
        <v>2.5484327268017</v>
      </c>
      <c r="J487" s="3">
        <v>2.22426295280457</v>
      </c>
      <c r="K487" s="3"/>
      <c r="L487" s="3">
        <v>23.0373039245605</v>
      </c>
      <c r="M487" s="1"/>
      <c r="N487" s="1"/>
      <c r="O487" s="1"/>
    </row>
    <row r="488" spans="1:15">
      <c r="A488" s="1" t="s">
        <v>984</v>
      </c>
      <c r="B488" s="1" t="s">
        <v>985</v>
      </c>
      <c r="C488" s="3">
        <v>755670000</v>
      </c>
      <c r="D488" s="3">
        <v>381613.35</v>
      </c>
      <c r="E488" s="3">
        <v>10.9878780769584</v>
      </c>
      <c r="F488" s="3">
        <v>18.2531032562256</v>
      </c>
      <c r="G488" s="3">
        <v>0.636190977617037</v>
      </c>
      <c r="H488" s="3">
        <v>0.653154850006104</v>
      </c>
      <c r="I488" s="3">
        <v>1.05325038490804</v>
      </c>
      <c r="J488" s="3">
        <v>1.14956033229828</v>
      </c>
      <c r="K488" s="3"/>
      <c r="L488" s="3">
        <v>9.85507488250732</v>
      </c>
      <c r="M488" s="1"/>
      <c r="N488" s="1"/>
      <c r="O488" s="1"/>
    </row>
    <row r="489" spans="1:15">
      <c r="A489" s="1" t="s">
        <v>986</v>
      </c>
      <c r="B489" s="1" t="s">
        <v>987</v>
      </c>
      <c r="C489" s="3">
        <v>877153770</v>
      </c>
      <c r="D489" s="3">
        <v>3234943.10376</v>
      </c>
      <c r="E489" s="3">
        <v>350.930616553171</v>
      </c>
      <c r="F489" s="3">
        <v>20.8810234069824</v>
      </c>
      <c r="G489" s="3">
        <v>17.5667783169529</v>
      </c>
      <c r="H489" s="3">
        <v>9.62765789031982</v>
      </c>
      <c r="I489" s="3">
        <v>29.456315420344</v>
      </c>
      <c r="J489" s="3">
        <v>8.31585884094238</v>
      </c>
      <c r="K489" s="3"/>
      <c r="L489" s="3">
        <v>31.3927783966064</v>
      </c>
      <c r="M489" s="1"/>
      <c r="N489" s="1"/>
      <c r="O489" s="1"/>
    </row>
    <row r="490" spans="1:15">
      <c r="A490" s="1" t="s">
        <v>988</v>
      </c>
      <c r="B490" s="1" t="s">
        <v>989</v>
      </c>
      <c r="C490" s="3">
        <v>2199395670</v>
      </c>
      <c r="D490" s="3">
        <v>398090.61627</v>
      </c>
      <c r="E490" s="3">
        <v>190.379823774256</v>
      </c>
      <c r="F490" s="3">
        <v>-67.9539260864258</v>
      </c>
      <c r="G490" s="3">
        <v>1.29641954857124</v>
      </c>
      <c r="H490" s="3">
        <v>1.29347622394562</v>
      </c>
      <c r="I490" s="3">
        <v>2.83031652948475</v>
      </c>
      <c r="J490" s="3">
        <v>2.58451151847839</v>
      </c>
      <c r="K490" s="3"/>
      <c r="L490" s="3">
        <v>29.9969387054443</v>
      </c>
      <c r="M490" s="1"/>
      <c r="N490" s="1"/>
      <c r="O490" s="1"/>
    </row>
    <row r="491" spans="1:15">
      <c r="A491" s="1" t="s">
        <v>990</v>
      </c>
      <c r="B491" s="1" t="s">
        <v>991</v>
      </c>
      <c r="C491" s="3">
        <v>821083860</v>
      </c>
      <c r="D491" s="3">
        <v>6438118.54626</v>
      </c>
      <c r="E491" s="3">
        <v>33.5333661035566</v>
      </c>
      <c r="F491" s="3">
        <v>36.7387084960938</v>
      </c>
      <c r="G491" s="3">
        <v>9.41738708390226</v>
      </c>
      <c r="H491" s="3">
        <v>9.80207824707031</v>
      </c>
      <c r="I491" s="3">
        <v>3.24281648999268</v>
      </c>
      <c r="J491" s="3">
        <v>3.52544593811035</v>
      </c>
      <c r="K491" s="3"/>
      <c r="L491" s="3">
        <v>29.8361339569092</v>
      </c>
      <c r="M491" s="1"/>
      <c r="N491" s="1"/>
      <c r="O491" s="1"/>
    </row>
    <row r="492" spans="1:15">
      <c r="A492" s="1" t="s">
        <v>992</v>
      </c>
      <c r="B492" s="1" t="s">
        <v>993</v>
      </c>
      <c r="C492" s="3">
        <v>549490711</v>
      </c>
      <c r="D492" s="3">
        <v>336288.315132</v>
      </c>
      <c r="E492" s="3">
        <v>16.5265586681032</v>
      </c>
      <c r="F492" s="3">
        <v>50.0399589538574</v>
      </c>
      <c r="G492" s="3">
        <v>1.3162953225811</v>
      </c>
      <c r="H492" s="3">
        <v>1.32520747184753</v>
      </c>
      <c r="I492" s="3">
        <v>4.65325063928797</v>
      </c>
      <c r="J492" s="3">
        <v>7.67463731765747</v>
      </c>
      <c r="K492" s="3"/>
      <c r="L492" s="3">
        <v>23.3872528076172</v>
      </c>
      <c r="M492" s="1"/>
      <c r="N492" s="1"/>
      <c r="O492" s="1"/>
    </row>
    <row r="493" spans="1:15">
      <c r="A493" s="1" t="s">
        <v>994</v>
      </c>
      <c r="B493" s="1" t="s">
        <v>995</v>
      </c>
      <c r="C493" s="3">
        <v>421365045</v>
      </c>
      <c r="D493" s="3">
        <v>626148.45687</v>
      </c>
      <c r="E493" s="3">
        <v>15.2197420603946</v>
      </c>
      <c r="F493" s="3">
        <v>12.2015609741211</v>
      </c>
      <c r="G493" s="3">
        <v>1.52700487742671</v>
      </c>
      <c r="H493" s="3">
        <v>1.29848301410675</v>
      </c>
      <c r="I493" s="3">
        <v>5.51650997997138</v>
      </c>
      <c r="J493" s="3">
        <v>3.6907012462616</v>
      </c>
      <c r="K493" s="3"/>
      <c r="L493" s="3">
        <v>7.14221811294556</v>
      </c>
      <c r="M493" s="1"/>
      <c r="N493" s="1"/>
      <c r="O493" s="1"/>
    </row>
    <row r="494" spans="1:15">
      <c r="A494" s="1" t="s">
        <v>996</v>
      </c>
      <c r="B494" s="1" t="s">
        <v>997</v>
      </c>
      <c r="C494" s="3">
        <v>869230324</v>
      </c>
      <c r="D494" s="3">
        <v>677999.65272</v>
      </c>
      <c r="E494" s="3">
        <v>9.06701065854297</v>
      </c>
      <c r="F494" s="3">
        <v>13.471248626709</v>
      </c>
      <c r="G494" s="3">
        <v>2.25425082953084</v>
      </c>
      <c r="H494" s="3">
        <v>2.27379274368286</v>
      </c>
      <c r="I494" s="3">
        <v>1.17952828191227</v>
      </c>
      <c r="J494" s="3">
        <v>1.52497744560242</v>
      </c>
      <c r="K494" s="3"/>
      <c r="L494" s="3">
        <v>-41.3130264282227</v>
      </c>
      <c r="M494" s="1"/>
      <c r="N494" s="1"/>
      <c r="O494" s="1"/>
    </row>
    <row r="495" spans="1:15">
      <c r="A495" s="1" t="s">
        <v>998</v>
      </c>
      <c r="B495" s="1" t="s">
        <v>999</v>
      </c>
      <c r="C495" s="3">
        <v>1047896603</v>
      </c>
      <c r="D495" s="3">
        <v>1048944.499603</v>
      </c>
      <c r="E495" s="3">
        <v>39.2377977433688</v>
      </c>
      <c r="F495" s="3">
        <v>41.5287094116211</v>
      </c>
      <c r="G495" s="3">
        <v>4.54749862121773</v>
      </c>
      <c r="H495" s="3">
        <v>2.85692048072815</v>
      </c>
      <c r="I495" s="3">
        <v>1.72468934537593</v>
      </c>
      <c r="J495" s="3">
        <v>1.40410208702087</v>
      </c>
      <c r="K495" s="3"/>
      <c r="L495" s="3">
        <v>37.4710350036621</v>
      </c>
      <c r="M495" s="1"/>
      <c r="N495" s="1"/>
      <c r="O495" s="1"/>
    </row>
    <row r="496" spans="1:15">
      <c r="A496" s="1" t="s">
        <v>1000</v>
      </c>
      <c r="B496" s="1" t="s">
        <v>1001</v>
      </c>
      <c r="C496" s="3">
        <v>487625309</v>
      </c>
      <c r="D496" s="3">
        <v>302815.316889</v>
      </c>
      <c r="E496" s="3">
        <v>20.6882798803221</v>
      </c>
      <c r="F496" s="3">
        <v>23.0509281158447</v>
      </c>
      <c r="G496" s="3">
        <v>0.898737909629139</v>
      </c>
      <c r="H496" s="3">
        <v>0.88437020778656</v>
      </c>
      <c r="I496" s="3">
        <v>0.602679419652434</v>
      </c>
      <c r="J496" s="3">
        <v>0.565553843975067</v>
      </c>
      <c r="K496" s="3"/>
      <c r="L496" s="3">
        <v>3.05454659461975</v>
      </c>
      <c r="M496" s="1"/>
      <c r="N496" s="1"/>
      <c r="O496" s="1"/>
    </row>
    <row r="497" spans="1:15">
      <c r="A497" s="1" t="s">
        <v>1002</v>
      </c>
      <c r="B497" s="1" t="s">
        <v>1003</v>
      </c>
      <c r="C497" s="3">
        <v>1027350000</v>
      </c>
      <c r="D497" s="3">
        <v>902013.3</v>
      </c>
      <c r="E497" s="3">
        <v>18.5300666796945</v>
      </c>
      <c r="F497" s="3">
        <v>31.4315299987793</v>
      </c>
      <c r="G497" s="3">
        <v>1.87599080309066</v>
      </c>
      <c r="H497" s="3">
        <v>1.83630776405334</v>
      </c>
      <c r="I497" s="3">
        <v>4.44406401708685</v>
      </c>
      <c r="J497" s="3">
        <v>6.95831680297852</v>
      </c>
      <c r="K497" s="3"/>
      <c r="L497" s="3">
        <v>22.9354286193848</v>
      </c>
      <c r="M497" s="1"/>
      <c r="N497" s="1"/>
      <c r="O497" s="1"/>
    </row>
    <row r="498" spans="1:15">
      <c r="A498" s="1" t="s">
        <v>1004</v>
      </c>
      <c r="B498" s="1" t="s">
        <v>1005</v>
      </c>
      <c r="C498" s="3">
        <v>305398662</v>
      </c>
      <c r="D498" s="3">
        <v>437941.681308</v>
      </c>
      <c r="E498" s="3">
        <v>15.0900857907809</v>
      </c>
      <c r="F498" s="3">
        <v>9.58592128753662</v>
      </c>
      <c r="G498" s="3">
        <v>1.54478805111729</v>
      </c>
      <c r="H498" s="3">
        <v>1.37460231781006</v>
      </c>
      <c r="I498" s="3">
        <v>2.01409743994655</v>
      </c>
      <c r="J498" s="3">
        <v>1.67601156234741</v>
      </c>
      <c r="K498" s="3"/>
      <c r="L498" s="3">
        <v>2.38856196403503</v>
      </c>
      <c r="M498" s="1"/>
      <c r="N498" s="1"/>
      <c r="O498" s="1"/>
    </row>
    <row r="499" spans="1:15">
      <c r="A499" s="1" t="s">
        <v>1006</v>
      </c>
      <c r="B499" s="1" t="s">
        <v>1007</v>
      </c>
      <c r="C499" s="3">
        <v>483966800</v>
      </c>
      <c r="D499" s="3">
        <v>297155.6152</v>
      </c>
      <c r="E499" s="3">
        <v>22.8363121303261</v>
      </c>
      <c r="F499" s="3">
        <v>24.1990604400635</v>
      </c>
      <c r="G499" s="3">
        <v>1.10903218576925</v>
      </c>
      <c r="H499" s="3">
        <v>1.07848584651947</v>
      </c>
      <c r="I499" s="3">
        <v>4.0329213900692</v>
      </c>
      <c r="J499" s="3">
        <v>3.90673398971558</v>
      </c>
      <c r="K499" s="3"/>
      <c r="L499" s="3">
        <v>8.43816757202148</v>
      </c>
      <c r="M499" s="1"/>
      <c r="N499" s="1"/>
      <c r="O499" s="1"/>
    </row>
    <row r="500" spans="1:15">
      <c r="A500" s="1" t="s">
        <v>1008</v>
      </c>
      <c r="B500" s="1" t="s">
        <v>1009</v>
      </c>
      <c r="C500" s="3">
        <v>880000000</v>
      </c>
      <c r="D500" s="3">
        <v>1744160</v>
      </c>
      <c r="E500" s="3">
        <v>419.43925894229</v>
      </c>
      <c r="F500" s="3">
        <v>198.373550415039</v>
      </c>
      <c r="G500" s="3">
        <v>6.14160366252815</v>
      </c>
      <c r="H500" s="3">
        <v>6.12956094741821</v>
      </c>
      <c r="I500" s="3">
        <v>21.1881531538867</v>
      </c>
      <c r="J500" s="3">
        <v>19.7448177337646</v>
      </c>
      <c r="K500" s="3"/>
      <c r="L500" s="3">
        <v>52.1740341186523</v>
      </c>
      <c r="M500" s="1"/>
      <c r="N500" s="1"/>
      <c r="O500" s="1"/>
    </row>
    <row r="501" spans="1:15">
      <c r="A501" s="1" t="s">
        <v>1010</v>
      </c>
      <c r="B501" s="1" t="s">
        <v>1011</v>
      </c>
      <c r="C501" s="3">
        <v>1519375555</v>
      </c>
      <c r="D501" s="3">
        <v>610788.97311</v>
      </c>
      <c r="E501" s="3">
        <v>15.1826347942296</v>
      </c>
      <c r="F501" s="3">
        <v>-24.562931060791</v>
      </c>
      <c r="G501" s="3">
        <v>0.96939181215542</v>
      </c>
      <c r="H501" s="3">
        <v>1.05550336837769</v>
      </c>
      <c r="I501" s="3">
        <v>0.384461450486223</v>
      </c>
      <c r="J501" s="3">
        <v>0.452927976846695</v>
      </c>
      <c r="K501" s="3"/>
      <c r="L501" s="3">
        <v>3.62825512886047</v>
      </c>
      <c r="M501" s="1"/>
      <c r="N501" s="1"/>
      <c r="O501" s="1"/>
    </row>
    <row r="502" spans="1:15">
      <c r="A502" s="1" t="s">
        <v>1012</v>
      </c>
      <c r="B502" s="1" t="s">
        <v>1013</v>
      </c>
      <c r="C502" s="3">
        <v>774756002</v>
      </c>
      <c r="D502" s="3">
        <v>705027.96182</v>
      </c>
      <c r="E502" s="3">
        <v>17.8807635447923</v>
      </c>
      <c r="F502" s="3">
        <v>21.1096134185791</v>
      </c>
      <c r="G502" s="3">
        <v>3.8211691763868</v>
      </c>
      <c r="H502" s="3">
        <v>4.27646827697754</v>
      </c>
      <c r="I502" s="3">
        <v>1.52213657113304</v>
      </c>
      <c r="J502" s="3">
        <v>1.33965694904327</v>
      </c>
      <c r="K502" s="3"/>
      <c r="L502" s="3">
        <v>18.8684387207031</v>
      </c>
      <c r="M502" s="1"/>
      <c r="N502" s="1"/>
      <c r="O502" s="1"/>
    </row>
    <row r="503" spans="1:15">
      <c r="A503" s="1" t="s">
        <v>1014</v>
      </c>
      <c r="B503" s="1" t="s">
        <v>1015</v>
      </c>
      <c r="C503" s="3">
        <v>3914253923</v>
      </c>
      <c r="D503" s="3">
        <v>5421241.683355</v>
      </c>
      <c r="E503" s="3">
        <v>-62.5666857386859</v>
      </c>
      <c r="F503" s="3">
        <v>-30.5446949005127</v>
      </c>
      <c r="G503" s="3">
        <v>7.41048822600798</v>
      </c>
      <c r="H503" s="3">
        <v>7.92127990722656</v>
      </c>
      <c r="I503" s="3">
        <v>6.35920833913039</v>
      </c>
      <c r="J503" s="3">
        <v>8.13221645355225</v>
      </c>
      <c r="K503" s="3"/>
      <c r="L503" s="3">
        <v>44.5316276550293</v>
      </c>
      <c r="M503" s="1"/>
      <c r="N503" s="1"/>
      <c r="O503" s="1"/>
    </row>
    <row r="504" spans="1:15">
      <c r="A504" s="1" t="s">
        <v>1016</v>
      </c>
      <c r="B504" s="1" t="s">
        <v>1017</v>
      </c>
      <c r="C504" s="3">
        <v>468383913</v>
      </c>
      <c r="D504" s="3">
        <v>440749.262133</v>
      </c>
      <c r="E504" s="3">
        <v>12.4819692839731</v>
      </c>
      <c r="F504" s="3">
        <v>23.1730079650879</v>
      </c>
      <c r="G504" s="3">
        <v>2.28544722897584</v>
      </c>
      <c r="H504" s="3">
        <v>2.20458078384399</v>
      </c>
      <c r="I504" s="3">
        <v>0.991440486708346</v>
      </c>
      <c r="J504" s="3">
        <v>1.08281683921814</v>
      </c>
      <c r="K504" s="3"/>
      <c r="L504" s="3">
        <v>8.74479675292969</v>
      </c>
      <c r="M504" s="1"/>
      <c r="N504" s="1"/>
      <c r="O504" s="1"/>
    </row>
    <row r="505" spans="1:15">
      <c r="A505" s="1" t="s">
        <v>1018</v>
      </c>
      <c r="B505" s="1" t="s">
        <v>1019</v>
      </c>
      <c r="C505" s="3">
        <v>524349078</v>
      </c>
      <c r="D505" s="3">
        <v>402700.091904</v>
      </c>
      <c r="E505" s="3">
        <v>146.376172203392</v>
      </c>
      <c r="F505" s="3">
        <v>87.3301086425781</v>
      </c>
      <c r="G505" s="3">
        <v>1.48900580970629</v>
      </c>
      <c r="H505" s="3">
        <v>1.46303164958954</v>
      </c>
      <c r="I505" s="3">
        <v>1.93129557959816</v>
      </c>
      <c r="J505" s="3">
        <v>1.77065634727478</v>
      </c>
      <c r="K505" s="3"/>
      <c r="L505" s="3">
        <v>30.920804977417</v>
      </c>
      <c r="M505" s="1"/>
      <c r="N505" s="1"/>
      <c r="O505" s="1"/>
    </row>
    <row r="506" spans="1:15">
      <c r="A506" s="1" t="s">
        <v>1020</v>
      </c>
      <c r="B506" s="1" t="s">
        <v>1021</v>
      </c>
      <c r="C506" s="3">
        <v>1341296921</v>
      </c>
      <c r="D506" s="3">
        <v>415802.04551</v>
      </c>
      <c r="E506" s="3">
        <v>19.904008913946</v>
      </c>
      <c r="F506" s="3">
        <v>57.6459121704102</v>
      </c>
      <c r="G506" s="3">
        <v>1.01685442773026</v>
      </c>
      <c r="H506" s="3">
        <v>0.977821469306946</v>
      </c>
      <c r="I506" s="3">
        <v>0.622753376203499</v>
      </c>
      <c r="J506" s="3">
        <v>0.685849070549011</v>
      </c>
      <c r="K506" s="3"/>
      <c r="L506" s="3">
        <v>5.7914571762085</v>
      </c>
      <c r="M506" s="1"/>
      <c r="N506" s="1"/>
      <c r="O506" s="1"/>
    </row>
    <row r="507" spans="1:15">
      <c r="A507" s="1" t="s">
        <v>1022</v>
      </c>
      <c r="B507" s="1" t="s">
        <v>1023</v>
      </c>
      <c r="C507" s="3">
        <v>626227314</v>
      </c>
      <c r="D507" s="3">
        <v>954996.65385</v>
      </c>
      <c r="E507" s="3">
        <v>9.73382668811048</v>
      </c>
      <c r="F507" s="3">
        <v>10.3858442306519</v>
      </c>
      <c r="G507" s="3">
        <v>1.04383176330705</v>
      </c>
      <c r="H507" s="3">
        <v>0.952448844909668</v>
      </c>
      <c r="I507" s="3">
        <v>0.558692048414651</v>
      </c>
      <c r="J507" s="3">
        <v>0.569000244140625</v>
      </c>
      <c r="K507" s="3"/>
      <c r="L507" s="3">
        <v>3.94479656219482</v>
      </c>
      <c r="M507" s="1"/>
      <c r="N507" s="1"/>
      <c r="O507" s="1"/>
    </row>
    <row r="508" spans="1:15">
      <c r="A508" s="1" t="s">
        <v>1024</v>
      </c>
      <c r="B508" s="1" t="s">
        <v>1025</v>
      </c>
      <c r="C508" s="3">
        <v>606817968</v>
      </c>
      <c r="D508" s="3">
        <v>7409854.207248</v>
      </c>
      <c r="E508" s="3">
        <v>182.615873014981</v>
      </c>
      <c r="F508" s="3">
        <v>102.17057800293</v>
      </c>
      <c r="G508" s="3">
        <v>17.69212538782</v>
      </c>
      <c r="H508" s="3">
        <v>15.3707151412964</v>
      </c>
      <c r="I508" s="3">
        <v>21.6004917292153</v>
      </c>
      <c r="J508" s="3">
        <v>22.7179622650146</v>
      </c>
      <c r="K508" s="3"/>
      <c r="L508" s="3">
        <v>188.610855102539</v>
      </c>
      <c r="M508" s="1"/>
      <c r="N508" s="1"/>
      <c r="O508" s="1"/>
    </row>
    <row r="509" spans="1:15">
      <c r="A509" s="1" t="s">
        <v>1026</v>
      </c>
      <c r="B509" s="1" t="s">
        <v>1027</v>
      </c>
      <c r="C509" s="3">
        <v>3591601468</v>
      </c>
      <c r="D509" s="3">
        <v>8461813.058608</v>
      </c>
      <c r="E509" s="3">
        <v>59.5397399155654</v>
      </c>
      <c r="F509" s="3">
        <v>58.0708351135254</v>
      </c>
      <c r="G509" s="3">
        <v>9.10691707665164</v>
      </c>
      <c r="H509" s="3">
        <v>8.80758094787598</v>
      </c>
      <c r="I509" s="3">
        <v>7.49662987674631</v>
      </c>
      <c r="J509" s="3">
        <v>7.51501083374023</v>
      </c>
      <c r="K509" s="3"/>
      <c r="L509" s="3">
        <v>36.1128616333008</v>
      </c>
      <c r="M509" s="1"/>
      <c r="N509" s="1"/>
      <c r="O509" s="1"/>
    </row>
    <row r="510" spans="1:15">
      <c r="A510" s="1" t="s">
        <v>1028</v>
      </c>
      <c r="B510" s="1" t="s">
        <v>1029</v>
      </c>
      <c r="C510" s="3">
        <v>1237408937</v>
      </c>
      <c r="D510" s="3">
        <v>798128.764365</v>
      </c>
      <c r="E510" s="3">
        <v>7.57440313681176</v>
      </c>
      <c r="F510" s="3">
        <v>18.7413692474365</v>
      </c>
      <c r="G510" s="3">
        <v>0.743298246842716</v>
      </c>
      <c r="H510" s="3">
        <v>0.752108216285706</v>
      </c>
      <c r="I510" s="3">
        <v>0.748938467562375</v>
      </c>
      <c r="J510" s="3">
        <v>0.956977546215057</v>
      </c>
      <c r="K510" s="3"/>
      <c r="L510" s="3">
        <v>18.7169723510742</v>
      </c>
      <c r="M510" s="1"/>
      <c r="N510" s="1"/>
      <c r="O510" s="1"/>
    </row>
    <row r="511" spans="1:15">
      <c r="A511" s="1" t="s">
        <v>1030</v>
      </c>
      <c r="B511" s="1" t="s">
        <v>1031</v>
      </c>
      <c r="C511" s="3">
        <v>745959694</v>
      </c>
      <c r="D511" s="3">
        <v>76833.848482</v>
      </c>
      <c r="E511" s="3">
        <v>-3.89275092926848</v>
      </c>
      <c r="F511" s="3">
        <v>-3.29587697982788</v>
      </c>
      <c r="G511" s="3">
        <v>1.91782743951524</v>
      </c>
      <c r="H511" s="3">
        <v>2.25877690315247</v>
      </c>
      <c r="I511" s="3">
        <v>0.985654440153403</v>
      </c>
      <c r="J511" s="3">
        <v>2.22745275497437</v>
      </c>
      <c r="K511" s="3"/>
      <c r="L511" s="3">
        <v>19.0611705780029</v>
      </c>
      <c r="M511" s="1"/>
      <c r="N511" s="1"/>
      <c r="O511" s="1"/>
    </row>
    <row r="512" spans="1:15">
      <c r="A512" s="1" t="s">
        <v>1032</v>
      </c>
      <c r="B512" s="1" t="s">
        <v>1033</v>
      </c>
      <c r="C512" s="3">
        <v>760978566</v>
      </c>
      <c r="D512" s="3">
        <v>490831.17507</v>
      </c>
      <c r="E512" s="3">
        <v>18.6941968778649</v>
      </c>
      <c r="F512" s="3">
        <v>21.8033390045166</v>
      </c>
      <c r="G512" s="3">
        <v>1.22968194692276</v>
      </c>
      <c r="H512" s="3">
        <v>1.19579637050629</v>
      </c>
      <c r="I512" s="3">
        <v>2.53903857073607</v>
      </c>
      <c r="J512" s="3">
        <v>2.48043894767761</v>
      </c>
      <c r="K512" s="3"/>
      <c r="L512" s="3">
        <v>8.19942283630371</v>
      </c>
      <c r="M512" s="1"/>
      <c r="N512" s="1"/>
      <c r="O512" s="1"/>
    </row>
    <row r="513" spans="1:15">
      <c r="A513" s="1" t="s">
        <v>1034</v>
      </c>
      <c r="B513" s="1" t="s">
        <v>1035</v>
      </c>
      <c r="C513" s="3">
        <v>482115452</v>
      </c>
      <c r="D513" s="3">
        <v>403719.287364</v>
      </c>
      <c r="E513" s="3">
        <v>42.1563965781621</v>
      </c>
      <c r="F513" s="3">
        <v>30.2846183776855</v>
      </c>
      <c r="G513" s="3">
        <v>2.48835422599871</v>
      </c>
      <c r="H513" s="3">
        <v>2.06937694549561</v>
      </c>
      <c r="I513" s="3">
        <v>2.56931302409957</v>
      </c>
      <c r="J513" s="3">
        <v>2.70041537284851</v>
      </c>
      <c r="K513" s="3"/>
      <c r="L513" s="3">
        <v>13.5402412414551</v>
      </c>
      <c r="M513" s="1"/>
      <c r="N513" s="1"/>
      <c r="O513" s="1"/>
    </row>
    <row r="514" spans="1:15">
      <c r="A514" s="1" t="s">
        <v>1036</v>
      </c>
      <c r="B514" s="1" t="s">
        <v>1037</v>
      </c>
      <c r="C514" s="3">
        <v>473485580</v>
      </c>
      <c r="D514" s="3">
        <v>576231.95086</v>
      </c>
      <c r="E514" s="3">
        <v>-9.8420251108337</v>
      </c>
      <c r="F514" s="3">
        <v>-14.0184812545776</v>
      </c>
      <c r="G514" s="3">
        <v>3.02422378070062</v>
      </c>
      <c r="H514" s="3">
        <v>2.71566009521484</v>
      </c>
      <c r="I514" s="3">
        <v>0.769724313608274</v>
      </c>
      <c r="J514" s="3">
        <v>0.773252069950104</v>
      </c>
      <c r="K514" s="3"/>
      <c r="L514" s="3">
        <v>10.611180305481</v>
      </c>
      <c r="M514" s="1"/>
      <c r="N514" s="1"/>
      <c r="O514" s="1"/>
    </row>
    <row r="515" spans="1:15">
      <c r="A515" s="1" t="s">
        <v>1038</v>
      </c>
      <c r="B515" s="1" t="s">
        <v>1039</v>
      </c>
      <c r="C515" s="3">
        <v>1643600000</v>
      </c>
      <c r="D515" s="3">
        <v>2547580</v>
      </c>
      <c r="E515" s="3">
        <v>36.8645828615356</v>
      </c>
      <c r="F515" s="3">
        <v>29.8911552429199</v>
      </c>
      <c r="G515" s="3">
        <v>4.78912662483169</v>
      </c>
      <c r="H515" s="3">
        <v>4.49022817611694</v>
      </c>
      <c r="I515" s="3">
        <v>3.88135346937296</v>
      </c>
      <c r="J515" s="3">
        <v>3.49545621871948</v>
      </c>
      <c r="K515" s="3"/>
      <c r="L515" s="3">
        <v>73.8793487548828</v>
      </c>
      <c r="M515" s="1"/>
      <c r="N515" s="1"/>
      <c r="O515" s="1"/>
    </row>
    <row r="516" spans="1:15">
      <c r="A516" s="1" t="s">
        <v>1040</v>
      </c>
      <c r="B516" s="1" t="s">
        <v>1041</v>
      </c>
      <c r="C516" s="3">
        <v>575287776</v>
      </c>
      <c r="D516" s="3">
        <v>393496.838784</v>
      </c>
      <c r="E516" s="3">
        <v>28.6785126437413</v>
      </c>
      <c r="F516" s="3">
        <v>25.6194705963135</v>
      </c>
      <c r="G516" s="3">
        <v>2.74731836832858</v>
      </c>
      <c r="H516" s="3">
        <v>2.60070037841797</v>
      </c>
      <c r="I516" s="3">
        <v>2.84836177107001</v>
      </c>
      <c r="J516" s="3">
        <v>2.59790182113647</v>
      </c>
      <c r="K516" s="3"/>
      <c r="L516" s="3">
        <v>43.3816566467285</v>
      </c>
      <c r="M516" s="1"/>
      <c r="N516" s="1"/>
      <c r="O516" s="1"/>
    </row>
    <row r="517" spans="1:15">
      <c r="A517" s="1" t="s">
        <v>1042</v>
      </c>
      <c r="B517" s="1" t="s">
        <v>1043</v>
      </c>
      <c r="C517" s="3">
        <v>143448332</v>
      </c>
      <c r="D517" s="3">
        <v>181892.484976</v>
      </c>
      <c r="E517" s="3">
        <v>-130.134743994432</v>
      </c>
      <c r="F517" s="3">
        <v>-194.236480712891</v>
      </c>
      <c r="G517" s="3">
        <v>10.3744229537994</v>
      </c>
      <c r="H517" s="3">
        <v>10.4644947052002</v>
      </c>
      <c r="I517" s="3">
        <v>20.3203276841952</v>
      </c>
      <c r="J517" s="3">
        <v>22.999361038208</v>
      </c>
      <c r="K517" s="3"/>
      <c r="L517" s="3">
        <v>265.643890380859</v>
      </c>
      <c r="M517" s="1"/>
      <c r="N517" s="1"/>
      <c r="O517" s="1"/>
    </row>
    <row r="518" spans="1:15">
      <c r="A518" s="1" t="s">
        <v>1044</v>
      </c>
      <c r="B518" s="1" t="s">
        <v>1045</v>
      </c>
      <c r="C518" s="3">
        <v>1012434813</v>
      </c>
      <c r="D518" s="3">
        <v>431297.230338</v>
      </c>
      <c r="E518" s="3">
        <v>45.5433142688848</v>
      </c>
      <c r="F518" s="3">
        <v>-154635.09375</v>
      </c>
      <c r="G518" s="3">
        <v>1.86753070464767</v>
      </c>
      <c r="H518" s="3">
        <v>1.91732275485992</v>
      </c>
      <c r="I518" s="3">
        <v>1.49825530323274</v>
      </c>
      <c r="J518" s="3">
        <v>2.11482334136963</v>
      </c>
      <c r="K518" s="3"/>
      <c r="L518" s="3">
        <v>-13.6208963394165</v>
      </c>
      <c r="M518" s="1"/>
      <c r="N518" s="1"/>
      <c r="O518" s="1"/>
    </row>
    <row r="519" spans="1:15">
      <c r="A519" s="1" t="s">
        <v>1046</v>
      </c>
      <c r="B519" s="1" t="s">
        <v>1047</v>
      </c>
      <c r="C519" s="3">
        <v>1202262058</v>
      </c>
      <c r="D519" s="3">
        <v>353465.045052</v>
      </c>
      <c r="E519" s="3">
        <v>15.1047572104583</v>
      </c>
      <c r="F519" s="3">
        <v>12.1539707183838</v>
      </c>
      <c r="G519" s="3">
        <v>1.09264998758415</v>
      </c>
      <c r="H519" s="3">
        <v>1.05780351161957</v>
      </c>
      <c r="I519" s="3">
        <v>0.317194345919349</v>
      </c>
      <c r="J519" s="3">
        <v>0.295441567897797</v>
      </c>
      <c r="K519" s="3"/>
      <c r="L519" s="3">
        <v>1.72977042198181</v>
      </c>
      <c r="M519" s="1"/>
      <c r="N519" s="1"/>
      <c r="O519" s="1"/>
    </row>
    <row r="520" spans="1:15">
      <c r="A520" s="1" t="s">
        <v>1048</v>
      </c>
      <c r="B520" s="1" t="s">
        <v>1049</v>
      </c>
      <c r="C520" s="3">
        <v>1375647760</v>
      </c>
      <c r="D520" s="3">
        <v>678194.34568</v>
      </c>
      <c r="E520" s="3">
        <v>9.38759904657098</v>
      </c>
      <c r="F520" s="3">
        <v>9.73436260223389</v>
      </c>
      <c r="G520" s="3">
        <v>0.877954994215028</v>
      </c>
      <c r="H520" s="3">
        <v>0.831902861595154</v>
      </c>
      <c r="I520" s="3">
        <v>0.234690347236114</v>
      </c>
      <c r="J520" s="3">
        <v>0.205876782536507</v>
      </c>
      <c r="K520" s="3"/>
      <c r="L520" s="3">
        <v>3.82487964630127</v>
      </c>
      <c r="M520" s="1"/>
      <c r="N520" s="1"/>
      <c r="O520" s="1"/>
    </row>
    <row r="521" spans="1:15">
      <c r="A521" s="1" t="s">
        <v>1050</v>
      </c>
      <c r="B521" s="1" t="s">
        <v>1051</v>
      </c>
      <c r="C521" s="3">
        <v>1102500000</v>
      </c>
      <c r="D521" s="3">
        <v>423360</v>
      </c>
      <c r="E521" s="3">
        <v>12.0678863137978</v>
      </c>
      <c r="F521" s="3">
        <v>11.6389751434326</v>
      </c>
      <c r="G521" s="3">
        <v>1.31385305658092</v>
      </c>
      <c r="H521" s="3">
        <v>1.24134409427643</v>
      </c>
      <c r="I521" s="3">
        <v>0.354473204076968</v>
      </c>
      <c r="J521" s="3">
        <v>0.354287952184677</v>
      </c>
      <c r="K521" s="3"/>
      <c r="L521" s="3">
        <v>3.1700758934021</v>
      </c>
      <c r="M521" s="1"/>
      <c r="N521" s="1"/>
      <c r="O521" s="1"/>
    </row>
    <row r="522" spans="1:15">
      <c r="A522" s="1" t="s">
        <v>1052</v>
      </c>
      <c r="B522" s="1" t="s">
        <v>1053</v>
      </c>
      <c r="C522" s="3">
        <v>1102486112</v>
      </c>
      <c r="D522" s="3">
        <v>904038.61184</v>
      </c>
      <c r="E522" s="3">
        <v>39.8769325343829</v>
      </c>
      <c r="F522" s="3">
        <v>39.14013671875</v>
      </c>
      <c r="G522" s="3">
        <v>3.64894878487938</v>
      </c>
      <c r="H522" s="3">
        <v>3.5185923576355</v>
      </c>
      <c r="I522" s="3">
        <v>5.77583483520911</v>
      </c>
      <c r="J522" s="3">
        <v>5.6368088722229</v>
      </c>
      <c r="K522" s="3"/>
      <c r="L522" s="3">
        <v>61.8442916870117</v>
      </c>
      <c r="M522" s="1"/>
      <c r="N522" s="1"/>
      <c r="O522" s="1"/>
    </row>
    <row r="523" spans="1:15">
      <c r="A523" s="1" t="s">
        <v>1054</v>
      </c>
      <c r="B523" s="1" t="s">
        <v>1055</v>
      </c>
      <c r="C523" s="3">
        <v>4633519221</v>
      </c>
      <c r="D523" s="3">
        <v>6273785.025234</v>
      </c>
      <c r="E523" s="3">
        <v>34.0692134588742</v>
      </c>
      <c r="F523" s="3">
        <v>23.0180778503418</v>
      </c>
      <c r="G523" s="3">
        <v>8.08414483203289</v>
      </c>
      <c r="H523" s="3">
        <v>5.93434238433838</v>
      </c>
      <c r="I523" s="3">
        <v>4.55108621142627</v>
      </c>
      <c r="J523" s="3">
        <v>3.06830239295959</v>
      </c>
      <c r="K523" s="3"/>
      <c r="L523" s="3">
        <v>14.5679712295532</v>
      </c>
      <c r="M523" s="1"/>
      <c r="N523" s="1"/>
      <c r="O523" s="1"/>
    </row>
    <row r="524" spans="1:15">
      <c r="A524" s="1" t="s">
        <v>1056</v>
      </c>
      <c r="B524" s="1" t="s">
        <v>1057</v>
      </c>
      <c r="C524" s="3">
        <v>3115482375</v>
      </c>
      <c r="D524" s="3">
        <v>2423845.28775</v>
      </c>
      <c r="E524" s="3">
        <v>41.5254056769756</v>
      </c>
      <c r="F524" s="3">
        <v>54.4244689941406</v>
      </c>
      <c r="G524" s="3">
        <v>2.5450264146209</v>
      </c>
      <c r="H524" s="3">
        <v>2.42934131622314</v>
      </c>
      <c r="I524" s="3">
        <v>2.73911381955003</v>
      </c>
      <c r="J524" s="3">
        <v>2.79172277450562</v>
      </c>
      <c r="K524" s="3"/>
      <c r="L524" s="3">
        <v>113.997116088867</v>
      </c>
      <c r="M524" s="1"/>
      <c r="N524" s="1"/>
      <c r="O524" s="1"/>
    </row>
    <row r="525" spans="1:15">
      <c r="A525" s="1" t="s">
        <v>1058</v>
      </c>
      <c r="B525" s="1" t="s">
        <v>1059</v>
      </c>
      <c r="C525" s="3">
        <v>231000000</v>
      </c>
      <c r="D525" s="3">
        <v>189189</v>
      </c>
      <c r="E525" s="3">
        <v>73.7911720525794</v>
      </c>
      <c r="F525" s="3">
        <v>68.133056640625</v>
      </c>
      <c r="G525" s="3">
        <v>4.1898115531614</v>
      </c>
      <c r="H525" s="3">
        <v>3.93646883964539</v>
      </c>
      <c r="I525" s="3">
        <v>0.485057569712219</v>
      </c>
      <c r="J525" s="3">
        <v>0.448293715715408</v>
      </c>
      <c r="K525" s="3"/>
      <c r="L525" s="3">
        <v>17.1278266906738</v>
      </c>
      <c r="M525" s="1"/>
      <c r="N525" s="1"/>
      <c r="O525" s="1"/>
    </row>
    <row r="526" spans="1:15">
      <c r="A526" s="1" t="s">
        <v>1060</v>
      </c>
      <c r="B526" s="1" t="s">
        <v>1061</v>
      </c>
      <c r="C526" s="3">
        <v>1111201000</v>
      </c>
      <c r="D526" s="3">
        <v>406699.566</v>
      </c>
      <c r="E526" s="3">
        <v>21.5563462412713</v>
      </c>
      <c r="F526" s="3">
        <v>16.9326515197754</v>
      </c>
      <c r="G526" s="3">
        <v>0.931040137033067</v>
      </c>
      <c r="H526" s="3">
        <v>0.901193618774414</v>
      </c>
      <c r="I526" s="3">
        <v>0.774502832967471</v>
      </c>
      <c r="J526" s="3">
        <v>0.840213239192963</v>
      </c>
      <c r="K526" s="3"/>
      <c r="L526" s="3">
        <v>8.03370094299316</v>
      </c>
      <c r="M526" s="1"/>
      <c r="N526" s="1"/>
      <c r="O526" s="1"/>
    </row>
    <row r="527" spans="1:15">
      <c r="A527" s="1" t="s">
        <v>1062</v>
      </c>
      <c r="B527" s="1" t="s">
        <v>1063</v>
      </c>
      <c r="C527" s="3">
        <v>744793596</v>
      </c>
      <c r="D527" s="3">
        <v>569767.10094</v>
      </c>
      <c r="E527" s="3">
        <v>-20.6163519823353</v>
      </c>
      <c r="F527" s="3">
        <v>-39.1615371704102</v>
      </c>
      <c r="G527" s="3">
        <v>1.98095685673578</v>
      </c>
      <c r="H527" s="3">
        <v>1.94171810150146</v>
      </c>
      <c r="I527" s="3">
        <v>0.8706432299828</v>
      </c>
      <c r="J527" s="3">
        <v>1.07567346096039</v>
      </c>
      <c r="K527" s="3"/>
      <c r="L527" s="3">
        <v>15.3110694885254</v>
      </c>
      <c r="M527" s="1"/>
      <c r="N527" s="1"/>
      <c r="O527" s="1"/>
    </row>
    <row r="528" spans="1:15">
      <c r="A528" s="1" t="s">
        <v>1064</v>
      </c>
      <c r="B528" s="1" t="s">
        <v>1065</v>
      </c>
      <c r="C528" s="3">
        <v>711112194</v>
      </c>
      <c r="D528" s="3">
        <v>238933.697184</v>
      </c>
      <c r="E528" s="3">
        <v>-6.09239249957981</v>
      </c>
      <c r="F528" s="3">
        <v>-7.1400032043457</v>
      </c>
      <c r="G528" s="3">
        <v>1432.2971713177</v>
      </c>
      <c r="H528" s="3">
        <v>137.653594970703</v>
      </c>
      <c r="I528" s="3">
        <v>0.875577668610873</v>
      </c>
      <c r="J528" s="3">
        <v>1.09264492988586</v>
      </c>
      <c r="K528" s="3"/>
      <c r="L528" s="3">
        <v>6.12478303909302</v>
      </c>
      <c r="M528" s="1"/>
      <c r="N528" s="1"/>
      <c r="O528" s="1"/>
    </row>
    <row r="529" spans="1:15">
      <c r="A529" s="1" t="s">
        <v>1066</v>
      </c>
      <c r="B529" s="1" t="s">
        <v>1067</v>
      </c>
      <c r="C529" s="3">
        <v>525429878</v>
      </c>
      <c r="D529" s="3">
        <v>24169.774388</v>
      </c>
      <c r="E529" s="3">
        <v>-0.255830651394865</v>
      </c>
      <c r="F529" s="3">
        <v>-0.247206792235374</v>
      </c>
      <c r="G529" s="3">
        <v>-0.313143235403457</v>
      </c>
      <c r="H529" s="3">
        <v>-0.285611927509308</v>
      </c>
      <c r="I529" s="3">
        <v>0.492485170683392</v>
      </c>
      <c r="J529" s="3">
        <v>1.00560450553894</v>
      </c>
      <c r="K529" s="3"/>
      <c r="L529" s="3">
        <v>1.80676662921906</v>
      </c>
      <c r="M529" s="1"/>
      <c r="N529" s="1"/>
      <c r="O529" s="1"/>
    </row>
    <row r="530" spans="1:15">
      <c r="A530" s="1" t="s">
        <v>1068</v>
      </c>
      <c r="B530" s="1" t="s">
        <v>1069</v>
      </c>
      <c r="C530" s="3">
        <v>176000000</v>
      </c>
      <c r="D530" s="3">
        <v>67056</v>
      </c>
      <c r="E530" s="3">
        <v>78.5090490916677</v>
      </c>
      <c r="F530" s="3">
        <v>21.2447071075439</v>
      </c>
      <c r="G530" s="3">
        <v>28.4320529388205</v>
      </c>
      <c r="H530" s="3">
        <v>24.161226272583</v>
      </c>
      <c r="I530" s="3">
        <v>43.751101105426</v>
      </c>
      <c r="J530" s="3">
        <v>-17.8585033416748</v>
      </c>
      <c r="K530" s="3"/>
      <c r="L530" s="3">
        <v>68.8692169189453</v>
      </c>
      <c r="M530" s="1"/>
      <c r="N530" s="1"/>
      <c r="O530" s="1"/>
    </row>
    <row r="531" spans="1:15">
      <c r="A531" s="1" t="s">
        <v>1070</v>
      </c>
      <c r="B531" s="1" t="s">
        <v>1071</v>
      </c>
      <c r="C531" s="3">
        <v>933986674</v>
      </c>
      <c r="D531" s="3">
        <v>387604.46971</v>
      </c>
      <c r="E531" s="3">
        <v>49.6619387655997</v>
      </c>
      <c r="F531" s="3">
        <v>135.759002685547</v>
      </c>
      <c r="G531" s="3">
        <v>0.920045816709467</v>
      </c>
      <c r="H531" s="3">
        <v>0.898270189762115</v>
      </c>
      <c r="I531" s="3">
        <v>1.35271618612075</v>
      </c>
      <c r="J531" s="3">
        <v>1.4626259803772</v>
      </c>
      <c r="K531" s="3"/>
      <c r="L531" s="3">
        <v>69.4328765869141</v>
      </c>
      <c r="M531" s="1"/>
      <c r="N531" s="1"/>
      <c r="O531" s="1"/>
    </row>
    <row r="532" spans="1:15">
      <c r="A532" s="1" t="s">
        <v>1072</v>
      </c>
      <c r="B532" s="1" t="s">
        <v>1073</v>
      </c>
      <c r="C532" s="3">
        <v>1280544489</v>
      </c>
      <c r="D532" s="3">
        <v>4973634.795276</v>
      </c>
      <c r="E532" s="3">
        <v>970.392895213779</v>
      </c>
      <c r="F532" s="3">
        <v>-112.581146240234</v>
      </c>
      <c r="G532" s="3">
        <v>5.58582206476829</v>
      </c>
      <c r="H532" s="3">
        <v>4.72234201431274</v>
      </c>
      <c r="I532" s="3">
        <v>10.0297167056583</v>
      </c>
      <c r="J532" s="3">
        <v>12.802529335022</v>
      </c>
      <c r="K532" s="3"/>
      <c r="L532" s="3">
        <v>-44.5643577575684</v>
      </c>
      <c r="M532" s="1"/>
      <c r="N532" s="1"/>
      <c r="O532" s="1"/>
    </row>
    <row r="533" spans="1:15">
      <c r="A533" s="1" t="s">
        <v>1074</v>
      </c>
      <c r="B533" s="1" t="s">
        <v>1075</v>
      </c>
      <c r="C533" s="3">
        <v>2206771772</v>
      </c>
      <c r="D533" s="3">
        <v>2306076.50174</v>
      </c>
      <c r="E533" s="3">
        <v>43.604379650541</v>
      </c>
      <c r="F533" s="3">
        <v>38.9750862121582</v>
      </c>
      <c r="G533" s="3">
        <v>4.64184309444076</v>
      </c>
      <c r="H533" s="3">
        <v>4.59884071350098</v>
      </c>
      <c r="I533" s="3">
        <v>1.71142917645053</v>
      </c>
      <c r="J533" s="3">
        <v>1.65484380722046</v>
      </c>
      <c r="K533" s="3"/>
      <c r="L533" s="3">
        <v>21.7937450408936</v>
      </c>
      <c r="M533" s="1"/>
      <c r="N533" s="1"/>
      <c r="O533" s="1"/>
    </row>
    <row r="534" spans="1:15">
      <c r="A534" s="1" t="s">
        <v>1076</v>
      </c>
      <c r="B534" s="1" t="s">
        <v>1077</v>
      </c>
      <c r="C534" s="3">
        <v>764113035</v>
      </c>
      <c r="D534" s="3">
        <v>144417.363615</v>
      </c>
      <c r="E534" s="3">
        <v>-2.40135562498498</v>
      </c>
      <c r="F534" s="3">
        <v>-4.07955980300903</v>
      </c>
      <c r="G534" s="3">
        <v>-13.3329450972332</v>
      </c>
      <c r="H534" s="3">
        <v>-9.05159759521484</v>
      </c>
      <c r="I534" s="3">
        <v>4.08501430129875</v>
      </c>
      <c r="J534" s="3">
        <v>4.04848146438599</v>
      </c>
      <c r="K534" s="3"/>
      <c r="L534" s="3">
        <v>-54.6387176513672</v>
      </c>
      <c r="M534" s="1"/>
      <c r="N534" s="1"/>
      <c r="O534" s="1"/>
    </row>
    <row r="535" spans="1:15">
      <c r="A535" s="1" t="s">
        <v>1078</v>
      </c>
      <c r="B535" s="1" t="s">
        <v>1079</v>
      </c>
      <c r="C535" s="3">
        <v>580348513</v>
      </c>
      <c r="D535" s="3">
        <v>327896.909845</v>
      </c>
      <c r="E535" s="3">
        <v>-6.89826059582184</v>
      </c>
      <c r="F535" s="3">
        <v>-39.6594123840332</v>
      </c>
      <c r="G535" s="3">
        <v>1.16762259473793</v>
      </c>
      <c r="H535" s="3">
        <v>1.12519896030426</v>
      </c>
      <c r="I535" s="3">
        <v>3.51671118242946</v>
      </c>
      <c r="J535" s="3">
        <v>4.11074924468994</v>
      </c>
      <c r="K535" s="3"/>
      <c r="L535" s="3">
        <v>14.4450120925903</v>
      </c>
      <c r="M535" s="1"/>
      <c r="N535" s="1"/>
      <c r="O535" s="1"/>
    </row>
    <row r="536" spans="1:15">
      <c r="A536" s="1" t="s">
        <v>1080</v>
      </c>
      <c r="B536" s="1" t="s">
        <v>1081</v>
      </c>
      <c r="C536" s="3">
        <v>2625148407</v>
      </c>
      <c r="D536" s="3">
        <v>4158235.076688</v>
      </c>
      <c r="E536" s="3">
        <v>19.090945449023</v>
      </c>
      <c r="F536" s="3">
        <v>20.0378761291504</v>
      </c>
      <c r="G536" s="3">
        <v>2.89942612567934</v>
      </c>
      <c r="H536" s="3">
        <v>2.66679930686951</v>
      </c>
      <c r="I536" s="3">
        <v>1.82677549155072</v>
      </c>
      <c r="J536" s="3">
        <v>1.89007806777954</v>
      </c>
      <c r="K536" s="3"/>
      <c r="L536" s="3">
        <v>7.56638669967651</v>
      </c>
      <c r="M536" s="1"/>
      <c r="N536" s="1"/>
      <c r="O536" s="1"/>
    </row>
    <row r="537" spans="1:15">
      <c r="A537" s="1" t="s">
        <v>1082</v>
      </c>
      <c r="B537" s="1" t="s">
        <v>1083</v>
      </c>
      <c r="C537" s="3">
        <v>768864673</v>
      </c>
      <c r="D537" s="3">
        <v>695822.529065</v>
      </c>
      <c r="E537" s="3">
        <v>72.1402465983329</v>
      </c>
      <c r="F537" s="3">
        <v>80.5249710083008</v>
      </c>
      <c r="G537" s="3">
        <v>4.03942854505426</v>
      </c>
      <c r="H537" s="3">
        <v>3.20946526527405</v>
      </c>
      <c r="I537" s="3">
        <v>3.51327341648404</v>
      </c>
      <c r="J537" s="3">
        <v>4.14015054702759</v>
      </c>
      <c r="K537" s="3"/>
      <c r="L537" s="3">
        <v>35.9331550598145</v>
      </c>
      <c r="M537" s="1"/>
      <c r="N537" s="1"/>
      <c r="O537" s="1"/>
    </row>
    <row r="538" spans="1:15">
      <c r="A538" s="1" t="s">
        <v>1084</v>
      </c>
      <c r="B538" s="1" t="s">
        <v>1085</v>
      </c>
      <c r="C538" s="3">
        <v>1678123584</v>
      </c>
      <c r="D538" s="3">
        <v>4378224.430656</v>
      </c>
      <c r="E538" s="3">
        <v>31.7270576766348</v>
      </c>
      <c r="F538" s="3">
        <v>22.9350280761719</v>
      </c>
      <c r="G538" s="3">
        <v>4.12036009058849</v>
      </c>
      <c r="H538" s="3">
        <v>3.77797842025757</v>
      </c>
      <c r="I538" s="3">
        <v>3.22154083913739</v>
      </c>
      <c r="J538" s="3">
        <v>2.57899785041809</v>
      </c>
      <c r="K538" s="3"/>
      <c r="L538" s="3">
        <v>13.2293539047241</v>
      </c>
      <c r="M538" s="1"/>
      <c r="N538" s="1"/>
      <c r="O538" s="1"/>
    </row>
    <row r="539" spans="1:15">
      <c r="A539" s="1" t="s">
        <v>1086</v>
      </c>
      <c r="B539" s="1" t="s">
        <v>1087</v>
      </c>
      <c r="C539" s="3">
        <v>2683358689</v>
      </c>
      <c r="D539" s="3">
        <v>2186937.331535</v>
      </c>
      <c r="E539" s="3">
        <v>9.30851035043706</v>
      </c>
      <c r="F539" s="3">
        <v>9.45637512207031</v>
      </c>
      <c r="G539" s="3">
        <v>1.4429426859581</v>
      </c>
      <c r="H539" s="3">
        <v>1.33157110214233</v>
      </c>
      <c r="I539" s="3">
        <v>0.709246581435178</v>
      </c>
      <c r="J539" s="3">
        <v>0.725068151950836</v>
      </c>
      <c r="K539" s="3"/>
      <c r="L539" s="3">
        <v>11.527533531189</v>
      </c>
      <c r="M539" s="1"/>
      <c r="N539" s="1"/>
      <c r="O539" s="1"/>
    </row>
    <row r="540" spans="1:15">
      <c r="A540" s="1" t="s">
        <v>1088</v>
      </c>
      <c r="B540" s="1" t="s">
        <v>1089</v>
      </c>
      <c r="C540" s="3">
        <v>618222829</v>
      </c>
      <c r="D540" s="3">
        <v>646661.079134</v>
      </c>
      <c r="E540" s="3">
        <v>41.1808690812385</v>
      </c>
      <c r="F540" s="3">
        <v>31.9322261810303</v>
      </c>
      <c r="G540" s="3">
        <v>3.94708994990189</v>
      </c>
      <c r="H540" s="3">
        <v>2.65350461006165</v>
      </c>
      <c r="I540" s="3">
        <v>0.409411294474716</v>
      </c>
      <c r="J540" s="3">
        <v>0.429447859525681</v>
      </c>
      <c r="K540" s="3"/>
      <c r="L540" s="3">
        <v>-39.8393859863281</v>
      </c>
      <c r="M540" s="1"/>
      <c r="N540" s="1"/>
      <c r="O540" s="1"/>
    </row>
    <row r="541" spans="1:15">
      <c r="A541" s="1" t="s">
        <v>1090</v>
      </c>
      <c r="B541" s="1" t="s">
        <v>1091</v>
      </c>
      <c r="C541" s="3">
        <v>908015121</v>
      </c>
      <c r="D541" s="3">
        <v>359573.987916</v>
      </c>
      <c r="E541" s="3">
        <v>9.74423397006187</v>
      </c>
      <c r="F541" s="3">
        <v>16.6235809326172</v>
      </c>
      <c r="G541" s="3">
        <v>0.967062024266612</v>
      </c>
      <c r="H541" s="3">
        <v>0.955743551254272</v>
      </c>
      <c r="I541" s="3">
        <v>0.721033432882913</v>
      </c>
      <c r="J541" s="3">
        <v>0.799494743347168</v>
      </c>
      <c r="K541" s="3"/>
      <c r="L541" s="3">
        <v>6.20649909973145</v>
      </c>
      <c r="M541" s="1"/>
      <c r="N541" s="1"/>
      <c r="O541" s="1"/>
    </row>
    <row r="542" spans="1:15">
      <c r="A542" s="1" t="s">
        <v>1092</v>
      </c>
      <c r="B542" s="1" t="s">
        <v>1093</v>
      </c>
      <c r="C542" s="3">
        <v>554598528</v>
      </c>
      <c r="D542" s="3">
        <v>341632.693248</v>
      </c>
      <c r="E542" s="3">
        <v>26.1006941545332</v>
      </c>
      <c r="F542" s="3">
        <v>28.6046504974365</v>
      </c>
      <c r="G542" s="3">
        <v>2.12356511696225</v>
      </c>
      <c r="H542" s="3">
        <v>1.99084031581879</v>
      </c>
      <c r="I542" s="3">
        <v>1.32960793372844</v>
      </c>
      <c r="J542" s="3">
        <v>1.11864817142487</v>
      </c>
      <c r="K542" s="3"/>
      <c r="L542" s="3">
        <v>22.5935611724854</v>
      </c>
      <c r="M542" s="1"/>
      <c r="N542" s="1"/>
      <c r="O542" s="1"/>
    </row>
    <row r="543" spans="1:15">
      <c r="A543" s="1" t="s">
        <v>1094</v>
      </c>
      <c r="B543" s="1" t="s">
        <v>1095</v>
      </c>
      <c r="C543" s="3">
        <v>2186879678</v>
      </c>
      <c r="D543" s="3">
        <v>1178728.146442</v>
      </c>
      <c r="E543" s="3">
        <v>15.3217089546774</v>
      </c>
      <c r="F543" s="3">
        <v>20.3991680145264</v>
      </c>
      <c r="G543" s="3">
        <v>1.9163751354229</v>
      </c>
      <c r="H543" s="3">
        <v>2.2426974773407</v>
      </c>
      <c r="I543" s="3">
        <v>1.092655874511</v>
      </c>
      <c r="J543" s="3">
        <v>1.12622141838074</v>
      </c>
      <c r="K543" s="3"/>
      <c r="L543" s="3">
        <v>9.16614055633545</v>
      </c>
      <c r="M543" s="1"/>
      <c r="N543" s="1"/>
      <c r="O543" s="1"/>
    </row>
    <row r="544" spans="1:15">
      <c r="A544" s="1" t="s">
        <v>1096</v>
      </c>
      <c r="B544" s="1" t="s">
        <v>1097</v>
      </c>
      <c r="C544" s="3">
        <v>756350000</v>
      </c>
      <c r="D544" s="3">
        <v>124041.4</v>
      </c>
      <c r="E544" s="3">
        <v>-1.2149084032252</v>
      </c>
      <c r="F544" s="3">
        <v>-1.1998074054718</v>
      </c>
      <c r="G544" s="3">
        <v>0.714932147228337</v>
      </c>
      <c r="H544" s="3">
        <v>0.708788335323334</v>
      </c>
      <c r="I544" s="3">
        <v>2.1182809085018</v>
      </c>
      <c r="J544" s="3">
        <v>3.42419624328613</v>
      </c>
      <c r="K544" s="3"/>
      <c r="L544" s="3">
        <v>-0.852040648460388</v>
      </c>
      <c r="M544" s="1"/>
      <c r="N544" s="1"/>
      <c r="O544" s="1"/>
    </row>
    <row r="545" spans="1:15">
      <c r="A545" s="1" t="s">
        <v>1098</v>
      </c>
      <c r="B545" s="1" t="s">
        <v>1099</v>
      </c>
      <c r="C545" s="3">
        <v>816794335</v>
      </c>
      <c r="D545" s="3">
        <v>284244.42858</v>
      </c>
      <c r="E545" s="3">
        <v>10.1727302166906</v>
      </c>
      <c r="F545" s="3">
        <v>11.5889120101929</v>
      </c>
      <c r="G545" s="3">
        <v>0.688523928191862</v>
      </c>
      <c r="H545" s="3">
        <v>0.665372312068939</v>
      </c>
      <c r="I545" s="3">
        <v>0.495886692076515</v>
      </c>
      <c r="J545" s="3">
        <v>0.530069053173065</v>
      </c>
      <c r="K545" s="3"/>
      <c r="L545" s="3">
        <v>3.73812937736511</v>
      </c>
      <c r="M545" s="1"/>
      <c r="N545" s="1"/>
      <c r="O545" s="1"/>
    </row>
    <row r="546" spans="1:15">
      <c r="A546" s="1" t="s">
        <v>1100</v>
      </c>
      <c r="B546" s="1" t="s">
        <v>1101</v>
      </c>
      <c r="C546" s="3">
        <v>361684133</v>
      </c>
      <c r="D546" s="3">
        <v>402192.755896</v>
      </c>
      <c r="E546" s="3">
        <v>11.820057892239</v>
      </c>
      <c r="F546" s="3">
        <v>12.4970140457153</v>
      </c>
      <c r="G546" s="3">
        <v>1.82476228739929</v>
      </c>
      <c r="H546" s="3">
        <v>1.91062462329865</v>
      </c>
      <c r="I546" s="3">
        <v>1.87324251961902</v>
      </c>
      <c r="J546" s="3">
        <v>1.85542893409729</v>
      </c>
      <c r="K546" s="3"/>
      <c r="L546" s="3">
        <v>8.49862384796143</v>
      </c>
      <c r="M546" s="1"/>
      <c r="N546" s="1"/>
      <c r="O546" s="1"/>
    </row>
    <row r="547" spans="1:15">
      <c r="A547" s="1" t="s">
        <v>1102</v>
      </c>
      <c r="B547" s="1" t="s">
        <v>1103</v>
      </c>
      <c r="C547" s="3">
        <v>1374669616</v>
      </c>
      <c r="D547" s="3">
        <v>217197.799328</v>
      </c>
      <c r="E547" s="3">
        <v>34.3470974580038</v>
      </c>
      <c r="F547" s="3">
        <v>3.8211362361908</v>
      </c>
      <c r="G547" s="3">
        <v>1.64943396195502</v>
      </c>
      <c r="H547" s="3">
        <v>1.70854985713959</v>
      </c>
      <c r="I547" s="3">
        <v>8.19478822564269</v>
      </c>
      <c r="J547" s="3">
        <v>-16.4012851715088</v>
      </c>
      <c r="K547" s="3"/>
      <c r="L547" s="3">
        <v>-5.34216690063477</v>
      </c>
      <c r="M547" s="1"/>
      <c r="N547" s="1"/>
      <c r="O547" s="1"/>
    </row>
    <row r="548" spans="1:15">
      <c r="A548" s="1" t="s">
        <v>1104</v>
      </c>
      <c r="B548" s="1" t="s">
        <v>1105</v>
      </c>
      <c r="C548" s="3">
        <v>404264936</v>
      </c>
      <c r="D548" s="3">
        <v>272070.301928</v>
      </c>
      <c r="E548" s="3">
        <v>28.1148040475908</v>
      </c>
      <c r="F548" s="3">
        <v>90.1310958862305</v>
      </c>
      <c r="G548" s="3">
        <v>2.08889023431141</v>
      </c>
      <c r="H548" s="3">
        <v>2.07551622390747</v>
      </c>
      <c r="I548" s="3">
        <v>1.36825934226758</v>
      </c>
      <c r="J548" s="3">
        <v>1.61512196063995</v>
      </c>
      <c r="K548" s="3"/>
      <c r="L548" s="3">
        <v>6.94276285171509</v>
      </c>
      <c r="M548" s="1"/>
      <c r="N548" s="1"/>
      <c r="O548" s="1"/>
    </row>
    <row r="549" spans="1:15">
      <c r="A549" s="1" t="s">
        <v>1106</v>
      </c>
      <c r="B549" s="1" t="s">
        <v>1107</v>
      </c>
      <c r="C549" s="3">
        <v>1563536598</v>
      </c>
      <c r="D549" s="3">
        <v>952193.788182</v>
      </c>
      <c r="E549" s="3">
        <v>10.075523932884</v>
      </c>
      <c r="F549" s="3">
        <v>12.356014251709</v>
      </c>
      <c r="G549" s="3">
        <v>1.12576116262441</v>
      </c>
      <c r="H549" s="3">
        <v>1.0731235742569</v>
      </c>
      <c r="I549" s="3">
        <v>0.242127515748215</v>
      </c>
      <c r="J549" s="3">
        <v>0.310443550348282</v>
      </c>
      <c r="K549" s="3"/>
      <c r="L549" s="3">
        <v>2.50282263755798</v>
      </c>
      <c r="M549" s="1"/>
      <c r="N549" s="1"/>
      <c r="O549" s="1"/>
    </row>
    <row r="550" spans="1:15">
      <c r="A550" s="1" t="s">
        <v>1108</v>
      </c>
      <c r="B550" s="1" t="s">
        <v>1109</v>
      </c>
      <c r="C550" s="3">
        <v>2146449598</v>
      </c>
      <c r="D550" s="3">
        <v>1779406.716742</v>
      </c>
      <c r="E550" s="3">
        <v>51.8620409281953</v>
      </c>
      <c r="F550" s="3">
        <v>-34.9317855834961</v>
      </c>
      <c r="G550" s="3">
        <v>0.941718229021638</v>
      </c>
      <c r="H550" s="3">
        <v>0.970261573791504</v>
      </c>
      <c r="I550" s="3">
        <v>0.214077130529659</v>
      </c>
      <c r="J550" s="3">
        <v>0.212851539254189</v>
      </c>
      <c r="K550" s="3"/>
      <c r="L550" s="3">
        <v>2.191725730896</v>
      </c>
      <c r="M550" s="1"/>
      <c r="N550" s="1"/>
      <c r="O550" s="1"/>
    </row>
    <row r="551" spans="1:15">
      <c r="A551" s="1" t="s">
        <v>1110</v>
      </c>
      <c r="B551" s="1" t="s">
        <v>1111</v>
      </c>
      <c r="C551" s="3">
        <v>1007500000</v>
      </c>
      <c r="D551" s="3">
        <v>666965</v>
      </c>
      <c r="E551" s="3">
        <v>62.5391970628472</v>
      </c>
      <c r="F551" s="3">
        <v>61.7942886352539</v>
      </c>
      <c r="G551" s="3">
        <v>2.00430063163822</v>
      </c>
      <c r="H551" s="3">
        <v>1.9542818069458</v>
      </c>
      <c r="I551" s="3">
        <v>12.726404522685</v>
      </c>
      <c r="J551" s="3">
        <v>13.9114980697632</v>
      </c>
      <c r="K551" s="3"/>
      <c r="L551" s="3">
        <v>-53.3285179138184</v>
      </c>
      <c r="M551" s="1"/>
      <c r="N551" s="1"/>
      <c r="O551" s="1"/>
    </row>
    <row r="552" spans="1:15">
      <c r="A552" s="1" t="s">
        <v>1112</v>
      </c>
      <c r="B552" s="1" t="s">
        <v>1113</v>
      </c>
      <c r="C552" s="3">
        <v>690897549</v>
      </c>
      <c r="D552" s="3">
        <v>204505.674504</v>
      </c>
      <c r="E552" s="3">
        <v>96.5972319887947</v>
      </c>
      <c r="F552" s="3">
        <v>-6.26424169540405</v>
      </c>
      <c r="G552" s="3">
        <v>0.70527198923071</v>
      </c>
      <c r="H552" s="3">
        <v>0.721557080745697</v>
      </c>
      <c r="I552" s="3">
        <v>0.37352783304584</v>
      </c>
      <c r="J552" s="3">
        <v>0.454721689224243</v>
      </c>
      <c r="K552" s="3"/>
      <c r="L552" s="3">
        <v>18.6069602966309</v>
      </c>
      <c r="M552" s="1"/>
      <c r="N552" s="1"/>
      <c r="O552" s="1"/>
    </row>
    <row r="553" spans="1:15">
      <c r="A553" s="1" t="s">
        <v>1114</v>
      </c>
      <c r="B553" s="1" t="s">
        <v>1115</v>
      </c>
      <c r="C553" s="3">
        <v>252720000</v>
      </c>
      <c r="D553" s="3">
        <v>332832.24</v>
      </c>
      <c r="E553" s="3">
        <v>95.0994719853009</v>
      </c>
      <c r="F553" s="3">
        <v>141.211059570312</v>
      </c>
      <c r="G553" s="3">
        <v>3.75255853559033</v>
      </c>
      <c r="H553" s="3">
        <v>3.71989178657532</v>
      </c>
      <c r="I553" s="3">
        <v>8.98071420561676</v>
      </c>
      <c r="J553" s="3">
        <v>11.2367210388184</v>
      </c>
      <c r="K553" s="3"/>
      <c r="L553" s="3">
        <v>-44.308521270752</v>
      </c>
      <c r="M553" s="1"/>
      <c r="N553" s="1"/>
      <c r="O553" s="1"/>
    </row>
    <row r="554" spans="1:15">
      <c r="A554" s="1" t="s">
        <v>1116</v>
      </c>
      <c r="B554" s="1" t="s">
        <v>1117</v>
      </c>
      <c r="C554" s="3">
        <v>371287000</v>
      </c>
      <c r="D554" s="3">
        <v>281806.833</v>
      </c>
      <c r="E554" s="3">
        <v>118.076563579667</v>
      </c>
      <c r="F554" s="3">
        <v>104.090110778809</v>
      </c>
      <c r="G554" s="3">
        <v>1.39415626785804</v>
      </c>
      <c r="H554" s="3">
        <v>1.38313925266266</v>
      </c>
      <c r="I554" s="3">
        <v>1.11758305131486</v>
      </c>
      <c r="J554" s="3">
        <v>1.35507237911224</v>
      </c>
      <c r="K554" s="3"/>
      <c r="L554" s="3">
        <v>5.24843978881836</v>
      </c>
      <c r="M554" s="1"/>
      <c r="N554" s="1"/>
      <c r="O554" s="1"/>
    </row>
    <row r="555" spans="1:15">
      <c r="A555" s="1" t="s">
        <v>1118</v>
      </c>
      <c r="B555" s="1" t="s">
        <v>1119</v>
      </c>
      <c r="C555" s="3">
        <v>1087497465</v>
      </c>
      <c r="D555" s="3">
        <v>839548.04298</v>
      </c>
      <c r="E555" s="3">
        <v>16.6963143983899</v>
      </c>
      <c r="F555" s="3">
        <v>14.2902116775513</v>
      </c>
      <c r="G555" s="3">
        <v>1.68746097786574</v>
      </c>
      <c r="H555" s="3">
        <v>1.5599981546402</v>
      </c>
      <c r="I555" s="3">
        <v>1.13034582852539</v>
      </c>
      <c r="J555" s="3">
        <v>0.959808826446533</v>
      </c>
      <c r="K555" s="3"/>
      <c r="L555" s="3">
        <v>14.8369121551514</v>
      </c>
      <c r="M555" s="1"/>
      <c r="N555" s="1"/>
      <c r="O555" s="1"/>
    </row>
    <row r="556" spans="1:15">
      <c r="A556" s="1" t="s">
        <v>1120</v>
      </c>
      <c r="B556" s="1" t="s">
        <v>1121</v>
      </c>
      <c r="C556" s="3">
        <v>358000000</v>
      </c>
      <c r="D556" s="3">
        <v>187592</v>
      </c>
      <c r="E556" s="3">
        <v>34.4200733775518</v>
      </c>
      <c r="F556" s="3">
        <v>37.8671226501465</v>
      </c>
      <c r="G556" s="3">
        <v>3.03427990258722</v>
      </c>
      <c r="H556" s="3">
        <v>2.75781679153442</v>
      </c>
      <c r="I556" s="3">
        <v>0.977474706915676</v>
      </c>
      <c r="J556" s="3">
        <v>1.1075074672699</v>
      </c>
      <c r="K556" s="3"/>
      <c r="L556" s="3">
        <v>5.88836288452148</v>
      </c>
      <c r="M556" s="1"/>
      <c r="N556" s="1"/>
      <c r="O556" s="1"/>
    </row>
    <row r="557" spans="1:15">
      <c r="A557" s="1" t="s">
        <v>1122</v>
      </c>
      <c r="B557" s="1" t="s">
        <v>1123</v>
      </c>
      <c r="C557" s="3">
        <v>1618715253</v>
      </c>
      <c r="D557" s="3">
        <v>1251266.890569</v>
      </c>
      <c r="E557" s="3">
        <v>16.2337287339211</v>
      </c>
      <c r="F557" s="3">
        <v>28.2697048187256</v>
      </c>
      <c r="G557" s="3">
        <v>2.1858243965694</v>
      </c>
      <c r="H557" s="3">
        <v>2.22652435302734</v>
      </c>
      <c r="I557" s="3">
        <v>4.25396565624273</v>
      </c>
      <c r="J557" s="3">
        <v>4.97008991241455</v>
      </c>
      <c r="K557" s="3"/>
      <c r="L557" s="3">
        <v>18.2986164093018</v>
      </c>
      <c r="M557" s="1"/>
      <c r="N557" s="1"/>
      <c r="O557" s="1"/>
    </row>
    <row r="558" spans="1:15">
      <c r="A558" s="1" t="s">
        <v>1124</v>
      </c>
      <c r="B558" s="1" t="s">
        <v>1125</v>
      </c>
      <c r="C558" s="3">
        <v>1075149857</v>
      </c>
      <c r="D558" s="3">
        <v>1208468.439268</v>
      </c>
      <c r="E558" s="3">
        <v>18.7508666118223</v>
      </c>
      <c r="F558" s="3">
        <v>6.63859176635742</v>
      </c>
      <c r="G558" s="3">
        <v>2.63568385903291</v>
      </c>
      <c r="H558" s="3">
        <v>2.02197027206421</v>
      </c>
      <c r="I558" s="3">
        <v>1.61639552943196</v>
      </c>
      <c r="J558" s="3">
        <v>1.10693395137787</v>
      </c>
      <c r="K558" s="3"/>
      <c r="L558" s="3">
        <v>12.2014074325562</v>
      </c>
      <c r="M558" s="1"/>
      <c r="N558" s="1"/>
      <c r="O558" s="1"/>
    </row>
    <row r="559" spans="1:15">
      <c r="A559" s="1" t="s">
        <v>1126</v>
      </c>
      <c r="B559" s="1" t="s">
        <v>1127</v>
      </c>
      <c r="C559" s="3">
        <v>530063366</v>
      </c>
      <c r="D559" s="3">
        <v>328109.223554</v>
      </c>
      <c r="E559" s="3">
        <v>118.947786181586</v>
      </c>
      <c r="F559" s="3">
        <v>-26.6653804779053</v>
      </c>
      <c r="G559" s="3">
        <v>0.738344941913405</v>
      </c>
      <c r="H559" s="3">
        <v>0.73179292678833</v>
      </c>
      <c r="I559" s="3">
        <v>0.555522580894476</v>
      </c>
      <c r="J559" s="3">
        <v>0.603277623653412</v>
      </c>
      <c r="K559" s="3"/>
      <c r="L559" s="3">
        <v>2.59653162956238</v>
      </c>
      <c r="M559" s="1"/>
      <c r="N559" s="1"/>
      <c r="O559" s="1"/>
    </row>
    <row r="560" spans="1:15">
      <c r="A560" s="1" t="s">
        <v>1128</v>
      </c>
      <c r="B560" s="1" t="s">
        <v>1129</v>
      </c>
      <c r="C560" s="3">
        <v>2633836290</v>
      </c>
      <c r="D560" s="3">
        <v>400343.11608</v>
      </c>
      <c r="E560" s="3">
        <v>5.80891005957468</v>
      </c>
      <c r="F560" s="3">
        <v>11.9633951187134</v>
      </c>
      <c r="G560" s="3">
        <v>1.25740410379854</v>
      </c>
      <c r="H560" s="3">
        <v>1.15351521968842</v>
      </c>
      <c r="I560" s="3">
        <v>0.251226088165625</v>
      </c>
      <c r="J560" s="3">
        <v>0.289153963327408</v>
      </c>
      <c r="K560" s="3"/>
      <c r="L560" s="3">
        <v>2.49151229858398</v>
      </c>
      <c r="M560" s="1"/>
      <c r="N560" s="1"/>
      <c r="O560" s="1"/>
    </row>
    <row r="561" spans="1:15">
      <c r="A561" s="1" t="s">
        <v>1130</v>
      </c>
      <c r="B561" s="1" t="s">
        <v>1131</v>
      </c>
      <c r="C561" s="3">
        <v>534272953</v>
      </c>
      <c r="D561" s="3">
        <v>225463.186166</v>
      </c>
      <c r="E561" s="3">
        <v>175.645128964784</v>
      </c>
      <c r="F561" s="3">
        <v>363.834777832031</v>
      </c>
      <c r="G561" s="3">
        <v>2.19592459242566</v>
      </c>
      <c r="H561" s="3">
        <v>2.18231654167175</v>
      </c>
      <c r="I561" s="3">
        <v>1.04128821411464</v>
      </c>
      <c r="J561" s="3">
        <v>0.92476224899292</v>
      </c>
      <c r="K561" s="3"/>
      <c r="L561" s="3">
        <v>30.3763427734375</v>
      </c>
      <c r="M561" s="1"/>
      <c r="N561" s="1"/>
      <c r="O561" s="1"/>
    </row>
    <row r="562" spans="1:15">
      <c r="A562" s="1" t="s">
        <v>1132</v>
      </c>
      <c r="B562" s="1" t="s">
        <v>1133</v>
      </c>
      <c r="C562" s="3">
        <v>696921354</v>
      </c>
      <c r="D562" s="3">
        <v>424425.104586</v>
      </c>
      <c r="E562" s="3">
        <v>48.9142618428443</v>
      </c>
      <c r="F562" s="3">
        <v>62.9857139587402</v>
      </c>
      <c r="G562" s="3">
        <v>2.20104417193651</v>
      </c>
      <c r="H562" s="3">
        <v>2.15126299858093</v>
      </c>
      <c r="I562" s="3">
        <v>2.76414298714078</v>
      </c>
      <c r="J562" s="3">
        <v>2.513831615448</v>
      </c>
      <c r="K562" s="3"/>
      <c r="L562" s="3">
        <v>6.23552656173706</v>
      </c>
      <c r="M562" s="1"/>
      <c r="N562" s="1"/>
      <c r="O562" s="1"/>
    </row>
    <row r="563" spans="1:15">
      <c r="A563" s="1" t="s">
        <v>1134</v>
      </c>
      <c r="B563" s="1" t="s">
        <v>1135</v>
      </c>
      <c r="C563" s="3">
        <v>368500000</v>
      </c>
      <c r="D563" s="3">
        <v>272321.5</v>
      </c>
      <c r="E563" s="3">
        <v>64.9333768767344</v>
      </c>
      <c r="F563" s="3">
        <v>25.9551029205322</v>
      </c>
      <c r="G563" s="3">
        <v>4.9648960853821</v>
      </c>
      <c r="H563" s="3">
        <v>4.51157379150391</v>
      </c>
      <c r="I563" s="3">
        <v>1.38473511452823</v>
      </c>
      <c r="J563" s="3">
        <v>1.44976055622101</v>
      </c>
      <c r="K563" s="3"/>
      <c r="L563" s="3">
        <v>9.6258544921875</v>
      </c>
      <c r="M563" s="1"/>
      <c r="N563" s="1"/>
      <c r="O563" s="1"/>
    </row>
    <row r="564" spans="1:15">
      <c r="A564" s="1" t="s">
        <v>1136</v>
      </c>
      <c r="B564" s="1" t="s">
        <v>1137</v>
      </c>
      <c r="C564" s="3">
        <v>705816160</v>
      </c>
      <c r="D564" s="3">
        <v>779221.04064</v>
      </c>
      <c r="E564" s="3">
        <v>27.6460698250061</v>
      </c>
      <c r="F564" s="3">
        <v>21.1010990142822</v>
      </c>
      <c r="G564" s="3">
        <v>1.92196703148191</v>
      </c>
      <c r="H564" s="3">
        <v>1.81298768520355</v>
      </c>
      <c r="I564" s="3">
        <v>1.62264313768694</v>
      </c>
      <c r="J564" s="3">
        <v>1.3005428314209</v>
      </c>
      <c r="K564" s="3"/>
      <c r="L564" s="3">
        <v>23.0699920654297</v>
      </c>
      <c r="M564" s="1"/>
      <c r="N564" s="1"/>
      <c r="O564" s="1"/>
    </row>
    <row r="565" spans="1:15">
      <c r="A565" s="1" t="s">
        <v>1138</v>
      </c>
      <c r="B565" s="1" t="s">
        <v>1139</v>
      </c>
      <c r="C565" s="3">
        <v>577209600</v>
      </c>
      <c r="D565" s="3">
        <v>454263.9552</v>
      </c>
      <c r="E565" s="3">
        <v>47.4172027468649</v>
      </c>
      <c r="F565" s="3">
        <v>25.394847869873</v>
      </c>
      <c r="G565" s="3">
        <v>6.76009974812755</v>
      </c>
      <c r="H565" s="3">
        <v>5.62626361846924</v>
      </c>
      <c r="I565" s="3">
        <v>5.28035514169065</v>
      </c>
      <c r="J565" s="3">
        <v>4.51518058776855</v>
      </c>
      <c r="K565" s="3">
        <v>23.1085885301542</v>
      </c>
      <c r="L565" s="3">
        <v>23.1085891723633</v>
      </c>
      <c r="M565" s="1"/>
      <c r="N565" s="1"/>
      <c r="O565" s="1"/>
    </row>
    <row r="566" spans="1:15">
      <c r="A566" s="1" t="s">
        <v>1140</v>
      </c>
      <c r="B566" s="1" t="s">
        <v>1141</v>
      </c>
      <c r="C566" s="3">
        <v>1417924199</v>
      </c>
      <c r="D566" s="3">
        <v>598364.011978</v>
      </c>
      <c r="E566" s="3">
        <v>36.0248353982311</v>
      </c>
      <c r="F566" s="3">
        <v>25.5670738220215</v>
      </c>
      <c r="G566" s="3">
        <v>1.83155189701197</v>
      </c>
      <c r="H566" s="3">
        <v>1.74646997451782</v>
      </c>
      <c r="I566" s="3">
        <v>1.9970390429587</v>
      </c>
      <c r="J566" s="3">
        <v>2.20699048042297</v>
      </c>
      <c r="K566" s="3"/>
      <c r="L566" s="3">
        <v>32.8086051940918</v>
      </c>
      <c r="M566" s="1"/>
      <c r="N566" s="1"/>
      <c r="O566" s="1"/>
    </row>
    <row r="567" spans="1:15">
      <c r="A567" s="1" t="s">
        <v>1142</v>
      </c>
      <c r="B567" s="1" t="s">
        <v>1143</v>
      </c>
      <c r="C567" s="3">
        <v>1052944789</v>
      </c>
      <c r="D567" s="3">
        <v>337995.277269</v>
      </c>
      <c r="E567" s="3">
        <v>23.1268247755653</v>
      </c>
      <c r="F567" s="3">
        <v>27.0347290039063</v>
      </c>
      <c r="G567" s="3">
        <v>0.907662590721567</v>
      </c>
      <c r="H567" s="3">
        <v>0.89077615737915</v>
      </c>
      <c r="I567" s="3">
        <v>1.71184253343937</v>
      </c>
      <c r="J567" s="3">
        <v>1.88350701332092</v>
      </c>
      <c r="K567" s="3"/>
      <c r="L567" s="3">
        <v>5.186927318573</v>
      </c>
      <c r="M567" s="1"/>
      <c r="N567" s="1"/>
      <c r="O567" s="1"/>
    </row>
    <row r="568" spans="1:15">
      <c r="A568" s="1" t="s">
        <v>1144</v>
      </c>
      <c r="B568" s="1" t="s">
        <v>1145</v>
      </c>
      <c r="C568" s="3">
        <v>2451576238</v>
      </c>
      <c r="D568" s="3">
        <v>1581266.67351</v>
      </c>
      <c r="E568" s="3">
        <v>4.30490023268949</v>
      </c>
      <c r="F568" s="3">
        <v>5.60275745391846</v>
      </c>
      <c r="G568" s="3">
        <v>0.844321695395669</v>
      </c>
      <c r="H568" s="3">
        <v>0.797689974308014</v>
      </c>
      <c r="I568" s="3">
        <v>0.34744467118457</v>
      </c>
      <c r="J568" s="3">
        <v>0.323459714651108</v>
      </c>
      <c r="K568" s="3"/>
      <c r="L568" s="3">
        <v>2.56579566001892</v>
      </c>
      <c r="M568" s="1"/>
      <c r="N568" s="1"/>
      <c r="O568" s="1"/>
    </row>
    <row r="569" spans="1:15">
      <c r="A569" s="1" t="s">
        <v>1146</v>
      </c>
      <c r="B569" s="1" t="s">
        <v>1147</v>
      </c>
      <c r="C569" s="3">
        <v>381827504</v>
      </c>
      <c r="D569" s="3">
        <v>579995.978576</v>
      </c>
      <c r="E569" s="3">
        <v>17.485622143058</v>
      </c>
      <c r="F569" s="3">
        <v>19.2441844940186</v>
      </c>
      <c r="G569" s="3">
        <v>1.98519985519956</v>
      </c>
      <c r="H569" s="3">
        <v>1.89494729042053</v>
      </c>
      <c r="I569" s="3">
        <v>2.2732126683211</v>
      </c>
      <c r="J569" s="3">
        <v>2.24290728569031</v>
      </c>
      <c r="K569" s="3"/>
      <c r="L569" s="3">
        <v>9.06454467773437</v>
      </c>
      <c r="M569" s="1"/>
      <c r="N569" s="1"/>
      <c r="O569" s="1"/>
    </row>
    <row r="570" spans="1:15">
      <c r="A570" s="1" t="s">
        <v>1148</v>
      </c>
      <c r="B570" s="1" t="s">
        <v>1149</v>
      </c>
      <c r="C570" s="3">
        <v>201600000</v>
      </c>
      <c r="D570" s="3">
        <v>142128</v>
      </c>
      <c r="E570" s="3">
        <v>141.953895250921</v>
      </c>
      <c r="F570" s="3">
        <v>45.6834106445313</v>
      </c>
      <c r="G570" s="3">
        <v>3.73754130375361</v>
      </c>
      <c r="H570" s="3">
        <v>3.49578309059143</v>
      </c>
      <c r="I570" s="3">
        <v>2.00070411096448</v>
      </c>
      <c r="J570" s="3">
        <v>1.69007873535156</v>
      </c>
      <c r="K570" s="3"/>
      <c r="L570" s="3">
        <v>-23.5781097412109</v>
      </c>
      <c r="M570" s="1"/>
      <c r="N570" s="1"/>
      <c r="O570" s="1"/>
    </row>
    <row r="571" spans="1:15">
      <c r="A571" s="1" t="s">
        <v>1150</v>
      </c>
      <c r="B571" s="1" t="s">
        <v>1151</v>
      </c>
      <c r="C571" s="3">
        <v>1510547023</v>
      </c>
      <c r="D571" s="3">
        <v>202413.301082</v>
      </c>
      <c r="E571" s="3">
        <v>-0.941960779031668</v>
      </c>
      <c r="F571" s="3">
        <v>-1.091104388237</v>
      </c>
      <c r="G571" s="3">
        <v>13.9002394699983</v>
      </c>
      <c r="H571" s="3">
        <v>3.93203711509705</v>
      </c>
      <c r="I571" s="3">
        <v>3.39850064665681</v>
      </c>
      <c r="J571" s="3">
        <v>3.40337300300598</v>
      </c>
      <c r="K571" s="3"/>
      <c r="L571" s="3">
        <v>23.7760925292969</v>
      </c>
      <c r="M571" s="1"/>
      <c r="N571" s="1"/>
      <c r="O571" s="1"/>
    </row>
    <row r="572" spans="1:15">
      <c r="A572" s="1" t="s">
        <v>1152</v>
      </c>
      <c r="B572" s="1" t="s">
        <v>1153</v>
      </c>
      <c r="C572" s="3">
        <v>323395267</v>
      </c>
      <c r="D572" s="3">
        <v>204385.808744</v>
      </c>
      <c r="E572" s="3">
        <v>79.9461726913727</v>
      </c>
      <c r="F572" s="3">
        <v>-22.7991104125977</v>
      </c>
      <c r="G572" s="3">
        <v>1.30445725866457</v>
      </c>
      <c r="H572" s="3">
        <v>1.40256059169769</v>
      </c>
      <c r="I572" s="3">
        <v>1.09491919289328</v>
      </c>
      <c r="J572" s="3">
        <v>1.2637574672699</v>
      </c>
      <c r="K572" s="3"/>
      <c r="L572" s="3">
        <v>6.078049659729</v>
      </c>
      <c r="M572" s="1"/>
      <c r="N572" s="1"/>
      <c r="O572" s="1"/>
    </row>
    <row r="573" spans="1:15">
      <c r="A573" s="1" t="s">
        <v>1154</v>
      </c>
      <c r="B573" s="1" t="s">
        <v>1155</v>
      </c>
      <c r="C573" s="3">
        <v>716962919</v>
      </c>
      <c r="D573" s="3">
        <v>407234.937992</v>
      </c>
      <c r="E573" s="3">
        <v>25.6840852251824</v>
      </c>
      <c r="F573" s="3">
        <v>181.435653686523</v>
      </c>
      <c r="G573" s="3">
        <v>1.62567373746303</v>
      </c>
      <c r="H573" s="3">
        <v>1.62929832935333</v>
      </c>
      <c r="I573" s="3">
        <v>0.732583057351673</v>
      </c>
      <c r="J573" s="3">
        <v>0.492141664028168</v>
      </c>
      <c r="K573" s="3"/>
      <c r="L573" s="3">
        <v>7.7404146194458</v>
      </c>
      <c r="M573" s="1"/>
      <c r="N573" s="1"/>
      <c r="O573" s="1"/>
    </row>
    <row r="574" spans="1:15">
      <c r="A574" s="1" t="s">
        <v>1156</v>
      </c>
      <c r="B574" s="1" t="s">
        <v>1157</v>
      </c>
      <c r="C574" s="3">
        <v>417628938</v>
      </c>
      <c r="D574" s="3">
        <v>266864.891382</v>
      </c>
      <c r="E574" s="3">
        <v>45.5329725279204</v>
      </c>
      <c r="F574" s="3">
        <v>43.4254722595215</v>
      </c>
      <c r="G574" s="3">
        <v>1.91852246862067</v>
      </c>
      <c r="H574" s="3">
        <v>1.90028858184814</v>
      </c>
      <c r="I574" s="3">
        <v>0.478138541595494</v>
      </c>
      <c r="J574" s="3">
        <v>0.524601936340332</v>
      </c>
      <c r="K574" s="3"/>
      <c r="L574" s="3">
        <v>5.57578325271606</v>
      </c>
      <c r="M574" s="1"/>
      <c r="N574" s="1"/>
      <c r="O574" s="1"/>
    </row>
    <row r="575" spans="1:15">
      <c r="A575" s="1" t="s">
        <v>1158</v>
      </c>
      <c r="B575" s="1" t="s">
        <v>1159</v>
      </c>
      <c r="C575" s="3">
        <v>545666421</v>
      </c>
      <c r="D575" s="3">
        <v>399973.486593</v>
      </c>
      <c r="E575" s="3">
        <v>14.995912263178</v>
      </c>
      <c r="F575" s="3">
        <v>22.0865859985352</v>
      </c>
      <c r="G575" s="3">
        <v>2.44078346797205</v>
      </c>
      <c r="H575" s="3">
        <v>2.59605312347412</v>
      </c>
      <c r="I575" s="3">
        <v>2.67427362370585</v>
      </c>
      <c r="J575" s="3">
        <v>3.48695826530457</v>
      </c>
      <c r="K575" s="3"/>
      <c r="L575" s="3">
        <v>9.92130279541016</v>
      </c>
      <c r="M575" s="1"/>
      <c r="N575" s="1"/>
      <c r="O575" s="1"/>
    </row>
    <row r="576" spans="1:15">
      <c r="A576" s="1" t="s">
        <v>1160</v>
      </c>
      <c r="B576" s="1" t="s">
        <v>1161</v>
      </c>
      <c r="C576" s="3">
        <v>1280759826</v>
      </c>
      <c r="D576" s="3">
        <v>340682.113716</v>
      </c>
      <c r="E576" s="3">
        <v>48.4681711986065</v>
      </c>
      <c r="F576" s="3">
        <v>-12.1831121444702</v>
      </c>
      <c r="G576" s="3">
        <v>0.766607090640749</v>
      </c>
      <c r="H576" s="3">
        <v>0.817597448825836</v>
      </c>
      <c r="I576" s="3">
        <v>3.9646965914121</v>
      </c>
      <c r="J576" s="3">
        <v>9.92758178710937</v>
      </c>
      <c r="K576" s="3"/>
      <c r="L576" s="3">
        <v>16.4127216339111</v>
      </c>
      <c r="M576" s="1"/>
      <c r="N576" s="1"/>
      <c r="O576" s="1"/>
    </row>
    <row r="577" spans="1:15">
      <c r="A577" s="1" t="s">
        <v>1162</v>
      </c>
      <c r="B577" s="1" t="s">
        <v>1163</v>
      </c>
      <c r="C577" s="3">
        <v>375284000</v>
      </c>
      <c r="D577" s="3">
        <v>346762.416</v>
      </c>
      <c r="E577" s="3">
        <v>37.4542544270124</v>
      </c>
      <c r="F577" s="3">
        <v>40.7553863525391</v>
      </c>
      <c r="G577" s="3">
        <v>3.88463059154843</v>
      </c>
      <c r="H577" s="3">
        <v>3.63142418861389</v>
      </c>
      <c r="I577" s="3">
        <v>2.44496818484746</v>
      </c>
      <c r="J577" s="3">
        <v>2.35662174224854</v>
      </c>
      <c r="K577" s="3"/>
      <c r="L577" s="3">
        <v>137.481018066406</v>
      </c>
      <c r="M577" s="1"/>
      <c r="N577" s="1"/>
      <c r="O577" s="1"/>
    </row>
    <row r="578" spans="1:15">
      <c r="A578" s="1" t="s">
        <v>1164</v>
      </c>
      <c r="B578" s="1" t="s">
        <v>1165</v>
      </c>
      <c r="C578" s="3">
        <v>2899122158</v>
      </c>
      <c r="D578" s="3">
        <v>5047371.677078</v>
      </c>
      <c r="E578" s="3">
        <v>19.0668542634449</v>
      </c>
      <c r="F578" s="3">
        <v>29.4824275970459</v>
      </c>
      <c r="G578" s="3">
        <v>3.74911231675211</v>
      </c>
      <c r="H578" s="3">
        <v>3.60835886001587</v>
      </c>
      <c r="I578" s="3">
        <v>1.46708662583051</v>
      </c>
      <c r="J578" s="3">
        <v>1.51855826377869</v>
      </c>
      <c r="K578" s="3"/>
      <c r="L578" s="3">
        <v>15.3082866668701</v>
      </c>
      <c r="M578" s="1"/>
      <c r="N578" s="1"/>
      <c r="O578" s="1"/>
    </row>
    <row r="579" spans="1:15">
      <c r="A579" s="1" t="s">
        <v>1166</v>
      </c>
      <c r="B579" s="1" t="s">
        <v>1167</v>
      </c>
      <c r="C579" s="3">
        <v>1408349147</v>
      </c>
      <c r="D579" s="3">
        <v>542214.421595</v>
      </c>
      <c r="E579" s="3">
        <v>-2.28210828059514</v>
      </c>
      <c r="F579" s="3">
        <v>-2.98303508758545</v>
      </c>
      <c r="G579" s="3">
        <v>4.43897961831447</v>
      </c>
      <c r="H579" s="3">
        <v>3.36568355560303</v>
      </c>
      <c r="I579" s="3">
        <v>1.69689909083641</v>
      </c>
      <c r="J579" s="3">
        <v>1.68169116973877</v>
      </c>
      <c r="K579" s="3"/>
      <c r="L579" s="3">
        <v>20.7051544189453</v>
      </c>
      <c r="M579" s="1"/>
      <c r="N579" s="1"/>
      <c r="O579" s="1"/>
    </row>
    <row r="580" spans="1:15">
      <c r="A580" s="1" t="s">
        <v>1168</v>
      </c>
      <c r="B580" s="1" t="s">
        <v>1169</v>
      </c>
      <c r="C580" s="3">
        <v>1201736500</v>
      </c>
      <c r="D580" s="3">
        <v>242750.773</v>
      </c>
      <c r="E580" s="3">
        <v>-1.46764512608701</v>
      </c>
      <c r="F580" s="3">
        <v>-2.44654154777527</v>
      </c>
      <c r="G580" s="3">
        <v>1.56147483862845</v>
      </c>
      <c r="H580" s="3">
        <v>1.4563844203949</v>
      </c>
      <c r="I580" s="3">
        <v>2.05856580431601</v>
      </c>
      <c r="J580" s="3">
        <v>2.95143532752991</v>
      </c>
      <c r="K580" s="3"/>
      <c r="L580" s="3">
        <v>-429.624481201172</v>
      </c>
      <c r="M580" s="1"/>
      <c r="N580" s="1"/>
      <c r="O580" s="1"/>
    </row>
    <row r="581" spans="1:15">
      <c r="A581" s="1" t="s">
        <v>1170</v>
      </c>
      <c r="B581" s="1" t="s">
        <v>1171</v>
      </c>
      <c r="C581" s="3">
        <v>811541107</v>
      </c>
      <c r="D581" s="3">
        <v>1236788.647068</v>
      </c>
      <c r="E581" s="3">
        <v>-44.4777324185094</v>
      </c>
      <c r="F581" s="3">
        <v>102.578102111816</v>
      </c>
      <c r="G581" s="3">
        <v>2.96103437080056</v>
      </c>
      <c r="H581" s="3">
        <v>2.76182818412781</v>
      </c>
      <c r="I581" s="3">
        <v>3.86412339710705</v>
      </c>
      <c r="J581" s="3">
        <v>4.1187629699707</v>
      </c>
      <c r="K581" s="3"/>
      <c r="L581" s="3">
        <v>175.54817199707</v>
      </c>
      <c r="M581" s="1"/>
      <c r="N581" s="1"/>
      <c r="O581" s="1"/>
    </row>
    <row r="582" spans="1:15">
      <c r="A582" s="1" t="s">
        <v>1172</v>
      </c>
      <c r="B582" s="1" t="s">
        <v>1173</v>
      </c>
      <c r="C582" s="3">
        <v>1313709019</v>
      </c>
      <c r="D582" s="3">
        <v>1935093.384987</v>
      </c>
      <c r="E582" s="3">
        <v>192.733733606635</v>
      </c>
      <c r="F582" s="3">
        <v>6.64333963394165</v>
      </c>
      <c r="G582" s="3">
        <v>6.71471101900557</v>
      </c>
      <c r="H582" s="3">
        <v>2.31999921798706</v>
      </c>
      <c r="I582" s="3">
        <v>3.2214598836187</v>
      </c>
      <c r="J582" s="3">
        <v>2.02033591270447</v>
      </c>
      <c r="K582" s="3"/>
      <c r="L582" s="3">
        <v>4.75343990325928</v>
      </c>
      <c r="M582" s="1"/>
      <c r="N582" s="1"/>
      <c r="O582" s="1"/>
    </row>
    <row r="583" spans="1:15">
      <c r="A583" s="1" t="s">
        <v>1174</v>
      </c>
      <c r="B583" s="1" t="s">
        <v>1175</v>
      </c>
      <c r="C583" s="3">
        <v>629481713</v>
      </c>
      <c r="D583" s="3">
        <v>418605.339145</v>
      </c>
      <c r="E583" s="3">
        <v>61.5671589048405</v>
      </c>
      <c r="F583" s="3">
        <v>356.233978271484</v>
      </c>
      <c r="G583" s="3">
        <v>3.49204200472794</v>
      </c>
      <c r="H583" s="3">
        <v>2.41100192070007</v>
      </c>
      <c r="I583" s="3">
        <v>3.45943007903383</v>
      </c>
      <c r="J583" s="3">
        <v>3.51457118988037</v>
      </c>
      <c r="K583" s="3"/>
      <c r="L583" s="3">
        <v>113.430038452148</v>
      </c>
      <c r="M583" s="1"/>
      <c r="N583" s="1"/>
      <c r="O583" s="1"/>
    </row>
    <row r="584" spans="1:15">
      <c r="A584" s="1" t="s">
        <v>1176</v>
      </c>
      <c r="B584" s="1" t="s">
        <v>1177</v>
      </c>
      <c r="C584" s="3">
        <v>792095104</v>
      </c>
      <c r="D584" s="3">
        <v>891899.087104</v>
      </c>
      <c r="E584" s="3">
        <v>28.0756444145404</v>
      </c>
      <c r="F584" s="3">
        <v>26.1664047241211</v>
      </c>
      <c r="G584" s="3">
        <v>2.39138931677515</v>
      </c>
      <c r="H584" s="3">
        <v>2.26345372200012</v>
      </c>
      <c r="I584" s="3">
        <v>1.61554157348134</v>
      </c>
      <c r="J584" s="3">
        <v>1.44509208202362</v>
      </c>
      <c r="K584" s="3"/>
      <c r="L584" s="3">
        <v>29.7996463775635</v>
      </c>
      <c r="M584" s="1"/>
      <c r="N584" s="1"/>
      <c r="O584" s="1"/>
    </row>
    <row r="585" spans="1:15">
      <c r="A585" s="1" t="s">
        <v>1178</v>
      </c>
      <c r="B585" s="1" t="s">
        <v>1179</v>
      </c>
      <c r="C585" s="3">
        <v>2454870403</v>
      </c>
      <c r="D585" s="3">
        <v>2528516.51509</v>
      </c>
      <c r="E585" s="3">
        <v>20.963760221237</v>
      </c>
      <c r="F585" s="3">
        <v>19.0696926116943</v>
      </c>
      <c r="G585" s="3">
        <v>5.20407187354545</v>
      </c>
      <c r="H585" s="3">
        <v>4.77033567428589</v>
      </c>
      <c r="I585" s="3">
        <v>6.47201109970284</v>
      </c>
      <c r="J585" s="3">
        <v>6.27123069763184</v>
      </c>
      <c r="K585" s="3"/>
      <c r="L585" s="3">
        <v>24.4106140136719</v>
      </c>
      <c r="M585" s="1"/>
      <c r="N585" s="1"/>
      <c r="O585" s="1"/>
    </row>
    <row r="586" spans="1:15">
      <c r="A586" s="1" t="s">
        <v>1180</v>
      </c>
      <c r="B586" s="1" t="s">
        <v>1181</v>
      </c>
      <c r="C586" s="3">
        <v>1921573493</v>
      </c>
      <c r="D586" s="3">
        <v>1775533.907532</v>
      </c>
      <c r="E586" s="3">
        <v>7.19861220036899</v>
      </c>
      <c r="F586" s="3">
        <v>6.92107534408569</v>
      </c>
      <c r="G586" s="3">
        <v>1.09951538962832</v>
      </c>
      <c r="H586" s="3">
        <v>1.00867056846619</v>
      </c>
      <c r="I586" s="3">
        <v>0.926929700269532</v>
      </c>
      <c r="J586" s="3">
        <v>0.906329572200775</v>
      </c>
      <c r="K586" s="3"/>
      <c r="L586" s="3">
        <v>3.63322424888611</v>
      </c>
      <c r="M586" s="1"/>
      <c r="N586" s="1"/>
      <c r="O586" s="1"/>
    </row>
    <row r="587" spans="1:15">
      <c r="A587" s="1" t="s">
        <v>1182</v>
      </c>
      <c r="B587" s="1" t="s">
        <v>1183</v>
      </c>
      <c r="C587" s="3">
        <v>3032926542</v>
      </c>
      <c r="D587" s="3">
        <v>8798519.898342</v>
      </c>
      <c r="E587" s="3">
        <v>97.3652267561687</v>
      </c>
      <c r="F587" s="3">
        <v>83.9493637084961</v>
      </c>
      <c r="G587" s="3">
        <v>6.59963455153095</v>
      </c>
      <c r="H587" s="3">
        <v>4.640869140625</v>
      </c>
      <c r="I587" s="3">
        <v>5.21024150706049</v>
      </c>
      <c r="J587" s="3">
        <v>4.82172250747681</v>
      </c>
      <c r="K587" s="3"/>
      <c r="L587" s="3">
        <v>26.0889015197754</v>
      </c>
      <c r="M587" s="1"/>
      <c r="N587" s="1"/>
      <c r="O587" s="1"/>
    </row>
    <row r="588" spans="1:15">
      <c r="A588" s="1" t="s">
        <v>1184</v>
      </c>
      <c r="B588" s="1" t="s">
        <v>1185</v>
      </c>
      <c r="C588" s="3">
        <v>1258927062</v>
      </c>
      <c r="D588" s="3">
        <v>781793.705502</v>
      </c>
      <c r="E588" s="3">
        <v>37.301050309808</v>
      </c>
      <c r="F588" s="3">
        <v>25.235746383667</v>
      </c>
      <c r="G588" s="3">
        <v>2.72531084559605</v>
      </c>
      <c r="H588" s="3">
        <v>2.45638227462769</v>
      </c>
      <c r="I588" s="3">
        <v>1.96525227041338</v>
      </c>
      <c r="J588" s="3">
        <v>2.00854516029358</v>
      </c>
      <c r="K588" s="3"/>
      <c r="L588" s="3">
        <v>9.91721248626709</v>
      </c>
      <c r="M588" s="1"/>
      <c r="N588" s="1"/>
      <c r="O588" s="1"/>
    </row>
    <row r="589" spans="1:15">
      <c r="A589" s="1" t="s">
        <v>1186</v>
      </c>
      <c r="B589" s="1" t="s">
        <v>1187</v>
      </c>
      <c r="C589" s="3">
        <v>6754804205</v>
      </c>
      <c r="D589" s="3">
        <v>2100744.107755</v>
      </c>
      <c r="E589" s="3">
        <v>68.2925929514172</v>
      </c>
      <c r="F589" s="3">
        <v>6.80800437927246</v>
      </c>
      <c r="G589" s="3">
        <v>2.58310499878275</v>
      </c>
      <c r="H589" s="3">
        <v>1.86062932014465</v>
      </c>
      <c r="I589" s="3">
        <v>1.49704295078553</v>
      </c>
      <c r="J589" s="3">
        <v>1.50260519981384</v>
      </c>
      <c r="K589" s="3"/>
      <c r="L589" s="3">
        <v>33.2159271240234</v>
      </c>
      <c r="M589" s="1"/>
      <c r="N589" s="1"/>
      <c r="O589" s="1"/>
    </row>
    <row r="590" spans="1:15">
      <c r="A590" s="1" t="s">
        <v>1188</v>
      </c>
      <c r="B590" s="1" t="s">
        <v>1189</v>
      </c>
      <c r="C590" s="3">
        <v>1256498403</v>
      </c>
      <c r="D590" s="3">
        <v>374436.524094</v>
      </c>
      <c r="E590" s="3">
        <v>44.1316511863952</v>
      </c>
      <c r="F590" s="3">
        <v>63.2580604553223</v>
      </c>
      <c r="G590" s="3">
        <v>1.37506020600551</v>
      </c>
      <c r="H590" s="3">
        <v>1.36302351951599</v>
      </c>
      <c r="I590" s="3">
        <v>1.10578913983143</v>
      </c>
      <c r="J590" s="3">
        <v>1.26451063156128</v>
      </c>
      <c r="K590" s="3"/>
      <c r="L590" s="3">
        <v>6.95646238327026</v>
      </c>
      <c r="M590" s="1"/>
      <c r="N590" s="1"/>
      <c r="O590" s="1"/>
    </row>
    <row r="591" spans="1:15">
      <c r="A591" s="1" t="s">
        <v>1190</v>
      </c>
      <c r="B591" s="1" t="s">
        <v>1191</v>
      </c>
      <c r="C591" s="3">
        <v>774144175</v>
      </c>
      <c r="D591" s="3">
        <v>219082.801525</v>
      </c>
      <c r="E591" s="3">
        <v>9.39310653633938</v>
      </c>
      <c r="F591" s="3">
        <v>13.2683792114258</v>
      </c>
      <c r="G591" s="3">
        <v>0.642939516897027</v>
      </c>
      <c r="H591" s="3">
        <v>0.628056824207306</v>
      </c>
      <c r="I591" s="3">
        <v>0.570559433270362</v>
      </c>
      <c r="J591" s="3">
        <v>0.483058393001556</v>
      </c>
      <c r="K591" s="3"/>
      <c r="L591" s="3">
        <v>1.82425153255463</v>
      </c>
      <c r="M591" s="1"/>
      <c r="N591" s="1"/>
      <c r="O591" s="1"/>
    </row>
    <row r="592" spans="1:15">
      <c r="A592" s="1" t="s">
        <v>1192</v>
      </c>
      <c r="B592" s="1" t="s">
        <v>1193</v>
      </c>
      <c r="C592" s="3">
        <v>245849768</v>
      </c>
      <c r="D592" s="3">
        <v>196679.8144</v>
      </c>
      <c r="E592" s="3">
        <v>155.214416022997</v>
      </c>
      <c r="F592" s="3">
        <v>79.6650848388672</v>
      </c>
      <c r="G592" s="3">
        <v>5.02047965832589</v>
      </c>
      <c r="H592" s="3">
        <v>4.79554462432861</v>
      </c>
      <c r="I592" s="3">
        <v>4.7025295609099</v>
      </c>
      <c r="J592" s="3">
        <v>4.338303565979</v>
      </c>
      <c r="K592" s="3"/>
      <c r="L592" s="3">
        <v>45.5620422363281</v>
      </c>
      <c r="M592" s="1"/>
      <c r="N592" s="1"/>
      <c r="O592" s="1"/>
    </row>
    <row r="593" spans="1:15">
      <c r="A593" s="1" t="s">
        <v>1194</v>
      </c>
      <c r="B593" s="1" t="s">
        <v>1195</v>
      </c>
      <c r="C593" s="3">
        <v>1034402200</v>
      </c>
      <c r="D593" s="3">
        <v>618572.5156</v>
      </c>
      <c r="E593" s="3">
        <v>23.1260567074535</v>
      </c>
      <c r="F593" s="3">
        <v>18.2144508361816</v>
      </c>
      <c r="G593" s="3">
        <v>1.44585049414027</v>
      </c>
      <c r="H593" s="3">
        <v>1.37663018703461</v>
      </c>
      <c r="I593" s="3">
        <v>0.689111741811754</v>
      </c>
      <c r="J593" s="3">
        <v>0.677497446537018</v>
      </c>
      <c r="K593" s="3"/>
      <c r="L593" s="3">
        <v>25.5681991577148</v>
      </c>
      <c r="M593" s="1"/>
      <c r="N593" s="1"/>
      <c r="O593" s="1"/>
    </row>
    <row r="594" spans="1:15">
      <c r="A594" s="1" t="s">
        <v>1196</v>
      </c>
      <c r="B594" s="1" t="s">
        <v>1197</v>
      </c>
      <c r="C594" s="3">
        <v>215020000</v>
      </c>
      <c r="D594" s="3">
        <v>212869.8</v>
      </c>
      <c r="E594" s="3">
        <v>65.732799583405</v>
      </c>
      <c r="F594" s="3">
        <v>48.4180908203125</v>
      </c>
      <c r="G594" s="3">
        <v>3.02682722520169</v>
      </c>
      <c r="H594" s="3">
        <v>2.86186933517456</v>
      </c>
      <c r="I594" s="3">
        <v>2.05129811967431</v>
      </c>
      <c r="J594" s="3">
        <v>2.08321905136108</v>
      </c>
      <c r="K594" s="3"/>
      <c r="L594" s="3">
        <v>37.2927284240723</v>
      </c>
      <c r="M594" s="1"/>
      <c r="N594" s="1"/>
      <c r="O594" s="1"/>
    </row>
    <row r="595" spans="1:15">
      <c r="A595" s="1" t="s">
        <v>1198</v>
      </c>
      <c r="B595" s="1" t="s">
        <v>1199</v>
      </c>
      <c r="C595" s="3">
        <v>577504854</v>
      </c>
      <c r="D595" s="3">
        <v>350545.446378</v>
      </c>
      <c r="E595" s="3">
        <v>40.2681237585345</v>
      </c>
      <c r="F595" s="3">
        <v>7027.3486328125</v>
      </c>
      <c r="G595" s="3">
        <v>2.45563167478518</v>
      </c>
      <c r="H595" s="3">
        <v>2.38300442695618</v>
      </c>
      <c r="I595" s="3">
        <v>4.59412857581176</v>
      </c>
      <c r="J595" s="3">
        <v>3.70070576667786</v>
      </c>
      <c r="K595" s="3"/>
      <c r="L595" s="3">
        <v>72.5255432128906</v>
      </c>
      <c r="M595" s="1"/>
      <c r="N595" s="1"/>
      <c r="O595" s="1"/>
    </row>
    <row r="596" spans="1:15">
      <c r="A596" s="1" t="s">
        <v>1200</v>
      </c>
      <c r="B596" s="1" t="s">
        <v>1201</v>
      </c>
      <c r="C596" s="3">
        <v>806318354</v>
      </c>
      <c r="D596" s="3">
        <v>2374607.55253</v>
      </c>
      <c r="E596" s="3">
        <v>59.1154323718034</v>
      </c>
      <c r="F596" s="3">
        <v>46.4173469543457</v>
      </c>
      <c r="G596" s="3">
        <v>5.37517993461728</v>
      </c>
      <c r="H596" s="3">
        <v>5.094078540802</v>
      </c>
      <c r="I596" s="3">
        <v>8.81695901047632</v>
      </c>
      <c r="J596" s="3">
        <v>7.382155418396</v>
      </c>
      <c r="K596" s="3"/>
      <c r="L596" s="3">
        <v>29.2823848724365</v>
      </c>
      <c r="M596" s="1"/>
      <c r="N596" s="1"/>
      <c r="O596" s="1"/>
    </row>
    <row r="597" spans="1:15">
      <c r="A597" s="1" t="s">
        <v>1202</v>
      </c>
      <c r="B597" s="1" t="s">
        <v>1203</v>
      </c>
      <c r="C597" s="3">
        <v>1135216809</v>
      </c>
      <c r="D597" s="3">
        <v>1230575.020956</v>
      </c>
      <c r="E597" s="3">
        <v>37.1968852437109</v>
      </c>
      <c r="F597" s="3">
        <v>29.3277492523193</v>
      </c>
      <c r="G597" s="3">
        <v>5.11493079043187</v>
      </c>
      <c r="H597" s="3">
        <v>3.77907299995422</v>
      </c>
      <c r="I597" s="3">
        <v>3.00224064198587</v>
      </c>
      <c r="J597" s="3">
        <v>2.508633852005</v>
      </c>
      <c r="K597" s="3"/>
      <c r="L597" s="3">
        <v>41.6490058898926</v>
      </c>
      <c r="M597" s="1"/>
      <c r="N597" s="1"/>
      <c r="O597" s="1"/>
    </row>
    <row r="598" spans="1:15">
      <c r="A598" s="1" t="s">
        <v>1204</v>
      </c>
      <c r="B598" s="1" t="s">
        <v>1205</v>
      </c>
      <c r="C598" s="3">
        <v>545366440</v>
      </c>
      <c r="D598" s="3">
        <v>345762.32296</v>
      </c>
      <c r="E598" s="3">
        <v>19.5403740136793</v>
      </c>
      <c r="F598" s="3">
        <v>16.8679676055908</v>
      </c>
      <c r="G598" s="3">
        <v>1.55824497092847</v>
      </c>
      <c r="H598" s="3">
        <v>1.49165523052216</v>
      </c>
      <c r="I598" s="3">
        <v>0.765300197793803</v>
      </c>
      <c r="J598" s="3">
        <v>0.722039997577667</v>
      </c>
      <c r="K598" s="3"/>
      <c r="L598" s="3">
        <v>6.31351661682129</v>
      </c>
      <c r="M598" s="1"/>
      <c r="N598" s="1"/>
      <c r="O598" s="1"/>
    </row>
    <row r="599" spans="1:15">
      <c r="A599" s="1" t="s">
        <v>1206</v>
      </c>
      <c r="B599" s="1" t="s">
        <v>1207</v>
      </c>
      <c r="C599" s="3">
        <v>1134656519</v>
      </c>
      <c r="D599" s="3">
        <v>255297.716775</v>
      </c>
      <c r="E599" s="3">
        <v>318.826167283147</v>
      </c>
      <c r="F599" s="3">
        <v>-13.739767074585</v>
      </c>
      <c r="G599" s="3">
        <v>1.78167065142674</v>
      </c>
      <c r="H599" s="3">
        <v>2.26325178146362</v>
      </c>
      <c r="I599" s="3">
        <v>2.57996183480774</v>
      </c>
      <c r="J599" s="3">
        <v>2.7450590133667</v>
      </c>
      <c r="K599" s="3"/>
      <c r="L599" s="3">
        <v>125.801429748535</v>
      </c>
      <c r="M599" s="1"/>
      <c r="N599" s="1"/>
      <c r="O599" s="1"/>
    </row>
    <row r="600" spans="1:15">
      <c r="A600" s="1" t="s">
        <v>1208</v>
      </c>
      <c r="B600" s="1" t="s">
        <v>1209</v>
      </c>
      <c r="C600" s="3">
        <v>6008016286</v>
      </c>
      <c r="D600" s="3">
        <v>23100822.61967</v>
      </c>
      <c r="E600" s="3">
        <v>16.8444096595895</v>
      </c>
      <c r="F600" s="3">
        <v>16.1848335266113</v>
      </c>
      <c r="G600" s="3">
        <v>2.7019011290831</v>
      </c>
      <c r="H600" s="3">
        <v>2.29896283149719</v>
      </c>
      <c r="I600" s="3">
        <v>6.58492208010509</v>
      </c>
      <c r="J600" s="3">
        <v>5.80578136444092</v>
      </c>
      <c r="K600" s="3"/>
      <c r="L600" s="3">
        <v>4.33300495147705</v>
      </c>
      <c r="M600" s="1"/>
      <c r="N600" s="1"/>
      <c r="O600" s="1"/>
    </row>
    <row r="601" spans="1:15">
      <c r="A601" s="1" t="s">
        <v>1210</v>
      </c>
      <c r="B601" s="1" t="s">
        <v>1211</v>
      </c>
      <c r="C601" s="3">
        <v>176762528</v>
      </c>
      <c r="D601" s="3">
        <v>154490.449472</v>
      </c>
      <c r="E601" s="3">
        <v>18.7198038451964</v>
      </c>
      <c r="F601" s="3">
        <v>23.3355121612549</v>
      </c>
      <c r="G601" s="3">
        <v>0.895597077913359</v>
      </c>
      <c r="H601" s="3">
        <v>0.877345323562622</v>
      </c>
      <c r="I601" s="3">
        <v>2.84345316626815</v>
      </c>
      <c r="J601" s="3">
        <v>3.30588936805725</v>
      </c>
      <c r="K601" s="3"/>
      <c r="L601" s="3">
        <v>11.9007530212402</v>
      </c>
      <c r="M601" s="1"/>
      <c r="N601" s="1"/>
      <c r="O601" s="1"/>
    </row>
    <row r="602" spans="1:15">
      <c r="A602" s="1" t="s">
        <v>1212</v>
      </c>
      <c r="B602" s="1" t="s">
        <v>1213</v>
      </c>
      <c r="C602" s="3">
        <v>2053673321</v>
      </c>
      <c r="D602" s="3">
        <v>1694280.489825</v>
      </c>
      <c r="E602" s="3">
        <v>39.3159350033758</v>
      </c>
      <c r="F602" s="3">
        <v>36.9765357971191</v>
      </c>
      <c r="G602" s="3">
        <v>5.16645048983527</v>
      </c>
      <c r="H602" s="3">
        <v>2.96843791007996</v>
      </c>
      <c r="I602" s="3">
        <v>5.01714662450593</v>
      </c>
      <c r="J602" s="3">
        <v>4.7953634262085</v>
      </c>
      <c r="K602" s="3"/>
      <c r="L602" s="3">
        <v>33.297119140625</v>
      </c>
      <c r="M602" s="1"/>
      <c r="N602" s="1"/>
      <c r="O602" s="1"/>
    </row>
    <row r="603" spans="1:15">
      <c r="A603" s="1" t="s">
        <v>1214</v>
      </c>
      <c r="B603" s="1" t="s">
        <v>1215</v>
      </c>
      <c r="C603" s="3">
        <v>4348163851</v>
      </c>
      <c r="D603" s="3">
        <v>2717602.406875</v>
      </c>
      <c r="E603" s="3">
        <v>2.97970518061679</v>
      </c>
      <c r="F603" s="3">
        <v>3.14630889892578</v>
      </c>
      <c r="G603" s="3">
        <v>0.664651613103177</v>
      </c>
      <c r="H603" s="3">
        <v>0.633892714977264</v>
      </c>
      <c r="I603" s="3">
        <v>0.383236438104913</v>
      </c>
      <c r="J603" s="3">
        <v>0.358834058046341</v>
      </c>
      <c r="K603" s="3"/>
      <c r="L603" s="3">
        <v>185.933090209961</v>
      </c>
      <c r="M603" s="1"/>
      <c r="N603" s="1"/>
      <c r="O603" s="1"/>
    </row>
    <row r="604" spans="1:15">
      <c r="A604" s="1" t="s">
        <v>1216</v>
      </c>
      <c r="B604" s="1" t="s">
        <v>1217</v>
      </c>
      <c r="C604" s="3">
        <v>1828076415</v>
      </c>
      <c r="D604" s="3">
        <v>166354.953765</v>
      </c>
      <c r="E604" s="3">
        <v>-0.32717075881978</v>
      </c>
      <c r="F604" s="3">
        <v>-0.285338759422302</v>
      </c>
      <c r="G604" s="3">
        <v>0.608543785713855</v>
      </c>
      <c r="H604" s="3">
        <v>0.968246221542358</v>
      </c>
      <c r="I604" s="3">
        <v>0.982614537020445</v>
      </c>
      <c r="J604" s="3">
        <v>1.07705354690552</v>
      </c>
      <c r="K604" s="3"/>
      <c r="L604" s="3">
        <v>26.5050640106201</v>
      </c>
      <c r="M604" s="1"/>
      <c r="N604" s="1"/>
      <c r="O604" s="1"/>
    </row>
    <row r="605" spans="1:15">
      <c r="A605" s="1" t="s">
        <v>1218</v>
      </c>
      <c r="B605" s="1" t="s">
        <v>1219</v>
      </c>
      <c r="C605" s="3">
        <v>565773727</v>
      </c>
      <c r="D605" s="3">
        <v>225177.943346</v>
      </c>
      <c r="E605" s="3">
        <v>-79.3723298901974</v>
      </c>
      <c r="F605" s="3">
        <v>-96.9934768676758</v>
      </c>
      <c r="G605" s="3">
        <v>2.03175104586452</v>
      </c>
      <c r="H605" s="3">
        <v>2.0070013999939</v>
      </c>
      <c r="I605" s="3">
        <v>13.0586647013641</v>
      </c>
      <c r="J605" s="3">
        <v>15.5329074859619</v>
      </c>
      <c r="K605" s="3"/>
      <c r="L605" s="3">
        <v>-434.313232421875</v>
      </c>
      <c r="M605" s="1"/>
      <c r="N605" s="1"/>
      <c r="O605" s="1"/>
    </row>
    <row r="606" spans="1:15">
      <c r="A606" s="1" t="s">
        <v>1220</v>
      </c>
      <c r="B606" s="1" t="s">
        <v>1221</v>
      </c>
      <c r="C606" s="3">
        <v>488214274</v>
      </c>
      <c r="D606" s="3">
        <v>628336.882698</v>
      </c>
      <c r="E606" s="3">
        <v>117.316669808411</v>
      </c>
      <c r="F606" s="3">
        <v>110.85132598877</v>
      </c>
      <c r="G606" s="3">
        <v>4.00843118075462</v>
      </c>
      <c r="H606" s="3">
        <v>3.54897046089172</v>
      </c>
      <c r="I606" s="3">
        <v>3.1321273372155</v>
      </c>
      <c r="J606" s="3">
        <v>3.1815493106842</v>
      </c>
      <c r="K606" s="3"/>
      <c r="L606" s="3">
        <v>-87.218147277832</v>
      </c>
      <c r="M606" s="1"/>
      <c r="N606" s="1"/>
      <c r="O606" s="1"/>
    </row>
    <row r="607" spans="1:15">
      <c r="A607" s="1" t="s">
        <v>1222</v>
      </c>
      <c r="B607" s="1" t="s">
        <v>1223</v>
      </c>
      <c r="C607" s="3">
        <v>356517053</v>
      </c>
      <c r="D607" s="3">
        <v>201432.134945</v>
      </c>
      <c r="E607" s="3">
        <v>13.1909162087984</v>
      </c>
      <c r="F607" s="3">
        <v>13.8819303512573</v>
      </c>
      <c r="G607" s="3">
        <v>1.54144957923404</v>
      </c>
      <c r="H607" s="3">
        <v>1.48048400878906</v>
      </c>
      <c r="I607" s="3">
        <v>1.36872989138705</v>
      </c>
      <c r="J607" s="3">
        <v>1.41208183765411</v>
      </c>
      <c r="K607" s="3"/>
      <c r="L607" s="3">
        <v>8.2216272354126</v>
      </c>
      <c r="M607" s="1"/>
      <c r="N607" s="1"/>
      <c r="O607" s="1"/>
    </row>
    <row r="608" spans="1:15">
      <c r="A608" s="1" t="s">
        <v>1224</v>
      </c>
      <c r="B608" s="1" t="s">
        <v>1225</v>
      </c>
      <c r="C608" s="3">
        <v>507729997</v>
      </c>
      <c r="D608" s="3">
        <v>2490415.635285</v>
      </c>
      <c r="E608" s="3">
        <v>-38.241313481843</v>
      </c>
      <c r="F608" s="3">
        <v>-45.4446792602539</v>
      </c>
      <c r="G608" s="3">
        <v>7.68945982426546</v>
      </c>
      <c r="H608" s="3">
        <v>5.97312831878662</v>
      </c>
      <c r="I608" s="3">
        <v>8.33750748968156</v>
      </c>
      <c r="J608" s="3">
        <v>7.08407306671143</v>
      </c>
      <c r="K608" s="3"/>
      <c r="L608" s="3">
        <v>136.991165161133</v>
      </c>
      <c r="M608" s="1"/>
      <c r="N608" s="1"/>
      <c r="O608" s="1"/>
    </row>
    <row r="609" spans="1:15">
      <c r="A609" s="1" t="s">
        <v>1226</v>
      </c>
      <c r="B609" s="1" t="s">
        <v>1227</v>
      </c>
      <c r="C609" s="3">
        <v>2408993951</v>
      </c>
      <c r="D609" s="3">
        <v>2240364.37443</v>
      </c>
      <c r="E609" s="3">
        <v>29.5572064813989</v>
      </c>
      <c r="F609" s="3">
        <v>31.0929698944092</v>
      </c>
      <c r="G609" s="3">
        <v>2.47474032781829</v>
      </c>
      <c r="H609" s="3">
        <v>2.28950381278992</v>
      </c>
      <c r="I609" s="3">
        <v>3.44869604462384</v>
      </c>
      <c r="J609" s="3">
        <v>3.53209829330444</v>
      </c>
      <c r="K609" s="3"/>
      <c r="L609" s="3">
        <v>23.4822120666504</v>
      </c>
      <c r="M609" s="1"/>
      <c r="N609" s="1"/>
      <c r="O609" s="1"/>
    </row>
    <row r="610" spans="1:15">
      <c r="A610" s="1" t="s">
        <v>1228</v>
      </c>
      <c r="B610" s="1" t="s">
        <v>1229</v>
      </c>
      <c r="C610" s="3">
        <v>1071112183</v>
      </c>
      <c r="D610" s="3">
        <v>3418990.088136</v>
      </c>
      <c r="E610" s="3">
        <v>92.9029078626204</v>
      </c>
      <c r="F610" s="3">
        <v>254.545486450195</v>
      </c>
      <c r="G610" s="3">
        <v>3.96912712756894</v>
      </c>
      <c r="H610" s="3">
        <v>3.93658018112183</v>
      </c>
      <c r="I610" s="3">
        <v>9.33502427134261</v>
      </c>
      <c r="J610" s="3">
        <v>9.87362003326416</v>
      </c>
      <c r="K610" s="3"/>
      <c r="L610" s="3">
        <v>76.665153503418</v>
      </c>
      <c r="M610" s="1"/>
      <c r="N610" s="1"/>
      <c r="O610" s="1"/>
    </row>
    <row r="611" spans="1:15">
      <c r="A611" s="1" t="s">
        <v>1230</v>
      </c>
      <c r="B611" s="1" t="s">
        <v>1231</v>
      </c>
      <c r="C611" s="3">
        <v>1217611874</v>
      </c>
      <c r="D611" s="3">
        <v>394506.247176</v>
      </c>
      <c r="E611" s="3">
        <v>18.7780838019047</v>
      </c>
      <c r="F611" s="3">
        <v>13.723219871521</v>
      </c>
      <c r="G611" s="3">
        <v>1.39948403017512</v>
      </c>
      <c r="H611" s="3">
        <v>1.28921759128571</v>
      </c>
      <c r="I611" s="3">
        <v>1.20549972875142</v>
      </c>
      <c r="J611" s="3">
        <v>1.17271971702576</v>
      </c>
      <c r="K611" s="3"/>
      <c r="L611" s="3">
        <v>7.93654251098633</v>
      </c>
      <c r="M611" s="1"/>
      <c r="N611" s="1"/>
      <c r="O611" s="1"/>
    </row>
    <row r="612" spans="1:15">
      <c r="A612" s="1" t="s">
        <v>1232</v>
      </c>
      <c r="B612" s="1" t="s">
        <v>1233</v>
      </c>
      <c r="C612" s="3">
        <v>1202039474</v>
      </c>
      <c r="D612" s="3">
        <v>931580.59235</v>
      </c>
      <c r="E612" s="3">
        <v>58.3005430390672</v>
      </c>
      <c r="F612" s="3">
        <v>35.4940223693848</v>
      </c>
      <c r="G612" s="3">
        <v>1.88372093828942</v>
      </c>
      <c r="H612" s="3">
        <v>1.8189891576767</v>
      </c>
      <c r="I612" s="3">
        <v>0.673632201125703</v>
      </c>
      <c r="J612" s="3">
        <v>0.684296786785126</v>
      </c>
      <c r="K612" s="3"/>
      <c r="L612" s="3">
        <v>8.92858409881592</v>
      </c>
      <c r="M612" s="1"/>
      <c r="N612" s="1"/>
      <c r="O612" s="1"/>
    </row>
    <row r="613" spans="1:15">
      <c r="A613" s="1" t="s">
        <v>1234</v>
      </c>
      <c r="B613" s="1" t="s">
        <v>1235</v>
      </c>
      <c r="C613" s="3">
        <v>1329036928</v>
      </c>
      <c r="D613" s="3">
        <v>3535238.22848</v>
      </c>
      <c r="E613" s="3">
        <v>1846.90641895541</v>
      </c>
      <c r="F613" s="3">
        <v>114.675415039062</v>
      </c>
      <c r="G613" s="3">
        <v>5.78509053297582</v>
      </c>
      <c r="H613" s="3">
        <v>3.69284653663635</v>
      </c>
      <c r="I613" s="3">
        <v>4.27654547474345</v>
      </c>
      <c r="J613" s="3">
        <v>3.67041325569153</v>
      </c>
      <c r="K613" s="3"/>
      <c r="L613" s="3">
        <v>18.6206550598145</v>
      </c>
      <c r="M613" s="1"/>
      <c r="N613" s="1"/>
      <c r="O613" s="1"/>
    </row>
    <row r="614" spans="1:15">
      <c r="A614" s="1" t="s">
        <v>1236</v>
      </c>
      <c r="B614" s="1" t="s">
        <v>1237</v>
      </c>
      <c r="C614" s="3">
        <v>3097405284</v>
      </c>
      <c r="D614" s="3">
        <v>4372568.89829</v>
      </c>
      <c r="E614" s="3">
        <v>26.5478072110216</v>
      </c>
      <c r="F614" s="3">
        <v>6.22003555297852</v>
      </c>
      <c r="G614" s="3">
        <v>4.65500215736292</v>
      </c>
      <c r="H614" s="3">
        <v>2.87454319000244</v>
      </c>
      <c r="I614" s="3">
        <v>1.78338060844721</v>
      </c>
      <c r="J614" s="3">
        <v>1.10533404350281</v>
      </c>
      <c r="K614" s="3"/>
      <c r="L614" s="3">
        <v>6.42577219009399</v>
      </c>
      <c r="M614" s="1"/>
      <c r="N614" s="1"/>
      <c r="O614" s="1"/>
    </row>
    <row r="615" spans="1:15">
      <c r="A615" s="1" t="s">
        <v>1238</v>
      </c>
      <c r="B615" s="1" t="s">
        <v>1239</v>
      </c>
      <c r="C615" s="3">
        <v>534881805</v>
      </c>
      <c r="D615" s="3">
        <v>1109879.745375</v>
      </c>
      <c r="E615" s="3">
        <v>45.0739757052658</v>
      </c>
      <c r="F615" s="3">
        <v>35.0566902160645</v>
      </c>
      <c r="G615" s="3">
        <v>5.43883277003222</v>
      </c>
      <c r="H615" s="3">
        <v>5.14450740814209</v>
      </c>
      <c r="I615" s="3">
        <v>6.14220930725827</v>
      </c>
      <c r="J615" s="3">
        <v>5.39082050323486</v>
      </c>
      <c r="K615" s="3"/>
      <c r="L615" s="3">
        <v>48.6607971191406</v>
      </c>
      <c r="M615" s="1"/>
      <c r="N615" s="1"/>
      <c r="O615" s="1"/>
    </row>
    <row r="616" spans="1:15">
      <c r="A616" s="1" t="s">
        <v>1240</v>
      </c>
      <c r="B616" s="1" t="s">
        <v>1241</v>
      </c>
      <c r="C616" s="3">
        <v>177301325</v>
      </c>
      <c r="D616" s="3">
        <v>184038.77535</v>
      </c>
      <c r="E616" s="3">
        <v>161.35595793243</v>
      </c>
      <c r="F616" s="3">
        <v>-106.780204772949</v>
      </c>
      <c r="G616" s="3">
        <v>1.72683797459477</v>
      </c>
      <c r="H616" s="3">
        <v>1.29472053050995</v>
      </c>
      <c r="I616" s="3">
        <v>2.71988323377034</v>
      </c>
      <c r="J616" s="3">
        <v>4.52571535110474</v>
      </c>
      <c r="K616" s="3"/>
      <c r="L616" s="3">
        <v>17.6654319763184</v>
      </c>
      <c r="M616" s="1"/>
      <c r="N616" s="1"/>
      <c r="O616" s="1"/>
    </row>
    <row r="617" spans="1:15">
      <c r="A617" s="1" t="s">
        <v>1242</v>
      </c>
      <c r="B617" s="1" t="s">
        <v>1243</v>
      </c>
      <c r="C617" s="3">
        <v>795581976</v>
      </c>
      <c r="D617" s="3">
        <v>284818.347408</v>
      </c>
      <c r="E617" s="3">
        <v>129.576351957455</v>
      </c>
      <c r="F617" s="3">
        <v>-54.5677604675293</v>
      </c>
      <c r="G617" s="3">
        <v>0.941185532485857</v>
      </c>
      <c r="H617" s="3">
        <v>0.960561573505402</v>
      </c>
      <c r="I617" s="3">
        <v>0.657680398053377</v>
      </c>
      <c r="J617" s="3">
        <v>0.706401288509369</v>
      </c>
      <c r="K617" s="3"/>
      <c r="L617" s="3">
        <v>12.3790864944458</v>
      </c>
      <c r="M617" s="1"/>
      <c r="N617" s="1"/>
      <c r="O617" s="1"/>
    </row>
    <row r="618" spans="1:15">
      <c r="A618" s="1" t="s">
        <v>1244</v>
      </c>
      <c r="B618" s="1" t="s">
        <v>1245</v>
      </c>
      <c r="C618" s="3">
        <v>739757400</v>
      </c>
      <c r="D618" s="3">
        <v>352864.2798</v>
      </c>
      <c r="E618" s="3">
        <v>4.74770546199906</v>
      </c>
      <c r="F618" s="3">
        <v>-19.73756980896</v>
      </c>
      <c r="G618" s="3">
        <v>1.75253045367257</v>
      </c>
      <c r="H618" s="3">
        <v>2.10864090919495</v>
      </c>
      <c r="I618" s="3">
        <v>5.61126632591868</v>
      </c>
      <c r="J618" s="3">
        <v>7.04504346847534</v>
      </c>
      <c r="K618" s="3"/>
      <c r="L618" s="3">
        <v>-176.377822875977</v>
      </c>
      <c r="M618" s="1"/>
      <c r="N618" s="1"/>
      <c r="O618" s="1"/>
    </row>
    <row r="619" spans="1:15">
      <c r="A619" s="1" t="s">
        <v>1246</v>
      </c>
      <c r="B619" s="1" t="s">
        <v>1247</v>
      </c>
      <c r="C619" s="3">
        <v>853775000</v>
      </c>
      <c r="D619" s="3">
        <v>297967.475</v>
      </c>
      <c r="E619" s="3">
        <v>78.6763925721003</v>
      </c>
      <c r="F619" s="3">
        <v>52.3116111755371</v>
      </c>
      <c r="G619" s="3">
        <v>3.04751021512897</v>
      </c>
      <c r="H619" s="3">
        <v>2.88990998268127</v>
      </c>
      <c r="I619" s="3">
        <v>2.55494668812788</v>
      </c>
      <c r="J619" s="3">
        <v>2.58484101295471</v>
      </c>
      <c r="K619" s="3"/>
      <c r="L619" s="3">
        <v>26.854528427124</v>
      </c>
      <c r="M619" s="1"/>
      <c r="N619" s="1"/>
      <c r="O619" s="1"/>
    </row>
    <row r="620" spans="1:15">
      <c r="A620" s="1" t="s">
        <v>1248</v>
      </c>
      <c r="B620" s="1" t="s">
        <v>1249</v>
      </c>
      <c r="C620" s="3">
        <v>803550000</v>
      </c>
      <c r="D620" s="3">
        <v>1596653.85</v>
      </c>
      <c r="E620" s="3">
        <v>311.721810676799</v>
      </c>
      <c r="F620" s="3">
        <v>167.833221435547</v>
      </c>
      <c r="G620" s="3">
        <v>23.9117594762064</v>
      </c>
      <c r="H620" s="3">
        <v>22.3201541900635</v>
      </c>
      <c r="I620" s="3">
        <v>3.39448390903654</v>
      </c>
      <c r="J620" s="3">
        <v>3.50437188148499</v>
      </c>
      <c r="K620" s="3"/>
      <c r="L620" s="3">
        <v>31.6056041717529</v>
      </c>
      <c r="M620" s="1"/>
      <c r="N620" s="1"/>
      <c r="O620" s="1"/>
    </row>
    <row r="621" spans="1:15">
      <c r="A621" s="1" t="s">
        <v>1250</v>
      </c>
      <c r="B621" s="1" t="s">
        <v>1251</v>
      </c>
      <c r="C621" s="3">
        <v>532173689</v>
      </c>
      <c r="D621" s="3">
        <v>394340.703549</v>
      </c>
      <c r="E621" s="3">
        <v>180.387251420393</v>
      </c>
      <c r="F621" s="3">
        <v>2.9027407169342</v>
      </c>
      <c r="G621" s="3">
        <v>6.59252285593475</v>
      </c>
      <c r="H621" s="3">
        <v>6.69964075088501</v>
      </c>
      <c r="I621" s="3">
        <v>3.86508965578392</v>
      </c>
      <c r="J621" s="3">
        <v>3.41775035858154</v>
      </c>
      <c r="K621" s="3"/>
      <c r="L621" s="3">
        <v>23.5689506530762</v>
      </c>
      <c r="M621" s="1"/>
      <c r="N621" s="1"/>
      <c r="O621" s="1"/>
    </row>
    <row r="622" spans="1:15">
      <c r="A622" s="1" t="s">
        <v>1252</v>
      </c>
      <c r="B622" s="1" t="s">
        <v>1253</v>
      </c>
      <c r="C622" s="3">
        <v>602058110</v>
      </c>
      <c r="D622" s="3">
        <v>324509.32129</v>
      </c>
      <c r="E622" s="3">
        <v>36.3486030070554</v>
      </c>
      <c r="F622" s="3">
        <v>33.7261238098145</v>
      </c>
      <c r="G622" s="3">
        <v>2.07239768766299</v>
      </c>
      <c r="H622" s="3">
        <v>2.01001739501953</v>
      </c>
      <c r="I622" s="3">
        <v>1.36188229583266</v>
      </c>
      <c r="J622" s="3">
        <v>1.47316718101501</v>
      </c>
      <c r="K622" s="3"/>
      <c r="L622" s="3">
        <v>10.7203855514526</v>
      </c>
      <c r="M622" s="1"/>
      <c r="N622" s="1"/>
      <c r="O622" s="1"/>
    </row>
    <row r="623" spans="1:15">
      <c r="A623" s="1" t="s">
        <v>1254</v>
      </c>
      <c r="B623" s="1" t="s">
        <v>1255</v>
      </c>
      <c r="C623" s="3">
        <v>565214740</v>
      </c>
      <c r="D623" s="3">
        <v>406954.6128</v>
      </c>
      <c r="E623" s="3">
        <v>38.5180074103897</v>
      </c>
      <c r="F623" s="3">
        <v>37.4869613647461</v>
      </c>
      <c r="G623" s="3">
        <v>2.31452742152532</v>
      </c>
      <c r="H623" s="3">
        <v>2.27750706672668</v>
      </c>
      <c r="I623" s="3">
        <v>5.48898258033409</v>
      </c>
      <c r="J623" s="3">
        <v>5.12310647964478</v>
      </c>
      <c r="K623" s="3"/>
      <c r="L623" s="3">
        <v>27.5003623962402</v>
      </c>
      <c r="M623" s="1"/>
      <c r="N623" s="1"/>
      <c r="O623" s="1"/>
    </row>
    <row r="624" spans="1:15">
      <c r="A624" s="1" t="s">
        <v>1256</v>
      </c>
      <c r="B624" s="1" t="s">
        <v>1257</v>
      </c>
      <c r="C624" s="3">
        <v>705946000</v>
      </c>
      <c r="D624" s="3">
        <v>370621.65</v>
      </c>
      <c r="E624" s="3">
        <v>-18.0099840116318</v>
      </c>
      <c r="F624" s="3">
        <v>-14.2921695709229</v>
      </c>
      <c r="G624" s="3">
        <v>4.35740728504129</v>
      </c>
      <c r="H624" s="3">
        <v>3.06572866439819</v>
      </c>
      <c r="I624" s="3">
        <v>7.85847562346102</v>
      </c>
      <c r="J624" s="3">
        <v>5.6852331161499</v>
      </c>
      <c r="K624" s="3"/>
      <c r="L624" s="3">
        <v>46.9593353271484</v>
      </c>
      <c r="M624" s="1"/>
      <c r="N624" s="1"/>
      <c r="O624" s="1"/>
    </row>
    <row r="625" spans="1:15">
      <c r="A625" s="1" t="s">
        <v>1258</v>
      </c>
      <c r="B625" s="1" t="s">
        <v>1259</v>
      </c>
      <c r="C625" s="3">
        <v>801929568</v>
      </c>
      <c r="D625" s="3">
        <v>301525.517568</v>
      </c>
      <c r="E625" s="3">
        <v>22.3355665267145</v>
      </c>
      <c r="F625" s="3">
        <v>47.7708549499512</v>
      </c>
      <c r="G625" s="3">
        <v>1.56764524667521</v>
      </c>
      <c r="H625" s="3">
        <v>1.64025974273682</v>
      </c>
      <c r="I625" s="3">
        <v>2.7604101303603</v>
      </c>
      <c r="J625" s="3">
        <v>2.76182389259338</v>
      </c>
      <c r="K625" s="3"/>
      <c r="L625" s="3">
        <v>22.5470371246338</v>
      </c>
      <c r="M625" s="1"/>
      <c r="N625" s="1"/>
      <c r="O625" s="1"/>
    </row>
    <row r="626" spans="1:15">
      <c r="A626" s="1" t="s">
        <v>1260</v>
      </c>
      <c r="B626" s="1" t="s">
        <v>1261</v>
      </c>
      <c r="C626" s="3">
        <v>787791994</v>
      </c>
      <c r="D626" s="3">
        <v>534910.763926</v>
      </c>
      <c r="E626" s="3">
        <v>47.5426404926958</v>
      </c>
      <c r="F626" s="3">
        <v>54.0892906188965</v>
      </c>
      <c r="G626" s="3">
        <v>1.92136299611758</v>
      </c>
      <c r="H626" s="3">
        <v>1.91656804084778</v>
      </c>
      <c r="I626" s="3">
        <v>2.09471884022436</v>
      </c>
      <c r="J626" s="3">
        <v>2.19304251670837</v>
      </c>
      <c r="K626" s="3"/>
      <c r="L626" s="3">
        <v>19.6476612091064</v>
      </c>
      <c r="M626" s="1"/>
      <c r="N626" s="1"/>
      <c r="O626" s="1"/>
    </row>
    <row r="627" spans="1:15">
      <c r="A627" s="1" t="s">
        <v>1262</v>
      </c>
      <c r="B627" s="1" t="s">
        <v>1263</v>
      </c>
      <c r="C627" s="3">
        <v>886862627</v>
      </c>
      <c r="D627" s="3">
        <v>326365.446736</v>
      </c>
      <c r="E627" s="3">
        <v>106.981277725104</v>
      </c>
      <c r="F627" s="3">
        <v>57.9887504577637</v>
      </c>
      <c r="G627" s="3">
        <v>1.70190092126727</v>
      </c>
      <c r="H627" s="3">
        <v>1.66749024391174</v>
      </c>
      <c r="I627" s="3">
        <v>1.43236764917172</v>
      </c>
      <c r="J627" s="3">
        <v>1.46212565898895</v>
      </c>
      <c r="K627" s="3"/>
      <c r="L627" s="3">
        <v>9.47795581817627</v>
      </c>
      <c r="M627" s="1"/>
      <c r="N627" s="1"/>
      <c r="O627" s="1"/>
    </row>
    <row r="628" spans="1:15">
      <c r="A628" s="1" t="s">
        <v>1264</v>
      </c>
      <c r="B628" s="1" t="s">
        <v>1265</v>
      </c>
      <c r="C628" s="3">
        <v>1333678952</v>
      </c>
      <c r="D628" s="3">
        <v>1052272.693128</v>
      </c>
      <c r="E628" s="3">
        <v>22.8253673984543</v>
      </c>
      <c r="F628" s="3">
        <v>34.7409515380859</v>
      </c>
      <c r="G628" s="3">
        <v>1.9213144331865</v>
      </c>
      <c r="H628" s="3">
        <v>1.91363060474396</v>
      </c>
      <c r="I628" s="3">
        <v>0.617242148883329</v>
      </c>
      <c r="J628" s="3">
        <v>0.499294519424438</v>
      </c>
      <c r="K628" s="3"/>
      <c r="L628" s="3">
        <v>-61.0232429504395</v>
      </c>
      <c r="M628" s="1"/>
      <c r="N628" s="1"/>
      <c r="O628" s="1"/>
    </row>
    <row r="629" spans="1:15">
      <c r="A629" s="1" t="s">
        <v>1266</v>
      </c>
      <c r="B629" s="1" t="s">
        <v>1267</v>
      </c>
      <c r="C629" s="3">
        <v>776481362</v>
      </c>
      <c r="D629" s="3">
        <v>240709.22222</v>
      </c>
      <c r="E629" s="3">
        <v>-5.66141195259605</v>
      </c>
      <c r="F629" s="3">
        <v>-7.14137649536133</v>
      </c>
      <c r="G629" s="3">
        <v>1.7055519758006</v>
      </c>
      <c r="H629" s="3">
        <v>1.99450576305389</v>
      </c>
      <c r="I629" s="3">
        <v>0.807197856806268</v>
      </c>
      <c r="J629" s="3">
        <v>0.894025266170502</v>
      </c>
      <c r="K629" s="3"/>
      <c r="L629" s="3">
        <v>-3.39953756332397</v>
      </c>
      <c r="M629" s="1"/>
      <c r="N629" s="1"/>
      <c r="O629" s="1"/>
    </row>
    <row r="630" spans="1:15">
      <c r="A630" s="1" t="s">
        <v>1268</v>
      </c>
      <c r="B630" s="1" t="s">
        <v>1269</v>
      </c>
      <c r="C630" s="3">
        <v>454856365</v>
      </c>
      <c r="D630" s="3">
        <v>256538.98986</v>
      </c>
      <c r="E630" s="3">
        <v>-2.23078593522446</v>
      </c>
      <c r="F630" s="3">
        <v>-2.25299739837646</v>
      </c>
      <c r="G630" s="3">
        <v>1.03902876950197</v>
      </c>
      <c r="H630" s="3">
        <v>1.06026995182037</v>
      </c>
      <c r="I630" s="3">
        <v>2.94129494620583</v>
      </c>
      <c r="J630" s="3">
        <v>3.78760814666748</v>
      </c>
      <c r="K630" s="3"/>
      <c r="L630" s="3">
        <v>25.6142959594727</v>
      </c>
      <c r="M630" s="1"/>
      <c r="N630" s="1"/>
      <c r="O630" s="1"/>
    </row>
    <row r="631" spans="1:15">
      <c r="A631" s="1" t="s">
        <v>1270</v>
      </c>
      <c r="B631" s="1" t="s">
        <v>1271</v>
      </c>
      <c r="C631" s="3">
        <v>915823287</v>
      </c>
      <c r="D631" s="3">
        <v>1238193.084024</v>
      </c>
      <c r="E631" s="3">
        <v>48.2654603681098</v>
      </c>
      <c r="F631" s="3">
        <v>111.023445129395</v>
      </c>
      <c r="G631" s="3">
        <v>2.58691542593601</v>
      </c>
      <c r="H631" s="3">
        <v>2.18774914741516</v>
      </c>
      <c r="I631" s="3">
        <v>3.84472083678848</v>
      </c>
      <c r="J631" s="3">
        <v>2.87783432006836</v>
      </c>
      <c r="K631" s="3"/>
      <c r="L631" s="3">
        <v>11.5721549987793</v>
      </c>
      <c r="M631" s="1"/>
      <c r="N631" s="1"/>
      <c r="O631" s="1"/>
    </row>
    <row r="632" spans="1:15">
      <c r="A632" s="1" t="s">
        <v>1272</v>
      </c>
      <c r="B632" s="1" t="s">
        <v>1273</v>
      </c>
      <c r="C632" s="3">
        <v>753778212</v>
      </c>
      <c r="D632" s="3">
        <v>77639.155836</v>
      </c>
      <c r="E632" s="3">
        <v>5.07064577975932</v>
      </c>
      <c r="F632" s="3">
        <v>-1.81062269210815</v>
      </c>
      <c r="G632" s="3">
        <v>4.54760534535866</v>
      </c>
      <c r="H632" s="3">
        <v>-1.55199289321899</v>
      </c>
      <c r="I632" s="3">
        <v>3.36216574366486</v>
      </c>
      <c r="J632" s="3">
        <v>3.77822852134705</v>
      </c>
      <c r="K632" s="3"/>
      <c r="L632" s="3">
        <v>83.1752014160156</v>
      </c>
      <c r="M632" s="1"/>
      <c r="N632" s="1"/>
      <c r="O632" s="1"/>
    </row>
    <row r="633" spans="1:15">
      <c r="A633" s="1" t="s">
        <v>1274</v>
      </c>
      <c r="B633" s="1" t="s">
        <v>1275</v>
      </c>
      <c r="C633" s="3">
        <v>1706325581</v>
      </c>
      <c r="D633" s="3">
        <v>1192721.581119</v>
      </c>
      <c r="E633" s="3">
        <v>-5.89159401483473</v>
      </c>
      <c r="F633" s="3">
        <v>-5.93529319763184</v>
      </c>
      <c r="G633" s="3">
        <v>7.67180698442607</v>
      </c>
      <c r="H633" s="3">
        <v>7.5676097869873</v>
      </c>
      <c r="I633" s="3">
        <v>4.59707846875715</v>
      </c>
      <c r="J633" s="3">
        <v>6.27124977111816</v>
      </c>
      <c r="K633" s="3"/>
      <c r="L633" s="3">
        <v>-72.9427337646484</v>
      </c>
      <c r="M633" s="1"/>
      <c r="N633" s="1"/>
      <c r="O633" s="1"/>
    </row>
    <row r="634" spans="1:15">
      <c r="A634" s="1" t="s">
        <v>1276</v>
      </c>
      <c r="B634" s="1" t="s">
        <v>1277</v>
      </c>
      <c r="C634" s="3">
        <v>761191294</v>
      </c>
      <c r="D634" s="3">
        <v>392774.707704</v>
      </c>
      <c r="E634" s="3">
        <v>58.3811040407454</v>
      </c>
      <c r="F634" s="3">
        <v>52.6157035827637</v>
      </c>
      <c r="G634" s="3">
        <v>2.39898409032806</v>
      </c>
      <c r="H634" s="3">
        <v>2.30356073379517</v>
      </c>
      <c r="I634" s="3">
        <v>18.356361844772</v>
      </c>
      <c r="J634" s="3">
        <v>18.5792465209961</v>
      </c>
      <c r="K634" s="3"/>
      <c r="L634" s="3">
        <v>41.8341865539551</v>
      </c>
      <c r="M634" s="1"/>
      <c r="N634" s="1"/>
      <c r="O634" s="1"/>
    </row>
    <row r="635" spans="1:15">
      <c r="A635" s="1" t="s">
        <v>1278</v>
      </c>
      <c r="B635" s="1" t="s">
        <v>1279</v>
      </c>
      <c r="C635" s="3">
        <v>712153001</v>
      </c>
      <c r="D635" s="3">
        <v>205812.217289</v>
      </c>
      <c r="E635" s="3">
        <v>89.118652427442</v>
      </c>
      <c r="F635" s="3">
        <v>78.3573455810547</v>
      </c>
      <c r="G635" s="3">
        <v>2.38336548661623</v>
      </c>
      <c r="H635" s="3">
        <v>2.41791987419128</v>
      </c>
      <c r="I635" s="3">
        <v>2.23933907106232</v>
      </c>
      <c r="J635" s="3">
        <v>2.80137872695923</v>
      </c>
      <c r="K635" s="3"/>
      <c r="L635" s="3">
        <v>36.757251739502</v>
      </c>
      <c r="M635" s="1"/>
      <c r="N635" s="1"/>
      <c r="O635" s="1"/>
    </row>
    <row r="636" spans="1:15">
      <c r="A636" s="1" t="s">
        <v>1280</v>
      </c>
      <c r="B636" s="1" t="s">
        <v>1281</v>
      </c>
      <c r="C636" s="3">
        <v>1100883678</v>
      </c>
      <c r="D636" s="3">
        <v>7784348.487138</v>
      </c>
      <c r="E636" s="3">
        <v>72.6770932831995</v>
      </c>
      <c r="F636" s="3">
        <v>58.1316299438477</v>
      </c>
      <c r="G636" s="3">
        <v>9.5354624708434</v>
      </c>
      <c r="H636" s="3">
        <v>8.31836318969727</v>
      </c>
      <c r="I636" s="3">
        <v>8.49928589000377</v>
      </c>
      <c r="J636" s="3">
        <v>7.83682250976562</v>
      </c>
      <c r="K636" s="3"/>
      <c r="L636" s="3">
        <v>120.436058044434</v>
      </c>
      <c r="M636" s="1"/>
      <c r="N636" s="1"/>
      <c r="O636" s="1"/>
    </row>
    <row r="637" spans="1:15">
      <c r="A637" s="1" t="s">
        <v>1282</v>
      </c>
      <c r="B637" s="1" t="s">
        <v>1283</v>
      </c>
      <c r="C637" s="3">
        <v>1074453194</v>
      </c>
      <c r="D637" s="3">
        <v>2955820.736694</v>
      </c>
      <c r="E637" s="3">
        <v>39.7111497537726</v>
      </c>
      <c r="F637" s="3">
        <v>64.8506393432617</v>
      </c>
      <c r="G637" s="3">
        <v>5.12256707943947</v>
      </c>
      <c r="H637" s="3">
        <v>4.47249269485474</v>
      </c>
      <c r="I637" s="3">
        <v>1.26881884025843</v>
      </c>
      <c r="J637" s="3">
        <v>1.38302993774414</v>
      </c>
      <c r="K637" s="3"/>
      <c r="L637" s="3">
        <v>13.9601526260376</v>
      </c>
      <c r="M637" s="1"/>
      <c r="N637" s="1"/>
      <c r="O637" s="1"/>
    </row>
    <row r="638" spans="1:15">
      <c r="A638" s="1" t="s">
        <v>1284</v>
      </c>
      <c r="B638" s="1" t="s">
        <v>1285</v>
      </c>
      <c r="C638" s="3">
        <v>1161058174</v>
      </c>
      <c r="D638" s="3">
        <v>506221.363864</v>
      </c>
      <c r="E638" s="3">
        <v>60.3010566710852</v>
      </c>
      <c r="F638" s="3">
        <v>23.1187477111816</v>
      </c>
      <c r="G638" s="3">
        <v>1.25532045297338</v>
      </c>
      <c r="H638" s="3">
        <v>1.21087086200714</v>
      </c>
      <c r="I638" s="3">
        <v>7.45959885508705</v>
      </c>
      <c r="J638" s="3">
        <v>9.24755668640137</v>
      </c>
      <c r="K638" s="3"/>
      <c r="L638" s="3">
        <v>19.541145324707</v>
      </c>
      <c r="M638" s="1"/>
      <c r="N638" s="1"/>
      <c r="O638" s="1"/>
    </row>
    <row r="639" spans="1:15">
      <c r="A639" s="1" t="s">
        <v>1286</v>
      </c>
      <c r="B639" s="1" t="s">
        <v>1287</v>
      </c>
      <c r="C639" s="3">
        <v>646422538</v>
      </c>
      <c r="D639" s="3">
        <v>742739.496162</v>
      </c>
      <c r="E639" s="3">
        <v>8.15865188591696</v>
      </c>
      <c r="F639" s="3">
        <v>13.1621837615967</v>
      </c>
      <c r="G639" s="3">
        <v>2.77923298248618</v>
      </c>
      <c r="H639" s="3">
        <v>2.70355367660522</v>
      </c>
      <c r="I639" s="3">
        <v>1.33297150384113</v>
      </c>
      <c r="J639" s="3">
        <v>1.30209290981293</v>
      </c>
      <c r="K639" s="3"/>
      <c r="L639" s="3">
        <v>20.097282409668</v>
      </c>
      <c r="M639" s="1"/>
      <c r="N639" s="1"/>
      <c r="O639" s="1"/>
    </row>
    <row r="640" spans="1:15">
      <c r="A640" s="1" t="s">
        <v>1288</v>
      </c>
      <c r="B640" s="1" t="s">
        <v>1289</v>
      </c>
      <c r="C640" s="3">
        <v>2122697819</v>
      </c>
      <c r="D640" s="3">
        <v>870306.10579</v>
      </c>
      <c r="E640" s="3">
        <v>96.5486443436259</v>
      </c>
      <c r="F640" s="3">
        <v>86.7150039672852</v>
      </c>
      <c r="G640" s="3">
        <v>1.4672804447094</v>
      </c>
      <c r="H640" s="3">
        <v>1.46690595149994</v>
      </c>
      <c r="I640" s="3">
        <v>0.120833671213024</v>
      </c>
      <c r="J640" s="3">
        <v>0.128189980983734</v>
      </c>
      <c r="K640" s="3"/>
      <c r="L640" s="3">
        <v>5.63784551620483</v>
      </c>
      <c r="M640" s="1"/>
      <c r="N640" s="1"/>
      <c r="O640" s="1"/>
    </row>
    <row r="641" spans="1:15">
      <c r="A641" s="1" t="s">
        <v>1290</v>
      </c>
      <c r="B641" s="1" t="s">
        <v>1291</v>
      </c>
      <c r="C641" s="3">
        <v>239393449</v>
      </c>
      <c r="D641" s="3">
        <v>355020.484867</v>
      </c>
      <c r="E641" s="3">
        <v>67.6997142947813</v>
      </c>
      <c r="F641" s="3">
        <v>30.1819820404053</v>
      </c>
      <c r="G641" s="3">
        <v>3.66766723371365</v>
      </c>
      <c r="H641" s="3">
        <v>3.38691020011902</v>
      </c>
      <c r="I641" s="3">
        <v>1.72472961303887</v>
      </c>
      <c r="J641" s="3">
        <v>1.56276166439056</v>
      </c>
      <c r="K641" s="3"/>
      <c r="L641" s="3">
        <v>15.5229425430298</v>
      </c>
      <c r="M641" s="1"/>
      <c r="N641" s="1"/>
      <c r="O641" s="1"/>
    </row>
    <row r="642" spans="1:15">
      <c r="A642" s="1" t="s">
        <v>1292</v>
      </c>
      <c r="B642" s="1" t="s">
        <v>1293</v>
      </c>
      <c r="C642" s="3">
        <v>2740003774</v>
      </c>
      <c r="D642" s="3">
        <v>3918205.39682</v>
      </c>
      <c r="E642" s="3">
        <v>136.620565905684</v>
      </c>
      <c r="F642" s="3">
        <v>69.1567611694336</v>
      </c>
      <c r="G642" s="3">
        <v>5.04396383596127</v>
      </c>
      <c r="H642" s="3">
        <v>4.82939767837524</v>
      </c>
      <c r="I642" s="3">
        <v>4.83520692085877</v>
      </c>
      <c r="J642" s="3">
        <v>4.95089483261108</v>
      </c>
      <c r="K642" s="3"/>
      <c r="L642" s="3">
        <v>17.925012588501</v>
      </c>
      <c r="M642" s="1"/>
      <c r="N642" s="1"/>
      <c r="O642" s="1"/>
    </row>
    <row r="643" spans="1:15">
      <c r="A643" s="1" t="s">
        <v>1294</v>
      </c>
      <c r="B643" s="1" t="s">
        <v>1295</v>
      </c>
      <c r="C643" s="3">
        <v>308463955</v>
      </c>
      <c r="D643" s="3">
        <v>294583.077025</v>
      </c>
      <c r="E643" s="3">
        <v>66.0087815843236</v>
      </c>
      <c r="F643" s="3">
        <v>-14.01535987854</v>
      </c>
      <c r="G643" s="3">
        <v>1.96171917499938</v>
      </c>
      <c r="H643" s="3">
        <v>2.30108761787415</v>
      </c>
      <c r="I643" s="3">
        <v>1.8807349472451</v>
      </c>
      <c r="J643" s="3">
        <v>3.30627131462097</v>
      </c>
      <c r="K643" s="3"/>
      <c r="L643" s="3">
        <v>-24.9420642852783</v>
      </c>
      <c r="M643" s="1"/>
      <c r="N643" s="1"/>
      <c r="O643" s="1"/>
    </row>
    <row r="644" spans="1:15">
      <c r="A644" s="1" t="s">
        <v>1296</v>
      </c>
      <c r="B644" s="1" t="s">
        <v>1297</v>
      </c>
      <c r="C644" s="3">
        <v>342422568</v>
      </c>
      <c r="D644" s="3">
        <v>263665.37736</v>
      </c>
      <c r="E644" s="3">
        <v>23.4060685711344</v>
      </c>
      <c r="F644" s="3">
        <v>39.1254806518555</v>
      </c>
      <c r="G644" s="3">
        <v>0.956926676684652</v>
      </c>
      <c r="H644" s="3">
        <v>0.943184733390808</v>
      </c>
      <c r="I644" s="3">
        <v>0.328815292999622</v>
      </c>
      <c r="J644" s="3">
        <v>1.11902630329132</v>
      </c>
      <c r="K644" s="3"/>
      <c r="L644" s="3">
        <v>19.7059516906738</v>
      </c>
      <c r="M644" s="1"/>
      <c r="N644" s="1"/>
      <c r="O644" s="1"/>
    </row>
    <row r="645" spans="1:15">
      <c r="A645" s="1" t="s">
        <v>1298</v>
      </c>
      <c r="B645" s="1" t="s">
        <v>1299</v>
      </c>
      <c r="C645" s="3">
        <v>292538575</v>
      </c>
      <c r="D645" s="3">
        <v>70209.258</v>
      </c>
      <c r="E645" s="3">
        <v>1.36109737261266</v>
      </c>
      <c r="F645" s="3">
        <v>1.27864038944244</v>
      </c>
      <c r="G645" s="3">
        <v>56.2542947585294</v>
      </c>
      <c r="H645" s="3">
        <v>-423.066528320313</v>
      </c>
      <c r="I645" s="3">
        <v>33.002339093354</v>
      </c>
      <c r="J645" s="3">
        <v>130.858734130859</v>
      </c>
      <c r="K645" s="3"/>
      <c r="L645" s="3">
        <v>-102.115165710449</v>
      </c>
      <c r="M645" s="1"/>
      <c r="N645" s="1"/>
      <c r="O645" s="1"/>
    </row>
    <row r="646" spans="1:15">
      <c r="A646" s="1" t="s">
        <v>1300</v>
      </c>
      <c r="B646" s="1" t="s">
        <v>1301</v>
      </c>
      <c r="C646" s="3">
        <v>262525166</v>
      </c>
      <c r="D646" s="3">
        <v>446555.307366</v>
      </c>
      <c r="E646" s="3">
        <v>45.493678282108</v>
      </c>
      <c r="F646" s="3">
        <v>43.0501251220703</v>
      </c>
      <c r="G646" s="3">
        <v>3.29212217003505</v>
      </c>
      <c r="H646" s="3">
        <v>3.14750909805298</v>
      </c>
      <c r="I646" s="3">
        <v>1.74957612862636</v>
      </c>
      <c r="J646" s="3">
        <v>1.30392611026764</v>
      </c>
      <c r="K646" s="3"/>
      <c r="L646" s="3">
        <v>64.8084335327148</v>
      </c>
      <c r="M646" s="1"/>
      <c r="N646" s="1"/>
      <c r="O646" s="1"/>
    </row>
    <row r="647" spans="1:15">
      <c r="A647" s="1" t="s">
        <v>1302</v>
      </c>
      <c r="B647" s="1" t="s">
        <v>1303</v>
      </c>
      <c r="C647" s="3">
        <v>358729343</v>
      </c>
      <c r="D647" s="3">
        <v>888931.311954</v>
      </c>
      <c r="E647" s="3">
        <v>13.8365166464635</v>
      </c>
      <c r="F647" s="3">
        <v>161.262268066406</v>
      </c>
      <c r="G647" s="3">
        <v>3.54115014570578</v>
      </c>
      <c r="H647" s="3">
        <v>3.54306292533874</v>
      </c>
      <c r="I647" s="3">
        <v>5.30797590012787</v>
      </c>
      <c r="J647" s="3">
        <v>10.7164287567139</v>
      </c>
      <c r="K647" s="3"/>
      <c r="L647" s="3">
        <v>209.715713500977</v>
      </c>
      <c r="M647" s="1"/>
      <c r="N647" s="1"/>
      <c r="O647" s="1"/>
    </row>
    <row r="648" spans="1:15">
      <c r="A648" s="1" t="s">
        <v>1304</v>
      </c>
      <c r="B648" s="1" t="s">
        <v>1305</v>
      </c>
      <c r="C648" s="3">
        <v>1464870450</v>
      </c>
      <c r="D648" s="3">
        <v>1486843.50675</v>
      </c>
      <c r="E648" s="3">
        <v>16.9578830043344</v>
      </c>
      <c r="F648" s="3">
        <v>17.180606842041</v>
      </c>
      <c r="G648" s="3">
        <v>2.1467291119085</v>
      </c>
      <c r="H648" s="3">
        <v>2.03838300704956</v>
      </c>
      <c r="I648" s="3">
        <v>3.72764190127211</v>
      </c>
      <c r="J648" s="3">
        <v>3.61297512054443</v>
      </c>
      <c r="K648" s="3"/>
      <c r="L648" s="3">
        <v>12.3447504043579</v>
      </c>
      <c r="M648" s="1"/>
      <c r="N648" s="1"/>
      <c r="O648" s="1"/>
    </row>
    <row r="649" spans="1:15">
      <c r="A649" s="1" t="s">
        <v>1306</v>
      </c>
      <c r="B649" s="1" t="s">
        <v>1307</v>
      </c>
      <c r="C649" s="3">
        <v>259655203</v>
      </c>
      <c r="D649" s="3">
        <v>1342417.39951</v>
      </c>
      <c r="E649" s="3">
        <v>-41.1617311597137</v>
      </c>
      <c r="F649" s="3">
        <v>-48.4206428527832</v>
      </c>
      <c r="G649" s="3">
        <v>24.5524842616781</v>
      </c>
      <c r="H649" s="3">
        <v>24.3380718231201</v>
      </c>
      <c r="I649" s="3">
        <v>49.7565184305453</v>
      </c>
      <c r="J649" s="3">
        <v>50.5043144226074</v>
      </c>
      <c r="K649" s="3"/>
      <c r="L649" s="3">
        <v>2008.93432617187</v>
      </c>
      <c r="M649" s="1"/>
      <c r="N649" s="1"/>
      <c r="O649" s="1"/>
    </row>
    <row r="650" spans="1:15">
      <c r="A650" s="1" t="s">
        <v>1308</v>
      </c>
      <c r="B650" s="1" t="s">
        <v>1309</v>
      </c>
      <c r="C650" s="3">
        <v>261715550</v>
      </c>
      <c r="D650" s="3">
        <v>151009.87235</v>
      </c>
      <c r="E650" s="3">
        <v>31.3496686795497</v>
      </c>
      <c r="F650" s="3">
        <v>-722.847473144531</v>
      </c>
      <c r="G650" s="3">
        <v>0.568781388679379</v>
      </c>
      <c r="H650" s="3">
        <v>0.564430952072144</v>
      </c>
      <c r="I650" s="3">
        <v>1.31302189603704</v>
      </c>
      <c r="J650" s="3">
        <v>1.13620114326477</v>
      </c>
      <c r="K650" s="3"/>
      <c r="L650" s="3">
        <v>224.011474609375</v>
      </c>
      <c r="M650" s="1"/>
      <c r="N650" s="1"/>
      <c r="O650" s="1"/>
    </row>
    <row r="651" spans="1:15">
      <c r="A651" s="1" t="s">
        <v>1310</v>
      </c>
      <c r="B651" s="1" t="s">
        <v>1311</v>
      </c>
      <c r="C651" s="3">
        <v>676339106</v>
      </c>
      <c r="D651" s="3">
        <v>888709.585284</v>
      </c>
      <c r="E651" s="3">
        <v>34.1370853786001</v>
      </c>
      <c r="F651" s="3">
        <v>29.49245262146</v>
      </c>
      <c r="G651" s="3">
        <v>4.70043521203536</v>
      </c>
      <c r="H651" s="3">
        <v>4.31975698471069</v>
      </c>
      <c r="I651" s="3">
        <v>5.18701749609384</v>
      </c>
      <c r="J651" s="3">
        <v>5.47530174255371</v>
      </c>
      <c r="K651" s="3"/>
      <c r="L651" s="3">
        <v>13.2739992141724</v>
      </c>
      <c r="M651" s="1"/>
      <c r="N651" s="1"/>
      <c r="O651" s="1"/>
    </row>
    <row r="652" spans="1:15">
      <c r="A652" s="1" t="s">
        <v>1312</v>
      </c>
      <c r="B652" s="1" t="s">
        <v>1313</v>
      </c>
      <c r="C652" s="3">
        <v>5724847663</v>
      </c>
      <c r="D652" s="3">
        <v>1030472.57934</v>
      </c>
      <c r="E652" s="3">
        <v>13.5745630645494</v>
      </c>
      <c r="F652" s="3">
        <v>30.7031784057617</v>
      </c>
      <c r="G652" s="3">
        <v>1.01432309892656</v>
      </c>
      <c r="H652" s="3">
        <v>0.995757937431335</v>
      </c>
      <c r="I652" s="3">
        <v>4.2219307717366</v>
      </c>
      <c r="J652" s="3">
        <v>8.63367462158203</v>
      </c>
      <c r="K652" s="3"/>
      <c r="L652" s="3">
        <v>13.3332767486572</v>
      </c>
      <c r="M652" s="1"/>
      <c r="N652" s="1"/>
      <c r="O652" s="1"/>
    </row>
    <row r="653" spans="1:15">
      <c r="A653" s="1" t="s">
        <v>1314</v>
      </c>
      <c r="B653" s="1" t="s">
        <v>1315</v>
      </c>
      <c r="C653" s="3">
        <v>468694930</v>
      </c>
      <c r="D653" s="3">
        <v>302776.92478</v>
      </c>
      <c r="E653" s="3">
        <v>179.488838127102</v>
      </c>
      <c r="F653" s="3">
        <v>-51.8295860290527</v>
      </c>
      <c r="G653" s="3">
        <v>1.43932007676245</v>
      </c>
      <c r="H653" s="3">
        <v>1.4805634021759</v>
      </c>
      <c r="I653" s="3">
        <v>2.7163373487684</v>
      </c>
      <c r="J653" s="3">
        <v>2.99435019493103</v>
      </c>
      <c r="K653" s="3"/>
      <c r="L653" s="3">
        <v>18.6674327850342</v>
      </c>
      <c r="M653" s="1"/>
      <c r="N653" s="1"/>
      <c r="O653" s="1"/>
    </row>
    <row r="654" spans="1:15">
      <c r="A654" s="1" t="s">
        <v>1316</v>
      </c>
      <c r="B654" s="1" t="s">
        <v>1317</v>
      </c>
      <c r="C654" s="3">
        <v>515156948</v>
      </c>
      <c r="D654" s="3">
        <v>412640.715348</v>
      </c>
      <c r="E654" s="3">
        <v>202.719852203492</v>
      </c>
      <c r="F654" s="3">
        <v>273.954071044922</v>
      </c>
      <c r="G654" s="3">
        <v>1.72381187368813</v>
      </c>
      <c r="H654" s="3">
        <v>1.71369361877441</v>
      </c>
      <c r="I654" s="3">
        <v>3.08029577176105</v>
      </c>
      <c r="J654" s="3">
        <v>3.37486267089844</v>
      </c>
      <c r="K654" s="3"/>
      <c r="L654" s="3">
        <v>46.3786163330078</v>
      </c>
      <c r="M654" s="1"/>
      <c r="N654" s="1"/>
      <c r="O654" s="1"/>
    </row>
    <row r="655" spans="1:15">
      <c r="A655" s="1" t="s">
        <v>1318</v>
      </c>
      <c r="B655" s="1" t="s">
        <v>1319</v>
      </c>
      <c r="C655" s="3">
        <v>507509848</v>
      </c>
      <c r="D655" s="3">
        <v>231424.490688</v>
      </c>
      <c r="E655" s="3">
        <v>-18.9405801553923</v>
      </c>
      <c r="F655" s="3">
        <v>-16.1657638549805</v>
      </c>
      <c r="G655" s="3">
        <v>3.48968282372004</v>
      </c>
      <c r="H655" s="3">
        <v>3.49101567268372</v>
      </c>
      <c r="I655" s="3">
        <v>4.62382895283851</v>
      </c>
      <c r="J655" s="3">
        <v>4.46859359741211</v>
      </c>
      <c r="K655" s="3"/>
      <c r="L655" s="3">
        <v>29.1832180023193</v>
      </c>
      <c r="M655" s="1"/>
      <c r="N655" s="1"/>
      <c r="O655" s="1"/>
    </row>
    <row r="656" spans="1:15">
      <c r="A656" s="1" t="s">
        <v>1320</v>
      </c>
      <c r="B656" s="1" t="s">
        <v>1321</v>
      </c>
      <c r="C656" s="3">
        <v>243442363</v>
      </c>
      <c r="D656" s="3">
        <v>145335.090711</v>
      </c>
      <c r="E656" s="3">
        <v>98.2429450106098</v>
      </c>
      <c r="F656" s="3">
        <v>1379.08618164062</v>
      </c>
      <c r="G656" s="3">
        <v>3.66502496829049</v>
      </c>
      <c r="H656" s="3">
        <v>3.62222862243652</v>
      </c>
      <c r="I656" s="3">
        <v>6.90810456917629</v>
      </c>
      <c r="J656" s="3">
        <v>6.15097618103027</v>
      </c>
      <c r="K656" s="3"/>
      <c r="L656" s="3">
        <v>73.6287231445312</v>
      </c>
      <c r="M656" s="1"/>
      <c r="N656" s="1"/>
      <c r="O656" s="1"/>
    </row>
    <row r="657" spans="1:15">
      <c r="A657" s="1" t="s">
        <v>1322</v>
      </c>
      <c r="B657" s="1" t="s">
        <v>1323</v>
      </c>
      <c r="C657" s="3">
        <v>184132890</v>
      </c>
      <c r="D657" s="3">
        <v>84516.99651</v>
      </c>
      <c r="E657" s="3">
        <v>23.5544660383118</v>
      </c>
      <c r="F657" s="3">
        <v>-8.32422733306885</v>
      </c>
      <c r="G657" s="3">
        <v>4.2798532593764</v>
      </c>
      <c r="H657" s="3">
        <v>9.59705924987793</v>
      </c>
      <c r="I657" s="3">
        <v>1.23884330017921</v>
      </c>
      <c r="J657" s="3">
        <v>2.94759130477905</v>
      </c>
      <c r="K657" s="3"/>
      <c r="L657" s="3">
        <v>-10.5155611038208</v>
      </c>
      <c r="M657" s="1"/>
      <c r="N657" s="1"/>
      <c r="O657" s="1"/>
    </row>
    <row r="658" spans="1:15">
      <c r="A658" s="1" t="s">
        <v>1324</v>
      </c>
      <c r="B658" s="1" t="s">
        <v>1325</v>
      </c>
      <c r="C658" s="3">
        <v>332467470</v>
      </c>
      <c r="D658" s="3">
        <v>355740.1929</v>
      </c>
      <c r="E658" s="3">
        <v>126.950651706548</v>
      </c>
      <c r="F658" s="3">
        <v>104.673950195312</v>
      </c>
      <c r="G658" s="3">
        <v>3.76025981176342</v>
      </c>
      <c r="H658" s="3">
        <v>3.73621249198914</v>
      </c>
      <c r="I658" s="3">
        <v>3.61406492852477</v>
      </c>
      <c r="J658" s="3">
        <v>2.69441199302673</v>
      </c>
      <c r="K658" s="3"/>
      <c r="L658" s="3">
        <v>10.9449548721313</v>
      </c>
      <c r="M658" s="1"/>
      <c r="N658" s="1"/>
      <c r="O658" s="1"/>
    </row>
    <row r="659" spans="1:15">
      <c r="A659" s="1" t="s">
        <v>1326</v>
      </c>
      <c r="B659" s="1" t="s">
        <v>1327</v>
      </c>
      <c r="C659" s="3">
        <v>4225067647</v>
      </c>
      <c r="D659" s="3">
        <v>6333376.402853</v>
      </c>
      <c r="E659" s="3">
        <v>28.6597063752283</v>
      </c>
      <c r="F659" s="3">
        <v>23.5603122711182</v>
      </c>
      <c r="G659" s="3">
        <v>2.20817451611898</v>
      </c>
      <c r="H659" s="3">
        <v>2.09704875946045</v>
      </c>
      <c r="I659" s="3">
        <v>1.65602046645311</v>
      </c>
      <c r="J659" s="3">
        <v>1.2531156539917</v>
      </c>
      <c r="K659" s="3"/>
      <c r="L659" s="3">
        <v>8.08506202697754</v>
      </c>
      <c r="M659" s="1"/>
      <c r="N659" s="1"/>
      <c r="O659" s="1"/>
    </row>
    <row r="660" spans="1:15">
      <c r="A660" s="1" t="s">
        <v>1328</v>
      </c>
      <c r="B660" s="1" t="s">
        <v>1329</v>
      </c>
      <c r="C660" s="3">
        <v>1952112385</v>
      </c>
      <c r="D660" s="3">
        <v>1628061.72909</v>
      </c>
      <c r="E660" s="3">
        <v>15.3099253405439</v>
      </c>
      <c r="F660" s="3">
        <v>20.7031517028809</v>
      </c>
      <c r="G660" s="3">
        <v>1.86668709757557</v>
      </c>
      <c r="H660" s="3">
        <v>1.80619430541992</v>
      </c>
      <c r="I660" s="3">
        <v>0.394597247202135</v>
      </c>
      <c r="J660" s="3">
        <v>0.373486548662186</v>
      </c>
      <c r="K660" s="3"/>
      <c r="L660" s="3">
        <v>-537.93115234375</v>
      </c>
      <c r="M660" s="1"/>
      <c r="N660" s="1"/>
      <c r="O660" s="1"/>
    </row>
    <row r="661" spans="1:15">
      <c r="A661" s="1" t="s">
        <v>1330</v>
      </c>
      <c r="B661" s="1" t="s">
        <v>1331</v>
      </c>
      <c r="C661" s="3">
        <v>1931370032</v>
      </c>
      <c r="D661" s="3">
        <v>670185.401104</v>
      </c>
      <c r="E661" s="3">
        <v>135.043648881469</v>
      </c>
      <c r="F661" s="3">
        <v>104.489807128906</v>
      </c>
      <c r="G661" s="3">
        <v>1.00550990140562</v>
      </c>
      <c r="H661" s="3">
        <v>1.00804197788239</v>
      </c>
      <c r="I661" s="3">
        <v>0.929471104685464</v>
      </c>
      <c r="J661" s="3">
        <v>0.787989616394043</v>
      </c>
      <c r="K661" s="3"/>
      <c r="L661" s="3">
        <v>9.09982585906982</v>
      </c>
      <c r="M661" s="1"/>
      <c r="N661" s="1"/>
      <c r="O661" s="1"/>
    </row>
    <row r="662" spans="1:15">
      <c r="A662" s="1" t="s">
        <v>1332</v>
      </c>
      <c r="B662" s="1" t="s">
        <v>1333</v>
      </c>
      <c r="C662" s="3">
        <v>185843228</v>
      </c>
      <c r="D662" s="3">
        <v>123399.903392</v>
      </c>
      <c r="E662" s="3">
        <v>293.16848889952</v>
      </c>
      <c r="F662" s="3">
        <v>-45.1173553466797</v>
      </c>
      <c r="G662" s="3">
        <v>1.45105430554739</v>
      </c>
      <c r="H662" s="3">
        <v>1.50819098949432</v>
      </c>
      <c r="I662" s="3">
        <v>1.46985337950662</v>
      </c>
      <c r="J662" s="3">
        <v>1.51013016700745</v>
      </c>
      <c r="K662" s="3"/>
      <c r="L662" s="3">
        <v>-21.3382110595703</v>
      </c>
      <c r="M662" s="1"/>
      <c r="N662" s="1"/>
      <c r="O662" s="1"/>
    </row>
    <row r="663" spans="1:15">
      <c r="A663" s="1" t="s">
        <v>1334</v>
      </c>
      <c r="B663" s="1" t="s">
        <v>1335</v>
      </c>
      <c r="C663" s="3">
        <v>1223028645</v>
      </c>
      <c r="D663" s="3">
        <v>518564.14548</v>
      </c>
      <c r="E663" s="3">
        <v>15.8537237463458</v>
      </c>
      <c r="F663" s="3">
        <v>22.3249015808105</v>
      </c>
      <c r="G663" s="3">
        <v>1.85397241600458</v>
      </c>
      <c r="H663" s="3">
        <v>1.84129369258881</v>
      </c>
      <c r="I663" s="3">
        <v>1.29200811836936</v>
      </c>
      <c r="J663" s="3">
        <v>1.44584107398987</v>
      </c>
      <c r="K663" s="3"/>
      <c r="L663" s="3">
        <v>10.9747486114502</v>
      </c>
      <c r="M663" s="1"/>
      <c r="N663" s="1"/>
      <c r="O663" s="1"/>
    </row>
    <row r="664" spans="1:15">
      <c r="A664" s="1" t="s">
        <v>1336</v>
      </c>
      <c r="B664" s="1" t="s">
        <v>1337</v>
      </c>
      <c r="C664" s="3">
        <v>262055378</v>
      </c>
      <c r="D664" s="3">
        <v>148323.343948</v>
      </c>
      <c r="E664" s="3">
        <v>28.5858183760574</v>
      </c>
      <c r="F664" s="3">
        <v>27.5409088134766</v>
      </c>
      <c r="G664" s="3">
        <v>20.6084602364276</v>
      </c>
      <c r="H664" s="3">
        <v>9.96869564056396</v>
      </c>
      <c r="I664" s="3">
        <v>4.91013175185288</v>
      </c>
      <c r="J664" s="3">
        <v>6.59499597549438</v>
      </c>
      <c r="K664" s="3"/>
      <c r="L664" s="3">
        <v>181.750595092773</v>
      </c>
      <c r="M664" s="1"/>
      <c r="N664" s="1"/>
      <c r="O664" s="1"/>
    </row>
    <row r="665" spans="1:15">
      <c r="A665" s="1" t="s">
        <v>1338</v>
      </c>
      <c r="B665" s="1" t="s">
        <v>1339</v>
      </c>
      <c r="C665" s="3">
        <v>803291894</v>
      </c>
      <c r="D665" s="3">
        <v>662715.81255</v>
      </c>
      <c r="E665" s="3">
        <v>20.4800108742202</v>
      </c>
      <c r="F665" s="3">
        <v>9.40996170043945</v>
      </c>
      <c r="G665" s="3">
        <v>3.07625334408081</v>
      </c>
      <c r="H665" s="3">
        <v>1.3353054523468</v>
      </c>
      <c r="I665" s="3">
        <v>2.36274969860344</v>
      </c>
      <c r="J665" s="3">
        <v>1.08902955055237</v>
      </c>
      <c r="K665" s="3"/>
      <c r="L665" s="3">
        <v>-12.5670175552368</v>
      </c>
      <c r="M665" s="1"/>
      <c r="N665" s="1"/>
      <c r="O665" s="1"/>
    </row>
    <row r="666" spans="1:15">
      <c r="A666" s="1" t="s">
        <v>1340</v>
      </c>
      <c r="B666" s="1" t="s">
        <v>1341</v>
      </c>
      <c r="C666" s="3">
        <v>195244050</v>
      </c>
      <c r="D666" s="3">
        <v>118903.62645</v>
      </c>
      <c r="E666" s="3">
        <v>-32.9932937257102</v>
      </c>
      <c r="F666" s="3">
        <v>72.2153549194336</v>
      </c>
      <c r="G666" s="3">
        <v>1.96425842692683</v>
      </c>
      <c r="H666" s="3">
        <v>1.89271688461304</v>
      </c>
      <c r="I666" s="3">
        <v>1.66966314351998</v>
      </c>
      <c r="J666" s="3">
        <v>1.4420417547226</v>
      </c>
      <c r="K666" s="3"/>
      <c r="L666" s="3">
        <v>48.4862442016602</v>
      </c>
      <c r="M666" s="1"/>
      <c r="N666" s="1"/>
      <c r="O666" s="1"/>
    </row>
    <row r="667" spans="1:15">
      <c r="A667" s="1" t="s">
        <v>1342</v>
      </c>
      <c r="B667" s="1" t="s">
        <v>1343</v>
      </c>
      <c r="C667" s="3">
        <v>2661232774</v>
      </c>
      <c r="D667" s="3">
        <v>550875.184218</v>
      </c>
      <c r="E667" s="3">
        <v>-0.446929681423459</v>
      </c>
      <c r="F667" s="3">
        <v>-0.435732632875443</v>
      </c>
      <c r="G667" s="3">
        <v>-0.534956352958829</v>
      </c>
      <c r="H667" s="3">
        <v>-0.492833971977234</v>
      </c>
      <c r="I667" s="3">
        <v>17.5697430079342</v>
      </c>
      <c r="J667" s="3">
        <v>20.8695068359375</v>
      </c>
      <c r="K667" s="3"/>
      <c r="L667" s="3">
        <v>9561.9677734375</v>
      </c>
      <c r="M667" s="1"/>
      <c r="N667" s="1"/>
      <c r="O667" s="1"/>
    </row>
    <row r="668" spans="1:15">
      <c r="A668" s="1" t="s">
        <v>1344</v>
      </c>
      <c r="B668" s="1" t="s">
        <v>1345</v>
      </c>
      <c r="C668" s="3">
        <v>432475779</v>
      </c>
      <c r="D668" s="3">
        <v>239591.581566</v>
      </c>
      <c r="E668" s="3">
        <v>-27.2272663867105</v>
      </c>
      <c r="F668" s="3">
        <v>-44.446216583252</v>
      </c>
      <c r="G668" s="3">
        <v>3.39161746585592</v>
      </c>
      <c r="H668" s="3">
        <v>3.23459720611572</v>
      </c>
      <c r="I668" s="3">
        <v>2.168919196</v>
      </c>
      <c r="J668" s="3">
        <v>2.20358180999756</v>
      </c>
      <c r="K668" s="3"/>
      <c r="L668" s="3">
        <v>-7.52355480194092</v>
      </c>
      <c r="M668" s="1"/>
      <c r="N668" s="1"/>
      <c r="O668" s="1"/>
    </row>
    <row r="669" spans="1:15">
      <c r="A669" s="1" t="s">
        <v>1346</v>
      </c>
      <c r="B669" s="1" t="s">
        <v>1347</v>
      </c>
      <c r="C669" s="3">
        <v>1171812446</v>
      </c>
      <c r="D669" s="3">
        <v>2451431.637032</v>
      </c>
      <c r="E669" s="3">
        <v>61.1388268886991</v>
      </c>
      <c r="F669" s="3">
        <v>116.039184570312</v>
      </c>
      <c r="G669" s="3">
        <v>2.75567596219325</v>
      </c>
      <c r="H669" s="3">
        <v>2.75140118598938</v>
      </c>
      <c r="I669" s="3">
        <v>3.45706959383214</v>
      </c>
      <c r="J669" s="3">
        <v>3.717360496521</v>
      </c>
      <c r="K669" s="3"/>
      <c r="L669" s="3">
        <v>47.1571960449219</v>
      </c>
      <c r="M669" s="1"/>
      <c r="N669" s="1"/>
      <c r="O669" s="1"/>
    </row>
    <row r="670" spans="1:15">
      <c r="A670" s="1" t="s">
        <v>1348</v>
      </c>
      <c r="B670" s="1" t="s">
        <v>1349</v>
      </c>
      <c r="C670" s="3">
        <v>206000000</v>
      </c>
      <c r="D670" s="3">
        <v>273774</v>
      </c>
      <c r="E670" s="3">
        <v>1710.52980313931</v>
      </c>
      <c r="F670" s="3">
        <v>342.700836181641</v>
      </c>
      <c r="G670" s="3">
        <v>7.43920913119981</v>
      </c>
      <c r="H670" s="3">
        <v>7.39306020736694</v>
      </c>
      <c r="I670" s="3">
        <v>14.5572185300475</v>
      </c>
      <c r="J670" s="3">
        <v>8.15638637542725</v>
      </c>
      <c r="K670" s="3"/>
      <c r="L670" s="3">
        <v>-49.5411376953125</v>
      </c>
      <c r="M670" s="1"/>
      <c r="N670" s="1"/>
      <c r="O670" s="1"/>
    </row>
    <row r="671" spans="1:15">
      <c r="A671" s="1" t="s">
        <v>1350</v>
      </c>
      <c r="B671" s="1" t="s">
        <v>1351</v>
      </c>
      <c r="C671" s="3">
        <v>458666666</v>
      </c>
      <c r="D671" s="3">
        <v>1174186.66496</v>
      </c>
      <c r="E671" s="3">
        <v>86.4805956452005</v>
      </c>
      <c r="F671" s="3">
        <v>30.6560707092285</v>
      </c>
      <c r="G671" s="3">
        <v>10.2099681792087</v>
      </c>
      <c r="H671" s="3">
        <v>8.49545955657959</v>
      </c>
      <c r="I671" s="3">
        <v>22.1356380879661</v>
      </c>
      <c r="J671" s="3">
        <v>12.3191270828247</v>
      </c>
      <c r="K671" s="3"/>
      <c r="L671" s="3">
        <v>36.0767936706543</v>
      </c>
      <c r="M671" s="1"/>
      <c r="N671" s="1"/>
      <c r="O671" s="1"/>
    </row>
    <row r="672" spans="1:15">
      <c r="A672" s="1" t="s">
        <v>1352</v>
      </c>
      <c r="B672" s="1" t="s">
        <v>1353</v>
      </c>
      <c r="C672" s="3">
        <v>914076384</v>
      </c>
      <c r="D672" s="3">
        <v>469835.261376</v>
      </c>
      <c r="E672" s="3">
        <v>19.9074786748285</v>
      </c>
      <c r="F672" s="3">
        <v>18.1326217651367</v>
      </c>
      <c r="G672" s="3">
        <v>2.06155229512105</v>
      </c>
      <c r="H672" s="3">
        <v>1.8690869808197</v>
      </c>
      <c r="I672" s="3">
        <v>1.15768749791567</v>
      </c>
      <c r="J672" s="3">
        <v>1.12823069095612</v>
      </c>
      <c r="K672" s="3"/>
      <c r="L672" s="3">
        <v>55.2972450256348</v>
      </c>
      <c r="M672" s="1"/>
      <c r="N672" s="1"/>
      <c r="O672" s="1"/>
    </row>
    <row r="673" spans="1:15">
      <c r="A673" s="1" t="s">
        <v>1354</v>
      </c>
      <c r="B673" s="1" t="s">
        <v>1355</v>
      </c>
      <c r="C673" s="3">
        <v>799258226</v>
      </c>
      <c r="D673" s="3">
        <v>2354614.733796</v>
      </c>
      <c r="E673" s="3">
        <v>107.0176768865</v>
      </c>
      <c r="F673" s="3">
        <v>34.933952331543</v>
      </c>
      <c r="G673" s="3">
        <v>10.5646087263089</v>
      </c>
      <c r="H673" s="3">
        <v>8.55784702301025</v>
      </c>
      <c r="I673" s="3">
        <v>3.93371866226332</v>
      </c>
      <c r="J673" s="3">
        <v>3.37342119216919</v>
      </c>
      <c r="K673" s="3"/>
      <c r="L673" s="3">
        <v>15.3851051330566</v>
      </c>
      <c r="M673" s="1"/>
      <c r="N673" s="1"/>
      <c r="O673" s="1"/>
    </row>
    <row r="674" spans="1:15">
      <c r="A674" s="1" t="s">
        <v>1356</v>
      </c>
      <c r="B674" s="1" t="s">
        <v>1357</v>
      </c>
      <c r="C674" s="3">
        <v>3116416220</v>
      </c>
      <c r="D674" s="3">
        <v>1125026.25542</v>
      </c>
      <c r="E674" s="3">
        <v>10.4208607709455</v>
      </c>
      <c r="F674" s="3">
        <v>20.836935043335</v>
      </c>
      <c r="G674" s="3">
        <v>0.922813560342452</v>
      </c>
      <c r="H674" s="3">
        <v>0.918344497680664</v>
      </c>
      <c r="I674" s="3">
        <v>0.608127461553702</v>
      </c>
      <c r="J674" s="3">
        <v>0.554597198963165</v>
      </c>
      <c r="K674" s="3"/>
      <c r="L674" s="3">
        <v>11.8600797653198</v>
      </c>
      <c r="M674" s="1"/>
      <c r="N674" s="1"/>
      <c r="O674" s="1"/>
    </row>
    <row r="675" spans="1:15">
      <c r="A675" s="1" t="s">
        <v>1358</v>
      </c>
      <c r="B675" s="1" t="s">
        <v>1359</v>
      </c>
      <c r="C675" s="3">
        <v>1236342104</v>
      </c>
      <c r="D675" s="3">
        <v>623116.420416</v>
      </c>
      <c r="E675" s="3">
        <v>79.945904303871</v>
      </c>
      <c r="F675" s="3">
        <v>42.663703918457</v>
      </c>
      <c r="G675" s="3">
        <v>2.10415747891832</v>
      </c>
      <c r="H675" s="3">
        <v>2.02791738510132</v>
      </c>
      <c r="I675" s="3">
        <v>5.91252685296286</v>
      </c>
      <c r="J675" s="3">
        <v>4.73212957382202</v>
      </c>
      <c r="K675" s="3"/>
      <c r="L675" s="3">
        <v>-76.6053771972656</v>
      </c>
      <c r="M675" s="1"/>
      <c r="N675" s="1"/>
      <c r="O675" s="1"/>
    </row>
    <row r="676" spans="1:15">
      <c r="A676" s="1" t="s">
        <v>1360</v>
      </c>
      <c r="B676" s="1" t="s">
        <v>1361</v>
      </c>
      <c r="C676" s="3">
        <v>1865236430</v>
      </c>
      <c r="D676" s="3">
        <v>287246.41022</v>
      </c>
      <c r="E676" s="3">
        <v>-1.14007311566827</v>
      </c>
      <c r="F676" s="3">
        <v>-1.19731855392456</v>
      </c>
      <c r="G676" s="3">
        <v>14.7457437981403</v>
      </c>
      <c r="H676" s="3">
        <v>19.7050342559814</v>
      </c>
      <c r="I676" s="3">
        <v>0.779614402746948</v>
      </c>
      <c r="J676" s="3">
        <v>0.972704529762268</v>
      </c>
      <c r="K676" s="3"/>
      <c r="L676" s="3">
        <v>11.2186479568481</v>
      </c>
      <c r="M676" s="1"/>
      <c r="N676" s="1"/>
      <c r="O676" s="1"/>
    </row>
    <row r="677" spans="1:15">
      <c r="A677" s="1" t="s">
        <v>1362</v>
      </c>
      <c r="B677" s="1" t="s">
        <v>1363</v>
      </c>
      <c r="C677" s="3">
        <v>1649022824</v>
      </c>
      <c r="D677" s="3">
        <v>1792487.809688</v>
      </c>
      <c r="E677" s="3">
        <v>16.2362724280484</v>
      </c>
      <c r="F677" s="3">
        <v>15.9619102478027</v>
      </c>
      <c r="G677" s="3">
        <v>1.92185648201147</v>
      </c>
      <c r="H677" s="3">
        <v>1.79658961296082</v>
      </c>
      <c r="I677" s="3">
        <v>0.388088338383578</v>
      </c>
      <c r="J677" s="3">
        <v>0.547181129455566</v>
      </c>
      <c r="K677" s="3"/>
      <c r="L677" s="3">
        <v>-18.6113910675049</v>
      </c>
      <c r="M677" s="1"/>
      <c r="N677" s="1"/>
      <c r="O677" s="1"/>
    </row>
    <row r="678" spans="1:15">
      <c r="A678" s="1" t="s">
        <v>1364</v>
      </c>
      <c r="B678" s="1" t="s">
        <v>1365</v>
      </c>
      <c r="C678" s="3">
        <v>427500000</v>
      </c>
      <c r="D678" s="3">
        <v>565155</v>
      </c>
      <c r="E678" s="3">
        <v>42.0122089921318</v>
      </c>
      <c r="F678" s="3">
        <v>38.6383209228516</v>
      </c>
      <c r="G678" s="3">
        <v>5.83125659867985</v>
      </c>
      <c r="H678" s="3">
        <v>5.38915014266968</v>
      </c>
      <c r="I678" s="3">
        <v>11.2772591174949</v>
      </c>
      <c r="J678" s="3">
        <v>10.5758628845215</v>
      </c>
      <c r="K678" s="3"/>
      <c r="L678" s="3">
        <v>46.9547157287598</v>
      </c>
      <c r="M678" s="1"/>
      <c r="N678" s="1"/>
      <c r="O678" s="1"/>
    </row>
    <row r="679" spans="1:15">
      <c r="A679" s="1" t="s">
        <v>1366</v>
      </c>
      <c r="B679" s="1" t="s">
        <v>1367</v>
      </c>
      <c r="C679" s="3">
        <v>1002476929</v>
      </c>
      <c r="D679" s="3">
        <v>2740771.923886</v>
      </c>
      <c r="E679" s="3">
        <v>36.4189633102346</v>
      </c>
      <c r="F679" s="3">
        <v>17.6840305328369</v>
      </c>
      <c r="G679" s="3">
        <v>4.51484730842714</v>
      </c>
      <c r="H679" s="3">
        <v>3.81570100784302</v>
      </c>
      <c r="I679" s="3">
        <v>5.91201582540248</v>
      </c>
      <c r="J679" s="3">
        <v>4.62357330322266</v>
      </c>
      <c r="K679" s="3"/>
      <c r="L679" s="3">
        <v>9.03771305084229</v>
      </c>
      <c r="M679" s="1"/>
      <c r="N679" s="1"/>
      <c r="O679" s="1"/>
    </row>
    <row r="680" spans="1:15">
      <c r="A680" s="1" t="s">
        <v>1368</v>
      </c>
      <c r="B680" s="1" t="s">
        <v>1369</v>
      </c>
      <c r="C680" s="3">
        <v>729570056</v>
      </c>
      <c r="D680" s="3">
        <v>384483.419512</v>
      </c>
      <c r="E680" s="3">
        <v>29.2850882627176</v>
      </c>
      <c r="F680" s="3">
        <v>24.6726016998291</v>
      </c>
      <c r="G680" s="3">
        <v>1.75600303173229</v>
      </c>
      <c r="H680" s="3">
        <v>1.64343869686127</v>
      </c>
      <c r="I680" s="3">
        <v>4.06379910767827</v>
      </c>
      <c r="J680" s="3">
        <v>4.49258089065552</v>
      </c>
      <c r="K680" s="3"/>
      <c r="L680" s="3">
        <v>13.9544038772583</v>
      </c>
      <c r="M680" s="1"/>
      <c r="N680" s="1"/>
      <c r="O680" s="1"/>
    </row>
    <row r="681" spans="1:15">
      <c r="A681" s="1" t="s">
        <v>1370</v>
      </c>
      <c r="B681" s="1" t="s">
        <v>1371</v>
      </c>
      <c r="C681" s="3">
        <v>1010320936</v>
      </c>
      <c r="D681" s="3">
        <v>411200.620952</v>
      </c>
      <c r="E681" s="3">
        <v>16.3000873086061</v>
      </c>
      <c r="F681" s="3">
        <v>13.9927854537964</v>
      </c>
      <c r="G681" s="3">
        <v>1.45208812195676</v>
      </c>
      <c r="H681" s="3">
        <v>1.46179556846619</v>
      </c>
      <c r="I681" s="3">
        <v>0.993208600486213</v>
      </c>
      <c r="J681" s="3">
        <v>1.00621259212494</v>
      </c>
      <c r="K681" s="3"/>
      <c r="L681" s="3">
        <v>5.24008750915527</v>
      </c>
      <c r="M681" s="1"/>
      <c r="N681" s="1"/>
      <c r="O681" s="1"/>
    </row>
    <row r="682" spans="1:15">
      <c r="A682" s="1" t="s">
        <v>1372</v>
      </c>
      <c r="B682" s="1" t="s">
        <v>1373</v>
      </c>
      <c r="C682" s="3">
        <v>1248981690</v>
      </c>
      <c r="D682" s="3">
        <v>795601.33653</v>
      </c>
      <c r="E682" s="3">
        <v>19.6616789135603</v>
      </c>
      <c r="F682" s="3">
        <v>18.1917629241943</v>
      </c>
      <c r="G682" s="3">
        <v>1.3303750150651</v>
      </c>
      <c r="H682" s="3">
        <v>1.2652713060379</v>
      </c>
      <c r="I682" s="3">
        <v>2.1898166721376</v>
      </c>
      <c r="J682" s="3">
        <v>2.04702234268188</v>
      </c>
      <c r="K682" s="3"/>
      <c r="L682" s="3">
        <v>9.65782833099365</v>
      </c>
      <c r="M682" s="1"/>
      <c r="N682" s="1"/>
      <c r="O682" s="1"/>
    </row>
    <row r="683" spans="1:15">
      <c r="A683" s="1" t="s">
        <v>1374</v>
      </c>
      <c r="B683" s="1" t="s">
        <v>1375</v>
      </c>
      <c r="C683" s="3">
        <v>220597400</v>
      </c>
      <c r="D683" s="3">
        <v>324939.9702</v>
      </c>
      <c r="E683" s="3">
        <v>287.83282746507</v>
      </c>
      <c r="F683" s="3">
        <v>-3040.49047851563</v>
      </c>
      <c r="G683" s="3">
        <v>3.96974143971236</v>
      </c>
      <c r="H683" s="3">
        <v>4.09045028686523</v>
      </c>
      <c r="I683" s="3">
        <v>9.58735576606834</v>
      </c>
      <c r="J683" s="3">
        <v>10.4977312088013</v>
      </c>
      <c r="K683" s="3"/>
      <c r="L683" s="3">
        <v>108.955017089844</v>
      </c>
      <c r="M683" s="1"/>
      <c r="N683" s="1"/>
      <c r="O683" s="1"/>
    </row>
    <row r="684" spans="1:15">
      <c r="A684" s="1" t="s">
        <v>1376</v>
      </c>
      <c r="B684" s="1" t="s">
        <v>1377</v>
      </c>
      <c r="C684" s="3">
        <v>1238616377</v>
      </c>
      <c r="D684" s="3">
        <v>486776.236161</v>
      </c>
      <c r="E684" s="3">
        <v>18.2450301782824</v>
      </c>
      <c r="F684" s="3">
        <v>16.778299331665</v>
      </c>
      <c r="G684" s="3">
        <v>1.65167055328611</v>
      </c>
      <c r="H684" s="3">
        <v>1.45655024051666</v>
      </c>
      <c r="I684" s="3">
        <v>0.438664300719349</v>
      </c>
      <c r="J684" s="3">
        <v>0.445907890796661</v>
      </c>
      <c r="K684" s="3"/>
      <c r="L684" s="3">
        <v>40.1715888977051</v>
      </c>
      <c r="M684" s="1"/>
      <c r="N684" s="1"/>
      <c r="O684" s="1"/>
    </row>
    <row r="685" spans="1:15">
      <c r="A685" s="1" t="s">
        <v>1378</v>
      </c>
      <c r="B685" s="1" t="s">
        <v>1379</v>
      </c>
      <c r="C685" s="3">
        <v>498344263</v>
      </c>
      <c r="D685" s="3">
        <v>302993.311904</v>
      </c>
      <c r="E685" s="3">
        <v>85.8112334827395</v>
      </c>
      <c r="F685" s="3">
        <v>43.9226531982422</v>
      </c>
      <c r="G685" s="3">
        <v>1.79519041847803</v>
      </c>
      <c r="H685" s="3">
        <v>1.79785704612732</v>
      </c>
      <c r="I685" s="3">
        <v>4.83579663537138</v>
      </c>
      <c r="J685" s="3">
        <v>5.84956979751587</v>
      </c>
      <c r="K685" s="3"/>
      <c r="L685" s="3">
        <v>34.5906562805176</v>
      </c>
      <c r="M685" s="1"/>
      <c r="N685" s="1"/>
      <c r="O685" s="1"/>
    </row>
    <row r="686" spans="1:15">
      <c r="A686" s="1" t="s">
        <v>1380</v>
      </c>
      <c r="B686" s="1" t="s">
        <v>1381</v>
      </c>
      <c r="C686" s="3">
        <v>2224737717</v>
      </c>
      <c r="D686" s="3">
        <v>10400648.826975</v>
      </c>
      <c r="E686" s="3">
        <v>126.964786833064</v>
      </c>
      <c r="F686" s="3">
        <v>104.022010803223</v>
      </c>
      <c r="G686" s="3">
        <v>9.10902642284085</v>
      </c>
      <c r="H686" s="3">
        <v>8.30886650085449</v>
      </c>
      <c r="I686" s="3">
        <v>10.3194462194939</v>
      </c>
      <c r="J686" s="3">
        <v>9.63945865631104</v>
      </c>
      <c r="K686" s="3"/>
      <c r="L686" s="3">
        <v>65.3680114746094</v>
      </c>
      <c r="M686" s="1"/>
      <c r="N686" s="1"/>
      <c r="O686" s="1"/>
    </row>
    <row r="687" spans="1:15">
      <c r="A687" s="1" t="s">
        <v>1382</v>
      </c>
      <c r="B687" s="1" t="s">
        <v>1383</v>
      </c>
      <c r="C687" s="3">
        <v>356800000</v>
      </c>
      <c r="D687" s="3">
        <v>156992</v>
      </c>
      <c r="E687" s="3">
        <v>32.7510013150518</v>
      </c>
      <c r="F687" s="3">
        <v>43.5112228393555</v>
      </c>
      <c r="G687" s="3">
        <v>2.62447212947793</v>
      </c>
      <c r="H687" s="3">
        <v>2.67566418647766</v>
      </c>
      <c r="I687" s="3">
        <v>4.37533619967615</v>
      </c>
      <c r="J687" s="3">
        <v>5.7233247756958</v>
      </c>
      <c r="K687" s="3"/>
      <c r="L687" s="3">
        <v>41.7361717224121</v>
      </c>
      <c r="M687" s="1"/>
      <c r="N687" s="1"/>
      <c r="O687" s="1"/>
    </row>
    <row r="688" spans="1:15">
      <c r="A688" s="1" t="s">
        <v>1384</v>
      </c>
      <c r="B688" s="1" t="s">
        <v>1385</v>
      </c>
      <c r="C688" s="3">
        <v>408548455</v>
      </c>
      <c r="D688" s="3">
        <v>483312.822265</v>
      </c>
      <c r="E688" s="3">
        <v>53.2100235834847</v>
      </c>
      <c r="F688" s="3">
        <v>35.1862602233887</v>
      </c>
      <c r="G688" s="3">
        <v>4.09298415801795</v>
      </c>
      <c r="H688" s="3">
        <v>3.74784564971924</v>
      </c>
      <c r="I688" s="3">
        <v>3.17678608656624</v>
      </c>
      <c r="J688" s="3">
        <v>2.84790182113647</v>
      </c>
      <c r="K688" s="3"/>
      <c r="L688" s="3">
        <v>26.7414989471436</v>
      </c>
      <c r="M688" s="1"/>
      <c r="N688" s="1"/>
      <c r="O688" s="1"/>
    </row>
    <row r="689" spans="1:15">
      <c r="A689" s="1" t="s">
        <v>1386</v>
      </c>
      <c r="B689" s="1" t="s">
        <v>1387</v>
      </c>
      <c r="C689" s="3">
        <v>1192275016</v>
      </c>
      <c r="D689" s="3">
        <v>1390192.668656</v>
      </c>
      <c r="E689" s="3">
        <v>8.01966729017083</v>
      </c>
      <c r="F689" s="3">
        <v>6.75493574142456</v>
      </c>
      <c r="G689" s="3">
        <v>1.42108382785251</v>
      </c>
      <c r="H689" s="3">
        <v>1.36846172809601</v>
      </c>
      <c r="I689" s="3">
        <v>2.01749051309702</v>
      </c>
      <c r="J689" s="3">
        <v>1.94853615760803</v>
      </c>
      <c r="K689" s="3"/>
      <c r="L689" s="3">
        <v>5.14170980453491</v>
      </c>
      <c r="M689" s="1"/>
      <c r="N689" s="1"/>
      <c r="O689" s="1"/>
    </row>
    <row r="690" spans="1:15">
      <c r="A690" s="1" t="s">
        <v>1388</v>
      </c>
      <c r="B690" s="1" t="s">
        <v>1389</v>
      </c>
      <c r="C690" s="3">
        <v>302046632</v>
      </c>
      <c r="D690" s="3">
        <v>420448.911744</v>
      </c>
      <c r="E690" s="3">
        <v>2.61152643037761</v>
      </c>
      <c r="F690" s="3">
        <v>9.63526916503906</v>
      </c>
      <c r="G690" s="3">
        <v>1.53623026157056</v>
      </c>
      <c r="H690" s="3">
        <v>1.59600973129272</v>
      </c>
      <c r="I690" s="3">
        <v>1.28340121490383</v>
      </c>
      <c r="J690" s="3">
        <v>1.87851130962372</v>
      </c>
      <c r="K690" s="3"/>
      <c r="L690" s="3">
        <v>5.48083114624023</v>
      </c>
      <c r="M690" s="1"/>
      <c r="N690" s="1"/>
      <c r="O690" s="1"/>
    </row>
    <row r="691" spans="1:15">
      <c r="A691" s="1" t="s">
        <v>1390</v>
      </c>
      <c r="B691" s="1" t="s">
        <v>1391</v>
      </c>
      <c r="C691" s="3">
        <v>579572284</v>
      </c>
      <c r="D691" s="3">
        <v>214441.74508</v>
      </c>
      <c r="E691" s="3">
        <v>89.136927368124</v>
      </c>
      <c r="F691" s="3">
        <v>-14.0730752944946</v>
      </c>
      <c r="G691" s="3">
        <v>1.15523142162659</v>
      </c>
      <c r="H691" s="3">
        <v>1.213831782341</v>
      </c>
      <c r="I691" s="3">
        <v>4.95529481117727</v>
      </c>
      <c r="J691" s="3">
        <v>5.16740274429321</v>
      </c>
      <c r="K691" s="3"/>
      <c r="L691" s="3">
        <v>-44.1023406982422</v>
      </c>
      <c r="M691" s="1"/>
      <c r="N691" s="1"/>
      <c r="O691" s="1"/>
    </row>
    <row r="692" spans="1:15">
      <c r="A692" s="1" t="s">
        <v>1392</v>
      </c>
      <c r="B692" s="1" t="s">
        <v>1393</v>
      </c>
      <c r="C692" s="3">
        <v>2995579590</v>
      </c>
      <c r="D692" s="3">
        <v>7171417.53846</v>
      </c>
      <c r="E692" s="3">
        <v>22.4940152660513</v>
      </c>
      <c r="F692" s="3">
        <v>17.3393669128418</v>
      </c>
      <c r="G692" s="3">
        <v>4.58442390626359</v>
      </c>
      <c r="H692" s="3">
        <v>3.87268710136414</v>
      </c>
      <c r="I692" s="3">
        <v>2.74247559489266</v>
      </c>
      <c r="J692" s="3">
        <v>2.77023482322693</v>
      </c>
      <c r="K692" s="3"/>
      <c r="L692" s="3">
        <v>21.0503158569336</v>
      </c>
      <c r="M692" s="1"/>
      <c r="N692" s="1"/>
      <c r="O692" s="1"/>
    </row>
    <row r="693" spans="1:15">
      <c r="A693" s="1" t="s">
        <v>1394</v>
      </c>
      <c r="B693" s="1" t="s">
        <v>1395</v>
      </c>
      <c r="C693" s="3">
        <v>1148014400</v>
      </c>
      <c r="D693" s="3">
        <v>1431573.9568</v>
      </c>
      <c r="E693" s="3">
        <v>46.8545050196937</v>
      </c>
      <c r="F693" s="3">
        <v>53.2138862609863</v>
      </c>
      <c r="G693" s="3">
        <v>3.07325028042736</v>
      </c>
      <c r="H693" s="3">
        <v>1.95102179050446</v>
      </c>
      <c r="I693" s="3">
        <v>0.501671595834993</v>
      </c>
      <c r="J693" s="3">
        <v>0.394918888807297</v>
      </c>
      <c r="K693" s="3"/>
      <c r="L693" s="3">
        <v>9.99832344055176</v>
      </c>
      <c r="M693" s="1"/>
      <c r="N693" s="1"/>
      <c r="O693" s="1"/>
    </row>
    <row r="694" spans="1:15">
      <c r="A694" s="1" t="s">
        <v>1396</v>
      </c>
      <c r="B694" s="1" t="s">
        <v>1397</v>
      </c>
      <c r="C694" s="3">
        <v>802559160</v>
      </c>
      <c r="D694" s="3">
        <v>486350.85096</v>
      </c>
      <c r="E694" s="3">
        <v>25.8186321707063</v>
      </c>
      <c r="F694" s="3">
        <v>27.6602573394775</v>
      </c>
      <c r="G694" s="3">
        <v>1.83582825887152</v>
      </c>
      <c r="H694" s="3">
        <v>2.2054979801178</v>
      </c>
      <c r="I694" s="3">
        <v>2.86322206885353</v>
      </c>
      <c r="J694" s="3">
        <v>2.76968216896057</v>
      </c>
      <c r="K694" s="3"/>
      <c r="L694" s="3">
        <v>8.18562412261963</v>
      </c>
      <c r="M694" s="1"/>
      <c r="N694" s="1"/>
      <c r="O694" s="1"/>
    </row>
    <row r="695" spans="1:15">
      <c r="A695" s="1" t="s">
        <v>1398</v>
      </c>
      <c r="B695" s="1" t="s">
        <v>1399</v>
      </c>
      <c r="C695" s="3">
        <v>3131359417</v>
      </c>
      <c r="D695" s="3">
        <v>1302645.517472</v>
      </c>
      <c r="E695" s="3">
        <v>127.67066166685</v>
      </c>
      <c r="F695" s="3">
        <v>414.798919677734</v>
      </c>
      <c r="G695" s="3">
        <v>2.46135065674516</v>
      </c>
      <c r="H695" s="3">
        <v>2.50412607192993</v>
      </c>
      <c r="I695" s="3">
        <v>4.05726624929158</v>
      </c>
      <c r="J695" s="3">
        <v>3.95633435249329</v>
      </c>
      <c r="K695" s="3"/>
      <c r="L695" s="3">
        <v>79.3660507202148</v>
      </c>
      <c r="M695" s="1"/>
      <c r="N695" s="1"/>
      <c r="O695" s="1"/>
    </row>
    <row r="696" spans="1:15">
      <c r="A696" s="1" t="s">
        <v>1400</v>
      </c>
      <c r="B696" s="1" t="s">
        <v>1401</v>
      </c>
      <c r="C696" s="3">
        <v>749709058</v>
      </c>
      <c r="D696" s="3">
        <v>2147916.45117</v>
      </c>
      <c r="E696" s="3">
        <v>-362.574854765647</v>
      </c>
      <c r="F696" s="3">
        <v>-240.603454589844</v>
      </c>
      <c r="G696" s="3">
        <v>8.46320061138147</v>
      </c>
      <c r="H696" s="3">
        <v>6.5503191947937</v>
      </c>
      <c r="I696" s="3">
        <v>9.42567938280309</v>
      </c>
      <c r="J696" s="3">
        <v>10.4923372268677</v>
      </c>
      <c r="K696" s="3"/>
      <c r="L696" s="3">
        <v>-37.3572425842285</v>
      </c>
      <c r="M696" s="1"/>
      <c r="N696" s="1"/>
      <c r="O696" s="1"/>
    </row>
    <row r="697" spans="1:15">
      <c r="A697" s="1" t="s">
        <v>1402</v>
      </c>
      <c r="B697" s="1" t="s">
        <v>1403</v>
      </c>
      <c r="C697" s="3">
        <v>3275438427</v>
      </c>
      <c r="D697" s="3">
        <v>11349394.149555</v>
      </c>
      <c r="E697" s="3">
        <v>88.6295979764906</v>
      </c>
      <c r="F697" s="3">
        <v>49.0914115905762</v>
      </c>
      <c r="G697" s="3">
        <v>7.04617796373046</v>
      </c>
      <c r="H697" s="3">
        <v>6.23954343795776</v>
      </c>
      <c r="I697" s="3">
        <v>3.22904764281324</v>
      </c>
      <c r="J697" s="3">
        <v>2.48108053207397</v>
      </c>
      <c r="K697" s="3"/>
      <c r="L697" s="3">
        <v>22.4706001281738</v>
      </c>
      <c r="M697" s="1"/>
      <c r="N697" s="1"/>
      <c r="O697" s="1"/>
    </row>
    <row r="698" spans="1:15">
      <c r="A698" s="1" t="s">
        <v>1404</v>
      </c>
      <c r="B698" s="1" t="s">
        <v>1405</v>
      </c>
      <c r="C698" s="3">
        <v>767169000</v>
      </c>
      <c r="D698" s="3">
        <v>2238599.142</v>
      </c>
      <c r="E698" s="3">
        <v>27.1639975404877</v>
      </c>
      <c r="F698" s="3">
        <v>26.3282375335693</v>
      </c>
      <c r="G698" s="3">
        <v>5.96472149459872</v>
      </c>
      <c r="H698" s="3">
        <v>5.61715936660767</v>
      </c>
      <c r="I698" s="3">
        <v>2.39385512742652</v>
      </c>
      <c r="J698" s="3">
        <v>2.19914793968201</v>
      </c>
      <c r="K698" s="3"/>
      <c r="L698" s="3">
        <v>19.1737537384033</v>
      </c>
      <c r="M698" s="1"/>
      <c r="N698" s="1"/>
      <c r="O698" s="1"/>
    </row>
    <row r="699" spans="1:15">
      <c r="A699" s="1" t="s">
        <v>1406</v>
      </c>
      <c r="B699" s="1" t="s">
        <v>1407</v>
      </c>
      <c r="C699" s="3">
        <v>1210604219</v>
      </c>
      <c r="D699" s="3">
        <v>1267502.617293</v>
      </c>
      <c r="E699" s="3">
        <v>23.6277616638572</v>
      </c>
      <c r="F699" s="3">
        <v>17.2323627471924</v>
      </c>
      <c r="G699" s="3">
        <v>2.60419886399161</v>
      </c>
      <c r="H699" s="3">
        <v>2.29098916053772</v>
      </c>
      <c r="I699" s="3">
        <v>5.89669157139004</v>
      </c>
      <c r="J699" s="3">
        <v>5.21730613708496</v>
      </c>
      <c r="K699" s="3"/>
      <c r="L699" s="3">
        <v>62.1548347473145</v>
      </c>
      <c r="M699" s="1"/>
      <c r="N699" s="1"/>
      <c r="O699" s="1"/>
    </row>
    <row r="700" spans="1:15">
      <c r="A700" s="1" t="s">
        <v>1408</v>
      </c>
      <c r="B700" s="1" t="s">
        <v>1409</v>
      </c>
      <c r="C700" s="3">
        <v>3111443890</v>
      </c>
      <c r="D700" s="3">
        <v>1369035.3116</v>
      </c>
      <c r="E700" s="3">
        <v>8.3926920023852</v>
      </c>
      <c r="F700" s="3">
        <v>8.25489521026611</v>
      </c>
      <c r="G700" s="3">
        <v>0.826344421784563</v>
      </c>
      <c r="H700" s="3">
        <v>0.803731799125671</v>
      </c>
      <c r="I700" s="3">
        <v>0.548612527361328</v>
      </c>
      <c r="J700" s="3">
        <v>0.49041822552681</v>
      </c>
      <c r="K700" s="3"/>
      <c r="L700" s="3">
        <v>-1.65687394142151</v>
      </c>
      <c r="M700" s="1"/>
      <c r="N700" s="1"/>
      <c r="O700" s="1"/>
    </row>
    <row r="701" spans="1:15">
      <c r="A701" s="1" t="s">
        <v>1410</v>
      </c>
      <c r="B701" s="1" t="s">
        <v>1411</v>
      </c>
      <c r="C701" s="3">
        <v>998933702</v>
      </c>
      <c r="D701" s="3">
        <v>1272641.536348</v>
      </c>
      <c r="E701" s="3">
        <v>108.207119124217</v>
      </c>
      <c r="F701" s="3">
        <v>64.4427871704102</v>
      </c>
      <c r="G701" s="3">
        <v>6.2339510352867</v>
      </c>
      <c r="H701" s="3">
        <v>5.22042322158813</v>
      </c>
      <c r="I701" s="3">
        <v>3.61653059998274</v>
      </c>
      <c r="J701" s="3">
        <v>3.31192660331726</v>
      </c>
      <c r="K701" s="3"/>
      <c r="L701" s="3">
        <v>32.4448089599609</v>
      </c>
      <c r="M701" s="1"/>
      <c r="N701" s="1"/>
      <c r="O701" s="1"/>
    </row>
    <row r="702" spans="1:15">
      <c r="A702" s="1" t="s">
        <v>1412</v>
      </c>
      <c r="B702" s="1" t="s">
        <v>1413</v>
      </c>
      <c r="C702" s="3">
        <v>549034794</v>
      </c>
      <c r="D702" s="3">
        <v>372794.625126</v>
      </c>
      <c r="E702" s="3">
        <v>27.2918258350228</v>
      </c>
      <c r="F702" s="3">
        <v>38.0632400512695</v>
      </c>
      <c r="G702" s="3">
        <v>1.48343642723544</v>
      </c>
      <c r="H702" s="3">
        <v>1.45953094959259</v>
      </c>
      <c r="I702" s="3">
        <v>1.51491055755905</v>
      </c>
      <c r="J702" s="3">
        <v>1.56205570697784</v>
      </c>
      <c r="K702" s="3"/>
      <c r="L702" s="3">
        <v>22.1413803100586</v>
      </c>
      <c r="M702" s="1"/>
      <c r="N702" s="1"/>
      <c r="O702" s="1"/>
    </row>
    <row r="703" spans="1:15">
      <c r="A703" s="1" t="s">
        <v>1414</v>
      </c>
      <c r="B703" s="1" t="s">
        <v>1415</v>
      </c>
      <c r="C703" s="3">
        <v>850870049</v>
      </c>
      <c r="D703" s="3">
        <v>147200.518477</v>
      </c>
      <c r="E703" s="3">
        <v>-0.929693926201824</v>
      </c>
      <c r="F703" s="3">
        <v>-1.04349315166473</v>
      </c>
      <c r="G703" s="3">
        <v>3.33640539568315</v>
      </c>
      <c r="H703" s="3">
        <v>2.42515468597412</v>
      </c>
      <c r="I703" s="3">
        <v>0.655393610731356</v>
      </c>
      <c r="J703" s="3">
        <v>2.22754859924316</v>
      </c>
      <c r="K703" s="3"/>
      <c r="L703" s="3">
        <v>9.44672584533691</v>
      </c>
      <c r="M703" s="1"/>
      <c r="N703" s="1"/>
      <c r="O703" s="1"/>
    </row>
    <row r="704" spans="1:15">
      <c r="A704" s="1" t="s">
        <v>1416</v>
      </c>
      <c r="B704" s="1" t="s">
        <v>1417</v>
      </c>
      <c r="C704" s="3">
        <v>307495600</v>
      </c>
      <c r="D704" s="3">
        <v>141447.976</v>
      </c>
      <c r="E704" s="3">
        <v>53.1042100577587</v>
      </c>
      <c r="F704" s="3">
        <v>-24.9718189239502</v>
      </c>
      <c r="G704" s="3">
        <v>10.7398277781159</v>
      </c>
      <c r="H704" s="3">
        <v>25.0130825042725</v>
      </c>
      <c r="I704" s="3">
        <v>8.76499360097792</v>
      </c>
      <c r="J704" s="3">
        <v>6.8439359664917</v>
      </c>
      <c r="K704" s="3"/>
      <c r="L704" s="3">
        <v>37.2511024475098</v>
      </c>
      <c r="M704" s="1"/>
      <c r="N704" s="1"/>
      <c r="O704" s="1"/>
    </row>
    <row r="705" spans="1:15">
      <c r="A705" s="1" t="s">
        <v>1418</v>
      </c>
      <c r="B705" s="1" t="s">
        <v>1419</v>
      </c>
      <c r="C705" s="3">
        <v>2365530164</v>
      </c>
      <c r="D705" s="3">
        <v>1021909.030848</v>
      </c>
      <c r="E705" s="3">
        <v>190.594912099927</v>
      </c>
      <c r="F705" s="3">
        <v>-785.635864257813</v>
      </c>
      <c r="G705" s="3">
        <v>1.43754374221051</v>
      </c>
      <c r="H705" s="3">
        <v>1.22733724117279</v>
      </c>
      <c r="I705" s="3">
        <v>1.25449905851689</v>
      </c>
      <c r="J705" s="3">
        <v>1.45573401451111</v>
      </c>
      <c r="K705" s="3"/>
      <c r="L705" s="3">
        <v>12.6220445632935</v>
      </c>
      <c r="M705" s="1"/>
      <c r="N705" s="1"/>
      <c r="O705" s="1"/>
    </row>
    <row r="706" spans="1:15">
      <c r="A706" s="1" t="s">
        <v>1420</v>
      </c>
      <c r="B706" s="1" t="s">
        <v>1421</v>
      </c>
      <c r="C706" s="3">
        <v>923246256</v>
      </c>
      <c r="D706" s="3">
        <v>2261953.3272</v>
      </c>
      <c r="E706" s="3">
        <v>156.802523943063</v>
      </c>
      <c r="F706" s="3">
        <v>310.632598876953</v>
      </c>
      <c r="G706" s="3">
        <v>3.83051439141011</v>
      </c>
      <c r="H706" s="3">
        <v>3.69062066078186</v>
      </c>
      <c r="I706" s="3">
        <v>5.28026875891115</v>
      </c>
      <c r="J706" s="3">
        <v>5.1323127746582</v>
      </c>
      <c r="K706" s="3"/>
      <c r="L706" s="3">
        <v>16.1886024475098</v>
      </c>
      <c r="M706" s="1"/>
      <c r="N706" s="1"/>
      <c r="O706" s="1"/>
    </row>
    <row r="707" spans="1:15">
      <c r="A707" s="1" t="s">
        <v>1422</v>
      </c>
      <c r="B707" s="1" t="s">
        <v>1423</v>
      </c>
      <c r="C707" s="3">
        <v>863903951</v>
      </c>
      <c r="D707" s="3">
        <v>671253.369927</v>
      </c>
      <c r="E707" s="3">
        <v>38.8427846136955</v>
      </c>
      <c r="F707" s="3">
        <v>62.9577140808105</v>
      </c>
      <c r="G707" s="3">
        <v>0.88803491467762</v>
      </c>
      <c r="H707" s="3">
        <v>0.906683623790741</v>
      </c>
      <c r="I707" s="3">
        <v>0.340304537358234</v>
      </c>
      <c r="J707" s="3">
        <v>0.336635619401932</v>
      </c>
      <c r="K707" s="3"/>
      <c r="L707" s="3">
        <v>3.60413360595703</v>
      </c>
      <c r="M707" s="1"/>
      <c r="N707" s="1"/>
      <c r="O707" s="1"/>
    </row>
    <row r="708" spans="1:15">
      <c r="A708" s="1" t="s">
        <v>1424</v>
      </c>
      <c r="B708" s="1" t="s">
        <v>1425</v>
      </c>
      <c r="C708" s="3">
        <v>6740787907</v>
      </c>
      <c r="D708" s="3">
        <v>5035368.566529</v>
      </c>
      <c r="E708" s="3">
        <v>82.8330425399732</v>
      </c>
      <c r="F708" s="3">
        <v>45.8791313171387</v>
      </c>
      <c r="G708" s="3">
        <v>4.38670776057956</v>
      </c>
      <c r="H708" s="3">
        <v>1.95000779628754</v>
      </c>
      <c r="I708" s="3">
        <v>19.4793027766922</v>
      </c>
      <c r="J708" s="3">
        <v>18.5994129180908</v>
      </c>
      <c r="K708" s="3"/>
      <c r="L708" s="3">
        <v>52.5865631103516</v>
      </c>
      <c r="M708" s="1"/>
      <c r="N708" s="1"/>
      <c r="O708" s="1"/>
    </row>
    <row r="709" spans="1:15">
      <c r="A709" s="1" t="s">
        <v>1426</v>
      </c>
      <c r="B709" s="1" t="s">
        <v>1427</v>
      </c>
      <c r="C709" s="3">
        <v>225626095</v>
      </c>
      <c r="D709" s="3">
        <v>289929.532075</v>
      </c>
      <c r="E709" s="3">
        <v>56.0061832384532</v>
      </c>
      <c r="F709" s="3">
        <v>47.8242835998535</v>
      </c>
      <c r="G709" s="3">
        <v>2.07929922378342</v>
      </c>
      <c r="H709" s="3">
        <v>2.06907105445862</v>
      </c>
      <c r="I709" s="3">
        <v>8.46487112508787</v>
      </c>
      <c r="J709" s="3">
        <v>8.03739929199219</v>
      </c>
      <c r="K709" s="3"/>
      <c r="L709" s="3">
        <v>48.267692565918</v>
      </c>
      <c r="M709" s="1"/>
      <c r="N709" s="1"/>
      <c r="O709" s="1"/>
    </row>
    <row r="710" spans="1:15">
      <c r="A710" s="1" t="s">
        <v>1428</v>
      </c>
      <c r="B710" s="1" t="s">
        <v>1429</v>
      </c>
      <c r="C710" s="3">
        <v>684394502</v>
      </c>
      <c r="D710" s="3">
        <v>1144307.607344</v>
      </c>
      <c r="E710" s="3">
        <v>52.907819864083</v>
      </c>
      <c r="F710" s="3">
        <v>46.2087135314941</v>
      </c>
      <c r="G710" s="3">
        <v>4.88058902284024</v>
      </c>
      <c r="H710" s="3">
        <v>3.391765832901</v>
      </c>
      <c r="I710" s="3">
        <v>4.50166539187162</v>
      </c>
      <c r="J710" s="3">
        <v>4.85818529129028</v>
      </c>
      <c r="K710" s="3"/>
      <c r="L710" s="3">
        <v>35.2713584899902</v>
      </c>
      <c r="M710" s="1"/>
      <c r="N710" s="1"/>
      <c r="O710" s="1"/>
    </row>
    <row r="711" spans="1:15">
      <c r="A711" s="1" t="s">
        <v>1430</v>
      </c>
      <c r="B711" s="1" t="s">
        <v>1431</v>
      </c>
      <c r="C711" s="3">
        <v>842271055</v>
      </c>
      <c r="D711" s="3">
        <v>353753.8431</v>
      </c>
      <c r="E711" s="3">
        <v>-1.91790668494486</v>
      </c>
      <c r="F711" s="3">
        <v>-2.84606385231018</v>
      </c>
      <c r="G711" s="3">
        <v>1.8697464196806</v>
      </c>
      <c r="H711" s="3">
        <v>1.2868412733078</v>
      </c>
      <c r="I711" s="3">
        <v>1.71751956822988</v>
      </c>
      <c r="J711" s="3">
        <v>2.28893399238586</v>
      </c>
      <c r="K711" s="3"/>
      <c r="L711" s="3">
        <v>6.78882646560669</v>
      </c>
      <c r="M711" s="1"/>
      <c r="N711" s="1"/>
      <c r="O711" s="1"/>
    </row>
    <row r="712" spans="1:15">
      <c r="A712" s="1" t="s">
        <v>1432</v>
      </c>
      <c r="B712" s="1" t="s">
        <v>1433</v>
      </c>
      <c r="C712" s="3">
        <v>1882411872</v>
      </c>
      <c r="D712" s="3">
        <v>244713.54336</v>
      </c>
      <c r="E712" s="3">
        <v>-7.963218628606</v>
      </c>
      <c r="F712" s="3">
        <v>-6.90809488296509</v>
      </c>
      <c r="G712" s="3">
        <v>1.51415312753691</v>
      </c>
      <c r="H712" s="3">
        <v>1.58945274353027</v>
      </c>
      <c r="I712" s="3">
        <v>5.6740840305897</v>
      </c>
      <c r="J712" s="3">
        <v>6.16335964202881</v>
      </c>
      <c r="K712" s="3"/>
      <c r="L712" s="3">
        <v>31.7428417205811</v>
      </c>
      <c r="M712" s="1"/>
      <c r="N712" s="1"/>
      <c r="O712" s="1"/>
    </row>
    <row r="713" spans="1:15">
      <c r="A713" s="1" t="s">
        <v>1434</v>
      </c>
      <c r="B713" s="1" t="s">
        <v>1435</v>
      </c>
      <c r="C713" s="3">
        <v>524380695</v>
      </c>
      <c r="D713" s="3">
        <v>1262708.71356</v>
      </c>
      <c r="E713" s="3">
        <v>40.5829548879426</v>
      </c>
      <c r="F713" s="3">
        <v>20.5253143310547</v>
      </c>
      <c r="G713" s="3">
        <v>3.99965683378831</v>
      </c>
      <c r="H713" s="3">
        <v>3.53242754936218</v>
      </c>
      <c r="I713" s="3">
        <v>3.03255665307225</v>
      </c>
      <c r="J713" s="3">
        <v>2.54130172729492</v>
      </c>
      <c r="K713" s="3"/>
      <c r="L713" s="3">
        <v>21.0676002502441</v>
      </c>
      <c r="M713" s="1"/>
      <c r="N713" s="1"/>
      <c r="O713" s="1"/>
    </row>
    <row r="714" spans="1:15">
      <c r="A714" s="1" t="s">
        <v>1436</v>
      </c>
      <c r="B714" s="1" t="s">
        <v>1437</v>
      </c>
      <c r="C714" s="3">
        <v>752328267</v>
      </c>
      <c r="D714" s="3">
        <v>255791.61078</v>
      </c>
      <c r="E714" s="3">
        <v>-2.05109561655534</v>
      </c>
      <c r="F714" s="3">
        <v>-2.20887351036072</v>
      </c>
      <c r="G714" s="3">
        <v>10.4545047901743</v>
      </c>
      <c r="H714" s="3">
        <v>-38.3788375854492</v>
      </c>
      <c r="I714" s="3">
        <v>2.31217387487769</v>
      </c>
      <c r="J714" s="3">
        <v>2.91413736343384</v>
      </c>
      <c r="K714" s="3"/>
      <c r="L714" s="3">
        <v>49.9889144897461</v>
      </c>
      <c r="M714" s="1"/>
      <c r="N714" s="1"/>
      <c r="O714" s="1"/>
    </row>
    <row r="715" spans="1:15">
      <c r="A715" s="1" t="s">
        <v>1438</v>
      </c>
      <c r="B715" s="1" t="s">
        <v>1439</v>
      </c>
      <c r="C715" s="3">
        <v>556920000</v>
      </c>
      <c r="D715" s="3">
        <v>83538</v>
      </c>
      <c r="E715" s="3">
        <v>-4.84309201489325</v>
      </c>
      <c r="F715" s="3">
        <v>-5.31659126281738</v>
      </c>
      <c r="G715" s="3">
        <v>-2.40809707915475</v>
      </c>
      <c r="H715" s="3">
        <v>-2.36925077438354</v>
      </c>
      <c r="I715" s="3">
        <v>1.16253802429869</v>
      </c>
      <c r="J715" s="3">
        <v>1.27070736885071</v>
      </c>
      <c r="K715" s="3">
        <v>15.2004811553296</v>
      </c>
      <c r="L715" s="3">
        <v>28.4658203125</v>
      </c>
      <c r="M715" s="1"/>
      <c r="N715" s="1"/>
      <c r="O715" s="1"/>
    </row>
    <row r="716" spans="1:15">
      <c r="A716" s="1" t="s">
        <v>1440</v>
      </c>
      <c r="B716" s="1" t="s">
        <v>1441</v>
      </c>
      <c r="C716" s="3">
        <v>1100766874</v>
      </c>
      <c r="D716" s="3">
        <v>734211.504958</v>
      </c>
      <c r="E716" s="3">
        <v>334.227935006255</v>
      </c>
      <c r="F716" s="3">
        <v>299.855895996094</v>
      </c>
      <c r="G716" s="3">
        <v>2.95235862669737</v>
      </c>
      <c r="H716" s="3">
        <v>2.90411567687988</v>
      </c>
      <c r="I716" s="3">
        <v>5.92231970444977</v>
      </c>
      <c r="J716" s="3">
        <v>5.52359771728516</v>
      </c>
      <c r="K716" s="3"/>
      <c r="L716" s="3">
        <v>43.4751167297363</v>
      </c>
      <c r="M716" s="1"/>
      <c r="N716" s="1"/>
      <c r="O716" s="1"/>
    </row>
    <row r="717" spans="1:15">
      <c r="A717" s="1" t="s">
        <v>1442</v>
      </c>
      <c r="B717" s="1" t="s">
        <v>1443</v>
      </c>
      <c r="C717" s="3">
        <v>1007662892</v>
      </c>
      <c r="D717" s="3">
        <v>1420804.67772</v>
      </c>
      <c r="E717" s="3">
        <v>21.4199587447923</v>
      </c>
      <c r="F717" s="3">
        <v>19.8996829986572</v>
      </c>
      <c r="G717" s="3">
        <v>3.92413878712615</v>
      </c>
      <c r="H717" s="3">
        <v>3.59527039527893</v>
      </c>
      <c r="I717" s="3">
        <v>3.42419305131823</v>
      </c>
      <c r="J717" s="3">
        <v>4.27142572402954</v>
      </c>
      <c r="K717" s="3"/>
      <c r="L717" s="3">
        <v>43.7603797912598</v>
      </c>
      <c r="M717" s="1"/>
      <c r="N717" s="1"/>
      <c r="O717" s="1"/>
    </row>
    <row r="718" spans="1:15">
      <c r="A718" s="1" t="s">
        <v>1444</v>
      </c>
      <c r="B718" s="1" t="s">
        <v>1445</v>
      </c>
      <c r="C718" s="3">
        <v>1878360100</v>
      </c>
      <c r="D718" s="3">
        <v>576656.5507</v>
      </c>
      <c r="E718" s="3">
        <v>95.7919766686041</v>
      </c>
      <c r="F718" s="3">
        <v>57.8220481872559</v>
      </c>
      <c r="G718" s="3">
        <v>2.58807391369551</v>
      </c>
      <c r="H718" s="3">
        <v>2.50888586044312</v>
      </c>
      <c r="I718" s="3">
        <v>3.50398696518599</v>
      </c>
      <c r="J718" s="3">
        <v>3.80983591079712</v>
      </c>
      <c r="K718" s="3"/>
      <c r="L718" s="3">
        <v>19.790412902832</v>
      </c>
      <c r="M718" s="1"/>
      <c r="N718" s="1"/>
      <c r="O718" s="1"/>
    </row>
    <row r="719" spans="1:15">
      <c r="A719" s="1" t="s">
        <v>1446</v>
      </c>
      <c r="B719" s="1" t="s">
        <v>1447</v>
      </c>
      <c r="C719" s="3">
        <v>684563880</v>
      </c>
      <c r="D719" s="3">
        <v>299838.97944</v>
      </c>
      <c r="E719" s="3">
        <v>-3.96443351061032</v>
      </c>
      <c r="F719" s="3">
        <v>-7.41447496414185</v>
      </c>
      <c r="G719" s="3">
        <v>3.54822909427478</v>
      </c>
      <c r="H719" s="3">
        <v>2.98883366584778</v>
      </c>
      <c r="I719" s="3">
        <v>0.499272385973076</v>
      </c>
      <c r="J719" s="3">
        <v>0.584230005741119</v>
      </c>
      <c r="K719" s="3"/>
      <c r="L719" s="3">
        <v>-44.3445816040039</v>
      </c>
      <c r="M719" s="1"/>
      <c r="N719" s="1"/>
      <c r="O719" s="1"/>
    </row>
    <row r="720" spans="1:15">
      <c r="A720" s="1" t="s">
        <v>1448</v>
      </c>
      <c r="B720" s="1" t="s">
        <v>1449</v>
      </c>
      <c r="C720" s="3">
        <v>318566172</v>
      </c>
      <c r="D720" s="3">
        <v>209935.107348</v>
      </c>
      <c r="E720" s="3">
        <v>297.868849885946</v>
      </c>
      <c r="F720" s="3">
        <v>-733.881774902344</v>
      </c>
      <c r="G720" s="3">
        <v>2.2372228520518</v>
      </c>
      <c r="H720" s="3">
        <v>2.32982659339905</v>
      </c>
      <c r="I720" s="3">
        <v>2.81115402929568</v>
      </c>
      <c r="J720" s="3">
        <v>3.03535461425781</v>
      </c>
      <c r="K720" s="3"/>
      <c r="L720" s="3">
        <v>19.9963188171387</v>
      </c>
      <c r="M720" s="1"/>
      <c r="N720" s="1"/>
      <c r="O720" s="1"/>
    </row>
    <row r="721" spans="1:15">
      <c r="A721" s="1" t="s">
        <v>1450</v>
      </c>
      <c r="B721" s="1" t="s">
        <v>1451</v>
      </c>
      <c r="C721" s="3">
        <v>5369795962</v>
      </c>
      <c r="D721" s="3">
        <v>2625830.225418</v>
      </c>
      <c r="E721" s="3">
        <v>162.764946261467</v>
      </c>
      <c r="F721" s="3">
        <v>30.3238773345947</v>
      </c>
      <c r="G721" s="3">
        <v>7.81840253143628</v>
      </c>
      <c r="H721" s="3">
        <v>3.65625214576721</v>
      </c>
      <c r="I721" s="3">
        <v>24.2357288103155</v>
      </c>
      <c r="J721" s="3">
        <v>4.44109869003296</v>
      </c>
      <c r="K721" s="3"/>
      <c r="L721" s="3">
        <v>152.251678466797</v>
      </c>
      <c r="M721" s="1"/>
      <c r="N721" s="1"/>
      <c r="O721" s="1"/>
    </row>
    <row r="722" spans="1:15">
      <c r="A722" s="1" t="s">
        <v>1452</v>
      </c>
      <c r="B722" s="1" t="s">
        <v>1453</v>
      </c>
      <c r="C722" s="3">
        <v>1112075445</v>
      </c>
      <c r="D722" s="3">
        <v>646115.833545</v>
      </c>
      <c r="E722" s="3">
        <v>14.4553191014593</v>
      </c>
      <c r="F722" s="3">
        <v>15.7368268966675</v>
      </c>
      <c r="G722" s="3">
        <v>1.07864323076358</v>
      </c>
      <c r="H722" s="3">
        <v>1.07205152511597</v>
      </c>
      <c r="I722" s="3">
        <v>0.674295917937585</v>
      </c>
      <c r="J722" s="3">
        <v>0.717081129550934</v>
      </c>
      <c r="K722" s="3"/>
      <c r="L722" s="3">
        <v>7.31022167205811</v>
      </c>
      <c r="M722" s="1"/>
      <c r="N722" s="1"/>
      <c r="O722" s="1"/>
    </row>
    <row r="723" spans="1:15">
      <c r="A723" s="1" t="s">
        <v>1454</v>
      </c>
      <c r="B723" s="1" t="s">
        <v>1455</v>
      </c>
      <c r="C723" s="3">
        <v>846294603</v>
      </c>
      <c r="D723" s="3">
        <v>1477986.417364</v>
      </c>
      <c r="E723" s="3">
        <v>94.8853583110719</v>
      </c>
      <c r="F723" s="3">
        <v>117.728576660156</v>
      </c>
      <c r="G723" s="3">
        <v>3.24775505112057</v>
      </c>
      <c r="H723" s="3">
        <v>3.32778334617615</v>
      </c>
      <c r="I723" s="3">
        <v>7.02545169536828</v>
      </c>
      <c r="J723" s="3">
        <v>7.24406766891479</v>
      </c>
      <c r="K723" s="3"/>
      <c r="L723" s="3">
        <v>119.706398010254</v>
      </c>
      <c r="M723" s="1"/>
      <c r="N723" s="1"/>
      <c r="O723" s="1"/>
    </row>
    <row r="724" spans="1:15">
      <c r="A724" s="1" t="s">
        <v>1456</v>
      </c>
      <c r="B724" s="1" t="s">
        <v>1457</v>
      </c>
      <c r="C724" s="3">
        <v>2512500000</v>
      </c>
      <c r="D724" s="3">
        <v>336675</v>
      </c>
      <c r="E724" s="3">
        <v>-4.07857145150201</v>
      </c>
      <c r="F724" s="3">
        <v>-2.60303163528442</v>
      </c>
      <c r="G724" s="3">
        <v>1.6505132061421</v>
      </c>
      <c r="H724" s="3">
        <v>2.52446174621582</v>
      </c>
      <c r="I724" s="3">
        <v>0.616249326262212</v>
      </c>
      <c r="J724" s="3">
        <v>0.817456841468811</v>
      </c>
      <c r="K724" s="3"/>
      <c r="L724" s="3">
        <v>-39.7565994262695</v>
      </c>
      <c r="M724" s="1"/>
      <c r="N724" s="1"/>
      <c r="O724" s="1"/>
    </row>
    <row r="725" spans="1:15">
      <c r="A725" s="1" t="s">
        <v>1458</v>
      </c>
      <c r="B725" s="1" t="s">
        <v>1459</v>
      </c>
      <c r="C725" s="3">
        <v>759239130</v>
      </c>
      <c r="D725" s="3">
        <v>362916.30414</v>
      </c>
      <c r="E725" s="3">
        <v>24.0357784147427</v>
      </c>
      <c r="F725" s="3">
        <v>11.6868648529053</v>
      </c>
      <c r="G725" s="3">
        <v>1.51016514010953</v>
      </c>
      <c r="H725" s="3">
        <v>1.40275204181671</v>
      </c>
      <c r="I725" s="3">
        <v>3.01796583251101</v>
      </c>
      <c r="J725" s="3">
        <v>2.88650488853455</v>
      </c>
      <c r="K725" s="3"/>
      <c r="L725" s="3">
        <v>7.97297859191895</v>
      </c>
      <c r="M725" s="1"/>
      <c r="N725" s="1"/>
      <c r="O725" s="1"/>
    </row>
    <row r="726" spans="1:15">
      <c r="A726" s="1" t="s">
        <v>1460</v>
      </c>
      <c r="B726" s="1" t="s">
        <v>1461</v>
      </c>
      <c r="C726" s="3">
        <v>2347737237</v>
      </c>
      <c r="D726" s="3">
        <v>11198706.62049</v>
      </c>
      <c r="E726" s="3">
        <v>54.2062267477241</v>
      </c>
      <c r="F726" s="3">
        <v>42.5778388977051</v>
      </c>
      <c r="G726" s="3">
        <v>12.0095114887473</v>
      </c>
      <c r="H726" s="3">
        <v>8.51190567016602</v>
      </c>
      <c r="I726" s="3">
        <v>6.16860984608424</v>
      </c>
      <c r="J726" s="3">
        <v>5.53368377685547</v>
      </c>
      <c r="K726" s="3"/>
      <c r="L726" s="3">
        <v>41.0402755737305</v>
      </c>
      <c r="M726" s="1"/>
      <c r="N726" s="1"/>
      <c r="O726" s="1"/>
    </row>
    <row r="727" spans="1:15">
      <c r="A727" s="1" t="s">
        <v>1462</v>
      </c>
      <c r="B727" s="1" t="s">
        <v>1463</v>
      </c>
      <c r="C727" s="3">
        <v>429998000</v>
      </c>
      <c r="D727" s="3">
        <v>202959.056</v>
      </c>
      <c r="E727" s="3">
        <v>31.3644634096483</v>
      </c>
      <c r="F727" s="3">
        <v>28.5512294769287</v>
      </c>
      <c r="G727" s="3">
        <v>1.54491822496845</v>
      </c>
      <c r="H727" s="3">
        <v>1.47684788703918</v>
      </c>
      <c r="I727" s="3">
        <v>2.3140653128482</v>
      </c>
      <c r="J727" s="3">
        <v>1.70187747478485</v>
      </c>
      <c r="K727" s="3"/>
      <c r="L727" s="3">
        <v>539.148071289063</v>
      </c>
      <c r="M727" s="1"/>
      <c r="N727" s="1"/>
      <c r="O727" s="1"/>
    </row>
    <row r="728" spans="1:15">
      <c r="A728" s="1" t="s">
        <v>1464</v>
      </c>
      <c r="B728" s="1" t="s">
        <v>1465</v>
      </c>
      <c r="C728" s="3">
        <v>1217688332</v>
      </c>
      <c r="D728" s="3">
        <v>1329715.658544</v>
      </c>
      <c r="E728" s="3">
        <v>27.0747861912855</v>
      </c>
      <c r="F728" s="3">
        <v>29.942455291748</v>
      </c>
      <c r="G728" s="3">
        <v>2.97874792852457</v>
      </c>
      <c r="H728" s="3">
        <v>2.4229371547699</v>
      </c>
      <c r="I728" s="3">
        <v>4.43262464220533</v>
      </c>
      <c r="J728" s="3">
        <v>4.16373300552368</v>
      </c>
      <c r="K728" s="3"/>
      <c r="L728" s="3">
        <v>16.7812061309814</v>
      </c>
      <c r="M728" s="1"/>
      <c r="N728" s="1"/>
      <c r="O728" s="1"/>
    </row>
    <row r="729" spans="1:15">
      <c r="A729" s="1" t="s">
        <v>1466</v>
      </c>
      <c r="B729" s="1" t="s">
        <v>1467</v>
      </c>
      <c r="C729" s="3">
        <v>952364646</v>
      </c>
      <c r="D729" s="3">
        <v>441897.195744</v>
      </c>
      <c r="E729" s="3">
        <v>21.924910069113</v>
      </c>
      <c r="F729" s="3">
        <v>-182.655532836914</v>
      </c>
      <c r="G729" s="3">
        <v>1.61868004961967</v>
      </c>
      <c r="H729" s="3">
        <v>1.65433382987976</v>
      </c>
      <c r="I729" s="3">
        <v>0.699805167746634</v>
      </c>
      <c r="J729" s="3">
        <v>0.792521297931671</v>
      </c>
      <c r="K729" s="3"/>
      <c r="L729" s="3">
        <v>18.5874862670898</v>
      </c>
      <c r="M729" s="1"/>
      <c r="N729" s="1"/>
      <c r="O729" s="1"/>
    </row>
    <row r="730" spans="1:15">
      <c r="A730" s="1" t="s">
        <v>1468</v>
      </c>
      <c r="B730" s="1" t="s">
        <v>1469</v>
      </c>
      <c r="C730" s="3">
        <v>590200000</v>
      </c>
      <c r="D730" s="3">
        <v>809754.4</v>
      </c>
      <c r="E730" s="3">
        <v>20.649483949735</v>
      </c>
      <c r="F730" s="3">
        <v>22.0912799835205</v>
      </c>
      <c r="G730" s="3">
        <v>2.87612365643402</v>
      </c>
      <c r="H730" s="3">
        <v>2.71040630340576</v>
      </c>
      <c r="I730" s="3">
        <v>4.93625143589842</v>
      </c>
      <c r="J730" s="3">
        <v>5.02653646469116</v>
      </c>
      <c r="K730" s="3"/>
      <c r="L730" s="3">
        <v>14.6456832885742</v>
      </c>
      <c r="M730" s="1"/>
      <c r="N730" s="1"/>
      <c r="O730" s="1"/>
    </row>
    <row r="731" spans="1:15">
      <c r="A731" s="1" t="s">
        <v>1470</v>
      </c>
      <c r="B731" s="1" t="s">
        <v>1471</v>
      </c>
      <c r="C731" s="3">
        <v>1035489098</v>
      </c>
      <c r="D731" s="3">
        <v>688600.25017</v>
      </c>
      <c r="E731" s="3">
        <v>31.175400557568</v>
      </c>
      <c r="F731" s="3">
        <v>30.7666454315186</v>
      </c>
      <c r="G731" s="3">
        <v>1.62047310936678</v>
      </c>
      <c r="H731" s="3">
        <v>1.55435085296631</v>
      </c>
      <c r="I731" s="3">
        <v>0.706589395495649</v>
      </c>
      <c r="J731" s="3">
        <v>0.747395217418671</v>
      </c>
      <c r="K731" s="3"/>
      <c r="L731" s="3">
        <v>8.05815887451172</v>
      </c>
      <c r="M731" s="1"/>
      <c r="N731" s="1"/>
      <c r="O731" s="1"/>
    </row>
    <row r="732" spans="1:15">
      <c r="A732" s="1" t="s">
        <v>1472</v>
      </c>
      <c r="B732" s="1" t="s">
        <v>1473</v>
      </c>
      <c r="C732" s="3">
        <v>1394172800</v>
      </c>
      <c r="D732" s="3">
        <v>440558.6048</v>
      </c>
      <c r="E732" s="3">
        <v>13.9137209403478</v>
      </c>
      <c r="F732" s="3">
        <v>27.4750785827637</v>
      </c>
      <c r="G732" s="3">
        <v>0.646425500409816</v>
      </c>
      <c r="H732" s="3">
        <v>0.635788202285767</v>
      </c>
      <c r="I732" s="3">
        <v>0.703089986270425</v>
      </c>
      <c r="J732" s="3">
        <v>0.777151107788086</v>
      </c>
      <c r="K732" s="3"/>
      <c r="L732" s="3">
        <v>47.0332794189453</v>
      </c>
      <c r="M732" s="1"/>
      <c r="N732" s="1"/>
      <c r="O732" s="1"/>
    </row>
    <row r="733" spans="1:15">
      <c r="A733" s="1" t="s">
        <v>1474</v>
      </c>
      <c r="B733" s="1" t="s">
        <v>1475</v>
      </c>
      <c r="C733" s="3">
        <v>363909648</v>
      </c>
      <c r="D733" s="3">
        <v>200878.125696</v>
      </c>
      <c r="E733" s="3">
        <v>46.1333901871277</v>
      </c>
      <c r="F733" s="3">
        <v>68.2300186157227</v>
      </c>
      <c r="G733" s="3">
        <v>1.77690610884443</v>
      </c>
      <c r="H733" s="3">
        <v>1.77887606620789</v>
      </c>
      <c r="I733" s="3">
        <v>2.55817652020688</v>
      </c>
      <c r="J733" s="3">
        <v>2.66317868232727</v>
      </c>
      <c r="K733" s="3"/>
      <c r="L733" s="3">
        <v>18.1252346038818</v>
      </c>
      <c r="M733" s="1"/>
      <c r="N733" s="1"/>
      <c r="O733" s="1"/>
    </row>
    <row r="734" spans="1:15">
      <c r="A734" s="1" t="s">
        <v>1476</v>
      </c>
      <c r="B734" s="1" t="s">
        <v>1477</v>
      </c>
      <c r="C734" s="3">
        <v>711255563</v>
      </c>
      <c r="D734" s="3">
        <v>320065.00335</v>
      </c>
      <c r="E734" s="3">
        <v>61.2389903450268</v>
      </c>
      <c r="F734" s="3">
        <v>-38.5712013244629</v>
      </c>
      <c r="G734" s="3">
        <v>3.17561659037589</v>
      </c>
      <c r="H734" s="3">
        <v>4.53532600402832</v>
      </c>
      <c r="I734" s="3">
        <v>1.03191844052625</v>
      </c>
      <c r="J734" s="3">
        <v>1.02280056476593</v>
      </c>
      <c r="K734" s="3"/>
      <c r="L734" s="3">
        <v>13.3809947967529</v>
      </c>
      <c r="M734" s="1"/>
      <c r="N734" s="1"/>
      <c r="O734" s="1"/>
    </row>
    <row r="735" spans="1:15">
      <c r="A735" s="1" t="s">
        <v>1478</v>
      </c>
      <c r="B735" s="1" t="s">
        <v>1479</v>
      </c>
      <c r="C735" s="3">
        <v>2177149675</v>
      </c>
      <c r="D735" s="3">
        <v>394064.091175</v>
      </c>
      <c r="E735" s="3">
        <v>-1.21796272321142</v>
      </c>
      <c r="F735" s="3">
        <v>-1.17390155792236</v>
      </c>
      <c r="G735" s="3">
        <v>2.13997351888963</v>
      </c>
      <c r="H735" s="3">
        <v>2.25131487846374</v>
      </c>
      <c r="I735" s="3">
        <v>0.316053835064327</v>
      </c>
      <c r="J735" s="3">
        <v>0.309307724237442</v>
      </c>
      <c r="K735" s="3"/>
      <c r="L735" s="3">
        <v>8.53137969970703</v>
      </c>
      <c r="M735" s="1"/>
      <c r="N735" s="1"/>
      <c r="O735" s="1"/>
    </row>
    <row r="736" spans="1:15">
      <c r="A736" s="1" t="s">
        <v>1480</v>
      </c>
      <c r="B736" s="1" t="s">
        <v>1481</v>
      </c>
      <c r="C736" s="3">
        <v>697851918</v>
      </c>
      <c r="D736" s="3">
        <v>1891178.69778</v>
      </c>
      <c r="E736" s="3">
        <v>52.8709239241668</v>
      </c>
      <c r="F736" s="3">
        <v>39.3253593444824</v>
      </c>
      <c r="G736" s="3">
        <v>4.19348544843869</v>
      </c>
      <c r="H736" s="3">
        <v>3.86228442192078</v>
      </c>
      <c r="I736" s="3">
        <v>3.54291599331497</v>
      </c>
      <c r="J736" s="3">
        <v>3.32136273384094</v>
      </c>
      <c r="K736" s="3"/>
      <c r="L736" s="3">
        <v>28.2595691680908</v>
      </c>
      <c r="M736" s="1"/>
      <c r="N736" s="1"/>
      <c r="O736" s="1"/>
    </row>
    <row r="737" spans="1:15">
      <c r="A737" s="1" t="s">
        <v>1482</v>
      </c>
      <c r="B737" s="1" t="s">
        <v>1483</v>
      </c>
      <c r="C737" s="3">
        <v>490825151</v>
      </c>
      <c r="D737" s="3">
        <v>511930.632493</v>
      </c>
      <c r="E737" s="3">
        <v>70.8851158779178</v>
      </c>
      <c r="F737" s="3">
        <v>49.8447036743164</v>
      </c>
      <c r="G737" s="3">
        <v>2.31244647843101</v>
      </c>
      <c r="H737" s="3">
        <v>1.90479218959808</v>
      </c>
      <c r="I737" s="3">
        <v>4.38215330634785</v>
      </c>
      <c r="J737" s="3">
        <v>4.1724591255188</v>
      </c>
      <c r="K737" s="3"/>
      <c r="L737" s="3">
        <v>32.3430786132813</v>
      </c>
      <c r="M737" s="1"/>
      <c r="N737" s="1"/>
      <c r="O737" s="1"/>
    </row>
    <row r="738" spans="1:15">
      <c r="A738" s="1" t="s">
        <v>1484</v>
      </c>
      <c r="B738" s="1" t="s">
        <v>1485</v>
      </c>
      <c r="C738" s="3">
        <v>1132995878</v>
      </c>
      <c r="D738" s="3">
        <v>636743.683436</v>
      </c>
      <c r="E738" s="3">
        <v>17.9976339949864</v>
      </c>
      <c r="F738" s="3">
        <v>14.4416303634644</v>
      </c>
      <c r="G738" s="3">
        <v>1.3930944347807</v>
      </c>
      <c r="H738" s="3">
        <v>1.31597375869751</v>
      </c>
      <c r="I738" s="3">
        <v>1.76747387294619</v>
      </c>
      <c r="J738" s="3">
        <v>1.51146376132965</v>
      </c>
      <c r="K738" s="3"/>
      <c r="L738" s="3">
        <v>-51.1484222412109</v>
      </c>
      <c r="M738" s="1"/>
      <c r="N738" s="1"/>
      <c r="O738" s="1"/>
    </row>
    <row r="739" spans="1:15">
      <c r="A739" s="1" t="s">
        <v>1486</v>
      </c>
      <c r="B739" s="1" t="s">
        <v>1487</v>
      </c>
      <c r="C739" s="3">
        <v>737630495</v>
      </c>
      <c r="D739" s="3">
        <v>399058.097795</v>
      </c>
      <c r="E739" s="3">
        <v>-40.6010889659337</v>
      </c>
      <c r="F739" s="3">
        <v>-67.371452331543</v>
      </c>
      <c r="G739" s="3">
        <v>1.62086507097626</v>
      </c>
      <c r="H739" s="3">
        <v>1.6435889005661</v>
      </c>
      <c r="I739" s="3">
        <v>1.25352482275302</v>
      </c>
      <c r="J739" s="3">
        <v>1.37607431411743</v>
      </c>
      <c r="K739" s="3"/>
      <c r="L739" s="3">
        <v>7.71498775482178</v>
      </c>
      <c r="M739" s="1"/>
      <c r="N739" s="1"/>
      <c r="O739" s="1"/>
    </row>
    <row r="740" spans="1:15">
      <c r="A740" s="1" t="s">
        <v>1488</v>
      </c>
      <c r="B740" s="1" t="s">
        <v>1489</v>
      </c>
      <c r="C740" s="3">
        <v>2033579072</v>
      </c>
      <c r="D740" s="3">
        <v>850036.052096</v>
      </c>
      <c r="E740" s="3">
        <v>103.735937728137</v>
      </c>
      <c r="F740" s="3">
        <v>-161.674087524414</v>
      </c>
      <c r="G740" s="3">
        <v>1.59927619227131</v>
      </c>
      <c r="H740" s="3">
        <v>1.6510683298111</v>
      </c>
      <c r="I740" s="3">
        <v>1.27827815278311</v>
      </c>
      <c r="J740" s="3">
        <v>1.31723845005035</v>
      </c>
      <c r="K740" s="3"/>
      <c r="L740" s="3">
        <v>7.54524230957031</v>
      </c>
      <c r="M740" s="1"/>
      <c r="N740" s="1"/>
      <c r="O740" s="1"/>
    </row>
    <row r="741" spans="1:15">
      <c r="A741" s="1" t="s">
        <v>1490</v>
      </c>
      <c r="B741" s="1" t="s">
        <v>1491</v>
      </c>
      <c r="C741" s="3">
        <v>369256000</v>
      </c>
      <c r="D741" s="3">
        <v>321621.976</v>
      </c>
      <c r="E741" s="3">
        <v>91.2824287744255</v>
      </c>
      <c r="F741" s="3">
        <v>65.9009323120117</v>
      </c>
      <c r="G741" s="3">
        <v>2.05247188480485</v>
      </c>
      <c r="H741" s="3">
        <v>2.00318908691406</v>
      </c>
      <c r="I741" s="3">
        <v>1.78167132533603</v>
      </c>
      <c r="J741" s="3">
        <v>1.57854580879211</v>
      </c>
      <c r="K741" s="3"/>
      <c r="L741" s="3">
        <v>5.80519580841064</v>
      </c>
      <c r="M741" s="1"/>
      <c r="N741" s="1"/>
      <c r="O741" s="1"/>
    </row>
    <row r="742" spans="1:15">
      <c r="A742" s="1" t="s">
        <v>1492</v>
      </c>
      <c r="B742" s="1" t="s">
        <v>1493</v>
      </c>
      <c r="C742" s="3">
        <v>530344912</v>
      </c>
      <c r="D742" s="3">
        <v>1441477.470816</v>
      </c>
      <c r="E742" s="3">
        <v>39.5733810046338</v>
      </c>
      <c r="F742" s="3">
        <v>34.8594207763672</v>
      </c>
      <c r="G742" s="3">
        <v>6.4192902654896</v>
      </c>
      <c r="H742" s="3">
        <v>5.99508953094482</v>
      </c>
      <c r="I742" s="3">
        <v>10.276617990361</v>
      </c>
      <c r="J742" s="3">
        <v>9.96192455291748</v>
      </c>
      <c r="K742" s="3"/>
      <c r="L742" s="3">
        <v>36.1456718444824</v>
      </c>
      <c r="M742" s="1"/>
      <c r="N742" s="1"/>
      <c r="O742" s="1"/>
    </row>
    <row r="743" spans="1:15">
      <c r="A743" s="1" t="s">
        <v>1494</v>
      </c>
      <c r="B743" s="1" t="s">
        <v>1495</v>
      </c>
      <c r="C743" s="3">
        <v>931643744</v>
      </c>
      <c r="D743" s="3">
        <v>772332.663776</v>
      </c>
      <c r="E743" s="3">
        <v>417.41257431984</v>
      </c>
      <c r="F743" s="3">
        <v>-247.110153198242</v>
      </c>
      <c r="G743" s="3">
        <v>4.89334163121769</v>
      </c>
      <c r="H743" s="3">
        <v>4.99708223342896</v>
      </c>
      <c r="I743" s="3">
        <v>5.84522929510189</v>
      </c>
      <c r="J743" s="3">
        <v>6.31583452224731</v>
      </c>
      <c r="K743" s="3"/>
      <c r="L743" s="3">
        <v>148.390335083008</v>
      </c>
      <c r="M743" s="1"/>
      <c r="N743" s="1"/>
      <c r="O743" s="1"/>
    </row>
    <row r="744" spans="1:15">
      <c r="A744" s="1" t="s">
        <v>1496</v>
      </c>
      <c r="B744" s="1" t="s">
        <v>1497</v>
      </c>
      <c r="C744" s="3">
        <v>280253733</v>
      </c>
      <c r="D744" s="3">
        <v>216075.628143</v>
      </c>
      <c r="E744" s="3">
        <v>165.79094160643</v>
      </c>
      <c r="F744" s="3">
        <v>51.3162269592285</v>
      </c>
      <c r="G744" s="3">
        <v>6.55225331650355</v>
      </c>
      <c r="H744" s="3">
        <v>7.02041435241699</v>
      </c>
      <c r="I744" s="3">
        <v>10.5670635300294</v>
      </c>
      <c r="J744" s="3">
        <v>15.2420883178711</v>
      </c>
      <c r="K744" s="3"/>
      <c r="L744" s="3">
        <v>8.00988674163818</v>
      </c>
      <c r="M744" s="1"/>
      <c r="N744" s="1"/>
      <c r="O744" s="1"/>
    </row>
    <row r="745" spans="1:15">
      <c r="A745" s="1" t="s">
        <v>1498</v>
      </c>
      <c r="B745" s="1" t="s">
        <v>1499</v>
      </c>
      <c r="C745" s="3">
        <v>242712330</v>
      </c>
      <c r="D745" s="3">
        <v>142472.13771</v>
      </c>
      <c r="E745" s="3">
        <v>-1.18910912247574</v>
      </c>
      <c r="F745" s="3">
        <v>-1.79762709140778</v>
      </c>
      <c r="G745" s="3">
        <v>3.69009639657664</v>
      </c>
      <c r="H745" s="3">
        <v>3.26040172576904</v>
      </c>
      <c r="I745" s="3">
        <v>0.825422660276888</v>
      </c>
      <c r="J745" s="3">
        <v>0.829690039157867</v>
      </c>
      <c r="K745" s="3"/>
      <c r="L745" s="3">
        <v>-143.47966003418</v>
      </c>
      <c r="M745" s="1"/>
      <c r="N745" s="1"/>
      <c r="O745" s="1"/>
    </row>
    <row r="746" spans="1:15">
      <c r="A746" s="1" t="s">
        <v>1500</v>
      </c>
      <c r="B746" s="1" t="s">
        <v>1501</v>
      </c>
      <c r="C746" s="3">
        <v>738487091</v>
      </c>
      <c r="D746" s="3">
        <v>1338138.608892</v>
      </c>
      <c r="E746" s="3">
        <v>89.0553516686565</v>
      </c>
      <c r="F746" s="3">
        <v>-196.268844604492</v>
      </c>
      <c r="G746" s="3">
        <v>3.97961061637907</v>
      </c>
      <c r="H746" s="3">
        <v>4.15979194641113</v>
      </c>
      <c r="I746" s="3">
        <v>6.3968558212981</v>
      </c>
      <c r="J746" s="3">
        <v>6.28233957290649</v>
      </c>
      <c r="K746" s="3"/>
      <c r="L746" s="3">
        <v>1040.45471191406</v>
      </c>
      <c r="M746" s="1"/>
      <c r="N746" s="1"/>
      <c r="O746" s="1"/>
    </row>
    <row r="747" spans="1:15">
      <c r="A747" s="1" t="s">
        <v>1502</v>
      </c>
      <c r="B747" s="1" t="s">
        <v>1503</v>
      </c>
      <c r="C747" s="3">
        <v>1357159525</v>
      </c>
      <c r="D747" s="3">
        <v>774938.088775</v>
      </c>
      <c r="E747" s="3">
        <v>64.5241275154501</v>
      </c>
      <c r="F747" s="3">
        <v>-173.133804321289</v>
      </c>
      <c r="G747" s="3">
        <v>1.92250260599071</v>
      </c>
      <c r="H747" s="3">
        <v>2.00267648696899</v>
      </c>
      <c r="I747" s="3">
        <v>2.8418068327742</v>
      </c>
      <c r="J747" s="3">
        <v>3.18011975288391</v>
      </c>
      <c r="K747" s="3"/>
      <c r="L747" s="3">
        <v>66.0612030029297</v>
      </c>
      <c r="M747" s="1"/>
      <c r="N747" s="1"/>
      <c r="O747" s="1"/>
    </row>
    <row r="748" spans="1:15">
      <c r="A748" s="1" t="s">
        <v>1504</v>
      </c>
      <c r="B748" s="1" t="s">
        <v>1505</v>
      </c>
      <c r="C748" s="3">
        <v>827665881</v>
      </c>
      <c r="D748" s="3">
        <v>1004786.379534</v>
      </c>
      <c r="E748" s="3">
        <v>18.4001379436827</v>
      </c>
      <c r="F748" s="3">
        <v>18.266170501709</v>
      </c>
      <c r="G748" s="3">
        <v>2.4483905835421</v>
      </c>
      <c r="H748" s="3">
        <v>2.47584748268127</v>
      </c>
      <c r="I748" s="3">
        <v>2.06737835525223</v>
      </c>
      <c r="J748" s="3">
        <v>2.12784671783447</v>
      </c>
      <c r="K748" s="3"/>
      <c r="L748" s="3">
        <v>12.3380975723267</v>
      </c>
      <c r="M748" s="1"/>
      <c r="N748" s="1"/>
      <c r="O748" s="1"/>
    </row>
    <row r="749" spans="1:15">
      <c r="A749" s="1" t="s">
        <v>1506</v>
      </c>
      <c r="B749" s="1" t="s">
        <v>1507</v>
      </c>
      <c r="C749" s="3">
        <v>1046016000</v>
      </c>
      <c r="D749" s="3">
        <v>3778209.792</v>
      </c>
      <c r="E749" s="3">
        <v>52.8272385904022</v>
      </c>
      <c r="F749" s="3">
        <v>142.175888061523</v>
      </c>
      <c r="G749" s="3">
        <v>5.82207477565869</v>
      </c>
      <c r="H749" s="3">
        <v>6.52695083618164</v>
      </c>
      <c r="I749" s="3">
        <v>8.45148986348256</v>
      </c>
      <c r="J749" s="3">
        <v>12.4262638092041</v>
      </c>
      <c r="K749" s="3"/>
      <c r="L749" s="3">
        <v>26.8356075286865</v>
      </c>
      <c r="M749" s="1"/>
      <c r="N749" s="1"/>
      <c r="O749" s="1"/>
    </row>
    <row r="750" spans="1:15">
      <c r="A750" s="1" t="s">
        <v>1508</v>
      </c>
      <c r="B750" s="1" t="s">
        <v>1509</v>
      </c>
      <c r="C750" s="3">
        <v>250616000</v>
      </c>
      <c r="D750" s="3">
        <v>156133.768</v>
      </c>
      <c r="E750" s="3">
        <v>30.6151441260023</v>
      </c>
      <c r="F750" s="3">
        <v>44.4332580566406</v>
      </c>
      <c r="G750" s="3">
        <v>1.31237169122637</v>
      </c>
      <c r="H750" s="3">
        <v>1.29075706005096</v>
      </c>
      <c r="I750" s="3">
        <v>0.304615819459846</v>
      </c>
      <c r="J750" s="3">
        <v>0.308935791254044</v>
      </c>
      <c r="K750" s="3"/>
      <c r="L750" s="3">
        <v>-20.6327590942383</v>
      </c>
      <c r="M750" s="1"/>
      <c r="N750" s="1"/>
      <c r="O750" s="1"/>
    </row>
    <row r="751" spans="1:15">
      <c r="A751" s="1" t="s">
        <v>1510</v>
      </c>
      <c r="B751" s="1" t="s">
        <v>1511</v>
      </c>
      <c r="C751" s="3">
        <v>389656420</v>
      </c>
      <c r="D751" s="3">
        <v>242755.94966</v>
      </c>
      <c r="E751" s="3">
        <v>36.2138438592542</v>
      </c>
      <c r="F751" s="3">
        <v>31.8979415893555</v>
      </c>
      <c r="G751" s="3">
        <v>1.59116061673154</v>
      </c>
      <c r="H751" s="3">
        <v>1.53973114490509</v>
      </c>
      <c r="I751" s="3">
        <v>4.81268163122226</v>
      </c>
      <c r="J751" s="3">
        <v>4.54889059066772</v>
      </c>
      <c r="K751" s="3"/>
      <c r="L751" s="3">
        <v>16.5810565948486</v>
      </c>
      <c r="M751" s="1"/>
      <c r="N751" s="1"/>
      <c r="O751" s="1"/>
    </row>
    <row r="752" spans="1:15">
      <c r="A752" s="1" t="s">
        <v>1512</v>
      </c>
      <c r="B752" s="1" t="s">
        <v>1513</v>
      </c>
      <c r="C752" s="3">
        <v>471315045</v>
      </c>
      <c r="D752" s="3">
        <v>329449.216455</v>
      </c>
      <c r="E752" s="3">
        <v>-20.1444810125553</v>
      </c>
      <c r="F752" s="3">
        <v>-23.0598487854004</v>
      </c>
      <c r="G752" s="3">
        <v>2.40229787025006</v>
      </c>
      <c r="H752" s="3">
        <v>2.39042377471924</v>
      </c>
      <c r="I752" s="3">
        <v>9.42864966080043</v>
      </c>
      <c r="J752" s="3">
        <v>9.69476509094238</v>
      </c>
      <c r="K752" s="3"/>
      <c r="L752" s="3">
        <v>-102.683143615723</v>
      </c>
      <c r="M752" s="1"/>
      <c r="N752" s="1"/>
      <c r="O752" s="1"/>
    </row>
    <row r="753" spans="1:15">
      <c r="A753" s="1" t="s">
        <v>1514</v>
      </c>
      <c r="B753" s="1" t="s">
        <v>1515</v>
      </c>
      <c r="C753" s="3">
        <v>691505915</v>
      </c>
      <c r="D753" s="3">
        <v>588471.533665</v>
      </c>
      <c r="E753" s="3">
        <v>20.6688426319099</v>
      </c>
      <c r="F753" s="3">
        <v>15.3094615936279</v>
      </c>
      <c r="G753" s="3">
        <v>1.34577032386471</v>
      </c>
      <c r="H753" s="3">
        <v>1.33520901203156</v>
      </c>
      <c r="I753" s="3">
        <v>2.13548851774127</v>
      </c>
      <c r="J753" s="3">
        <v>2.216383934021</v>
      </c>
      <c r="K753" s="3"/>
      <c r="L753" s="3">
        <v>58.7951965332031</v>
      </c>
      <c r="M753" s="1"/>
      <c r="N753" s="1"/>
      <c r="O753" s="1"/>
    </row>
    <row r="754" spans="1:15">
      <c r="A754" s="1" t="s">
        <v>1516</v>
      </c>
      <c r="B754" s="1" t="s">
        <v>1517</v>
      </c>
      <c r="C754" s="3">
        <v>1244501917</v>
      </c>
      <c r="D754" s="3">
        <v>3465937.838845</v>
      </c>
      <c r="E754" s="3">
        <v>8.46876889611098</v>
      </c>
      <c r="F754" s="3">
        <v>10.852710723877</v>
      </c>
      <c r="G754" s="3">
        <v>3.28326620887371</v>
      </c>
      <c r="H754" s="3">
        <v>3.73658919334412</v>
      </c>
      <c r="I754" s="3">
        <v>2.38070741763571</v>
      </c>
      <c r="J754" s="3">
        <v>2.44121074676514</v>
      </c>
      <c r="K754" s="3"/>
      <c r="L754" s="3">
        <v>9.57869338989258</v>
      </c>
      <c r="M754" s="1"/>
      <c r="N754" s="1"/>
      <c r="O754" s="1"/>
    </row>
    <row r="755" spans="1:15">
      <c r="A755" s="1" t="s">
        <v>1518</v>
      </c>
      <c r="B755" s="1" t="s">
        <v>1519</v>
      </c>
      <c r="C755" s="3">
        <v>656667000</v>
      </c>
      <c r="D755" s="3">
        <v>377583.525</v>
      </c>
      <c r="E755" s="3">
        <v>19.4587583575169</v>
      </c>
      <c r="F755" s="3">
        <v>18.0747051239014</v>
      </c>
      <c r="G755" s="3">
        <v>2.55075839770453</v>
      </c>
      <c r="H755" s="3">
        <v>2.44883179664612</v>
      </c>
      <c r="I755" s="3">
        <v>0.541348860838232</v>
      </c>
      <c r="J755" s="3">
        <v>0.488295316696167</v>
      </c>
      <c r="K755" s="3"/>
      <c r="L755" s="3">
        <v>13.3218975067139</v>
      </c>
      <c r="M755" s="1"/>
      <c r="N755" s="1"/>
      <c r="O755" s="1"/>
    </row>
    <row r="756" spans="1:15">
      <c r="A756" s="1" t="s">
        <v>1520</v>
      </c>
      <c r="B756" s="1" t="s">
        <v>1521</v>
      </c>
      <c r="C756" s="3">
        <v>734020099</v>
      </c>
      <c r="D756" s="3">
        <v>879356.078602</v>
      </c>
      <c r="E756" s="3">
        <v>38.192789076008</v>
      </c>
      <c r="F756" s="3">
        <v>30.6957721710205</v>
      </c>
      <c r="G756" s="3">
        <v>2.61911879733632</v>
      </c>
      <c r="H756" s="3">
        <v>2.55868911743164</v>
      </c>
      <c r="I756" s="3">
        <v>1.47018299346083</v>
      </c>
      <c r="J756" s="3">
        <v>1.13801157474518</v>
      </c>
      <c r="K756" s="3"/>
      <c r="L756" s="3">
        <v>14.6532030105591</v>
      </c>
      <c r="M756" s="1"/>
      <c r="N756" s="1"/>
      <c r="O756" s="1"/>
    </row>
    <row r="757" spans="1:15">
      <c r="A757" s="1" t="s">
        <v>1522</v>
      </c>
      <c r="B757" s="1" t="s">
        <v>1523</v>
      </c>
      <c r="C757" s="3">
        <v>1262354304</v>
      </c>
      <c r="D757" s="3">
        <v>1052803.489536</v>
      </c>
      <c r="E757" s="3">
        <v>15.9351234992661</v>
      </c>
      <c r="F757" s="3">
        <v>15.0596189498901</v>
      </c>
      <c r="G757" s="3">
        <v>1.47152321104449</v>
      </c>
      <c r="H757" s="3">
        <v>1.36620652675629</v>
      </c>
      <c r="I757" s="3">
        <v>0.459812100035859</v>
      </c>
      <c r="J757" s="3">
        <v>0.468732416629791</v>
      </c>
      <c r="K757" s="3"/>
      <c r="L757" s="3">
        <v>8.75344944000244</v>
      </c>
      <c r="M757" s="1"/>
      <c r="N757" s="1"/>
      <c r="O757" s="1"/>
    </row>
    <row r="758" spans="1:15">
      <c r="A758" s="1" t="s">
        <v>1524</v>
      </c>
      <c r="B758" s="1" t="s">
        <v>1525</v>
      </c>
      <c r="C758" s="3">
        <v>1531323685</v>
      </c>
      <c r="D758" s="3">
        <v>552807.850285</v>
      </c>
      <c r="E758" s="3">
        <v>10.3274664798451</v>
      </c>
      <c r="F758" s="3">
        <v>14.2979793548584</v>
      </c>
      <c r="G758" s="3">
        <v>1.07398877539284</v>
      </c>
      <c r="H758" s="3">
        <v>1.15190613269806</v>
      </c>
      <c r="I758" s="3">
        <v>1.62967640218526</v>
      </c>
      <c r="J758" s="3">
        <v>1.68890762329102</v>
      </c>
      <c r="K758" s="3"/>
      <c r="L758" s="3">
        <v>12.1955842971802</v>
      </c>
      <c r="M758" s="1"/>
      <c r="N758" s="1"/>
      <c r="O758" s="1"/>
    </row>
    <row r="759" spans="1:15">
      <c r="A759" s="1" t="s">
        <v>1526</v>
      </c>
      <c r="B759" s="1" t="s">
        <v>1527</v>
      </c>
      <c r="C759" s="3">
        <v>1506988000</v>
      </c>
      <c r="D759" s="3">
        <v>30510479.048</v>
      </c>
      <c r="E759" s="3">
        <v>41.326305908655</v>
      </c>
      <c r="F759" s="3">
        <v>41.1070899963379</v>
      </c>
      <c r="G759" s="3">
        <v>8.35701238817341</v>
      </c>
      <c r="H759" s="3">
        <v>7.99003887176514</v>
      </c>
      <c r="I759" s="3">
        <v>13.1928781022833</v>
      </c>
      <c r="J759" s="3">
        <v>14.5687761306763</v>
      </c>
      <c r="K759" s="3"/>
      <c r="L759" s="3">
        <v>65.8340225219727</v>
      </c>
      <c r="M759" s="1"/>
      <c r="N759" s="1"/>
      <c r="O759" s="1"/>
    </row>
    <row r="760" spans="1:15">
      <c r="A760" s="1" t="s">
        <v>1528</v>
      </c>
      <c r="B760" s="1" t="s">
        <v>1529</v>
      </c>
      <c r="C760" s="3">
        <v>1734215770</v>
      </c>
      <c r="D760" s="3">
        <v>362451.09593</v>
      </c>
      <c r="E760" s="3">
        <v>-10.2222172741519</v>
      </c>
      <c r="F760" s="3">
        <v>-4.7135705947876</v>
      </c>
      <c r="G760" s="3">
        <v>0.890781550643406</v>
      </c>
      <c r="H760" s="3">
        <v>0.991110742092133</v>
      </c>
      <c r="I760" s="3">
        <v>0.569115195190849</v>
      </c>
      <c r="J760" s="3">
        <v>0.685245096683502</v>
      </c>
      <c r="K760" s="3"/>
      <c r="L760" s="3">
        <v>-2.37670660018921</v>
      </c>
      <c r="M760" s="1"/>
      <c r="N760" s="1"/>
      <c r="O760" s="1"/>
    </row>
    <row r="761" spans="1:15">
      <c r="A761" s="1" t="s">
        <v>1530</v>
      </c>
      <c r="B761" s="1" t="s">
        <v>1531</v>
      </c>
      <c r="C761" s="3">
        <v>840000000</v>
      </c>
      <c r="D761" s="3">
        <v>223440</v>
      </c>
      <c r="E761" s="3">
        <v>-62.5156098244793</v>
      </c>
      <c r="F761" s="3">
        <v>-53.239673614502</v>
      </c>
      <c r="G761" s="3">
        <v>239.967751530328</v>
      </c>
      <c r="H761" s="3">
        <v>408.853729248047</v>
      </c>
      <c r="I761" s="3">
        <v>24.0041930710096</v>
      </c>
      <c r="J761" s="3">
        <v>18.4508762359619</v>
      </c>
      <c r="K761" s="3"/>
      <c r="L761" s="3">
        <v>-69.6669387817383</v>
      </c>
      <c r="M761" s="1"/>
      <c r="N761" s="1"/>
      <c r="O761" s="1"/>
    </row>
    <row r="762" spans="1:15">
      <c r="A762" s="1" t="s">
        <v>1532</v>
      </c>
      <c r="B762" s="1" t="s">
        <v>1533</v>
      </c>
      <c r="C762" s="3">
        <v>1054658053</v>
      </c>
      <c r="D762" s="3">
        <v>491470.652698</v>
      </c>
      <c r="E762" s="3">
        <v>91.8745361658129</v>
      </c>
      <c r="F762" s="3">
        <v>91.6657180786133</v>
      </c>
      <c r="G762" s="3">
        <v>2.65240959952172</v>
      </c>
      <c r="H762" s="3">
        <v>1.7178760766983</v>
      </c>
      <c r="I762" s="3">
        <v>0.441717557116329</v>
      </c>
      <c r="J762" s="3">
        <v>0.460379809141159</v>
      </c>
      <c r="K762" s="3"/>
      <c r="L762" s="3">
        <v>-5.50119638442993</v>
      </c>
      <c r="M762" s="1"/>
      <c r="N762" s="1"/>
      <c r="O762" s="1"/>
    </row>
    <row r="763" spans="1:15">
      <c r="A763" s="1" t="s">
        <v>1534</v>
      </c>
      <c r="B763" s="1" t="s">
        <v>1535</v>
      </c>
      <c r="C763" s="3">
        <v>906214651</v>
      </c>
      <c r="D763" s="3">
        <v>420483.598064</v>
      </c>
      <c r="E763" s="3">
        <v>-3.41624234068323</v>
      </c>
      <c r="F763" s="3">
        <v>-3.98762845993042</v>
      </c>
      <c r="G763" s="3">
        <v>1.82125985290624</v>
      </c>
      <c r="H763" s="3">
        <v>1.63632845878601</v>
      </c>
      <c r="I763" s="3">
        <v>3.81653361686169</v>
      </c>
      <c r="J763" s="3">
        <v>5.67043018341064</v>
      </c>
      <c r="K763" s="3"/>
      <c r="L763" s="3">
        <v>681.778625488281</v>
      </c>
      <c r="M763" s="1"/>
      <c r="N763" s="1"/>
      <c r="O763" s="1"/>
    </row>
    <row r="764" spans="1:15">
      <c r="A764" s="1" t="s">
        <v>1536</v>
      </c>
      <c r="B764" s="1" t="s">
        <v>1537</v>
      </c>
      <c r="C764" s="3">
        <v>871787068</v>
      </c>
      <c r="D764" s="3">
        <v>356560.910812</v>
      </c>
      <c r="E764" s="3">
        <v>65.2743927641691</v>
      </c>
      <c r="F764" s="3">
        <v>-12.1867780685425</v>
      </c>
      <c r="G764" s="3">
        <v>0.411533483810962</v>
      </c>
      <c r="H764" s="3">
        <v>0.428550988435745</v>
      </c>
      <c r="I764" s="3">
        <v>0.301528926304033</v>
      </c>
      <c r="J764" s="3">
        <v>0.377792030572891</v>
      </c>
      <c r="K764" s="3"/>
      <c r="L764" s="3">
        <v>1.02735340595245</v>
      </c>
      <c r="M764" s="1"/>
      <c r="N764" s="1"/>
      <c r="O764" s="1"/>
    </row>
    <row r="765" spans="1:15">
      <c r="A765" s="1" t="s">
        <v>1538</v>
      </c>
      <c r="B765" s="1" t="s">
        <v>1539</v>
      </c>
      <c r="C765" s="3">
        <v>2685462004</v>
      </c>
      <c r="D765" s="3">
        <v>1060757.49158</v>
      </c>
      <c r="E765" s="3">
        <v>204.364384209416</v>
      </c>
      <c r="F765" s="3">
        <v>11.1007194519043</v>
      </c>
      <c r="G765" s="3">
        <v>0.853568660943307</v>
      </c>
      <c r="H765" s="3">
        <v>0.853751957416534</v>
      </c>
      <c r="I765" s="3">
        <v>1.30423186615268</v>
      </c>
      <c r="J765" s="3">
        <v>1.20212686061859</v>
      </c>
      <c r="K765" s="3"/>
      <c r="L765" s="3">
        <v>-11.8649425506592</v>
      </c>
      <c r="M765" s="1"/>
      <c r="N765" s="1"/>
      <c r="O765" s="1"/>
    </row>
    <row r="766" spans="1:15">
      <c r="A766" s="1" t="s">
        <v>1540</v>
      </c>
      <c r="B766" s="1" t="s">
        <v>1541</v>
      </c>
      <c r="C766" s="3">
        <v>1661210751</v>
      </c>
      <c r="D766" s="3">
        <v>10728099.029958</v>
      </c>
      <c r="E766" s="3">
        <v>65.0675795457814</v>
      </c>
      <c r="F766" s="3">
        <v>42.9182281494141</v>
      </c>
      <c r="G766" s="3">
        <v>11.7842122313251</v>
      </c>
      <c r="H766" s="3">
        <v>7.68239164352417</v>
      </c>
      <c r="I766" s="3">
        <v>2.25320647359417</v>
      </c>
      <c r="J766" s="3">
        <v>1.77369725704193</v>
      </c>
      <c r="K766" s="3"/>
      <c r="L766" s="3">
        <v>128.258483886719</v>
      </c>
      <c r="M766" s="1"/>
      <c r="N766" s="1"/>
      <c r="O766" s="1"/>
    </row>
    <row r="767" spans="1:15">
      <c r="A767" s="1" t="s">
        <v>1542</v>
      </c>
      <c r="B767" s="1" t="s">
        <v>1543</v>
      </c>
      <c r="C767" s="3">
        <v>1378091733</v>
      </c>
      <c r="D767" s="3">
        <v>1061130.63441</v>
      </c>
      <c r="E767" s="3">
        <v>125.306400291408</v>
      </c>
      <c r="F767" s="3">
        <v>13.1651973724365</v>
      </c>
      <c r="G767" s="3">
        <v>3.34425914948163</v>
      </c>
      <c r="H767" s="3">
        <v>2.81374669075012</v>
      </c>
      <c r="I767" s="3">
        <v>5.56030500873965</v>
      </c>
      <c r="J767" s="3">
        <v>2.07731556892395</v>
      </c>
      <c r="K767" s="3"/>
      <c r="L767" s="3">
        <v>19.310245513916</v>
      </c>
      <c r="M767" s="1"/>
      <c r="N767" s="1"/>
      <c r="O767" s="1"/>
    </row>
    <row r="768" spans="1:15">
      <c r="A768" s="1" t="s">
        <v>1544</v>
      </c>
      <c r="B768" s="1" t="s">
        <v>1545</v>
      </c>
      <c r="C768" s="3">
        <v>374400000</v>
      </c>
      <c r="D768" s="3">
        <v>374400</v>
      </c>
      <c r="E768" s="3">
        <v>47.9165692238843</v>
      </c>
      <c r="F768" s="3">
        <v>-42.6292381286621</v>
      </c>
      <c r="G768" s="3">
        <v>1.78240995723131</v>
      </c>
      <c r="H768" s="3">
        <v>1.18882596492767</v>
      </c>
      <c r="I768" s="3">
        <v>0.806928568394158</v>
      </c>
      <c r="J768" s="3">
        <v>0.905843734741211</v>
      </c>
      <c r="K768" s="3"/>
      <c r="L768" s="3">
        <v>-18.662805557251</v>
      </c>
      <c r="M768" s="1"/>
      <c r="N768" s="1"/>
      <c r="O768" s="1"/>
    </row>
    <row r="769" spans="1:15">
      <c r="A769" s="1" t="s">
        <v>1546</v>
      </c>
      <c r="B769" s="1" t="s">
        <v>1547</v>
      </c>
      <c r="C769" s="3">
        <v>2707782513</v>
      </c>
      <c r="D769" s="3">
        <v>882737.099238</v>
      </c>
      <c r="E769" s="3">
        <v>21.9284724679292</v>
      </c>
      <c r="F769" s="3">
        <v>51.0790786743164</v>
      </c>
      <c r="G769" s="3">
        <v>1.04944063405122</v>
      </c>
      <c r="H769" s="3">
        <v>1.08540999889374</v>
      </c>
      <c r="I769" s="3">
        <v>1.21959016490836</v>
      </c>
      <c r="J769" s="3">
        <v>1.13320183753967</v>
      </c>
      <c r="K769" s="3"/>
      <c r="L769" s="3">
        <v>-1.10131311416626</v>
      </c>
      <c r="M769" s="1"/>
      <c r="N769" s="1"/>
      <c r="O769" s="1"/>
    </row>
    <row r="770" spans="1:15">
      <c r="A770" s="1" t="s">
        <v>1548</v>
      </c>
      <c r="B770" s="1" t="s">
        <v>1549</v>
      </c>
      <c r="C770" s="3">
        <v>305500000</v>
      </c>
      <c r="D770" s="3">
        <v>543179</v>
      </c>
      <c r="E770" s="3">
        <v>35.9917480344578</v>
      </c>
      <c r="F770" s="3">
        <v>32.0801315307617</v>
      </c>
      <c r="G770" s="3">
        <v>2.73489389753535</v>
      </c>
      <c r="H770" s="3">
        <v>2.51146388053894</v>
      </c>
      <c r="I770" s="3">
        <v>5.3788640317926</v>
      </c>
      <c r="J770" s="3">
        <v>4.60619020462036</v>
      </c>
      <c r="K770" s="3"/>
      <c r="L770" s="3">
        <v>11.090295791626</v>
      </c>
      <c r="M770" s="1"/>
      <c r="N770" s="1"/>
      <c r="O770" s="1"/>
    </row>
    <row r="771" spans="1:15">
      <c r="A771" s="1" t="s">
        <v>1550</v>
      </c>
      <c r="B771" s="1" t="s">
        <v>1551</v>
      </c>
      <c r="C771" s="3">
        <v>393120000</v>
      </c>
      <c r="D771" s="3">
        <v>132874.56</v>
      </c>
      <c r="E771" s="3">
        <v>-8.95707839518133</v>
      </c>
      <c r="F771" s="3">
        <v>-5.96526193618774</v>
      </c>
      <c r="G771" s="3">
        <v>1.84393948843747</v>
      </c>
      <c r="H771" s="3">
        <v>1.94683563709259</v>
      </c>
      <c r="I771" s="3">
        <v>0.315732384054673</v>
      </c>
      <c r="J771" s="3">
        <v>0.37539866566658</v>
      </c>
      <c r="K771" s="3"/>
      <c r="L771" s="3">
        <v>112.640289306641</v>
      </c>
      <c r="M771" s="1"/>
      <c r="N771" s="1"/>
      <c r="O771" s="1"/>
    </row>
    <row r="772" spans="1:15">
      <c r="A772" s="1" t="s">
        <v>1552</v>
      </c>
      <c r="B772" s="1" t="s">
        <v>1553</v>
      </c>
      <c r="C772" s="3">
        <v>814461076</v>
      </c>
      <c r="D772" s="3">
        <v>697993.142132</v>
      </c>
      <c r="E772" s="3">
        <v>21.968158724998</v>
      </c>
      <c r="F772" s="3">
        <v>27.8497562408447</v>
      </c>
      <c r="G772" s="3">
        <v>1.71672345923923</v>
      </c>
      <c r="H772" s="3">
        <v>1.65785598754883</v>
      </c>
      <c r="I772" s="3">
        <v>2.75721354719118</v>
      </c>
      <c r="J772" s="3">
        <v>3.63016128540039</v>
      </c>
      <c r="K772" s="3"/>
      <c r="L772" s="3">
        <v>21.6034545898438</v>
      </c>
      <c r="M772" s="1"/>
      <c r="N772" s="1"/>
      <c r="O772" s="1"/>
    </row>
    <row r="773" spans="1:15">
      <c r="A773" s="1" t="s">
        <v>1554</v>
      </c>
      <c r="B773" s="1" t="s">
        <v>1555</v>
      </c>
      <c r="C773" s="3">
        <v>977170720</v>
      </c>
      <c r="D773" s="3">
        <v>1301591.39904</v>
      </c>
      <c r="E773" s="3">
        <v>26.0297520367535</v>
      </c>
      <c r="F773" s="3">
        <v>19.6823768615723</v>
      </c>
      <c r="G773" s="3">
        <v>4.04471826568064</v>
      </c>
      <c r="H773" s="3">
        <v>2.68400073051453</v>
      </c>
      <c r="I773" s="3">
        <v>2.9335862193652</v>
      </c>
      <c r="J773" s="3">
        <v>2.74680924415588</v>
      </c>
      <c r="K773" s="3"/>
      <c r="L773" s="3">
        <v>13.7459449768066</v>
      </c>
      <c r="M773" s="1"/>
      <c r="N773" s="1"/>
      <c r="O773" s="1"/>
    </row>
    <row r="774" spans="1:15">
      <c r="A774" s="1" t="s">
        <v>1556</v>
      </c>
      <c r="B774" s="1" t="s">
        <v>1557</v>
      </c>
      <c r="C774" s="3">
        <v>200000000</v>
      </c>
      <c r="D774" s="3">
        <v>147600</v>
      </c>
      <c r="E774" s="3">
        <v>-5.06361505896159</v>
      </c>
      <c r="F774" s="3">
        <v>-5.32964134216309</v>
      </c>
      <c r="G774" s="3">
        <v>10.5156676170952</v>
      </c>
      <c r="H774" s="3">
        <v>10.9325284957886</v>
      </c>
      <c r="I774" s="3">
        <v>3.8532324714665</v>
      </c>
      <c r="J774" s="3">
        <v>4.67982387542725</v>
      </c>
      <c r="K774" s="3"/>
      <c r="L774" s="3">
        <v>60.3626022338867</v>
      </c>
      <c r="M774" s="1"/>
      <c r="N774" s="1"/>
      <c r="O774" s="1"/>
    </row>
    <row r="775" spans="1:15">
      <c r="A775" s="1" t="s">
        <v>1558</v>
      </c>
      <c r="B775" s="1" t="s">
        <v>1559</v>
      </c>
      <c r="C775" s="3">
        <v>1485955458</v>
      </c>
      <c r="D775" s="3">
        <v>1193222.232774</v>
      </c>
      <c r="E775" s="3">
        <v>54.4416882233397</v>
      </c>
      <c r="F775" s="3">
        <v>45.1857643127441</v>
      </c>
      <c r="G775" s="3">
        <v>3.14868243374207</v>
      </c>
      <c r="H775" s="3">
        <v>2.99260425567627</v>
      </c>
      <c r="I775" s="3">
        <v>10.7480493265971</v>
      </c>
      <c r="J775" s="3">
        <v>11.51047706604</v>
      </c>
      <c r="K775" s="3"/>
      <c r="L775" s="3">
        <v>35.6352615356445</v>
      </c>
      <c r="M775" s="1"/>
      <c r="N775" s="1"/>
      <c r="O775" s="1"/>
    </row>
    <row r="776" spans="1:15">
      <c r="A776" s="1" t="s">
        <v>1560</v>
      </c>
      <c r="B776" s="1" t="s">
        <v>1561</v>
      </c>
      <c r="C776" s="3">
        <v>534291100</v>
      </c>
      <c r="D776" s="3">
        <v>178987.5185</v>
      </c>
      <c r="E776" s="3">
        <v>-34.2207215104341</v>
      </c>
      <c r="F776" s="3">
        <v>-3.00818085670471</v>
      </c>
      <c r="G776" s="3">
        <v>0.712606725791074</v>
      </c>
      <c r="H776" s="3">
        <v>0.876631796360016</v>
      </c>
      <c r="I776" s="3">
        <v>0.324388727686085</v>
      </c>
      <c r="J776" s="3">
        <v>0.519744992256165</v>
      </c>
      <c r="K776" s="3"/>
      <c r="L776" s="3">
        <v>2.54508090019226</v>
      </c>
      <c r="M776" s="1"/>
      <c r="N776" s="1"/>
      <c r="O776" s="1"/>
    </row>
    <row r="777" spans="1:15">
      <c r="A777" s="1" t="s">
        <v>1562</v>
      </c>
      <c r="B777" s="1" t="s">
        <v>1563</v>
      </c>
      <c r="C777" s="3">
        <v>396662205</v>
      </c>
      <c r="D777" s="3">
        <v>400628.82705</v>
      </c>
      <c r="E777" s="3">
        <v>12.8563720429014</v>
      </c>
      <c r="F777" s="3">
        <v>11.0493831634521</v>
      </c>
      <c r="G777" s="3">
        <v>1.34434462700338</v>
      </c>
      <c r="H777" s="3">
        <v>1.31299722194672</v>
      </c>
      <c r="I777" s="3">
        <v>3.98499729037827</v>
      </c>
      <c r="J777" s="3">
        <v>3.7657630443573</v>
      </c>
      <c r="K777" s="3"/>
      <c r="L777" s="3">
        <v>13.7032861709595</v>
      </c>
      <c r="M777" s="1"/>
      <c r="N777" s="1"/>
      <c r="O777" s="1"/>
    </row>
    <row r="778" spans="1:15">
      <c r="A778" s="1" t="s">
        <v>1564</v>
      </c>
      <c r="B778" s="1" t="s">
        <v>1565</v>
      </c>
      <c r="C778" s="3">
        <v>745729656</v>
      </c>
      <c r="D778" s="3">
        <v>223718.8968</v>
      </c>
      <c r="E778" s="3">
        <v>-7.03500906739108</v>
      </c>
      <c r="F778" s="3">
        <v>-8.08917045593262</v>
      </c>
      <c r="G778" s="3">
        <v>28.8852583468646</v>
      </c>
      <c r="H778" s="3">
        <v>24.7947273254395</v>
      </c>
      <c r="I778" s="3">
        <v>21.376191561524</v>
      </c>
      <c r="J778" s="3">
        <v>18.9237499237061</v>
      </c>
      <c r="K778" s="3"/>
      <c r="L778" s="3">
        <v>4093.57104492188</v>
      </c>
      <c r="M778" s="1"/>
      <c r="N778" s="1"/>
      <c r="O778" s="1"/>
    </row>
    <row r="779" spans="1:15">
      <c r="A779" s="1" t="s">
        <v>1566</v>
      </c>
      <c r="B779" s="1" t="s">
        <v>1567</v>
      </c>
      <c r="C779" s="3">
        <v>845051931</v>
      </c>
      <c r="D779" s="3">
        <v>1557430.708833</v>
      </c>
      <c r="E779" s="3">
        <v>94.4548037641312</v>
      </c>
      <c r="F779" s="3">
        <v>37.212947845459</v>
      </c>
      <c r="G779" s="3">
        <v>6.51279867000379</v>
      </c>
      <c r="H779" s="3">
        <v>5.78818559646606</v>
      </c>
      <c r="I779" s="3">
        <v>4.32623657171598</v>
      </c>
      <c r="J779" s="3">
        <v>3.7644636631012</v>
      </c>
      <c r="K779" s="3"/>
      <c r="L779" s="3">
        <v>69.3090744018555</v>
      </c>
      <c r="M779" s="1"/>
      <c r="N779" s="1"/>
      <c r="O779" s="1"/>
    </row>
    <row r="780" spans="1:15">
      <c r="A780" s="1" t="s">
        <v>1568</v>
      </c>
      <c r="B780" s="1" t="s">
        <v>1569</v>
      </c>
      <c r="C780" s="3">
        <v>1249906747</v>
      </c>
      <c r="D780" s="3">
        <v>277479.297834</v>
      </c>
      <c r="E780" s="3">
        <v>75.9846734336117</v>
      </c>
      <c r="F780" s="3">
        <v>-22.1247749328613</v>
      </c>
      <c r="G780" s="3">
        <v>0.918028542669012</v>
      </c>
      <c r="H780" s="3">
        <v>0.929722607135773</v>
      </c>
      <c r="I780" s="3">
        <v>0.68842357534142</v>
      </c>
      <c r="J780" s="3">
        <v>0.753584861755371</v>
      </c>
      <c r="K780" s="3"/>
      <c r="L780" s="3">
        <v>5.57384824752808</v>
      </c>
      <c r="M780" s="1"/>
      <c r="N780" s="1"/>
      <c r="O780" s="1"/>
    </row>
    <row r="781" spans="1:15">
      <c r="A781" s="1" t="s">
        <v>1570</v>
      </c>
      <c r="B781" s="1" t="s">
        <v>1571</v>
      </c>
      <c r="C781" s="3">
        <v>876566295</v>
      </c>
      <c r="D781" s="3">
        <v>804687.85881</v>
      </c>
      <c r="E781" s="3">
        <v>29.6168507641118</v>
      </c>
      <c r="F781" s="3">
        <v>44.3708915710449</v>
      </c>
      <c r="G781" s="3">
        <v>2.51765829047542</v>
      </c>
      <c r="H781" s="3">
        <v>2.35155010223389</v>
      </c>
      <c r="I781" s="3">
        <v>2.34613652012984</v>
      </c>
      <c r="J781" s="3">
        <v>2.48629188537598</v>
      </c>
      <c r="K781" s="3"/>
      <c r="L781" s="3">
        <v>20.4977588653564</v>
      </c>
      <c r="M781" s="1"/>
      <c r="N781" s="1"/>
      <c r="O781" s="1"/>
    </row>
    <row r="782" spans="1:15">
      <c r="A782" s="1" t="s">
        <v>1572</v>
      </c>
      <c r="B782" s="1" t="s">
        <v>1573</v>
      </c>
      <c r="C782" s="3">
        <v>852580730</v>
      </c>
      <c r="D782" s="3">
        <v>624941.67509</v>
      </c>
      <c r="E782" s="3">
        <v>12.3294399008148</v>
      </c>
      <c r="F782" s="3">
        <v>11.6631116867065</v>
      </c>
      <c r="G782" s="3">
        <v>1.75338929691537</v>
      </c>
      <c r="H782" s="3">
        <v>1.78617310523987</v>
      </c>
      <c r="I782" s="3">
        <v>2.24086347890334</v>
      </c>
      <c r="J782" s="3">
        <v>2.22363758087158</v>
      </c>
      <c r="K782" s="3"/>
      <c r="L782" s="3">
        <v>19.6046314239502</v>
      </c>
      <c r="M782" s="1"/>
      <c r="N782" s="1"/>
      <c r="O782" s="1"/>
    </row>
    <row r="783" spans="1:15">
      <c r="A783" s="1" t="s">
        <v>1574</v>
      </c>
      <c r="B783" s="1" t="s">
        <v>1575</v>
      </c>
      <c r="C783" s="3">
        <v>770020000</v>
      </c>
      <c r="D783" s="3">
        <v>353439.18</v>
      </c>
      <c r="E783" s="3">
        <v>32.8759601852282</v>
      </c>
      <c r="F783" s="3">
        <v>30.7017345428467</v>
      </c>
      <c r="G783" s="3">
        <v>1.38145109529635</v>
      </c>
      <c r="H783" s="3">
        <v>1.37471508979797</v>
      </c>
      <c r="I783" s="3">
        <v>0.98109766989142</v>
      </c>
      <c r="J783" s="3">
        <v>1.00134944915771</v>
      </c>
      <c r="K783" s="3"/>
      <c r="L783" s="3">
        <v>15.8696393966675</v>
      </c>
      <c r="M783" s="1"/>
      <c r="N783" s="1"/>
      <c r="O783" s="1"/>
    </row>
    <row r="784" spans="1:15">
      <c r="A784" s="1" t="s">
        <v>1576</v>
      </c>
      <c r="B784" s="1" t="s">
        <v>1577</v>
      </c>
      <c r="C784" s="3">
        <v>837640035</v>
      </c>
      <c r="D784" s="3">
        <v>327517.253685</v>
      </c>
      <c r="E784" s="3">
        <v>67.3546333469282</v>
      </c>
      <c r="F784" s="3">
        <v>53.1753044128418</v>
      </c>
      <c r="G784" s="3">
        <v>1.50208800643021</v>
      </c>
      <c r="H784" s="3">
        <v>1.48524522781372</v>
      </c>
      <c r="I784" s="3">
        <v>1.45353377785409</v>
      </c>
      <c r="J784" s="3">
        <v>1.37525141239166</v>
      </c>
      <c r="K784" s="3"/>
      <c r="L784" s="3">
        <v>16.4835376739502</v>
      </c>
      <c r="M784" s="1"/>
      <c r="N784" s="1"/>
      <c r="O784" s="1"/>
    </row>
    <row r="785" spans="1:15">
      <c r="A785" s="1" t="s">
        <v>1578</v>
      </c>
      <c r="B785" s="1" t="s">
        <v>1579</v>
      </c>
      <c r="C785" s="3">
        <v>502000000</v>
      </c>
      <c r="D785" s="3">
        <v>302706</v>
      </c>
      <c r="E785" s="3">
        <v>378.679292262056</v>
      </c>
      <c r="F785" s="3">
        <v>108.035331726074</v>
      </c>
      <c r="G785" s="3">
        <v>2.2819837184928</v>
      </c>
      <c r="H785" s="3">
        <v>2.23684644699097</v>
      </c>
      <c r="I785" s="3">
        <v>1.29004782205883</v>
      </c>
      <c r="J785" s="3">
        <v>0.9275843501091</v>
      </c>
      <c r="K785" s="3"/>
      <c r="L785" s="3">
        <v>17.178825378418</v>
      </c>
      <c r="M785" s="1"/>
      <c r="N785" s="1"/>
      <c r="O785" s="1"/>
    </row>
    <row r="786" spans="1:15">
      <c r="A786" s="1" t="s">
        <v>1580</v>
      </c>
      <c r="B786" s="1" t="s">
        <v>1581</v>
      </c>
      <c r="C786" s="3">
        <v>412072469</v>
      </c>
      <c r="D786" s="3">
        <v>616048.341155</v>
      </c>
      <c r="E786" s="3">
        <v>36.5440810512621</v>
      </c>
      <c r="F786" s="3">
        <v>46.3338432312012</v>
      </c>
      <c r="G786" s="3">
        <v>2.8219887721664</v>
      </c>
      <c r="H786" s="3">
        <v>2.79684948921204</v>
      </c>
      <c r="I786" s="3">
        <v>4.22061280527184</v>
      </c>
      <c r="J786" s="3">
        <v>4.23417949676514</v>
      </c>
      <c r="K786" s="3"/>
      <c r="L786" s="3">
        <v>216.164825439453</v>
      </c>
      <c r="M786" s="1"/>
      <c r="N786" s="1"/>
      <c r="O786" s="1"/>
    </row>
    <row r="787" spans="1:15">
      <c r="A787" s="1" t="s">
        <v>1582</v>
      </c>
      <c r="B787" s="1" t="s">
        <v>1583</v>
      </c>
      <c r="C787" s="3">
        <v>989204866</v>
      </c>
      <c r="D787" s="3">
        <v>1118790.703446</v>
      </c>
      <c r="E787" s="3">
        <v>27.2630689018625</v>
      </c>
      <c r="F787" s="3">
        <v>23.4054737091064</v>
      </c>
      <c r="G787" s="3">
        <v>3.80343786907102</v>
      </c>
      <c r="H787" s="3">
        <v>2.66477560997009</v>
      </c>
      <c r="I787" s="3">
        <v>3.01679106836629</v>
      </c>
      <c r="J787" s="3">
        <v>2.88857388496399</v>
      </c>
      <c r="K787" s="3"/>
      <c r="L787" s="3">
        <v>19.0042343139648</v>
      </c>
      <c r="M787" s="1"/>
      <c r="N787" s="1"/>
      <c r="O787" s="1"/>
    </row>
    <row r="788" spans="1:15">
      <c r="A788" s="1" t="s">
        <v>1584</v>
      </c>
      <c r="B788" s="1" t="s">
        <v>1585</v>
      </c>
      <c r="C788" s="3">
        <v>502603600</v>
      </c>
      <c r="D788" s="3">
        <v>247783.5748</v>
      </c>
      <c r="E788" s="3">
        <v>50.5694202844175</v>
      </c>
      <c r="F788" s="3">
        <v>-763.467956542969</v>
      </c>
      <c r="G788" s="3">
        <v>1.95635211906491</v>
      </c>
      <c r="H788" s="3">
        <v>1.9783798456192</v>
      </c>
      <c r="I788" s="3">
        <v>3.482850729663</v>
      </c>
      <c r="J788" s="3">
        <v>4.07840347290039</v>
      </c>
      <c r="K788" s="3"/>
      <c r="L788" s="3">
        <v>-75.5246047973633</v>
      </c>
      <c r="M788" s="1"/>
      <c r="N788" s="1"/>
      <c r="O788" s="1"/>
    </row>
    <row r="789" spans="1:15">
      <c r="A789" s="1" t="s">
        <v>1586</v>
      </c>
      <c r="B789" s="1" t="s">
        <v>1587</v>
      </c>
      <c r="C789" s="3">
        <v>753465210</v>
      </c>
      <c r="D789" s="3">
        <v>375225.67458</v>
      </c>
      <c r="E789" s="3">
        <v>-12.6076857961325</v>
      </c>
      <c r="F789" s="3">
        <v>-22.8778648376465</v>
      </c>
      <c r="G789" s="3">
        <v>2.41542965260447</v>
      </c>
      <c r="H789" s="3">
        <v>2.24827551841736</v>
      </c>
      <c r="I789" s="3">
        <v>1.67360154166439</v>
      </c>
      <c r="J789" s="3">
        <v>1.70022940635681</v>
      </c>
      <c r="K789" s="3"/>
      <c r="L789" s="3">
        <v>7.12564277648926</v>
      </c>
      <c r="M789" s="1"/>
      <c r="N789" s="1"/>
      <c r="O789" s="1"/>
    </row>
    <row r="790" spans="1:15">
      <c r="A790" s="1" t="s">
        <v>1588</v>
      </c>
      <c r="B790" s="1" t="s">
        <v>1589</v>
      </c>
      <c r="C790" s="3">
        <v>461567391</v>
      </c>
      <c r="D790" s="3">
        <v>969753.088491</v>
      </c>
      <c r="E790" s="3">
        <v>46.8109137592957</v>
      </c>
      <c r="F790" s="3">
        <v>29.3163089752197</v>
      </c>
      <c r="G790" s="3">
        <v>3.03396109262137</v>
      </c>
      <c r="H790" s="3">
        <v>3.11838436126709</v>
      </c>
      <c r="I790" s="3">
        <v>2.50626998353211</v>
      </c>
      <c r="J790" s="3">
        <v>2.32172656059265</v>
      </c>
      <c r="K790" s="3"/>
      <c r="L790" s="3">
        <v>18.7769985198975</v>
      </c>
      <c r="M790" s="1"/>
      <c r="N790" s="1"/>
      <c r="O790" s="1"/>
    </row>
    <row r="791" spans="1:15">
      <c r="A791" s="1" t="s">
        <v>1590</v>
      </c>
      <c r="B791" s="1" t="s">
        <v>1591</v>
      </c>
      <c r="C791" s="3">
        <v>440000000</v>
      </c>
      <c r="D791" s="3">
        <v>172920</v>
      </c>
      <c r="E791" s="3">
        <v>45.4516452992113</v>
      </c>
      <c r="F791" s="3">
        <v>-11.7327852249146</v>
      </c>
      <c r="G791" s="3">
        <v>1.19280330608991</v>
      </c>
      <c r="H791" s="3">
        <v>1.52194452285767</v>
      </c>
      <c r="I791" s="3">
        <v>0.227507648134656</v>
      </c>
      <c r="J791" s="3">
        <v>0.283213436603546</v>
      </c>
      <c r="K791" s="3"/>
      <c r="L791" s="3">
        <v>-8.37531757354736</v>
      </c>
      <c r="M791" s="1"/>
      <c r="N791" s="1"/>
      <c r="O791" s="1"/>
    </row>
    <row r="792" spans="1:15">
      <c r="A792" s="1" t="s">
        <v>1592</v>
      </c>
      <c r="B792" s="1" t="s">
        <v>1593</v>
      </c>
      <c r="C792" s="3">
        <v>588615750</v>
      </c>
      <c r="D792" s="3">
        <v>165989.6415</v>
      </c>
      <c r="E792" s="3">
        <v>152.390769000533</v>
      </c>
      <c r="F792" s="3">
        <v>-40.742130279541</v>
      </c>
      <c r="G792" s="3">
        <v>1.36003230091344</v>
      </c>
      <c r="H792" s="3">
        <v>1.44169998168945</v>
      </c>
      <c r="I792" s="3">
        <v>3.12393630799959</v>
      </c>
      <c r="J792" s="3">
        <v>3.18344831466675</v>
      </c>
      <c r="K792" s="3"/>
      <c r="L792" s="3">
        <v>12.4694089889526</v>
      </c>
      <c r="M792" s="1"/>
      <c r="N792" s="1"/>
      <c r="O792" s="1"/>
    </row>
    <row r="793" spans="1:15">
      <c r="A793" s="1" t="s">
        <v>1594</v>
      </c>
      <c r="B793" s="1" t="s">
        <v>1595</v>
      </c>
      <c r="C793" s="3">
        <v>240000000</v>
      </c>
      <c r="D793" s="3">
        <v>389520</v>
      </c>
      <c r="E793" s="3">
        <v>80.6745806123011</v>
      </c>
      <c r="F793" s="3">
        <v>75.426399230957</v>
      </c>
      <c r="G793" s="3">
        <v>4.58963515376579</v>
      </c>
      <c r="H793" s="3">
        <v>4.48283815383911</v>
      </c>
      <c r="I793" s="3">
        <v>9.68490721155186</v>
      </c>
      <c r="J793" s="3">
        <v>9.45123481750488</v>
      </c>
      <c r="K793" s="3"/>
      <c r="L793" s="3">
        <v>88.9561462402344</v>
      </c>
      <c r="M793" s="1"/>
      <c r="N793" s="1"/>
      <c r="O793" s="1"/>
    </row>
    <row r="794" spans="1:15">
      <c r="A794" s="1" t="s">
        <v>1596</v>
      </c>
      <c r="B794" s="1" t="s">
        <v>1597</v>
      </c>
      <c r="C794" s="3">
        <v>511804800</v>
      </c>
      <c r="D794" s="3">
        <v>283028.0544</v>
      </c>
      <c r="E794" s="3">
        <v>54.7207236727969</v>
      </c>
      <c r="F794" s="3">
        <v>39.5757942199707</v>
      </c>
      <c r="G794" s="3">
        <v>1.58346187336862</v>
      </c>
      <c r="H794" s="3">
        <v>1.60591375827789</v>
      </c>
      <c r="I794" s="3">
        <v>1.53706532000924</v>
      </c>
      <c r="J794" s="3">
        <v>1.47931814193726</v>
      </c>
      <c r="K794" s="3"/>
      <c r="L794" s="3">
        <v>14.0690355300903</v>
      </c>
      <c r="M794" s="1"/>
      <c r="N794" s="1"/>
      <c r="O794" s="1"/>
    </row>
    <row r="795" spans="1:15">
      <c r="A795" s="1" t="s">
        <v>1598</v>
      </c>
      <c r="B795" s="1" t="s">
        <v>1599</v>
      </c>
      <c r="C795" s="3">
        <v>4783522257</v>
      </c>
      <c r="D795" s="3">
        <v>3683312.13789</v>
      </c>
      <c r="E795" s="3">
        <v>50.0946045667518</v>
      </c>
      <c r="F795" s="3">
        <v>80.5587921142578</v>
      </c>
      <c r="G795" s="3">
        <v>3.51309388122593</v>
      </c>
      <c r="H795" s="3">
        <v>2.82766175270081</v>
      </c>
      <c r="I795" s="3">
        <v>2.56605095752834</v>
      </c>
      <c r="J795" s="3">
        <v>2.79773211479187</v>
      </c>
      <c r="K795" s="3"/>
      <c r="L795" s="3">
        <v>92.955451965332</v>
      </c>
      <c r="M795" s="1"/>
      <c r="N795" s="1"/>
      <c r="O795" s="1"/>
    </row>
    <row r="796" spans="1:15">
      <c r="A796" s="1" t="s">
        <v>1600</v>
      </c>
      <c r="B796" s="1" t="s">
        <v>1601</v>
      </c>
      <c r="C796" s="3">
        <v>1152214592</v>
      </c>
      <c r="D796" s="3">
        <v>351425.45056</v>
      </c>
      <c r="E796" s="3">
        <v>355.665693760016</v>
      </c>
      <c r="F796" s="3">
        <v>-44.6585083007813</v>
      </c>
      <c r="G796" s="3">
        <v>0.712971610171523</v>
      </c>
      <c r="H796" s="3">
        <v>0.719986319541931</v>
      </c>
      <c r="I796" s="3">
        <v>1.05788279584044</v>
      </c>
      <c r="J796" s="3">
        <v>1.39423644542694</v>
      </c>
      <c r="K796" s="3"/>
      <c r="L796" s="3">
        <v>16.4131355285645</v>
      </c>
      <c r="M796" s="1"/>
      <c r="N796" s="1"/>
      <c r="O796" s="1"/>
    </row>
    <row r="797" spans="1:15">
      <c r="A797" s="1" t="s">
        <v>1602</v>
      </c>
      <c r="B797" s="1" t="s">
        <v>1603</v>
      </c>
      <c r="C797" s="3">
        <v>960000000</v>
      </c>
      <c r="D797" s="3">
        <v>403200</v>
      </c>
      <c r="E797" s="3">
        <v>221.215610724783</v>
      </c>
      <c r="F797" s="3">
        <v>211.427383422852</v>
      </c>
      <c r="G797" s="3">
        <v>1.6588750110299</v>
      </c>
      <c r="H797" s="3">
        <v>1.64889764785767</v>
      </c>
      <c r="I797" s="3">
        <v>2.05091258590097</v>
      </c>
      <c r="J797" s="3">
        <v>1.90285491943359</v>
      </c>
      <c r="K797" s="3"/>
      <c r="L797" s="3">
        <v>15.5783157348633</v>
      </c>
      <c r="M797" s="1"/>
      <c r="N797" s="1"/>
      <c r="O797" s="1"/>
    </row>
    <row r="798" spans="1:15">
      <c r="A798" s="1" t="s">
        <v>1604</v>
      </c>
      <c r="B798" s="1" t="s">
        <v>1605</v>
      </c>
      <c r="C798" s="3">
        <v>474949686</v>
      </c>
      <c r="D798" s="3">
        <v>272621.119764</v>
      </c>
      <c r="E798" s="3">
        <v>16.5501219447066</v>
      </c>
      <c r="F798" s="3">
        <v>48.2080764770508</v>
      </c>
      <c r="G798" s="3">
        <v>1.66173310935422</v>
      </c>
      <c r="H798" s="3">
        <v>1.68026030063629</v>
      </c>
      <c r="I798" s="3">
        <v>2.32725587267265</v>
      </c>
      <c r="J798" s="3">
        <v>4.13982820510864</v>
      </c>
      <c r="K798" s="3"/>
      <c r="L798" s="3">
        <v>-43.7968597412109</v>
      </c>
      <c r="M798" s="1"/>
      <c r="N798" s="1"/>
      <c r="O798" s="1"/>
    </row>
    <row r="799" spans="1:15">
      <c r="A799" s="1" t="s">
        <v>1606</v>
      </c>
      <c r="B799" s="1" t="s">
        <v>1607</v>
      </c>
      <c r="C799" s="3">
        <v>1282745046</v>
      </c>
      <c r="D799" s="3">
        <v>472050.176928</v>
      </c>
      <c r="E799" s="3">
        <v>16.8987793270759</v>
      </c>
      <c r="F799" s="3">
        <v>23.0691833496094</v>
      </c>
      <c r="G799" s="3">
        <v>0.62562985317509</v>
      </c>
      <c r="H799" s="3">
        <v>0.613938570022583</v>
      </c>
      <c r="I799" s="3">
        <v>3.31946733175018</v>
      </c>
      <c r="J799" s="3">
        <v>3.48881363868713</v>
      </c>
      <c r="K799" s="3"/>
      <c r="L799" s="3">
        <v>9.14012908935547</v>
      </c>
      <c r="M799" s="1"/>
      <c r="N799" s="1"/>
      <c r="O799" s="1"/>
    </row>
    <row r="800" spans="1:15">
      <c r="A800" s="1" t="s">
        <v>1608</v>
      </c>
      <c r="B800" s="1" t="s">
        <v>1609</v>
      </c>
      <c r="C800" s="3">
        <v>905412707</v>
      </c>
      <c r="D800" s="3">
        <v>335908.114297</v>
      </c>
      <c r="E800" s="3">
        <v>41.3726032031213</v>
      </c>
      <c r="F800" s="3">
        <v>-91.6583862304687</v>
      </c>
      <c r="G800" s="3">
        <v>0.991729661522257</v>
      </c>
      <c r="H800" s="3">
        <v>0.994232594966888</v>
      </c>
      <c r="I800" s="3">
        <v>0.94814894654701</v>
      </c>
      <c r="J800" s="3">
        <v>1.05265784263611</v>
      </c>
      <c r="K800" s="3"/>
      <c r="L800" s="3">
        <v>9.6913948059082</v>
      </c>
      <c r="M800" s="1"/>
      <c r="N800" s="1"/>
      <c r="O800" s="1"/>
    </row>
    <row r="801" spans="1:15">
      <c r="A801" s="1" t="s">
        <v>1610</v>
      </c>
      <c r="B801" s="1" t="s">
        <v>1611</v>
      </c>
      <c r="C801" s="3">
        <v>441575416</v>
      </c>
      <c r="D801" s="3">
        <v>424795.550192</v>
      </c>
      <c r="E801" s="3">
        <v>44.8741380018657</v>
      </c>
      <c r="F801" s="3">
        <v>164.828430175781</v>
      </c>
      <c r="G801" s="3">
        <v>2.09212844042274</v>
      </c>
      <c r="H801" s="3">
        <v>2.18085861206055</v>
      </c>
      <c r="I801" s="3">
        <v>9.4052756211852</v>
      </c>
      <c r="J801" s="3">
        <v>6.96399211883545</v>
      </c>
      <c r="K801" s="3"/>
      <c r="L801" s="3">
        <v>-26.0089073181152</v>
      </c>
      <c r="M801" s="1"/>
      <c r="N801" s="1"/>
      <c r="O801" s="1"/>
    </row>
    <row r="802" spans="1:15">
      <c r="A802" s="1" t="s">
        <v>1612</v>
      </c>
      <c r="B802" s="1" t="s">
        <v>1613</v>
      </c>
      <c r="C802" s="3">
        <v>447019662</v>
      </c>
      <c r="D802" s="3">
        <v>185513.15973</v>
      </c>
      <c r="E802" s="3">
        <v>73.6354871313127</v>
      </c>
      <c r="F802" s="3">
        <v>103.933204650879</v>
      </c>
      <c r="G802" s="3">
        <v>1.60721827787467</v>
      </c>
      <c r="H802" s="3">
        <v>1.65498745441437</v>
      </c>
      <c r="I802" s="3">
        <v>2.26683373999997</v>
      </c>
      <c r="J802" s="3">
        <v>2.46954727172852</v>
      </c>
      <c r="K802" s="3"/>
      <c r="L802" s="3">
        <v>18.3875198364258</v>
      </c>
      <c r="M802" s="1"/>
      <c r="N802" s="1"/>
      <c r="O802" s="1"/>
    </row>
    <row r="803" spans="1:15">
      <c r="A803" s="1" t="s">
        <v>1614</v>
      </c>
      <c r="B803" s="1" t="s">
        <v>1615</v>
      </c>
      <c r="C803" s="3">
        <v>947200000</v>
      </c>
      <c r="D803" s="3">
        <v>177126.4</v>
      </c>
      <c r="E803" s="3">
        <v>-5.38483812574117</v>
      </c>
      <c r="F803" s="3">
        <v>-4.5207142829895</v>
      </c>
      <c r="G803" s="3">
        <v>1.84794252377365</v>
      </c>
      <c r="H803" s="3">
        <v>1.92975628376007</v>
      </c>
      <c r="I803" s="3">
        <v>2.48622446555939</v>
      </c>
      <c r="J803" s="3">
        <v>3.53684830665588</v>
      </c>
      <c r="K803" s="3"/>
      <c r="L803" s="3">
        <v>16.9547119140625</v>
      </c>
      <c r="M803" s="1"/>
      <c r="N803" s="1"/>
      <c r="O803" s="1"/>
    </row>
    <row r="804" spans="1:15">
      <c r="A804" s="1" t="s">
        <v>1616</v>
      </c>
      <c r="B804" s="1" t="s">
        <v>1617</v>
      </c>
      <c r="C804" s="3">
        <v>835724374</v>
      </c>
      <c r="D804" s="3">
        <v>372733.070804</v>
      </c>
      <c r="E804" s="3">
        <v>-9.46941233958915</v>
      </c>
      <c r="F804" s="3">
        <v>-47.146598815918</v>
      </c>
      <c r="G804" s="3">
        <v>2.01487478846944</v>
      </c>
      <c r="H804" s="3">
        <v>1.77488493919373</v>
      </c>
      <c r="I804" s="3">
        <v>3.22046375815439</v>
      </c>
      <c r="J804" s="3">
        <v>3.2601375579834</v>
      </c>
      <c r="K804" s="3"/>
      <c r="L804" s="3">
        <v>13.3079261779785</v>
      </c>
      <c r="M804" s="1"/>
      <c r="N804" s="1"/>
      <c r="O804" s="1"/>
    </row>
    <row r="805" spans="1:15">
      <c r="A805" s="1" t="s">
        <v>1618</v>
      </c>
      <c r="B805" s="1" t="s">
        <v>1619</v>
      </c>
      <c r="C805" s="3">
        <v>542369011</v>
      </c>
      <c r="D805" s="3">
        <v>286370.837808</v>
      </c>
      <c r="E805" s="3">
        <v>34.7625691327934</v>
      </c>
      <c r="F805" s="3">
        <v>48.0351943969727</v>
      </c>
      <c r="G805" s="3">
        <v>1.6130914059823</v>
      </c>
      <c r="H805" s="3">
        <v>1.55676698684692</v>
      </c>
      <c r="I805" s="3">
        <v>1.18286524846531</v>
      </c>
      <c r="J805" s="3">
        <v>1.27431583404541</v>
      </c>
      <c r="K805" s="3"/>
      <c r="L805" s="3">
        <v>20.1055507659912</v>
      </c>
      <c r="M805" s="1"/>
      <c r="N805" s="1"/>
      <c r="O805" s="1"/>
    </row>
    <row r="806" spans="1:15">
      <c r="A806" s="1" t="s">
        <v>1620</v>
      </c>
      <c r="B806" s="1" t="s">
        <v>1621</v>
      </c>
      <c r="C806" s="3">
        <v>889107000</v>
      </c>
      <c r="D806" s="3">
        <v>1016249.301</v>
      </c>
      <c r="E806" s="3">
        <v>82.7609376975895</v>
      </c>
      <c r="F806" s="3">
        <v>44.7402725219727</v>
      </c>
      <c r="G806" s="3">
        <v>5.43738128990249</v>
      </c>
      <c r="H806" s="3">
        <v>5.17960739135742</v>
      </c>
      <c r="I806" s="3">
        <v>8.17482133817519</v>
      </c>
      <c r="J806" s="3">
        <v>5.89249753952026</v>
      </c>
      <c r="K806" s="3"/>
      <c r="L806" s="3">
        <v>41.9913177490234</v>
      </c>
      <c r="M806" s="1"/>
      <c r="N806" s="1"/>
      <c r="O806" s="1"/>
    </row>
    <row r="807" spans="1:15">
      <c r="A807" s="1" t="s">
        <v>1622</v>
      </c>
      <c r="B807" s="1" t="s">
        <v>1623</v>
      </c>
      <c r="C807" s="3">
        <v>4556440455</v>
      </c>
      <c r="D807" s="3">
        <v>44279488.34169</v>
      </c>
      <c r="E807" s="3">
        <v>76.3899699495054</v>
      </c>
      <c r="F807" s="3">
        <v>62.5154609680176</v>
      </c>
      <c r="G807" s="3">
        <v>10.6311318506564</v>
      </c>
      <c r="H807" s="3">
        <v>8.41431999206543</v>
      </c>
      <c r="I807" s="3">
        <v>3.94671075972497</v>
      </c>
      <c r="J807" s="3">
        <v>3.09610080718994</v>
      </c>
      <c r="K807" s="3"/>
      <c r="L807" s="3">
        <v>36.6775093078613</v>
      </c>
      <c r="M807" s="1"/>
      <c r="N807" s="1"/>
      <c r="O807" s="1"/>
    </row>
    <row r="808" spans="1:15">
      <c r="A808" s="1" t="s">
        <v>1624</v>
      </c>
      <c r="B808" s="1" t="s">
        <v>1625</v>
      </c>
      <c r="C808" s="3">
        <v>957853992</v>
      </c>
      <c r="D808" s="3">
        <v>4195400.48496</v>
      </c>
      <c r="E808" s="3">
        <v>30.8328209377835</v>
      </c>
      <c r="F808" s="3">
        <v>26.7145214080811</v>
      </c>
      <c r="G808" s="3">
        <v>4.29604398807531</v>
      </c>
      <c r="H808" s="3">
        <v>3.99001955986023</v>
      </c>
      <c r="I808" s="3">
        <v>6.05796653284473</v>
      </c>
      <c r="J808" s="3">
        <v>5.17368268966675</v>
      </c>
      <c r="K808" s="3"/>
      <c r="L808" s="3">
        <v>306.194946289063</v>
      </c>
      <c r="M808" s="1"/>
      <c r="N808" s="1"/>
      <c r="O808" s="1"/>
    </row>
    <row r="809" spans="1:15">
      <c r="A809" s="1" t="s">
        <v>1626</v>
      </c>
      <c r="B809" s="1" t="s">
        <v>1627</v>
      </c>
      <c r="C809" s="3">
        <v>1663013961</v>
      </c>
      <c r="D809" s="3">
        <v>430720.615899</v>
      </c>
      <c r="E809" s="3">
        <v>-3.59628890964774</v>
      </c>
      <c r="F809" s="3">
        <v>-4.35602474212646</v>
      </c>
      <c r="G809" s="3">
        <v>5.54762258479869</v>
      </c>
      <c r="H809" s="3">
        <v>7.95808935165405</v>
      </c>
      <c r="I809" s="3">
        <v>3.22659843630235</v>
      </c>
      <c r="J809" s="3">
        <v>4.10427331924438</v>
      </c>
      <c r="K809" s="3"/>
      <c r="L809" s="3">
        <v>6.63369798660278</v>
      </c>
      <c r="M809" s="1"/>
      <c r="N809" s="1"/>
      <c r="O809" s="1"/>
    </row>
    <row r="810" spans="1:15">
      <c r="A810" s="1" t="s">
        <v>1628</v>
      </c>
      <c r="B810" s="1" t="s">
        <v>1629</v>
      </c>
      <c r="C810" s="3">
        <v>620570400</v>
      </c>
      <c r="D810" s="3">
        <v>308423.4888</v>
      </c>
      <c r="E810" s="3">
        <v>257.212860462187</v>
      </c>
      <c r="F810" s="3">
        <v>-20.1968441009521</v>
      </c>
      <c r="G810" s="3">
        <v>1.09511453794795</v>
      </c>
      <c r="H810" s="3">
        <v>1.15823841094971</v>
      </c>
      <c r="I810" s="3">
        <v>1.68342939357692</v>
      </c>
      <c r="J810" s="3">
        <v>2.07320666313171</v>
      </c>
      <c r="K810" s="3"/>
      <c r="L810" s="3">
        <v>-19.4097900390625</v>
      </c>
      <c r="M810" s="1"/>
      <c r="N810" s="1"/>
      <c r="O810" s="1"/>
    </row>
    <row r="811" spans="1:15">
      <c r="A811" s="1" t="s">
        <v>1630</v>
      </c>
      <c r="B811" s="1" t="s">
        <v>1631</v>
      </c>
      <c r="C811" s="3">
        <v>527806548</v>
      </c>
      <c r="D811" s="3">
        <v>55419.68754</v>
      </c>
      <c r="E811" s="3">
        <v>-0.29501878068281</v>
      </c>
      <c r="F811" s="3">
        <v>-0.343334585428238</v>
      </c>
      <c r="G811" s="3">
        <v>-0.314469270341769</v>
      </c>
      <c r="H811" s="3">
        <v>-0.2909255027771</v>
      </c>
      <c r="I811" s="3">
        <v>0.653230910608942</v>
      </c>
      <c r="J811" s="3">
        <v>1.13683021068573</v>
      </c>
      <c r="K811" s="3"/>
      <c r="L811" s="3">
        <v>-40.7872505187988</v>
      </c>
      <c r="M811" s="1"/>
      <c r="N811" s="1"/>
      <c r="O811" s="1"/>
    </row>
    <row r="812" spans="1:15">
      <c r="A812" s="1" t="s">
        <v>1632</v>
      </c>
      <c r="B812" s="1" t="s">
        <v>1633</v>
      </c>
      <c r="C812" s="3">
        <v>313489036</v>
      </c>
      <c r="D812" s="3">
        <v>144831.934632</v>
      </c>
      <c r="E812" s="3">
        <v>17.2929642563132</v>
      </c>
      <c r="F812" s="3">
        <v>30.1702060699463</v>
      </c>
      <c r="G812" s="3">
        <v>1.22820635092401</v>
      </c>
      <c r="H812" s="3">
        <v>1.16189253330231</v>
      </c>
      <c r="I812" s="3">
        <v>1.63538291348127</v>
      </c>
      <c r="J812" s="3">
        <v>2.20934510231018</v>
      </c>
      <c r="K812" s="3"/>
      <c r="L812" s="3">
        <v>25.1944541931152</v>
      </c>
      <c r="M812" s="1"/>
      <c r="N812" s="1"/>
      <c r="O812" s="1"/>
    </row>
    <row r="813" spans="1:15">
      <c r="A813" s="1" t="s">
        <v>1634</v>
      </c>
      <c r="B813" s="1" t="s">
        <v>1635</v>
      </c>
      <c r="C813" s="3">
        <v>929756977</v>
      </c>
      <c r="D813" s="3">
        <v>316117.37218</v>
      </c>
      <c r="E813" s="3">
        <v>338.906550415107</v>
      </c>
      <c r="F813" s="3">
        <v>-92.551155090332</v>
      </c>
      <c r="G813" s="3">
        <v>0.697793783867406</v>
      </c>
      <c r="H813" s="3">
        <v>0.694672465324402</v>
      </c>
      <c r="I813" s="3">
        <v>1.94324289483301</v>
      </c>
      <c r="J813" s="3">
        <v>1.80626511573792</v>
      </c>
      <c r="K813" s="3"/>
      <c r="L813" s="3">
        <v>15.8251647949219</v>
      </c>
      <c r="M813" s="1"/>
      <c r="N813" s="1"/>
      <c r="O813" s="1"/>
    </row>
    <row r="814" spans="1:15">
      <c r="A814" s="1" t="s">
        <v>1636</v>
      </c>
      <c r="B814" s="1" t="s">
        <v>1637</v>
      </c>
      <c r="C814" s="3">
        <v>1087191760</v>
      </c>
      <c r="D814" s="3">
        <v>132637.39472</v>
      </c>
      <c r="E814" s="3">
        <v>-0.545623324012493</v>
      </c>
      <c r="F814" s="3">
        <v>-0.520408749580383</v>
      </c>
      <c r="G814" s="3">
        <v>0.519769351837502</v>
      </c>
      <c r="H814" s="3">
        <v>0.589387357234955</v>
      </c>
      <c r="I814" s="3">
        <v>4.62477173461468</v>
      </c>
      <c r="J814" s="3">
        <v>18.2222175598145</v>
      </c>
      <c r="K814" s="3">
        <v>-13.6869131570091</v>
      </c>
      <c r="L814" s="3">
        <v>-12.6753273010254</v>
      </c>
      <c r="M814" s="1"/>
      <c r="N814" s="1"/>
      <c r="O814" s="1"/>
    </row>
    <row r="815" spans="1:15">
      <c r="A815" s="1" t="s">
        <v>1638</v>
      </c>
      <c r="B815" s="1" t="s">
        <v>1639</v>
      </c>
      <c r="C815" s="3">
        <v>391543888</v>
      </c>
      <c r="D815" s="3">
        <v>288176.301568</v>
      </c>
      <c r="E815" s="3">
        <v>18.9301992387012</v>
      </c>
      <c r="F815" s="3">
        <v>24.0917682647705</v>
      </c>
      <c r="G815" s="3">
        <v>2.52959945521018</v>
      </c>
      <c r="H815" s="3">
        <v>2.40146851539612</v>
      </c>
      <c r="I815" s="3">
        <v>3.41889925265793</v>
      </c>
      <c r="J815" s="3">
        <v>3.2770037651062</v>
      </c>
      <c r="K815" s="3"/>
      <c r="L815" s="3">
        <v>21.6609859466553</v>
      </c>
      <c r="M815" s="1"/>
      <c r="N815" s="1"/>
      <c r="O815" s="1"/>
    </row>
    <row r="816" spans="1:15">
      <c r="A816" s="1" t="s">
        <v>1640</v>
      </c>
      <c r="B816" s="1" t="s">
        <v>1641</v>
      </c>
      <c r="C816" s="3">
        <v>837574116</v>
      </c>
      <c r="D816" s="3">
        <v>355968.9993</v>
      </c>
      <c r="E816" s="3">
        <v>28.4340619356386</v>
      </c>
      <c r="F816" s="3">
        <v>39.5823554992676</v>
      </c>
      <c r="G816" s="3">
        <v>1.9804115627799</v>
      </c>
      <c r="H816" s="3">
        <v>2.02405118942261</v>
      </c>
      <c r="I816" s="3">
        <v>1.71246749187253</v>
      </c>
      <c r="J816" s="3">
        <v>1.98456597328186</v>
      </c>
      <c r="K816" s="3"/>
      <c r="L816" s="3">
        <v>16.0646438598633</v>
      </c>
      <c r="M816" s="1"/>
      <c r="N816" s="1"/>
      <c r="O816" s="1"/>
    </row>
    <row r="817" spans="1:15">
      <c r="A817" s="1" t="s">
        <v>1642</v>
      </c>
      <c r="B817" s="1" t="s">
        <v>1643</v>
      </c>
      <c r="C817" s="3">
        <v>244454646</v>
      </c>
      <c r="D817" s="3">
        <v>535355.67474</v>
      </c>
      <c r="E817" s="3">
        <v>143.017284689456</v>
      </c>
      <c r="F817" s="3">
        <v>66.8127975463867</v>
      </c>
      <c r="G817" s="3">
        <v>6.23317161657717</v>
      </c>
      <c r="H817" s="3">
        <v>3.6161937713623</v>
      </c>
      <c r="I817" s="3">
        <v>4.84700682904417</v>
      </c>
      <c r="J817" s="3">
        <v>3.64869260787964</v>
      </c>
      <c r="K817" s="3"/>
      <c r="L817" s="3">
        <v>236.606552124023</v>
      </c>
      <c r="M817" s="1"/>
      <c r="N817" s="1"/>
      <c r="O817" s="1"/>
    </row>
    <row r="818" spans="1:15">
      <c r="A818" s="1" t="s">
        <v>1644</v>
      </c>
      <c r="B818" s="1" t="s">
        <v>1645</v>
      </c>
      <c r="C818" s="3">
        <v>416100301</v>
      </c>
      <c r="D818" s="3">
        <v>235512.770366</v>
      </c>
      <c r="E818" s="3">
        <v>38.0762729997425</v>
      </c>
      <c r="F818" s="3">
        <v>48.3440017700195</v>
      </c>
      <c r="G818" s="3">
        <v>0.997999912194398</v>
      </c>
      <c r="H818" s="3">
        <v>1.05587303638458</v>
      </c>
      <c r="I818" s="3">
        <v>1.44234603944654</v>
      </c>
      <c r="J818" s="3">
        <v>1.49178302288055</v>
      </c>
      <c r="K818" s="3"/>
      <c r="L818" s="3">
        <v>227.538864135742</v>
      </c>
      <c r="M818" s="1"/>
      <c r="N818" s="1"/>
      <c r="O818" s="1"/>
    </row>
    <row r="819" spans="1:15">
      <c r="A819" s="1" t="s">
        <v>1646</v>
      </c>
      <c r="B819" s="1" t="s">
        <v>1647</v>
      </c>
      <c r="C819" s="3">
        <v>563564960</v>
      </c>
      <c r="D819" s="3">
        <v>514534.80848</v>
      </c>
      <c r="E819" s="3">
        <v>67.0714878913595</v>
      </c>
      <c r="F819" s="3">
        <v>46.5722007751465</v>
      </c>
      <c r="G819" s="3">
        <v>2.39876528334975</v>
      </c>
      <c r="H819" s="3">
        <v>2.35364937782288</v>
      </c>
      <c r="I819" s="3">
        <v>4.38423565720832</v>
      </c>
      <c r="J819" s="3">
        <v>3.80534768104553</v>
      </c>
      <c r="K819" s="3"/>
      <c r="L819" s="3">
        <v>-53.2231025695801</v>
      </c>
      <c r="M819" s="1"/>
      <c r="N819" s="1"/>
      <c r="O819" s="1"/>
    </row>
    <row r="820" spans="1:15">
      <c r="A820" s="1" t="s">
        <v>1648</v>
      </c>
      <c r="B820" s="1" t="s">
        <v>1649</v>
      </c>
      <c r="C820" s="3">
        <v>294682500</v>
      </c>
      <c r="D820" s="3">
        <v>255195.045</v>
      </c>
      <c r="E820" s="3">
        <v>28.3763953064992</v>
      </c>
      <c r="F820" s="3">
        <v>18.9381732940674</v>
      </c>
      <c r="G820" s="3">
        <v>1.58221117324157</v>
      </c>
      <c r="H820" s="3">
        <v>1.49578368663788</v>
      </c>
      <c r="I820" s="3">
        <v>1.86213534782546</v>
      </c>
      <c r="J820" s="3">
        <v>2.03856754302979</v>
      </c>
      <c r="K820" s="3"/>
      <c r="L820" s="3">
        <v>10.6768226623535</v>
      </c>
      <c r="M820" s="1"/>
      <c r="N820" s="1"/>
      <c r="O820" s="1"/>
    </row>
    <row r="821" spans="1:15">
      <c r="A821" s="1" t="s">
        <v>1650</v>
      </c>
      <c r="B821" s="1" t="s">
        <v>1651</v>
      </c>
      <c r="C821" s="3">
        <v>867057350</v>
      </c>
      <c r="D821" s="3">
        <v>256648.9756</v>
      </c>
      <c r="E821" s="3">
        <v>-3.99434060334303</v>
      </c>
      <c r="F821" s="3">
        <v>-3.2606508731842</v>
      </c>
      <c r="G821" s="3">
        <v>1.10865064712299</v>
      </c>
      <c r="H821" s="3">
        <v>1.28289580345154</v>
      </c>
      <c r="I821" s="3">
        <v>5.03471751805376</v>
      </c>
      <c r="J821" s="3">
        <v>5.99477052688599</v>
      </c>
      <c r="K821" s="3"/>
      <c r="L821" s="3">
        <v>21.622615814209</v>
      </c>
      <c r="M821" s="1"/>
      <c r="N821" s="1"/>
      <c r="O821" s="1"/>
    </row>
    <row r="822" spans="1:15">
      <c r="A822" s="1" t="s">
        <v>1652</v>
      </c>
      <c r="B822" s="1" t="s">
        <v>1653</v>
      </c>
      <c r="C822" s="3">
        <v>797652687</v>
      </c>
      <c r="D822" s="3">
        <v>775318.411764</v>
      </c>
      <c r="E822" s="3">
        <v>30.8147540019948</v>
      </c>
      <c r="F822" s="3">
        <v>18.5221290588379</v>
      </c>
      <c r="G822" s="3">
        <v>2.63053950828057</v>
      </c>
      <c r="H822" s="3">
        <v>2.68244981765747</v>
      </c>
      <c r="I822" s="3">
        <v>2.11654610353589</v>
      </c>
      <c r="J822" s="3">
        <v>1.93803203105927</v>
      </c>
      <c r="K822" s="3"/>
      <c r="L822" s="3">
        <v>12.6810894012451</v>
      </c>
      <c r="M822" s="1"/>
      <c r="N822" s="1"/>
      <c r="O822" s="1"/>
    </row>
    <row r="823" spans="1:15">
      <c r="A823" s="1" t="s">
        <v>1654</v>
      </c>
      <c r="B823" s="1" t="s">
        <v>1655</v>
      </c>
      <c r="C823" s="3">
        <v>579641125</v>
      </c>
      <c r="D823" s="3">
        <v>1432293.219875</v>
      </c>
      <c r="E823" s="3">
        <v>42.7092761886596</v>
      </c>
      <c r="F823" s="3">
        <v>42.4682159423828</v>
      </c>
      <c r="G823" s="3">
        <v>4.68993896341386</v>
      </c>
      <c r="H823" s="3">
        <v>4.65846347808838</v>
      </c>
      <c r="I823" s="3">
        <v>2.02795830812033</v>
      </c>
      <c r="J823" s="3">
        <v>1.98845851421356</v>
      </c>
      <c r="K823" s="3"/>
      <c r="L823" s="3">
        <v>-111.038818359375</v>
      </c>
      <c r="M823" s="1"/>
      <c r="N823" s="1"/>
      <c r="O823" s="1"/>
    </row>
    <row r="824" spans="1:15">
      <c r="A824" s="1" t="s">
        <v>1656</v>
      </c>
      <c r="B824" s="1" t="s">
        <v>1657</v>
      </c>
      <c r="C824" s="3">
        <v>576769204</v>
      </c>
      <c r="D824" s="3">
        <v>241666.296476</v>
      </c>
      <c r="E824" s="3">
        <v>51.1850869008506</v>
      </c>
      <c r="F824" s="3">
        <v>-821.799377441406</v>
      </c>
      <c r="G824" s="3">
        <v>1.21462430719516</v>
      </c>
      <c r="H824" s="3">
        <v>1.2205023765564</v>
      </c>
      <c r="I824" s="3">
        <v>0.722865404213533</v>
      </c>
      <c r="J824" s="3">
        <v>0.692828476428986</v>
      </c>
      <c r="K824" s="3"/>
      <c r="L824" s="3">
        <v>45.9929847717285</v>
      </c>
      <c r="M824" s="1"/>
      <c r="N824" s="1"/>
      <c r="O824" s="1"/>
    </row>
    <row r="825" spans="1:15">
      <c r="A825" s="1" t="s">
        <v>1658</v>
      </c>
      <c r="B825" s="1" t="s">
        <v>1659</v>
      </c>
      <c r="C825" s="3">
        <v>536558133</v>
      </c>
      <c r="D825" s="3">
        <v>203892.09054</v>
      </c>
      <c r="E825" s="3">
        <v>-0.985626433105666</v>
      </c>
      <c r="F825" s="3">
        <v>-0.93421345949173</v>
      </c>
      <c r="G825" s="3">
        <v>4.76076279023011</v>
      </c>
      <c r="H825" s="3">
        <v>6.32861757278442</v>
      </c>
      <c r="I825" s="3">
        <v>2.87458962344924</v>
      </c>
      <c r="J825" s="3">
        <v>5.91195154190063</v>
      </c>
      <c r="K825" s="3"/>
      <c r="L825" s="3">
        <v>-500.427642822266</v>
      </c>
      <c r="M825" s="1"/>
      <c r="N825" s="1"/>
      <c r="O825" s="1"/>
    </row>
    <row r="826" spans="1:15">
      <c r="A826" s="1" t="s">
        <v>1660</v>
      </c>
      <c r="B826" s="1" t="s">
        <v>1661</v>
      </c>
      <c r="C826" s="3">
        <v>496445844</v>
      </c>
      <c r="D826" s="3">
        <v>9965157.426612</v>
      </c>
      <c r="E826" s="3">
        <v>322.46332698769</v>
      </c>
      <c r="F826" s="3">
        <v>239.416168212891</v>
      </c>
      <c r="G826" s="3">
        <v>17.0173072915947</v>
      </c>
      <c r="H826" s="3">
        <v>15.7947616577148</v>
      </c>
      <c r="I826" s="3">
        <v>24.5549264364202</v>
      </c>
      <c r="J826" s="3">
        <v>19.3225727081299</v>
      </c>
      <c r="K826" s="3"/>
      <c r="L826" s="3">
        <v>540.728637695313</v>
      </c>
      <c r="M826" s="1"/>
      <c r="N826" s="1"/>
      <c r="O826" s="1"/>
    </row>
    <row r="827" spans="1:15">
      <c r="A827" s="1" t="s">
        <v>1662</v>
      </c>
      <c r="B827" s="1" t="s">
        <v>1663</v>
      </c>
      <c r="C827" s="3">
        <v>1592112988</v>
      </c>
      <c r="D827" s="3">
        <v>3381647.986512</v>
      </c>
      <c r="E827" s="3">
        <v>34.3925800722871</v>
      </c>
      <c r="F827" s="3">
        <v>32.9892730712891</v>
      </c>
      <c r="G827" s="3">
        <v>8.70031047065247</v>
      </c>
      <c r="H827" s="3">
        <v>8.5261812210083</v>
      </c>
      <c r="I827" s="3">
        <v>7.25043705785767</v>
      </c>
      <c r="J827" s="3">
        <v>7.09734010696411</v>
      </c>
      <c r="K827" s="3"/>
      <c r="L827" s="3">
        <v>33.3244132995605</v>
      </c>
      <c r="M827" s="1"/>
      <c r="N827" s="1"/>
      <c r="O827" s="1"/>
    </row>
    <row r="828" spans="1:15">
      <c r="A828" s="1" t="s">
        <v>1664</v>
      </c>
      <c r="B828" s="1" t="s">
        <v>1665</v>
      </c>
      <c r="C828" s="3">
        <v>1581183315</v>
      </c>
      <c r="D828" s="3">
        <v>2890403.09982</v>
      </c>
      <c r="E828" s="3">
        <v>28.5225657618814</v>
      </c>
      <c r="F828" s="3">
        <v>24.9417171478271</v>
      </c>
      <c r="G828" s="3">
        <v>3.2098949905864</v>
      </c>
      <c r="H828" s="3">
        <v>2.49876046180725</v>
      </c>
      <c r="I828" s="3">
        <v>3.31385027939142</v>
      </c>
      <c r="J828" s="3">
        <v>3.25910234451294</v>
      </c>
      <c r="K828" s="3"/>
      <c r="L828" s="3">
        <v>20.8347129821777</v>
      </c>
      <c r="M828" s="1"/>
      <c r="N828" s="1"/>
      <c r="O828" s="1"/>
    </row>
    <row r="829" spans="1:15">
      <c r="A829" s="1" t="s">
        <v>1666</v>
      </c>
      <c r="B829" s="1" t="s">
        <v>1667</v>
      </c>
      <c r="C829" s="3">
        <v>1087953783</v>
      </c>
      <c r="D829" s="3">
        <v>234998.017128</v>
      </c>
      <c r="E829" s="3">
        <v>69.508310008196</v>
      </c>
      <c r="F829" s="3">
        <v>-64.0089492797852</v>
      </c>
      <c r="G829" s="3">
        <v>0.966867551054212</v>
      </c>
      <c r="H829" s="3">
        <v>0.821147739887238</v>
      </c>
      <c r="I829" s="3">
        <v>2.00415670954443</v>
      </c>
      <c r="J829" s="3">
        <v>2.85714268684387</v>
      </c>
      <c r="K829" s="3"/>
      <c r="L829" s="3">
        <v>17.4700183868408</v>
      </c>
      <c r="M829" s="1"/>
      <c r="N829" s="1"/>
      <c r="O829" s="1"/>
    </row>
    <row r="830" spans="1:15">
      <c r="A830" s="1" t="s">
        <v>1668</v>
      </c>
      <c r="B830" s="1" t="s">
        <v>1669</v>
      </c>
      <c r="C830" s="3">
        <v>1339996498</v>
      </c>
      <c r="D830" s="3">
        <v>1199296.86571</v>
      </c>
      <c r="E830" s="3">
        <v>28.1745360130536</v>
      </c>
      <c r="F830" s="3">
        <v>32.117733001709</v>
      </c>
      <c r="G830" s="3">
        <v>1.49572601036367</v>
      </c>
      <c r="H830" s="3">
        <v>1.46012485027313</v>
      </c>
      <c r="I830" s="3">
        <v>1.11193958219445</v>
      </c>
      <c r="J830" s="3">
        <v>1.17358601093292</v>
      </c>
      <c r="K830" s="3"/>
      <c r="L830" s="3">
        <v>64.4345855712891</v>
      </c>
      <c r="M830" s="1"/>
      <c r="N830" s="1"/>
      <c r="O830" s="1"/>
    </row>
    <row r="831" spans="1:15">
      <c r="A831" s="1" t="s">
        <v>1670</v>
      </c>
      <c r="B831" s="1" t="s">
        <v>1671</v>
      </c>
      <c r="C831" s="3">
        <v>665721421</v>
      </c>
      <c r="D831" s="3">
        <v>671712.913789</v>
      </c>
      <c r="E831" s="3">
        <v>20.8333034830689</v>
      </c>
      <c r="F831" s="3">
        <v>29.8554496765137</v>
      </c>
      <c r="G831" s="3">
        <v>1.97900030207837</v>
      </c>
      <c r="H831" s="3">
        <v>1.98986852169037</v>
      </c>
      <c r="I831" s="3">
        <v>2.74072251967909</v>
      </c>
      <c r="J831" s="3">
        <v>2.70670175552368</v>
      </c>
      <c r="K831" s="3"/>
      <c r="L831" s="3">
        <v>33.5190925598145</v>
      </c>
      <c r="M831" s="1"/>
      <c r="N831" s="1"/>
      <c r="O831" s="1"/>
    </row>
    <row r="832" spans="1:15">
      <c r="A832" s="1" t="s">
        <v>1672</v>
      </c>
      <c r="B832" s="1" t="s">
        <v>1673</v>
      </c>
      <c r="C832" s="3">
        <v>916325201</v>
      </c>
      <c r="D832" s="3">
        <v>298722.015526</v>
      </c>
      <c r="E832" s="3">
        <v>9.73904905707575</v>
      </c>
      <c r="F832" s="3">
        <v>18.2696266174316</v>
      </c>
      <c r="G832" s="3">
        <v>0.555860327022102</v>
      </c>
      <c r="H832" s="3">
        <v>0.560596287250519</v>
      </c>
      <c r="I832" s="3">
        <v>0.581451729953458</v>
      </c>
      <c r="J832" s="3">
        <v>0.668182671070099</v>
      </c>
      <c r="K832" s="3"/>
      <c r="L832" s="3">
        <v>44.0383338928223</v>
      </c>
      <c r="M832" s="1"/>
      <c r="N832" s="1"/>
      <c r="O832" s="1"/>
    </row>
    <row r="833" spans="1:15">
      <c r="A833" s="1" t="s">
        <v>1674</v>
      </c>
      <c r="B833" s="1" t="s">
        <v>1675</v>
      </c>
      <c r="C833" s="3">
        <v>924167436</v>
      </c>
      <c r="D833" s="3">
        <v>455614.545948</v>
      </c>
      <c r="E833" s="3">
        <v>-15.7968615646349</v>
      </c>
      <c r="F833" s="3">
        <v>-25.693920135498</v>
      </c>
      <c r="G833" s="3">
        <v>2.70425426019211</v>
      </c>
      <c r="H833" s="3">
        <v>2.77067160606384</v>
      </c>
      <c r="I833" s="3">
        <v>2.49269409651252</v>
      </c>
      <c r="J833" s="3">
        <v>2.53632020950317</v>
      </c>
      <c r="K833" s="3"/>
      <c r="L833" s="3">
        <v>20.7020664215088</v>
      </c>
      <c r="M833" s="1"/>
      <c r="N833" s="1"/>
      <c r="O833" s="1"/>
    </row>
    <row r="834" spans="1:15">
      <c r="A834" s="1" t="s">
        <v>1676</v>
      </c>
      <c r="B834" s="1" t="s">
        <v>1677</v>
      </c>
      <c r="C834" s="3">
        <v>926400000</v>
      </c>
      <c r="D834" s="3">
        <v>242716.8</v>
      </c>
      <c r="E834" s="3">
        <v>7.47778646952382</v>
      </c>
      <c r="F834" s="3">
        <v>-25.8948802947998</v>
      </c>
      <c r="G834" s="3">
        <v>1.53180855799405</v>
      </c>
      <c r="H834" s="3">
        <v>1.63386118412018</v>
      </c>
      <c r="I834" s="3">
        <v>0.843272686244782</v>
      </c>
      <c r="J834" s="3">
        <v>1.00377297401428</v>
      </c>
      <c r="K834" s="3"/>
      <c r="L834" s="3">
        <v>64.0827789306641</v>
      </c>
      <c r="M834" s="1"/>
      <c r="N834" s="1"/>
      <c r="O834" s="1"/>
    </row>
    <row r="835" spans="1:15">
      <c r="A835" s="1" t="s">
        <v>1678</v>
      </c>
      <c r="B835" s="1" t="s">
        <v>1679</v>
      </c>
      <c r="C835" s="3">
        <v>239991649</v>
      </c>
      <c r="D835" s="3">
        <v>312229.135349</v>
      </c>
      <c r="E835" s="3">
        <v>24.5426191330294</v>
      </c>
      <c r="F835" s="3">
        <v>22.657262802124</v>
      </c>
      <c r="G835" s="3">
        <v>1.4133672050733</v>
      </c>
      <c r="H835" s="3">
        <v>1.35938310623169</v>
      </c>
      <c r="I835" s="3">
        <v>4.16226270759897</v>
      </c>
      <c r="J835" s="3">
        <v>3.68665647506714</v>
      </c>
      <c r="K835" s="3"/>
      <c r="L835" s="3">
        <v>19.4979991912842</v>
      </c>
      <c r="M835" s="1"/>
      <c r="N835" s="1"/>
      <c r="O835" s="1"/>
    </row>
    <row r="836" spans="1:15">
      <c r="A836" s="1" t="s">
        <v>1680</v>
      </c>
      <c r="B836" s="1" t="s">
        <v>1681</v>
      </c>
      <c r="C836" s="3">
        <v>411572264</v>
      </c>
      <c r="D836" s="3">
        <v>360948.875528</v>
      </c>
      <c r="E836" s="3">
        <v>14.5175034787676</v>
      </c>
      <c r="F836" s="3">
        <v>12.3139610290527</v>
      </c>
      <c r="G836" s="3">
        <v>2.03187108322001</v>
      </c>
      <c r="H836" s="3">
        <v>1.91933166980743</v>
      </c>
      <c r="I836" s="3">
        <v>2.36644793516938</v>
      </c>
      <c r="J836" s="3">
        <v>2.13243699073791</v>
      </c>
      <c r="K836" s="3"/>
      <c r="L836" s="3">
        <v>12.6593475341797</v>
      </c>
      <c r="M836" s="1"/>
      <c r="N836" s="1"/>
      <c r="O836" s="1"/>
    </row>
    <row r="837" spans="1:15">
      <c r="A837" s="1" t="s">
        <v>1682</v>
      </c>
      <c r="B837" s="1" t="s">
        <v>1683</v>
      </c>
      <c r="C837" s="3">
        <v>1003891972</v>
      </c>
      <c r="D837" s="3">
        <v>2520772.741692</v>
      </c>
      <c r="E837" s="3">
        <v>51.4133796894833</v>
      </c>
      <c r="F837" s="3">
        <v>12.583794593811</v>
      </c>
      <c r="G837" s="3">
        <v>2.9894227974205</v>
      </c>
      <c r="H837" s="3">
        <v>2.45309615135193</v>
      </c>
      <c r="I837" s="3">
        <v>7.08697187769369</v>
      </c>
      <c r="J837" s="3">
        <v>4.55666255950928</v>
      </c>
      <c r="K837" s="3"/>
      <c r="L837" s="3">
        <v>12.0352544784546</v>
      </c>
      <c r="M837" s="1"/>
      <c r="N837" s="1"/>
      <c r="O837" s="1"/>
    </row>
    <row r="838" spans="1:15">
      <c r="A838" s="1" t="s">
        <v>1684</v>
      </c>
      <c r="B838" s="1" t="s">
        <v>1685</v>
      </c>
      <c r="C838" s="3">
        <v>744334534</v>
      </c>
      <c r="D838" s="3">
        <v>433947.033322</v>
      </c>
      <c r="E838" s="3">
        <v>-4.09112916920863</v>
      </c>
      <c r="F838" s="3">
        <v>-3.51776695251465</v>
      </c>
      <c r="G838" s="3">
        <v>1.52132436438739</v>
      </c>
      <c r="H838" s="3">
        <v>1.64680659770966</v>
      </c>
      <c r="I838" s="3">
        <v>2.80162171535312</v>
      </c>
      <c r="J838" s="3">
        <v>2.77220606803894</v>
      </c>
      <c r="K838" s="3"/>
      <c r="L838" s="3">
        <v>-41.2759475708008</v>
      </c>
      <c r="M838" s="1"/>
      <c r="N838" s="1"/>
      <c r="O838" s="1"/>
    </row>
    <row r="839" spans="1:15">
      <c r="A839" s="1" t="s">
        <v>1686</v>
      </c>
      <c r="B839" s="1" t="s">
        <v>1687</v>
      </c>
      <c r="C839" s="3">
        <v>1709867327</v>
      </c>
      <c r="D839" s="3">
        <v>3790775.863959</v>
      </c>
      <c r="E839" s="3">
        <v>53.9492128477422</v>
      </c>
      <c r="F839" s="3">
        <v>49.2216873168945</v>
      </c>
      <c r="G839" s="3">
        <v>4.38436416752975</v>
      </c>
      <c r="H839" s="3">
        <v>3.04066300392151</v>
      </c>
      <c r="I839" s="3">
        <v>1.60947820371627</v>
      </c>
      <c r="J839" s="3">
        <v>1.49024927616119</v>
      </c>
      <c r="K839" s="3"/>
      <c r="L839" s="3">
        <v>13.0843057632446</v>
      </c>
      <c r="M839" s="1"/>
      <c r="N839" s="1"/>
      <c r="O839" s="1"/>
    </row>
    <row r="840" spans="1:15">
      <c r="A840" s="1" t="s">
        <v>1688</v>
      </c>
      <c r="B840" s="1" t="s">
        <v>1689</v>
      </c>
      <c r="C840" s="3">
        <v>4195329495</v>
      </c>
      <c r="D840" s="3">
        <v>4228892.13096</v>
      </c>
      <c r="E840" s="3">
        <v>82.3877100740755</v>
      </c>
      <c r="F840" s="3">
        <v>24.9650020599365</v>
      </c>
      <c r="G840" s="3">
        <v>4.19866577296743</v>
      </c>
      <c r="H840" s="3">
        <v>4.00857925415039</v>
      </c>
      <c r="I840" s="3">
        <v>2.55092121452354</v>
      </c>
      <c r="J840" s="3">
        <v>2.15530180931091</v>
      </c>
      <c r="K840" s="3"/>
      <c r="L840" s="3">
        <v>19.4618434906006</v>
      </c>
      <c r="M840" s="1"/>
      <c r="N840" s="1"/>
      <c r="O840" s="1"/>
    </row>
    <row r="841" spans="1:15">
      <c r="A841" s="1" t="s">
        <v>1690</v>
      </c>
      <c r="B841" s="1" t="s">
        <v>1691</v>
      </c>
      <c r="C841" s="3">
        <v>780857017</v>
      </c>
      <c r="D841" s="3">
        <v>470075.924234</v>
      </c>
      <c r="E841" s="3">
        <v>59.6869886024951</v>
      </c>
      <c r="F841" s="3">
        <v>305.557189941406</v>
      </c>
      <c r="G841" s="3">
        <v>0.946559081115158</v>
      </c>
      <c r="H841" s="3">
        <v>0.943822264671326</v>
      </c>
      <c r="I841" s="3">
        <v>0.203467810675251</v>
      </c>
      <c r="J841" s="3">
        <v>0.23765330016613</v>
      </c>
      <c r="K841" s="3"/>
      <c r="L841" s="3">
        <v>8.1478910446167</v>
      </c>
      <c r="M841" s="1"/>
      <c r="N841" s="1"/>
      <c r="O841" s="1"/>
    </row>
    <row r="842" spans="1:15">
      <c r="A842" s="1" t="s">
        <v>1692</v>
      </c>
      <c r="B842" s="1" t="s">
        <v>1693</v>
      </c>
      <c r="C842" s="3">
        <v>1367663046</v>
      </c>
      <c r="D842" s="3">
        <v>1303382.882838</v>
      </c>
      <c r="E842" s="3">
        <v>203.557313221821</v>
      </c>
      <c r="F842" s="3">
        <v>133.566680908203</v>
      </c>
      <c r="G842" s="3">
        <v>0.870517727040368</v>
      </c>
      <c r="H842" s="3">
        <v>0.872076570987701</v>
      </c>
      <c r="I842" s="3">
        <v>4.84608371630505</v>
      </c>
      <c r="J842" s="3">
        <v>4.63099670410156</v>
      </c>
      <c r="K842" s="3"/>
      <c r="L842" s="3">
        <v>13.406153678894</v>
      </c>
      <c r="M842" s="1"/>
      <c r="N842" s="1"/>
      <c r="O842" s="1"/>
    </row>
    <row r="843" spans="1:15">
      <c r="A843" s="1" t="s">
        <v>1694</v>
      </c>
      <c r="B843" s="1" t="s">
        <v>1695</v>
      </c>
      <c r="C843" s="3">
        <v>503766600</v>
      </c>
      <c r="D843" s="3">
        <v>252890.8332</v>
      </c>
      <c r="E843" s="3">
        <v>48.8442141148597</v>
      </c>
      <c r="F843" s="3">
        <v>48.063850402832</v>
      </c>
      <c r="G843" s="3">
        <v>2.1290283297398</v>
      </c>
      <c r="H843" s="3">
        <v>2.1556715965271</v>
      </c>
      <c r="I843" s="3">
        <v>1.6692580233868</v>
      </c>
      <c r="J843" s="3">
        <v>1.15461206436157</v>
      </c>
      <c r="K843" s="3"/>
      <c r="L843" s="3">
        <v>-23.1307258605957</v>
      </c>
      <c r="M843" s="1"/>
      <c r="N843" s="1"/>
      <c r="O843" s="1"/>
    </row>
    <row r="844" spans="1:15">
      <c r="A844" s="1" t="s">
        <v>1696</v>
      </c>
      <c r="B844" s="1" t="s">
        <v>1697</v>
      </c>
      <c r="C844" s="3">
        <v>946062685</v>
      </c>
      <c r="D844" s="3">
        <v>2480576.36007</v>
      </c>
      <c r="E844" s="3">
        <v>106.975601009157</v>
      </c>
      <c r="F844" s="3">
        <v>106.043670654297</v>
      </c>
      <c r="G844" s="3">
        <v>3.85923334527935</v>
      </c>
      <c r="H844" s="3">
        <v>3.82033944129944</v>
      </c>
      <c r="I844" s="3">
        <v>8.00058093680044</v>
      </c>
      <c r="J844" s="3">
        <v>7.44177579879761</v>
      </c>
      <c r="K844" s="3"/>
      <c r="L844" s="3">
        <v>54.6298789978027</v>
      </c>
      <c r="M844" s="1"/>
      <c r="N844" s="1"/>
      <c r="O844" s="1"/>
    </row>
    <row r="845" spans="1:15">
      <c r="A845" s="1" t="s">
        <v>1698</v>
      </c>
      <c r="B845" s="1" t="s">
        <v>1699</v>
      </c>
      <c r="C845" s="3">
        <v>1667228611</v>
      </c>
      <c r="D845" s="3">
        <v>1400472.03324</v>
      </c>
      <c r="E845" s="3">
        <v>59.2663153388558</v>
      </c>
      <c r="F845" s="3">
        <v>87.8830718994141</v>
      </c>
      <c r="G845" s="3">
        <v>2.89527829592937</v>
      </c>
      <c r="H845" s="3">
        <v>2.876877784729</v>
      </c>
      <c r="I845" s="3">
        <v>2.10437062986871</v>
      </c>
      <c r="J845" s="3">
        <v>2.36708545684814</v>
      </c>
      <c r="K845" s="3"/>
      <c r="L845" s="3">
        <v>16.8846607208252</v>
      </c>
      <c r="M845" s="1"/>
      <c r="N845" s="1"/>
      <c r="O845" s="1"/>
    </row>
    <row r="846" spans="1:15">
      <c r="A846" s="1" t="s">
        <v>1700</v>
      </c>
      <c r="B846" s="1" t="s">
        <v>1701</v>
      </c>
      <c r="C846" s="3">
        <v>660316481</v>
      </c>
      <c r="D846" s="3">
        <v>441751.725789</v>
      </c>
      <c r="E846" s="3">
        <v>11.9123306604569</v>
      </c>
      <c r="F846" s="3">
        <v>14.7109375</v>
      </c>
      <c r="G846" s="3">
        <v>1.31061325920761</v>
      </c>
      <c r="H846" s="3">
        <v>1.01200652122498</v>
      </c>
      <c r="I846" s="3">
        <v>1.3080531182242</v>
      </c>
      <c r="J846" s="3">
        <v>1.4130756855011</v>
      </c>
      <c r="K846" s="3"/>
      <c r="L846" s="3">
        <v>20.3173389434814</v>
      </c>
      <c r="M846" s="1"/>
      <c r="N846" s="1"/>
      <c r="O846" s="1"/>
    </row>
    <row r="847" spans="1:15">
      <c r="A847" s="1" t="s">
        <v>1702</v>
      </c>
      <c r="B847" s="1" t="s">
        <v>1703</v>
      </c>
      <c r="C847" s="3">
        <v>1190490839</v>
      </c>
      <c r="D847" s="3">
        <v>478577.317278</v>
      </c>
      <c r="E847" s="3">
        <v>11.50693326957</v>
      </c>
      <c r="F847" s="3">
        <v>9.98594951629639</v>
      </c>
      <c r="G847" s="3">
        <v>1.25792865088556</v>
      </c>
      <c r="H847" s="3">
        <v>1.18048429489136</v>
      </c>
      <c r="I847" s="3">
        <v>1.27879551010207</v>
      </c>
      <c r="J847" s="3">
        <v>1.0903457403183</v>
      </c>
      <c r="K847" s="3"/>
      <c r="L847" s="3">
        <v>15.829647064209</v>
      </c>
      <c r="M847" s="1"/>
      <c r="N847" s="1"/>
      <c r="O847" s="1"/>
    </row>
    <row r="848" spans="1:15">
      <c r="A848" s="1" t="s">
        <v>1704</v>
      </c>
      <c r="B848" s="1" t="s">
        <v>1705</v>
      </c>
      <c r="C848" s="3">
        <v>182454992</v>
      </c>
      <c r="D848" s="3">
        <v>324769.88576</v>
      </c>
      <c r="E848" s="3">
        <v>17.2623775999589</v>
      </c>
      <c r="F848" s="3">
        <v>24.5031929016113</v>
      </c>
      <c r="G848" s="3">
        <v>0.735297893281256</v>
      </c>
      <c r="H848" s="3">
        <v>0.731322944164276</v>
      </c>
      <c r="I848" s="3">
        <v>2.01061497054254</v>
      </c>
      <c r="J848" s="3">
        <v>2.4576621055603</v>
      </c>
      <c r="K848" s="3"/>
      <c r="L848" s="3">
        <v>24.4031543731689</v>
      </c>
      <c r="M848" s="1"/>
      <c r="N848" s="1"/>
      <c r="O848" s="1"/>
    </row>
    <row r="849" spans="1:15">
      <c r="A849" s="1" t="s">
        <v>1706</v>
      </c>
      <c r="B849" s="1" t="s">
        <v>1707</v>
      </c>
      <c r="C849" s="3">
        <v>332763600</v>
      </c>
      <c r="D849" s="3">
        <v>306475.2756</v>
      </c>
      <c r="E849" s="3">
        <v>7.79691155466423</v>
      </c>
      <c r="F849" s="3">
        <v>6.05305910110474</v>
      </c>
      <c r="G849" s="3">
        <v>0.898589017460799</v>
      </c>
      <c r="H849" s="3">
        <v>0.849810481071472</v>
      </c>
      <c r="I849" s="3">
        <v>0.783718537427139</v>
      </c>
      <c r="J849" s="3">
        <v>0.807746410369873</v>
      </c>
      <c r="K849" s="3"/>
      <c r="L849" s="3">
        <v>5.35786628723145</v>
      </c>
      <c r="M849" s="1"/>
      <c r="N849" s="1"/>
      <c r="O849" s="1"/>
    </row>
    <row r="850" spans="1:15">
      <c r="A850" s="1" t="s">
        <v>1708</v>
      </c>
      <c r="B850" s="1" t="s">
        <v>1709</v>
      </c>
      <c r="C850" s="3">
        <v>268209000</v>
      </c>
      <c r="D850" s="3">
        <v>343575.729</v>
      </c>
      <c r="E850" s="3">
        <v>113.455412577625</v>
      </c>
      <c r="F850" s="3">
        <v>108.86841583252</v>
      </c>
      <c r="G850" s="3">
        <v>4.03086434115435</v>
      </c>
      <c r="H850" s="3">
        <v>3.91385698318481</v>
      </c>
      <c r="I850" s="3">
        <v>2.42536008821769</v>
      </c>
      <c r="J850" s="3">
        <v>2.55721092224121</v>
      </c>
      <c r="K850" s="3"/>
      <c r="L850" s="3">
        <v>43.0946922302246</v>
      </c>
      <c r="M850" s="1"/>
      <c r="N850" s="1"/>
      <c r="O850" s="1"/>
    </row>
    <row r="851" spans="1:15">
      <c r="A851" s="1" t="s">
        <v>1710</v>
      </c>
      <c r="B851" s="1" t="s">
        <v>1711</v>
      </c>
      <c r="C851" s="3">
        <v>583280278</v>
      </c>
      <c r="D851" s="3">
        <v>1275633.967986</v>
      </c>
      <c r="E851" s="3">
        <v>20.8670961110969</v>
      </c>
      <c r="F851" s="3">
        <v>27.6617565155029</v>
      </c>
      <c r="G851" s="3">
        <v>3.01801758480304</v>
      </c>
      <c r="H851" s="3">
        <v>3.12198400497437</v>
      </c>
      <c r="I851" s="3">
        <v>1.37671696745462</v>
      </c>
      <c r="J851" s="3">
        <v>1.29711198806763</v>
      </c>
      <c r="K851" s="3"/>
      <c r="L851" s="3">
        <v>12.2086877822876</v>
      </c>
      <c r="M851" s="1"/>
      <c r="N851" s="1"/>
      <c r="O851" s="1"/>
    </row>
    <row r="852" spans="1:15">
      <c r="A852" s="1" t="s">
        <v>1712</v>
      </c>
      <c r="B852" s="1" t="s">
        <v>1713</v>
      </c>
      <c r="C852" s="3">
        <v>758261443</v>
      </c>
      <c r="D852" s="3">
        <v>309370.668744</v>
      </c>
      <c r="E852" s="3">
        <v>36.2304783077587</v>
      </c>
      <c r="F852" s="3">
        <v>245.663528442383</v>
      </c>
      <c r="G852" s="3">
        <v>1.61003669825601</v>
      </c>
      <c r="H852" s="3">
        <v>1.72254407405853</v>
      </c>
      <c r="I852" s="3">
        <v>1.18823743061679</v>
      </c>
      <c r="J852" s="3">
        <v>1.36160850524902</v>
      </c>
      <c r="K852" s="3"/>
      <c r="L852" s="3">
        <v>4.94802618026733</v>
      </c>
      <c r="M852" s="1"/>
      <c r="N852" s="1"/>
      <c r="O852" s="1"/>
    </row>
    <row r="853" spans="1:15">
      <c r="A853" s="1" t="s">
        <v>1714</v>
      </c>
      <c r="B853" s="1" t="s">
        <v>1715</v>
      </c>
      <c r="C853" s="3">
        <v>720490406</v>
      </c>
      <c r="D853" s="3">
        <v>519473.582726</v>
      </c>
      <c r="E853" s="3">
        <v>12.9079838025134</v>
      </c>
      <c r="F853" s="3">
        <v>13.8575086593628</v>
      </c>
      <c r="G853" s="3">
        <v>1.83260444430767</v>
      </c>
      <c r="H853" s="3">
        <v>1.61111319065094</v>
      </c>
      <c r="I853" s="3">
        <v>1.53077954649476</v>
      </c>
      <c r="J853" s="3">
        <v>1.44075620174408</v>
      </c>
      <c r="K853" s="3"/>
      <c r="L853" s="3">
        <v>21.3702583312988</v>
      </c>
      <c r="M853" s="1"/>
      <c r="N853" s="1"/>
      <c r="O853" s="1"/>
    </row>
    <row r="854" spans="1:15">
      <c r="A854" s="1" t="s">
        <v>1716</v>
      </c>
      <c r="B854" s="1" t="s">
        <v>1717</v>
      </c>
      <c r="C854" s="3">
        <v>1467296204</v>
      </c>
      <c r="D854" s="3">
        <v>2639665.870996</v>
      </c>
      <c r="E854" s="3">
        <v>24.9176466720138</v>
      </c>
      <c r="F854" s="3">
        <v>24.0698165893555</v>
      </c>
      <c r="G854" s="3">
        <v>3.59284334380586</v>
      </c>
      <c r="H854" s="3">
        <v>2.34625172615051</v>
      </c>
      <c r="I854" s="3">
        <v>5.70781314653225</v>
      </c>
      <c r="J854" s="3">
        <v>5.2498197555542</v>
      </c>
      <c r="K854" s="3"/>
      <c r="L854" s="3">
        <v>-128.140609741211</v>
      </c>
      <c r="M854" s="1"/>
      <c r="N854" s="1"/>
      <c r="O854" s="1"/>
    </row>
    <row r="855" spans="1:15">
      <c r="A855" s="1" t="s">
        <v>1718</v>
      </c>
      <c r="B855" s="1" t="s">
        <v>1719</v>
      </c>
      <c r="C855" s="3">
        <v>1743337128</v>
      </c>
      <c r="D855" s="3">
        <v>859465.204104</v>
      </c>
      <c r="E855" s="3">
        <v>57.4940881585856</v>
      </c>
      <c r="F855" s="3">
        <v>-651.189575195313</v>
      </c>
      <c r="G855" s="3">
        <v>1.59782624165344</v>
      </c>
      <c r="H855" s="3">
        <v>1.62236869335175</v>
      </c>
      <c r="I855" s="3">
        <v>0.74504860963945</v>
      </c>
      <c r="J855" s="3">
        <v>0.718193888664246</v>
      </c>
      <c r="K855" s="3"/>
      <c r="L855" s="3">
        <v>41.5390510559082</v>
      </c>
      <c r="M855" s="1"/>
      <c r="N855" s="1"/>
      <c r="O855" s="1"/>
    </row>
    <row r="856" spans="1:15">
      <c r="A856" s="1" t="s">
        <v>1720</v>
      </c>
      <c r="B856" s="1" t="s">
        <v>1721</v>
      </c>
      <c r="C856" s="3">
        <v>310142300</v>
      </c>
      <c r="D856" s="3">
        <v>383956.1674</v>
      </c>
      <c r="E856" s="3">
        <v>39.7301715990826</v>
      </c>
      <c r="F856" s="3">
        <v>20.9704284667969</v>
      </c>
      <c r="G856" s="3">
        <v>4.01953522508965</v>
      </c>
      <c r="H856" s="3">
        <v>3.45312190055847</v>
      </c>
      <c r="I856" s="3">
        <v>3.18976744401381</v>
      </c>
      <c r="J856" s="3">
        <v>2.72519516944885</v>
      </c>
      <c r="K856" s="3"/>
      <c r="L856" s="3">
        <v>7.90445327758789</v>
      </c>
      <c r="M856" s="1"/>
      <c r="N856" s="1"/>
      <c r="O856" s="1"/>
    </row>
    <row r="857" spans="1:15">
      <c r="A857" s="1" t="s">
        <v>1722</v>
      </c>
      <c r="B857" s="1" t="s">
        <v>1723</v>
      </c>
      <c r="C857" s="3">
        <v>914016928</v>
      </c>
      <c r="D857" s="3">
        <v>1789645.145024</v>
      </c>
      <c r="E857" s="3">
        <v>58.9913299686172</v>
      </c>
      <c r="F857" s="3">
        <v>52.6831436157227</v>
      </c>
      <c r="G857" s="3">
        <v>8.75734513115986</v>
      </c>
      <c r="H857" s="3">
        <v>6.61388731002808</v>
      </c>
      <c r="I857" s="3">
        <v>4.90396621529125</v>
      </c>
      <c r="J857" s="3">
        <v>4.27599334716797</v>
      </c>
      <c r="K857" s="3"/>
      <c r="L857" s="3">
        <v>36.2945137023926</v>
      </c>
      <c r="M857" s="1"/>
      <c r="N857" s="1"/>
      <c r="O857" s="1"/>
    </row>
    <row r="858" spans="1:15">
      <c r="A858" s="1" t="s">
        <v>1724</v>
      </c>
      <c r="B858" s="1" t="s">
        <v>1725</v>
      </c>
      <c r="C858" s="3">
        <v>350320801</v>
      </c>
      <c r="D858" s="3">
        <v>255383.863929</v>
      </c>
      <c r="E858" s="3">
        <v>19.8219802738269</v>
      </c>
      <c r="F858" s="3">
        <v>15.0190353393555</v>
      </c>
      <c r="G858" s="3">
        <v>1.18803540429653</v>
      </c>
      <c r="H858" s="3">
        <v>1.11102044582367</v>
      </c>
      <c r="I858" s="3">
        <v>0.720987103439747</v>
      </c>
      <c r="J858" s="3">
        <v>0.862780630588531</v>
      </c>
      <c r="K858" s="3"/>
      <c r="L858" s="3">
        <v>38.3762893676758</v>
      </c>
      <c r="M858" s="1"/>
      <c r="N858" s="1"/>
      <c r="O858" s="1"/>
    </row>
    <row r="859" spans="1:15">
      <c r="A859" s="1" t="s">
        <v>1726</v>
      </c>
      <c r="B859" s="1" t="s">
        <v>1727</v>
      </c>
      <c r="C859" s="3">
        <v>577673641</v>
      </c>
      <c r="D859" s="3">
        <v>353536.268292</v>
      </c>
      <c r="E859" s="3">
        <v>22.380922354048</v>
      </c>
      <c r="F859" s="3">
        <v>18.6967506408691</v>
      </c>
      <c r="G859" s="3">
        <v>1.99395688821712</v>
      </c>
      <c r="H859" s="3">
        <v>1.96540999412537</v>
      </c>
      <c r="I859" s="3">
        <v>1.02818022288629</v>
      </c>
      <c r="J859" s="3">
        <v>1.2903379201889</v>
      </c>
      <c r="K859" s="3"/>
      <c r="L859" s="3">
        <v>-27.6466445922852</v>
      </c>
      <c r="M859" s="1"/>
      <c r="N859" s="1"/>
      <c r="O859" s="1"/>
    </row>
    <row r="860" spans="1:15">
      <c r="A860" s="1" t="s">
        <v>1728</v>
      </c>
      <c r="B860" s="1" t="s">
        <v>1729</v>
      </c>
      <c r="C860" s="3">
        <v>1961131560</v>
      </c>
      <c r="D860" s="3">
        <v>3010336.9446</v>
      </c>
      <c r="E860" s="3">
        <v>88.75217942088</v>
      </c>
      <c r="F860" s="3">
        <v>249.910110473633</v>
      </c>
      <c r="G860" s="3">
        <v>3.85963173983415</v>
      </c>
      <c r="H860" s="3">
        <v>3.87381196022034</v>
      </c>
      <c r="I860" s="3">
        <v>13.0332136892352</v>
      </c>
      <c r="J860" s="3">
        <v>13.0644807815552</v>
      </c>
      <c r="K860" s="3"/>
      <c r="L860" s="3">
        <v>284.574523925781</v>
      </c>
      <c r="M860" s="1"/>
      <c r="N860" s="1"/>
      <c r="O860" s="1"/>
    </row>
    <row r="861" spans="1:15">
      <c r="A861" s="1" t="s">
        <v>1730</v>
      </c>
      <c r="B861" s="1" t="s">
        <v>1731</v>
      </c>
      <c r="C861" s="3">
        <v>624014127</v>
      </c>
      <c r="D861" s="3">
        <v>380648.61747</v>
      </c>
      <c r="E861" s="3">
        <v>13.9646952062311</v>
      </c>
      <c r="F861" s="3">
        <v>11.5188398361206</v>
      </c>
      <c r="G861" s="3">
        <v>1.41847808150881</v>
      </c>
      <c r="H861" s="3">
        <v>1.21024012565613</v>
      </c>
      <c r="I861" s="3">
        <v>2.16992798401744</v>
      </c>
      <c r="J861" s="3">
        <v>1.88728320598602</v>
      </c>
      <c r="K861" s="3"/>
      <c r="L861" s="3">
        <v>16.137580871582</v>
      </c>
      <c r="M861" s="1"/>
      <c r="N861" s="1"/>
      <c r="O861" s="1"/>
    </row>
    <row r="862" spans="1:15">
      <c r="A862" s="1" t="s">
        <v>1732</v>
      </c>
      <c r="B862" s="1" t="s">
        <v>1733</v>
      </c>
      <c r="C862" s="3">
        <v>695000481</v>
      </c>
      <c r="D862" s="3">
        <v>1681901.16402</v>
      </c>
      <c r="E862" s="3">
        <v>-40.4028032322385</v>
      </c>
      <c r="F862" s="3">
        <v>-33.6173248291016</v>
      </c>
      <c r="G862" s="3">
        <v>5.77140281940436</v>
      </c>
      <c r="H862" s="3">
        <v>5.83818197250366</v>
      </c>
      <c r="I862" s="3">
        <v>4.32646791601254</v>
      </c>
      <c r="J862" s="3">
        <v>4.46742963790894</v>
      </c>
      <c r="K862" s="3"/>
      <c r="L862" s="3">
        <v>62.3516883850098</v>
      </c>
      <c r="M862" s="1"/>
      <c r="N862" s="1"/>
      <c r="O862" s="1"/>
    </row>
    <row r="863" spans="1:15">
      <c r="A863" s="1" t="s">
        <v>1734</v>
      </c>
      <c r="B863" s="1" t="s">
        <v>1735</v>
      </c>
      <c r="C863" s="3">
        <v>1775209253</v>
      </c>
      <c r="D863" s="3">
        <v>1697100.045868</v>
      </c>
      <c r="E863" s="3">
        <v>27.3507331049932</v>
      </c>
      <c r="F863" s="3">
        <v>19.2022819519043</v>
      </c>
      <c r="G863" s="3">
        <v>2.24473306176135</v>
      </c>
      <c r="H863" s="3">
        <v>2.06981897354126</v>
      </c>
      <c r="I863" s="3">
        <v>0.564614206675472</v>
      </c>
      <c r="J863" s="3">
        <v>0.759493708610535</v>
      </c>
      <c r="K863" s="3"/>
      <c r="L863" s="3">
        <v>19.4877738952637</v>
      </c>
      <c r="M863" s="1"/>
      <c r="N863" s="1"/>
      <c r="O863" s="1"/>
    </row>
    <row r="864" spans="1:15">
      <c r="A864" s="1" t="s">
        <v>1736</v>
      </c>
      <c r="B864" s="1" t="s">
        <v>1737</v>
      </c>
      <c r="C864" s="3">
        <v>462853503</v>
      </c>
      <c r="D864" s="3">
        <v>2859508.941534</v>
      </c>
      <c r="E864" s="3">
        <v>97.7131700384792</v>
      </c>
      <c r="F864" s="3">
        <v>63.4167442321777</v>
      </c>
      <c r="G864" s="3">
        <v>6.47299749902085</v>
      </c>
      <c r="H864" s="3">
        <v>6.19263315200806</v>
      </c>
      <c r="I864" s="3">
        <v>15.6053922247815</v>
      </c>
      <c r="J864" s="3">
        <v>13.2658567428589</v>
      </c>
      <c r="K864" s="3"/>
      <c r="L864" s="3">
        <v>60.6706237792969</v>
      </c>
      <c r="M864" s="1"/>
      <c r="N864" s="1"/>
      <c r="O864" s="1"/>
    </row>
    <row r="865" spans="1:15">
      <c r="A865" s="1" t="s">
        <v>1738</v>
      </c>
      <c r="B865" s="1" t="s">
        <v>1739</v>
      </c>
      <c r="C865" s="3">
        <v>1185778998</v>
      </c>
      <c r="D865" s="3">
        <v>9563307.61887</v>
      </c>
      <c r="E865" s="3">
        <v>406.824585659328</v>
      </c>
      <c r="F865" s="3">
        <v>312.524932861328</v>
      </c>
      <c r="G865" s="3">
        <v>29.2525053519321</v>
      </c>
      <c r="H865" s="3">
        <v>16.552906036377</v>
      </c>
      <c r="I865" s="3">
        <v>27.0100248573208</v>
      </c>
      <c r="J865" s="3">
        <v>24.9959106445313</v>
      </c>
      <c r="K865" s="3"/>
      <c r="L865" s="3">
        <v>52.6436309814453</v>
      </c>
      <c r="M865" s="1"/>
      <c r="N865" s="1"/>
      <c r="O865" s="1"/>
    </row>
    <row r="866" spans="1:15">
      <c r="A866" s="1" t="s">
        <v>1740</v>
      </c>
      <c r="B866" s="1" t="s">
        <v>1741</v>
      </c>
      <c r="C866" s="3">
        <v>1532283909</v>
      </c>
      <c r="D866" s="3">
        <v>704850.59814</v>
      </c>
      <c r="E866" s="3">
        <v>17.616972838799</v>
      </c>
      <c r="F866" s="3">
        <v>-95.6620407104492</v>
      </c>
      <c r="G866" s="3">
        <v>0.713586199748447</v>
      </c>
      <c r="H866" s="3">
        <v>0.733309924602509</v>
      </c>
      <c r="I866" s="3">
        <v>0.755614395315092</v>
      </c>
      <c r="J866" s="3">
        <v>0.889799475669861</v>
      </c>
      <c r="K866" s="3"/>
      <c r="L866" s="3">
        <v>-10.5671415328979</v>
      </c>
      <c r="M866" s="1"/>
      <c r="N866" s="1"/>
      <c r="O866" s="1"/>
    </row>
    <row r="867" spans="1:15">
      <c r="A867" s="1" t="s">
        <v>1742</v>
      </c>
      <c r="B867" s="1" t="s">
        <v>1743</v>
      </c>
      <c r="C867" s="3">
        <v>503200000</v>
      </c>
      <c r="D867" s="3">
        <v>321041.6</v>
      </c>
      <c r="E867" s="3">
        <v>19.7712854502129</v>
      </c>
      <c r="F867" s="3">
        <v>22.3217525482178</v>
      </c>
      <c r="G867" s="3">
        <v>2.09834171008995</v>
      </c>
      <c r="H867" s="3">
        <v>2.03597664833069</v>
      </c>
      <c r="I867" s="3">
        <v>3.61740697407769</v>
      </c>
      <c r="J867" s="3">
        <v>4.07302904129028</v>
      </c>
      <c r="K867" s="3"/>
      <c r="L867" s="3">
        <v>19.3945693969727</v>
      </c>
      <c r="M867" s="1"/>
      <c r="N867" s="1"/>
      <c r="O867" s="1"/>
    </row>
    <row r="868" spans="1:15">
      <c r="A868" s="1" t="s">
        <v>1744</v>
      </c>
      <c r="B868" s="1" t="s">
        <v>1745</v>
      </c>
      <c r="C868" s="3">
        <v>1101849267</v>
      </c>
      <c r="D868" s="3">
        <v>797738.869308</v>
      </c>
      <c r="E868" s="3">
        <v>58.4257447800477</v>
      </c>
      <c r="F868" s="3">
        <v>53.2731704711914</v>
      </c>
      <c r="G868" s="3">
        <v>2.21428194827835</v>
      </c>
      <c r="H868" s="3">
        <v>2.08947992324829</v>
      </c>
      <c r="I868" s="3">
        <v>7.09248098327039</v>
      </c>
      <c r="J868" s="3">
        <v>6.77107620239258</v>
      </c>
      <c r="K868" s="3"/>
      <c r="L868" s="3">
        <v>56.8300628662109</v>
      </c>
      <c r="M868" s="1"/>
      <c r="N868" s="1"/>
      <c r="O868" s="1"/>
    </row>
    <row r="869" spans="1:15">
      <c r="A869" s="1" t="s">
        <v>1746</v>
      </c>
      <c r="B869" s="1" t="s">
        <v>1747</v>
      </c>
      <c r="C869" s="3">
        <v>1591852878</v>
      </c>
      <c r="D869" s="3">
        <v>6873620.727204</v>
      </c>
      <c r="E869" s="3">
        <v>311.527421835307</v>
      </c>
      <c r="F869" s="3">
        <v>87.887321472168</v>
      </c>
      <c r="G869" s="3">
        <v>19.4527742395392</v>
      </c>
      <c r="H869" s="3">
        <v>16.57590675354</v>
      </c>
      <c r="I869" s="3">
        <v>41.9642070516371</v>
      </c>
      <c r="J869" s="3">
        <v>27.3133296966553</v>
      </c>
      <c r="K869" s="3"/>
      <c r="L869" s="3">
        <v>566.016479492188</v>
      </c>
      <c r="M869" s="1"/>
      <c r="N869" s="1"/>
      <c r="O869" s="1"/>
    </row>
    <row r="870" spans="1:15">
      <c r="A870" s="1" t="s">
        <v>1748</v>
      </c>
      <c r="B870" s="1" t="s">
        <v>1749</v>
      </c>
      <c r="C870" s="3">
        <v>9343417190</v>
      </c>
      <c r="D870" s="3">
        <v>59751152.93005</v>
      </c>
      <c r="E870" s="3">
        <v>48.1297924827692</v>
      </c>
      <c r="F870" s="3">
        <v>46.5852165222168</v>
      </c>
      <c r="G870" s="3">
        <v>13.3064109772287</v>
      </c>
      <c r="H870" s="3">
        <v>12.5035457611084</v>
      </c>
      <c r="I870" s="3">
        <v>10.3630092735371</v>
      </c>
      <c r="J870" s="3">
        <v>9.98508739471436</v>
      </c>
      <c r="K870" s="3"/>
      <c r="L870" s="3">
        <v>45.3415145874023</v>
      </c>
      <c r="M870" s="1"/>
      <c r="N870" s="1"/>
      <c r="O870" s="1"/>
    </row>
    <row r="871" spans="1:15">
      <c r="A871" s="1" t="s">
        <v>1750</v>
      </c>
      <c r="B871" s="1" t="s">
        <v>1751</v>
      </c>
      <c r="C871" s="3">
        <v>1239281806</v>
      </c>
      <c r="D871" s="3">
        <v>1344620.75951</v>
      </c>
      <c r="E871" s="3">
        <v>39.1239228106169</v>
      </c>
      <c r="F871" s="3">
        <v>25.985595703125</v>
      </c>
      <c r="G871" s="3">
        <v>2.7138779656912</v>
      </c>
      <c r="H871" s="3">
        <v>2.59048199653625</v>
      </c>
      <c r="I871" s="3">
        <v>0.240242457248708</v>
      </c>
      <c r="J871" s="3">
        <v>0.228326171636581</v>
      </c>
      <c r="K871" s="3"/>
      <c r="L871" s="3">
        <v>4.28625440597534</v>
      </c>
      <c r="M871" s="1"/>
      <c r="N871" s="1"/>
      <c r="O871" s="1"/>
    </row>
    <row r="872" spans="1:15">
      <c r="A872" s="1" t="s">
        <v>1752</v>
      </c>
      <c r="B872" s="1" t="s">
        <v>1753</v>
      </c>
      <c r="C872" s="3">
        <v>270000000</v>
      </c>
      <c r="D872" s="3">
        <v>186840</v>
      </c>
      <c r="E872" s="3">
        <v>223.109975322704</v>
      </c>
      <c r="F872" s="3">
        <v>69.6791152954102</v>
      </c>
      <c r="G872" s="3">
        <v>8.01733093159667</v>
      </c>
      <c r="H872" s="3">
        <v>7.35064601898193</v>
      </c>
      <c r="I872" s="3">
        <v>6.45519332302677</v>
      </c>
      <c r="J872" s="3">
        <v>4.8318657875061</v>
      </c>
      <c r="K872" s="3"/>
      <c r="L872" s="3">
        <v>560.828857421875</v>
      </c>
      <c r="M872" s="1"/>
      <c r="N872" s="1"/>
      <c r="O872" s="1"/>
    </row>
    <row r="873" spans="1:15">
      <c r="A873" s="1" t="s">
        <v>1754</v>
      </c>
      <c r="B873" s="1" t="s">
        <v>1755</v>
      </c>
      <c r="C873" s="3">
        <v>1136400000</v>
      </c>
      <c r="D873" s="3">
        <v>195460.8</v>
      </c>
      <c r="E873" s="3">
        <v>-3.60404129307765</v>
      </c>
      <c r="F873" s="3">
        <v>-4.69465398788452</v>
      </c>
      <c r="G873" s="3">
        <v>3.19449628453128</v>
      </c>
      <c r="H873" s="3">
        <v>3.35163140296936</v>
      </c>
      <c r="I873" s="3">
        <v>0.973586281703768</v>
      </c>
      <c r="J873" s="3">
        <v>1.03284931182861</v>
      </c>
      <c r="K873" s="3"/>
      <c r="L873" s="3">
        <v>6.12890434265137</v>
      </c>
      <c r="M873" s="1"/>
      <c r="N873" s="1"/>
      <c r="O873" s="1"/>
    </row>
    <row r="874" spans="1:15">
      <c r="A874" s="1" t="s">
        <v>1756</v>
      </c>
      <c r="B874" s="1" t="s">
        <v>1757</v>
      </c>
      <c r="C874" s="3">
        <v>1200300000</v>
      </c>
      <c r="D874" s="3">
        <v>873818.4</v>
      </c>
      <c r="E874" s="3">
        <v>10.1688994396964</v>
      </c>
      <c r="F874" s="3">
        <v>26.1060562133789</v>
      </c>
      <c r="G874" s="3">
        <v>1.2573692860543</v>
      </c>
      <c r="H874" s="3">
        <v>1.3294529914856</v>
      </c>
      <c r="I874" s="3">
        <v>0.450595379230621</v>
      </c>
      <c r="J874" s="3">
        <v>0.61670982837677</v>
      </c>
      <c r="K874" s="3"/>
      <c r="L874" s="3">
        <v>6.15625333786011</v>
      </c>
      <c r="M874" s="1"/>
      <c r="N874" s="1"/>
      <c r="O874" s="1"/>
    </row>
    <row r="875" spans="1:15">
      <c r="A875" s="1" t="s">
        <v>1758</v>
      </c>
      <c r="B875" s="1" t="s">
        <v>1759</v>
      </c>
      <c r="C875" s="3">
        <v>401000000</v>
      </c>
      <c r="D875" s="3">
        <v>164410</v>
      </c>
      <c r="E875" s="3">
        <v>12.2567583451473</v>
      </c>
      <c r="F875" s="3">
        <v>9.89405059814453</v>
      </c>
      <c r="G875" s="3">
        <v>3.27591157869559</v>
      </c>
      <c r="H875" s="3">
        <v>3.00834488868713</v>
      </c>
      <c r="I875" s="3">
        <v>0.467763019649341</v>
      </c>
      <c r="J875" s="3">
        <v>0.529122173786163</v>
      </c>
      <c r="K875" s="3"/>
      <c r="L875" s="3">
        <v>-53.1830635070801</v>
      </c>
      <c r="M875" s="1"/>
      <c r="N875" s="1"/>
      <c r="O875" s="1"/>
    </row>
    <row r="876" spans="1:15">
      <c r="A876" s="1" t="s">
        <v>1760</v>
      </c>
      <c r="B876" s="1" t="s">
        <v>1761</v>
      </c>
      <c r="C876" s="3">
        <v>1924629229</v>
      </c>
      <c r="D876" s="3">
        <v>663997.084005</v>
      </c>
      <c r="E876" s="3">
        <v>-19.3649604567168</v>
      </c>
      <c r="F876" s="3">
        <v>-25.4397563934326</v>
      </c>
      <c r="G876" s="3">
        <v>2.352227058239</v>
      </c>
      <c r="H876" s="3">
        <v>2.19080471992493</v>
      </c>
      <c r="I876" s="3">
        <v>3.01016078443113</v>
      </c>
      <c r="J876" s="3">
        <v>2.43586230278015</v>
      </c>
      <c r="K876" s="3"/>
      <c r="L876" s="3">
        <v>19.6022453308105</v>
      </c>
      <c r="M876" s="1"/>
      <c r="N876" s="1"/>
      <c r="O876" s="1"/>
    </row>
    <row r="877" spans="1:15">
      <c r="A877" s="1" t="s">
        <v>1762</v>
      </c>
      <c r="B877" s="1" t="s">
        <v>1763</v>
      </c>
      <c r="C877" s="3">
        <v>1438690477</v>
      </c>
      <c r="D877" s="3">
        <v>2655822.620542</v>
      </c>
      <c r="E877" s="3">
        <v>28.3180476520463</v>
      </c>
      <c r="F877" s="3">
        <v>50.5823516845703</v>
      </c>
      <c r="G877" s="3">
        <v>2.01380981127603</v>
      </c>
      <c r="H877" s="3">
        <v>2.02935004234314</v>
      </c>
      <c r="I877" s="3">
        <v>1.50588705303458</v>
      </c>
      <c r="J877" s="3">
        <v>1.62518489360809</v>
      </c>
      <c r="K877" s="3"/>
      <c r="L877" s="3">
        <v>19.5084838867188</v>
      </c>
      <c r="M877" s="1"/>
      <c r="N877" s="1"/>
      <c r="O877" s="1"/>
    </row>
    <row r="878" spans="1:15">
      <c r="A878" s="1" t="s">
        <v>1764</v>
      </c>
      <c r="B878" s="1" t="s">
        <v>1765</v>
      </c>
      <c r="C878" s="3">
        <v>2304105575</v>
      </c>
      <c r="D878" s="3">
        <v>1958489.73875</v>
      </c>
      <c r="E878" s="3">
        <v>30.0298675993783</v>
      </c>
      <c r="F878" s="3">
        <v>21.8820457458496</v>
      </c>
      <c r="G878" s="3">
        <v>1.19899757961441</v>
      </c>
      <c r="H878" s="3">
        <v>1.1511013507843</v>
      </c>
      <c r="I878" s="3">
        <v>1.73958145202058</v>
      </c>
      <c r="J878" s="3">
        <v>23.4523448944092</v>
      </c>
      <c r="K878" s="3"/>
      <c r="L878" s="3">
        <v>2.81142401695251</v>
      </c>
      <c r="M878" s="1"/>
      <c r="N878" s="1"/>
      <c r="O878" s="1"/>
    </row>
    <row r="879" spans="1:15">
      <c r="A879" s="1" t="s">
        <v>1766</v>
      </c>
      <c r="B879" s="1" t="s">
        <v>1767</v>
      </c>
      <c r="C879" s="3">
        <v>1411200000</v>
      </c>
      <c r="D879" s="3">
        <v>1092268.8</v>
      </c>
      <c r="E879" s="3">
        <v>37.4855157430639</v>
      </c>
      <c r="F879" s="3">
        <v>72.5739212036133</v>
      </c>
      <c r="G879" s="3">
        <v>2.68995758475464</v>
      </c>
      <c r="H879" s="3">
        <v>2.79273152351379</v>
      </c>
      <c r="I879" s="3">
        <v>3.83173525407266</v>
      </c>
      <c r="J879" s="3">
        <v>3.95726418495178</v>
      </c>
      <c r="K879" s="3"/>
      <c r="L879" s="3">
        <v>16.2212963104248</v>
      </c>
      <c r="M879" s="1"/>
      <c r="N879" s="1"/>
      <c r="O879" s="1"/>
    </row>
    <row r="880" spans="1:15">
      <c r="A880" s="1" t="s">
        <v>1768</v>
      </c>
      <c r="B880" s="1" t="s">
        <v>1769</v>
      </c>
      <c r="C880" s="3">
        <v>813744432</v>
      </c>
      <c r="D880" s="3">
        <v>726673.777776</v>
      </c>
      <c r="E880" s="3">
        <v>34.6544434520391</v>
      </c>
      <c r="F880" s="3">
        <v>46.3721504211426</v>
      </c>
      <c r="G880" s="3">
        <v>1.77679524443906</v>
      </c>
      <c r="H880" s="3">
        <v>1.72923934459686</v>
      </c>
      <c r="I880" s="3">
        <v>9.04157319578108</v>
      </c>
      <c r="J880" s="3">
        <v>11.2781620025635</v>
      </c>
      <c r="K880" s="3"/>
      <c r="L880" s="3">
        <v>17.1237277984619</v>
      </c>
      <c r="M880" s="1"/>
      <c r="N880" s="1"/>
      <c r="O880" s="1"/>
    </row>
    <row r="881" spans="1:15">
      <c r="A881" s="1" t="s">
        <v>1770</v>
      </c>
      <c r="B881" s="1" t="s">
        <v>1771</v>
      </c>
      <c r="C881" s="3">
        <v>3441517719</v>
      </c>
      <c r="D881" s="3">
        <v>657329.884329</v>
      </c>
      <c r="E881" s="3">
        <v>-2.14134256867701</v>
      </c>
      <c r="F881" s="3">
        <v>-3.13642692565918</v>
      </c>
      <c r="G881" s="3">
        <v>1.57739678333519</v>
      </c>
      <c r="H881" s="3">
        <v>1.37621366977692</v>
      </c>
      <c r="I881" s="3">
        <v>0.481572898173717</v>
      </c>
      <c r="J881" s="3">
        <v>0.616926729679108</v>
      </c>
      <c r="K881" s="3"/>
      <c r="L881" s="3">
        <v>10.1278162002563</v>
      </c>
      <c r="M881" s="1"/>
      <c r="N881" s="1"/>
      <c r="O881" s="1"/>
    </row>
    <row r="882" spans="1:15">
      <c r="A882" s="1" t="s">
        <v>1772</v>
      </c>
      <c r="B882" s="1" t="s">
        <v>1773</v>
      </c>
      <c r="C882" s="3">
        <v>437970123</v>
      </c>
      <c r="D882" s="3">
        <v>206721.898056</v>
      </c>
      <c r="E882" s="3">
        <v>33.8010681924393</v>
      </c>
      <c r="F882" s="3">
        <v>-64.7548141479492</v>
      </c>
      <c r="G882" s="3">
        <v>2.56117178680547</v>
      </c>
      <c r="H882" s="3">
        <v>3.05862140655518</v>
      </c>
      <c r="I882" s="3">
        <v>0.670294731549953</v>
      </c>
      <c r="J882" s="3">
        <v>0.785529255867004</v>
      </c>
      <c r="K882" s="3"/>
      <c r="L882" s="3">
        <v>7.84546566009521</v>
      </c>
      <c r="M882" s="1"/>
      <c r="N882" s="1"/>
      <c r="O882" s="1"/>
    </row>
    <row r="883" spans="1:15">
      <c r="A883" s="1" t="s">
        <v>1774</v>
      </c>
      <c r="B883" s="1" t="s">
        <v>1775</v>
      </c>
      <c r="C883" s="3">
        <v>653120000</v>
      </c>
      <c r="D883" s="3">
        <v>685122.88</v>
      </c>
      <c r="E883" s="3">
        <v>-115.837299973197</v>
      </c>
      <c r="F883" s="3">
        <v>-174.14372253418</v>
      </c>
      <c r="G883" s="3">
        <v>4.79006400005371</v>
      </c>
      <c r="H883" s="3">
        <v>4.75709533691406</v>
      </c>
      <c r="I883" s="3">
        <v>16.3722401844335</v>
      </c>
      <c r="J883" s="3">
        <v>11.7305498123169</v>
      </c>
      <c r="K883" s="3"/>
      <c r="L883" s="3">
        <v>85.5294876098633</v>
      </c>
      <c r="M883" s="1"/>
      <c r="N883" s="1"/>
      <c r="O883" s="1"/>
    </row>
    <row r="884" spans="1:15">
      <c r="A884" s="1" t="s">
        <v>1776</v>
      </c>
      <c r="B884" s="1" t="s">
        <v>1777</v>
      </c>
      <c r="C884" s="3">
        <v>4526940607</v>
      </c>
      <c r="D884" s="3">
        <v>3141696.781258</v>
      </c>
      <c r="E884" s="3">
        <v>27.6868496862001</v>
      </c>
      <c r="F884" s="3">
        <v>19.9232978820801</v>
      </c>
      <c r="G884" s="3">
        <v>3.22160880017175</v>
      </c>
      <c r="H884" s="3">
        <v>2.91208148002624</v>
      </c>
      <c r="I884" s="3">
        <v>2.36178710959734</v>
      </c>
      <c r="J884" s="3">
        <v>1.71768200397491</v>
      </c>
      <c r="K884" s="3"/>
      <c r="L884" s="3">
        <v>-12.3957080841064</v>
      </c>
      <c r="M884" s="1"/>
      <c r="N884" s="1"/>
      <c r="O884" s="1"/>
    </row>
    <row r="885" spans="1:15">
      <c r="A885" s="1" t="s">
        <v>1778</v>
      </c>
      <c r="B885" s="1" t="s">
        <v>1779</v>
      </c>
      <c r="C885" s="3">
        <v>964603777</v>
      </c>
      <c r="D885" s="3">
        <v>2449128.989803</v>
      </c>
      <c r="E885" s="3">
        <v>38.5505653161208</v>
      </c>
      <c r="F885" s="3">
        <v>32.6779861450195</v>
      </c>
      <c r="G885" s="3">
        <v>4.23727476913909</v>
      </c>
      <c r="H885" s="3">
        <v>3.92379236221313</v>
      </c>
      <c r="I885" s="3">
        <v>2.99148074016527</v>
      </c>
      <c r="J885" s="3">
        <v>2.59839057922363</v>
      </c>
      <c r="K885" s="3"/>
      <c r="L885" s="3">
        <v>19.0746192932129</v>
      </c>
      <c r="M885" s="1"/>
      <c r="N885" s="1"/>
      <c r="O885" s="1"/>
    </row>
    <row r="886" spans="1:15">
      <c r="A886" s="1" t="s">
        <v>1780</v>
      </c>
      <c r="B886" s="1" t="s">
        <v>1781</v>
      </c>
      <c r="C886" s="3">
        <v>1486985450</v>
      </c>
      <c r="D886" s="3">
        <v>449069.6059</v>
      </c>
      <c r="E886" s="3">
        <v>-4.57557132917899</v>
      </c>
      <c r="F886" s="3">
        <v>-6.00499296188354</v>
      </c>
      <c r="G886" s="3">
        <v>0.981456258942268</v>
      </c>
      <c r="H886" s="3">
        <v>0.97638350725174</v>
      </c>
      <c r="I886" s="3">
        <v>1.65780210310062</v>
      </c>
      <c r="J886" s="3">
        <v>1.0325847864151</v>
      </c>
      <c r="K886" s="3"/>
      <c r="L886" s="3">
        <v>-45.2970275878906</v>
      </c>
      <c r="M886" s="1"/>
      <c r="N886" s="1"/>
      <c r="O886" s="1"/>
    </row>
    <row r="887" spans="1:15">
      <c r="A887" s="1" t="s">
        <v>1782</v>
      </c>
      <c r="B887" s="1" t="s">
        <v>1783</v>
      </c>
      <c r="C887" s="3">
        <v>432805921</v>
      </c>
      <c r="D887" s="3">
        <v>385630.075611</v>
      </c>
      <c r="E887" s="3">
        <v>58.0338669121689</v>
      </c>
      <c r="F887" s="3">
        <v>7.57458162307739</v>
      </c>
      <c r="G887" s="3">
        <v>2.3195376164791</v>
      </c>
      <c r="H887" s="3">
        <v>1.90340864658356</v>
      </c>
      <c r="I887" s="3">
        <v>5.46004470866407</v>
      </c>
      <c r="J887" s="3">
        <v>2.1408371925354</v>
      </c>
      <c r="K887" s="3"/>
      <c r="L887" s="3">
        <v>8.71064376831055</v>
      </c>
      <c r="M887" s="1"/>
      <c r="N887" s="1"/>
      <c r="O887" s="1"/>
    </row>
    <row r="888" spans="1:15">
      <c r="A888" s="1" t="s">
        <v>1784</v>
      </c>
      <c r="B888" s="1" t="s">
        <v>1785</v>
      </c>
      <c r="C888" s="3">
        <v>766773200</v>
      </c>
      <c r="D888" s="3">
        <v>265303.5272</v>
      </c>
      <c r="E888" s="3">
        <v>27.6087678600258</v>
      </c>
      <c r="F888" s="3">
        <v>45.5838508605957</v>
      </c>
      <c r="G888" s="3">
        <v>0.507236444164437</v>
      </c>
      <c r="H888" s="3">
        <v>0.504610598087311</v>
      </c>
      <c r="I888" s="3">
        <v>0.661084636690502</v>
      </c>
      <c r="J888" s="3">
        <v>0.70187908411026</v>
      </c>
      <c r="K888" s="3"/>
      <c r="L888" s="3">
        <v>-11.0965623855591</v>
      </c>
      <c r="M888" s="1"/>
      <c r="N888" s="1"/>
      <c r="O888" s="1"/>
    </row>
    <row r="889" spans="1:15">
      <c r="A889" s="1" t="s">
        <v>1786</v>
      </c>
      <c r="B889" s="1" t="s">
        <v>1787</v>
      </c>
      <c r="C889" s="3">
        <v>1340000000</v>
      </c>
      <c r="D889" s="3">
        <v>987580</v>
      </c>
      <c r="E889" s="3">
        <v>24.6690929461549</v>
      </c>
      <c r="F889" s="3">
        <v>17.5881614685059</v>
      </c>
      <c r="G889" s="3">
        <v>1.60198469122746</v>
      </c>
      <c r="H889" s="3">
        <v>1.50942206382751</v>
      </c>
      <c r="I889" s="3">
        <v>1.93649417708005</v>
      </c>
      <c r="J889" s="3">
        <v>1.66045045852661</v>
      </c>
      <c r="K889" s="3"/>
      <c r="L889" s="3">
        <v>17.8607807159424</v>
      </c>
      <c r="M889" s="1"/>
      <c r="N889" s="1"/>
      <c r="O889" s="1"/>
    </row>
    <row r="890" spans="1:15">
      <c r="A890" s="1" t="s">
        <v>1788</v>
      </c>
      <c r="B890" s="1" t="s">
        <v>1789</v>
      </c>
      <c r="C890" s="3">
        <v>1235983020</v>
      </c>
      <c r="D890" s="3">
        <v>574732.1043</v>
      </c>
      <c r="E890" s="3">
        <v>-15.437265461048</v>
      </c>
      <c r="F890" s="3">
        <v>-16.2254409790039</v>
      </c>
      <c r="G890" s="3">
        <v>1.16839062626647</v>
      </c>
      <c r="H890" s="3">
        <v>1.10964596271515</v>
      </c>
      <c r="I890" s="3">
        <v>1.13294562358695</v>
      </c>
      <c r="J890" s="3">
        <v>1.29439163208008</v>
      </c>
      <c r="K890" s="3"/>
      <c r="L890" s="3">
        <v>10.873706817627</v>
      </c>
      <c r="M890" s="1"/>
      <c r="N890" s="1"/>
      <c r="O890" s="1"/>
    </row>
    <row r="891" spans="1:15">
      <c r="A891" s="1" t="s">
        <v>1790</v>
      </c>
      <c r="B891" s="1" t="s">
        <v>1791</v>
      </c>
      <c r="C891" s="3">
        <v>1487907504</v>
      </c>
      <c r="D891" s="3">
        <v>1359947.458656</v>
      </c>
      <c r="E891" s="3">
        <v>46.5868276081793</v>
      </c>
      <c r="F891" s="3">
        <v>26.2319259643555</v>
      </c>
      <c r="G891" s="3">
        <v>4.80314070979759</v>
      </c>
      <c r="H891" s="3">
        <v>4.30470323562622</v>
      </c>
      <c r="I891" s="3">
        <v>3.57530699562257</v>
      </c>
      <c r="J891" s="3">
        <v>3.34880566596985</v>
      </c>
      <c r="K891" s="3"/>
      <c r="L891" s="3">
        <v>24.9892292022705</v>
      </c>
      <c r="M891" s="1"/>
      <c r="N891" s="1"/>
      <c r="O891" s="1"/>
    </row>
    <row r="892" spans="1:15">
      <c r="A892" s="1" t="s">
        <v>1792</v>
      </c>
      <c r="B892" s="1" t="s">
        <v>1793</v>
      </c>
      <c r="C892" s="3">
        <v>2198122950</v>
      </c>
      <c r="D892" s="3">
        <v>608880.05715</v>
      </c>
      <c r="E892" s="3">
        <v>-2.28749782005485</v>
      </c>
      <c r="F892" s="3">
        <v>-2.63083744049072</v>
      </c>
      <c r="G892" s="3">
        <v>4.00219818520606</v>
      </c>
      <c r="H892" s="3">
        <v>2.92509365081787</v>
      </c>
      <c r="I892" s="3">
        <v>1.20478222549868</v>
      </c>
      <c r="J892" s="3">
        <v>1.84987735748291</v>
      </c>
      <c r="K892" s="3"/>
      <c r="L892" s="3">
        <v>-42.6376724243164</v>
      </c>
      <c r="M892" s="1"/>
      <c r="N892" s="1"/>
      <c r="O892" s="1"/>
    </row>
    <row r="893" spans="1:15">
      <c r="A893" s="1" t="s">
        <v>1794</v>
      </c>
      <c r="B893" s="1" t="s">
        <v>1795</v>
      </c>
      <c r="C893" s="3">
        <v>485756156</v>
      </c>
      <c r="D893" s="3">
        <v>594079.778788</v>
      </c>
      <c r="E893" s="3">
        <v>34.5330189491411</v>
      </c>
      <c r="F893" s="3">
        <v>25.89040184021</v>
      </c>
      <c r="G893" s="3">
        <v>3.01523353845275</v>
      </c>
      <c r="H893" s="3">
        <v>2.73085784912109</v>
      </c>
      <c r="I893" s="3">
        <v>4.40639875158837</v>
      </c>
      <c r="J893" s="3">
        <v>3.72579097747803</v>
      </c>
      <c r="K893" s="3"/>
      <c r="L893" s="3">
        <v>38.7877883911133</v>
      </c>
      <c r="M893" s="1"/>
      <c r="N893" s="1"/>
      <c r="O893" s="1"/>
    </row>
    <row r="894" spans="1:15">
      <c r="A894" s="1" t="s">
        <v>1796</v>
      </c>
      <c r="B894" s="1" t="s">
        <v>1797</v>
      </c>
      <c r="C894" s="3">
        <v>933583742</v>
      </c>
      <c r="D894" s="3">
        <v>2936120.86859</v>
      </c>
      <c r="E894" s="3">
        <v>42.658951234028</v>
      </c>
      <c r="F894" s="3">
        <v>44.4822616577148</v>
      </c>
      <c r="G894" s="3">
        <v>7.07645846411681</v>
      </c>
      <c r="H894" s="3">
        <v>5.57700157165527</v>
      </c>
      <c r="I894" s="3">
        <v>9.50356082373075</v>
      </c>
      <c r="J894" s="3">
        <v>9.95411014556885</v>
      </c>
      <c r="K894" s="3"/>
      <c r="L894" s="3">
        <v>43.6078414916992</v>
      </c>
      <c r="M894" s="1"/>
      <c r="N894" s="1"/>
      <c r="O894" s="1"/>
    </row>
    <row r="895" spans="1:15">
      <c r="A895" s="1" t="s">
        <v>1798</v>
      </c>
      <c r="B895" s="1" t="s">
        <v>1799</v>
      </c>
      <c r="C895" s="3">
        <v>1150500000</v>
      </c>
      <c r="D895" s="3">
        <v>1122888</v>
      </c>
      <c r="E895" s="3">
        <v>8.19646638100726</v>
      </c>
      <c r="F895" s="3">
        <v>13.2222166061401</v>
      </c>
      <c r="G895" s="3">
        <v>1.27959425685325</v>
      </c>
      <c r="H895" s="3">
        <v>1.25690269470215</v>
      </c>
      <c r="I895" s="3">
        <v>1.72402714212276</v>
      </c>
      <c r="J895" s="3">
        <v>2.2194139957428</v>
      </c>
      <c r="K895" s="3"/>
      <c r="L895" s="3">
        <v>6.22520208358765</v>
      </c>
      <c r="M895" s="1"/>
      <c r="N895" s="1"/>
      <c r="O895" s="1"/>
    </row>
    <row r="896" spans="1:15">
      <c r="A896" s="1" t="s">
        <v>1800</v>
      </c>
      <c r="B896" s="1" t="s">
        <v>1801</v>
      </c>
      <c r="C896" s="3">
        <v>544543609</v>
      </c>
      <c r="D896" s="3">
        <v>394794.116525</v>
      </c>
      <c r="E896" s="3">
        <v>17.5369626515432</v>
      </c>
      <c r="F896" s="3">
        <v>14.5052261352539</v>
      </c>
      <c r="G896" s="3">
        <v>1.02717168548176</v>
      </c>
      <c r="H896" s="3">
        <v>0.990467607975006</v>
      </c>
      <c r="I896" s="3">
        <v>0.397809718160457</v>
      </c>
      <c r="J896" s="3">
        <v>0.379831731319427</v>
      </c>
      <c r="K896" s="3"/>
      <c r="L896" s="3">
        <v>5.86646223068237</v>
      </c>
      <c r="M896" s="1"/>
      <c r="N896" s="1"/>
      <c r="O896" s="1"/>
    </row>
    <row r="897" spans="1:15">
      <c r="A897" s="1" t="s">
        <v>1802</v>
      </c>
      <c r="B897" s="1" t="s">
        <v>1803</v>
      </c>
      <c r="C897" s="3">
        <v>480000000</v>
      </c>
      <c r="D897" s="3">
        <v>199680</v>
      </c>
      <c r="E897" s="3">
        <v>103.885067296864</v>
      </c>
      <c r="F897" s="3">
        <v>122.152313232422</v>
      </c>
      <c r="G897" s="3">
        <v>1.61394945795426</v>
      </c>
      <c r="H897" s="3">
        <v>1.58692193031311</v>
      </c>
      <c r="I897" s="3">
        <v>0.711635624314852</v>
      </c>
      <c r="J897" s="3">
        <v>0.889287352561951</v>
      </c>
      <c r="K897" s="3"/>
      <c r="L897" s="3">
        <v>-23.8355464935303</v>
      </c>
      <c r="M897" s="1"/>
      <c r="N897" s="1"/>
      <c r="O897" s="1"/>
    </row>
    <row r="898" spans="1:15">
      <c r="A898" s="1" t="s">
        <v>1804</v>
      </c>
      <c r="B898" s="1" t="s">
        <v>1805</v>
      </c>
      <c r="C898" s="3">
        <v>520535520</v>
      </c>
      <c r="D898" s="3">
        <v>332101.66176</v>
      </c>
      <c r="E898" s="3">
        <v>12.05462512605</v>
      </c>
      <c r="F898" s="3">
        <v>5.68293476104736</v>
      </c>
      <c r="G898" s="3">
        <v>1.36169744580903</v>
      </c>
      <c r="H898" s="3">
        <v>1.20653367042542</v>
      </c>
      <c r="I898" s="3">
        <v>0.657744677184178</v>
      </c>
      <c r="J898" s="3">
        <v>0.680759310722351</v>
      </c>
      <c r="K898" s="3"/>
      <c r="L898" s="3">
        <v>11.9517278671265</v>
      </c>
      <c r="M898" s="1"/>
      <c r="N898" s="1"/>
      <c r="O898" s="1"/>
    </row>
    <row r="899" spans="1:15">
      <c r="A899" s="1" t="s">
        <v>1806</v>
      </c>
      <c r="B899" s="1" t="s">
        <v>1807</v>
      </c>
      <c r="C899" s="3">
        <v>1098740817</v>
      </c>
      <c r="D899" s="3">
        <v>3675288.032865</v>
      </c>
      <c r="E899" s="3">
        <v>41.0632879219955</v>
      </c>
      <c r="F899" s="3">
        <v>29.1188774108887</v>
      </c>
      <c r="G899" s="3">
        <v>4.94615918724421</v>
      </c>
      <c r="H899" s="3">
        <v>4.19062280654907</v>
      </c>
      <c r="I899" s="3">
        <v>5.42860619366325</v>
      </c>
      <c r="J899" s="3">
        <v>4.60938882827759</v>
      </c>
      <c r="K899" s="3"/>
      <c r="L899" s="3">
        <v>41.7847137451172</v>
      </c>
      <c r="M899" s="1"/>
      <c r="N899" s="1"/>
      <c r="O899" s="1"/>
    </row>
    <row r="900" spans="1:15">
      <c r="A900" s="1" t="s">
        <v>1808</v>
      </c>
      <c r="B900" s="1" t="s">
        <v>1809</v>
      </c>
      <c r="C900" s="3">
        <v>2402580631</v>
      </c>
      <c r="D900" s="3">
        <v>408438.70727</v>
      </c>
      <c r="E900" s="3">
        <v>-2.27102890549819</v>
      </c>
      <c r="F900" s="3">
        <v>-2.00572848320007</v>
      </c>
      <c r="G900" s="3">
        <v>22.487613417167</v>
      </c>
      <c r="H900" s="3">
        <v>-12.3854007720947</v>
      </c>
      <c r="I900" s="3">
        <v>6.83534317349685</v>
      </c>
      <c r="J900" s="3">
        <v>9.91789054870605</v>
      </c>
      <c r="K900" s="3"/>
      <c r="L900" s="3">
        <v>72.7259063720703</v>
      </c>
      <c r="M900" s="1"/>
      <c r="N900" s="1"/>
      <c r="O900" s="1"/>
    </row>
    <row r="901" spans="1:15">
      <c r="A901" s="1" t="s">
        <v>1810</v>
      </c>
      <c r="B901" s="1" t="s">
        <v>1811</v>
      </c>
      <c r="C901" s="3">
        <v>908775449</v>
      </c>
      <c r="D901" s="3">
        <v>534359.964012</v>
      </c>
      <c r="E901" s="3">
        <v>-7.06325086743595</v>
      </c>
      <c r="F901" s="3">
        <v>-7.53932189941406</v>
      </c>
      <c r="G901" s="3">
        <v>1.91741746079246</v>
      </c>
      <c r="H901" s="3">
        <v>1.78962290287018</v>
      </c>
      <c r="I901" s="3">
        <v>4.00695465636548</v>
      </c>
      <c r="J901" s="3">
        <v>4.66296052932739</v>
      </c>
      <c r="K901" s="3"/>
      <c r="L901" s="3">
        <v>193.742477416992</v>
      </c>
      <c r="M901" s="1"/>
      <c r="N901" s="1"/>
      <c r="O901" s="1"/>
    </row>
    <row r="902" spans="1:15">
      <c r="A902" s="1" t="s">
        <v>1812</v>
      </c>
      <c r="B902" s="1" t="s">
        <v>1813</v>
      </c>
      <c r="C902" s="3">
        <v>1427193000</v>
      </c>
      <c r="D902" s="3">
        <v>294001.758</v>
      </c>
      <c r="E902" s="3">
        <v>-2.94193389595973</v>
      </c>
      <c r="F902" s="3">
        <v>-2.94101047515869</v>
      </c>
      <c r="G902" s="3">
        <v>5.23898968687313</v>
      </c>
      <c r="H902" s="3">
        <v>7.95512056350708</v>
      </c>
      <c r="I902" s="3">
        <v>44.3065716238318</v>
      </c>
      <c r="J902" s="3">
        <v>70.7685852050781</v>
      </c>
      <c r="K902" s="3"/>
      <c r="L902" s="3">
        <v>-1668.13818359375</v>
      </c>
      <c r="M902" s="1"/>
      <c r="N902" s="1"/>
      <c r="O902" s="1"/>
    </row>
    <row r="903" spans="1:15">
      <c r="A903" s="1" t="s">
        <v>1814</v>
      </c>
      <c r="B903" s="1" t="s">
        <v>1815</v>
      </c>
      <c r="C903" s="3">
        <v>603144105</v>
      </c>
      <c r="D903" s="3">
        <v>301572.0525</v>
      </c>
      <c r="E903" s="3">
        <v>34.2234950780616</v>
      </c>
      <c r="F903" s="3">
        <v>33.754451751709</v>
      </c>
      <c r="G903" s="3">
        <v>1.14002098625124</v>
      </c>
      <c r="H903" s="3">
        <v>1.10146081447601</v>
      </c>
      <c r="I903" s="3">
        <v>2.02371004142229</v>
      </c>
      <c r="J903" s="3">
        <v>1.83597648143768</v>
      </c>
      <c r="K903" s="3"/>
      <c r="L903" s="3">
        <v>25.950267791748</v>
      </c>
      <c r="M903" s="1"/>
      <c r="N903" s="1"/>
      <c r="O903" s="1"/>
    </row>
    <row r="904" spans="1:15">
      <c r="A904" s="1" t="s">
        <v>1816</v>
      </c>
      <c r="B904" s="1" t="s">
        <v>1817</v>
      </c>
      <c r="C904" s="3">
        <v>618477169</v>
      </c>
      <c r="D904" s="3">
        <v>611673.920141</v>
      </c>
      <c r="E904" s="3">
        <v>14.9991897314159</v>
      </c>
      <c r="F904" s="3">
        <v>35.5197982788086</v>
      </c>
      <c r="G904" s="3">
        <v>1.67154594095839</v>
      </c>
      <c r="H904" s="3">
        <v>1.72263693809509</v>
      </c>
      <c r="I904" s="3">
        <v>1.50321498346536</v>
      </c>
      <c r="J904" s="3">
        <v>1.61739945411682</v>
      </c>
      <c r="K904" s="3"/>
      <c r="L904" s="3">
        <v>10.7288227081299</v>
      </c>
      <c r="M904" s="1"/>
      <c r="N904" s="1"/>
      <c r="O904" s="1"/>
    </row>
    <row r="905" spans="1:15">
      <c r="A905" s="1" t="s">
        <v>1818</v>
      </c>
      <c r="B905" s="1" t="s">
        <v>1819</v>
      </c>
      <c r="C905" s="3">
        <v>3540900282</v>
      </c>
      <c r="D905" s="3">
        <v>1246396.899264</v>
      </c>
      <c r="E905" s="3">
        <v>-1.82344919633684</v>
      </c>
      <c r="F905" s="3">
        <v>-1.84795725345612</v>
      </c>
      <c r="G905" s="3">
        <v>1.08713674083458</v>
      </c>
      <c r="H905" s="3">
        <v>1.03266143798828</v>
      </c>
      <c r="I905" s="3">
        <v>8.42459625152406</v>
      </c>
      <c r="J905" s="3">
        <v>10.6903352737427</v>
      </c>
      <c r="K905" s="3">
        <v>-15.960520892809</v>
      </c>
      <c r="L905" s="3">
        <v>-14.4782342910767</v>
      </c>
      <c r="M905" s="1"/>
      <c r="N905" s="1"/>
      <c r="O905" s="1"/>
    </row>
    <row r="906" spans="1:15">
      <c r="A906" s="1" t="s">
        <v>1820</v>
      </c>
      <c r="B906" s="1" t="s">
        <v>1821</v>
      </c>
      <c r="C906" s="3">
        <v>439200000</v>
      </c>
      <c r="D906" s="3">
        <v>261763.2</v>
      </c>
      <c r="E906" s="3">
        <v>71.6684900620489</v>
      </c>
      <c r="F906" s="3">
        <v>-136.592193603516</v>
      </c>
      <c r="G906" s="3">
        <v>3.75340673467402</v>
      </c>
      <c r="H906" s="3">
        <v>3.81877970695496</v>
      </c>
      <c r="I906" s="3">
        <v>7.13206075219091</v>
      </c>
      <c r="J906" s="3">
        <v>6.75423622131348</v>
      </c>
      <c r="K906" s="3"/>
      <c r="L906" s="3">
        <v>9.73760509490967</v>
      </c>
      <c r="M906" s="1"/>
      <c r="N906" s="1"/>
      <c r="O906" s="1"/>
    </row>
    <row r="907" spans="1:15">
      <c r="A907" s="1" t="s">
        <v>1822</v>
      </c>
      <c r="B907" s="1" t="s">
        <v>1823</v>
      </c>
      <c r="C907" s="3">
        <v>530735100</v>
      </c>
      <c r="D907" s="3">
        <v>268021.2255</v>
      </c>
      <c r="E907" s="3">
        <v>18.4970160982574</v>
      </c>
      <c r="F907" s="3">
        <v>11.9308891296387</v>
      </c>
      <c r="G907" s="3">
        <v>2.13270189370137</v>
      </c>
      <c r="H907" s="3">
        <v>1.89602601528168</v>
      </c>
      <c r="I907" s="3">
        <v>2.31227119540676</v>
      </c>
      <c r="J907" s="3">
        <v>1.85628914833069</v>
      </c>
      <c r="K907" s="3"/>
      <c r="L907" s="3">
        <v>23.680269241333</v>
      </c>
      <c r="M907" s="1"/>
      <c r="N907" s="1"/>
      <c r="O907" s="1"/>
    </row>
    <row r="908" spans="1:15">
      <c r="A908" s="1" t="s">
        <v>1824</v>
      </c>
      <c r="B908" s="1" t="s">
        <v>1825</v>
      </c>
      <c r="C908" s="3">
        <v>778414117</v>
      </c>
      <c r="D908" s="3">
        <v>470162.126668</v>
      </c>
      <c r="E908" s="3">
        <v>-14.973182943739</v>
      </c>
      <c r="F908" s="3">
        <v>-14.5339384078979</v>
      </c>
      <c r="G908" s="3">
        <v>7.95734733180421</v>
      </c>
      <c r="H908" s="3">
        <v>2.9884295463562</v>
      </c>
      <c r="I908" s="3">
        <v>1.7842788894964</v>
      </c>
      <c r="J908" s="3">
        <v>1.92795646190643</v>
      </c>
      <c r="K908" s="3"/>
      <c r="L908" s="3">
        <v>17.605152130127</v>
      </c>
      <c r="M908" s="1"/>
      <c r="N908" s="1"/>
      <c r="O908" s="1"/>
    </row>
    <row r="909" spans="1:15">
      <c r="A909" s="1" t="s">
        <v>1826</v>
      </c>
      <c r="B909" s="1" t="s">
        <v>1827</v>
      </c>
      <c r="C909" s="3">
        <v>628581600</v>
      </c>
      <c r="D909" s="3">
        <v>326862.432</v>
      </c>
      <c r="E909" s="3">
        <v>18.5296515559781</v>
      </c>
      <c r="F909" s="3">
        <v>21.8949108123779</v>
      </c>
      <c r="G909" s="3">
        <v>0.952242148938735</v>
      </c>
      <c r="H909" s="3">
        <v>0.922055661678314</v>
      </c>
      <c r="I909" s="3">
        <v>0.959666897134235</v>
      </c>
      <c r="J909" s="3">
        <v>1.01406502723694</v>
      </c>
      <c r="K909" s="3"/>
      <c r="L909" s="3">
        <v>5.11084365844727</v>
      </c>
      <c r="M909" s="1"/>
      <c r="N909" s="1"/>
      <c r="O909" s="1"/>
    </row>
    <row r="910" spans="1:15">
      <c r="A910" s="1" t="s">
        <v>1828</v>
      </c>
      <c r="B910" s="1" t="s">
        <v>1829</v>
      </c>
      <c r="C910" s="3">
        <v>517013060</v>
      </c>
      <c r="D910" s="3">
        <v>302969.65316</v>
      </c>
      <c r="E910" s="3">
        <v>46.813559839389</v>
      </c>
      <c r="F910" s="3">
        <v>95.266731262207</v>
      </c>
      <c r="G910" s="3">
        <v>2.2801033814431</v>
      </c>
      <c r="H910" s="3">
        <v>2.34293866157532</v>
      </c>
      <c r="I910" s="3">
        <v>1.17674518830372</v>
      </c>
      <c r="J910" s="3">
        <v>1.35822474956512</v>
      </c>
      <c r="K910" s="3"/>
      <c r="L910" s="3">
        <v>10.4849576950073</v>
      </c>
      <c r="M910" s="1"/>
      <c r="N910" s="1"/>
      <c r="O910" s="1"/>
    </row>
    <row r="911" spans="1:15">
      <c r="A911" s="1" t="s">
        <v>1830</v>
      </c>
      <c r="B911" s="1" t="s">
        <v>1831</v>
      </c>
      <c r="C911" s="3">
        <v>2694739325</v>
      </c>
      <c r="D911" s="3">
        <v>2729770.936225</v>
      </c>
      <c r="E911" s="3">
        <v>53.5404678044062</v>
      </c>
      <c r="F911" s="3">
        <v>25.5565910339355</v>
      </c>
      <c r="G911" s="3">
        <v>2.88596213928585</v>
      </c>
      <c r="H911" s="3">
        <v>2.70870566368103</v>
      </c>
      <c r="I911" s="3">
        <v>0.52521724949909</v>
      </c>
      <c r="J911" s="3">
        <v>0.533791959285736</v>
      </c>
      <c r="K911" s="3"/>
      <c r="L911" s="3">
        <v>11.0992422103882</v>
      </c>
      <c r="M911" s="1"/>
      <c r="N911" s="1"/>
      <c r="O911" s="1"/>
    </row>
    <row r="912" spans="1:15">
      <c r="A912" s="1" t="s">
        <v>1832</v>
      </c>
      <c r="B912" s="1" t="s">
        <v>1833</v>
      </c>
      <c r="C912" s="3">
        <v>334992000</v>
      </c>
      <c r="D912" s="3">
        <v>236169.36</v>
      </c>
      <c r="E912" s="3">
        <v>15.0579858253866</v>
      </c>
      <c r="F912" s="3">
        <v>26.8154029846191</v>
      </c>
      <c r="G912" s="3">
        <v>1.19918705267497</v>
      </c>
      <c r="H912" s="3">
        <v>1.20258462429047</v>
      </c>
      <c r="I912" s="3">
        <v>1.18129793224635</v>
      </c>
      <c r="J912" s="3">
        <v>1.39638364315033</v>
      </c>
      <c r="K912" s="3"/>
      <c r="L912" s="3">
        <v>8.06171894073486</v>
      </c>
      <c r="M912" s="1"/>
      <c r="N912" s="1"/>
      <c r="O912" s="1"/>
    </row>
    <row r="913" spans="1:15">
      <c r="A913" s="1" t="s">
        <v>1834</v>
      </c>
      <c r="B913" s="1" t="s">
        <v>1835</v>
      </c>
      <c r="C913" s="3">
        <v>991843342</v>
      </c>
      <c r="D913" s="3">
        <v>1041435.5091</v>
      </c>
      <c r="E913" s="3">
        <v>4.78592267772372</v>
      </c>
      <c r="F913" s="3">
        <v>12.2178773880005</v>
      </c>
      <c r="G913" s="3">
        <v>2.8922914876047</v>
      </c>
      <c r="H913" s="3">
        <v>3.26585054397583</v>
      </c>
      <c r="I913" s="3">
        <v>2.9061688224799</v>
      </c>
      <c r="J913" s="3">
        <v>3.91693639755249</v>
      </c>
      <c r="K913" s="3"/>
      <c r="L913" s="3">
        <v>12.1199197769165</v>
      </c>
      <c r="M913" s="1"/>
      <c r="N913" s="1"/>
      <c r="O913" s="1"/>
    </row>
    <row r="914" spans="1:15">
      <c r="A914" s="1" t="s">
        <v>1836</v>
      </c>
      <c r="B914" s="1" t="s">
        <v>1837</v>
      </c>
      <c r="C914" s="3">
        <v>1595332525</v>
      </c>
      <c r="D914" s="3">
        <v>6059072.92995</v>
      </c>
      <c r="E914" s="3">
        <v>48.396773223656</v>
      </c>
      <c r="F914" s="3">
        <v>23.4583950042725</v>
      </c>
      <c r="G914" s="3">
        <v>7.58389680001966</v>
      </c>
      <c r="H914" s="3">
        <v>4.19222784042358</v>
      </c>
      <c r="I914" s="3">
        <v>2.8640678126275</v>
      </c>
      <c r="J914" s="3">
        <v>1.60884857177734</v>
      </c>
      <c r="K914" s="3"/>
      <c r="L914" s="3">
        <v>15.1305952072144</v>
      </c>
      <c r="M914" s="1"/>
      <c r="N914" s="1"/>
      <c r="O914" s="1"/>
    </row>
    <row r="915" spans="1:15">
      <c r="A915" s="1" t="s">
        <v>1838</v>
      </c>
      <c r="B915" s="1" t="s">
        <v>1839</v>
      </c>
      <c r="C915" s="3">
        <v>1339960580</v>
      </c>
      <c r="D915" s="3">
        <v>17331050.14172</v>
      </c>
      <c r="E915" s="3">
        <v>484.011586572699</v>
      </c>
      <c r="F915" s="3">
        <v>482.237091064453</v>
      </c>
      <c r="G915" s="3">
        <v>21.2660967294629</v>
      </c>
      <c r="H915" s="3">
        <v>18.0956954956055</v>
      </c>
      <c r="I915" s="3">
        <v>32.4446984880462</v>
      </c>
      <c r="J915" s="3">
        <v>34.4952735900879</v>
      </c>
      <c r="K915" s="3"/>
      <c r="L915" s="3">
        <v>269.626586914063</v>
      </c>
      <c r="M915" s="1"/>
      <c r="N915" s="1"/>
      <c r="O915" s="1"/>
    </row>
    <row r="916" spans="1:15">
      <c r="A916" s="1" t="s">
        <v>1840</v>
      </c>
      <c r="B916" s="1" t="s">
        <v>1841</v>
      </c>
      <c r="C916" s="3">
        <v>2213328480</v>
      </c>
      <c r="D916" s="3">
        <v>2219968.46544</v>
      </c>
      <c r="E916" s="3">
        <v>44.6239525129952</v>
      </c>
      <c r="F916" s="3">
        <v>40.4858551025391</v>
      </c>
      <c r="G916" s="3">
        <v>2.58842648313053</v>
      </c>
      <c r="H916" s="3">
        <v>2.50549268722534</v>
      </c>
      <c r="I916" s="3">
        <v>5.23132415546689</v>
      </c>
      <c r="J916" s="3">
        <v>5.20787048339844</v>
      </c>
      <c r="K916" s="3"/>
      <c r="L916" s="3">
        <v>25.0160293579102</v>
      </c>
      <c r="M916" s="1"/>
      <c r="N916" s="1"/>
      <c r="O916" s="1"/>
    </row>
    <row r="917" spans="1:15">
      <c r="A917" s="1" t="s">
        <v>1842</v>
      </c>
      <c r="B917" s="1" t="s">
        <v>1843</v>
      </c>
      <c r="C917" s="3">
        <v>291707120</v>
      </c>
      <c r="D917" s="3">
        <v>390304.12656</v>
      </c>
      <c r="E917" s="3">
        <v>10.3816112697958</v>
      </c>
      <c r="F917" s="3">
        <v>11.9991512298584</v>
      </c>
      <c r="G917" s="3">
        <v>1.1393997208778</v>
      </c>
      <c r="H917" s="3">
        <v>1.09746205806732</v>
      </c>
      <c r="I917" s="3">
        <v>0.175919069955441</v>
      </c>
      <c r="J917" s="3">
        <v>0.172164916992187</v>
      </c>
      <c r="K917" s="3"/>
      <c r="L917" s="3">
        <v>15.0394906997681</v>
      </c>
      <c r="M917" s="1"/>
      <c r="N917" s="1"/>
      <c r="O917" s="1"/>
    </row>
    <row r="918" spans="1:15">
      <c r="A918" s="1" t="s">
        <v>1844</v>
      </c>
      <c r="B918" s="1" t="s">
        <v>1845</v>
      </c>
      <c r="C918" s="3">
        <v>1724381768</v>
      </c>
      <c r="D918" s="3">
        <v>3079745.837648</v>
      </c>
      <c r="E918" s="3">
        <v>25.5372773474914</v>
      </c>
      <c r="F918" s="3">
        <v>23.5209999084473</v>
      </c>
      <c r="G918" s="3">
        <v>5.99865490497115</v>
      </c>
      <c r="H918" s="3">
        <v>5.28144598007202</v>
      </c>
      <c r="I918" s="3">
        <v>4.3203010126703</v>
      </c>
      <c r="J918" s="3">
        <v>4.01271915435791</v>
      </c>
      <c r="K918" s="3"/>
      <c r="L918" s="3">
        <v>21.3970108032227</v>
      </c>
      <c r="M918" s="1"/>
      <c r="N918" s="1"/>
      <c r="O918" s="1"/>
    </row>
    <row r="919" spans="1:15">
      <c r="A919" s="1" t="s">
        <v>1846</v>
      </c>
      <c r="B919" s="1" t="s">
        <v>1847</v>
      </c>
      <c r="C919" s="3">
        <v>521794388</v>
      </c>
      <c r="D919" s="3">
        <v>151320.37252</v>
      </c>
      <c r="E919" s="3">
        <v>-1.12221351640713</v>
      </c>
      <c r="F919" s="3">
        <v>-0.997951030731201</v>
      </c>
      <c r="G919" s="3">
        <v>12.0276816864019</v>
      </c>
      <c r="H919" s="3">
        <v>36.2519340515137</v>
      </c>
      <c r="I919" s="3">
        <v>3.27638207300282</v>
      </c>
      <c r="J919" s="3">
        <v>8.42140102386475</v>
      </c>
      <c r="K919" s="3"/>
      <c r="L919" s="3">
        <v>-85.6211547851562</v>
      </c>
      <c r="M919" s="1"/>
      <c r="N919" s="1"/>
      <c r="O919" s="1"/>
    </row>
    <row r="920" spans="1:15">
      <c r="A920" s="1" t="s">
        <v>1848</v>
      </c>
      <c r="B920" s="1" t="s">
        <v>1849</v>
      </c>
      <c r="C920" s="3">
        <v>2304448671</v>
      </c>
      <c r="D920" s="3">
        <v>2189226.23745</v>
      </c>
      <c r="E920" s="3">
        <v>42.1433633862663</v>
      </c>
      <c r="F920" s="3">
        <v>40.6102561950684</v>
      </c>
      <c r="G920" s="3">
        <v>2.2817318243714</v>
      </c>
      <c r="H920" s="3">
        <v>2.27226805686951</v>
      </c>
      <c r="I920" s="3">
        <v>4.75184499675261</v>
      </c>
      <c r="J920" s="3">
        <v>4.50088548660278</v>
      </c>
      <c r="K920" s="3"/>
      <c r="L920" s="3">
        <v>25.7170181274414</v>
      </c>
      <c r="M920" s="1"/>
      <c r="N920" s="1"/>
      <c r="O920" s="1"/>
    </row>
    <row r="921" spans="1:15">
      <c r="A921" s="1" t="s">
        <v>1850</v>
      </c>
      <c r="B921" s="1" t="s">
        <v>1851</v>
      </c>
      <c r="C921" s="3">
        <v>1477099383</v>
      </c>
      <c r="D921" s="3">
        <v>9837481.89078</v>
      </c>
      <c r="E921" s="3">
        <v>-16.4413938716972</v>
      </c>
      <c r="F921" s="3">
        <v>-13.6137638092041</v>
      </c>
      <c r="G921" s="3">
        <v>14.128265369132</v>
      </c>
      <c r="H921" s="3">
        <v>16.8035488128662</v>
      </c>
      <c r="I921" s="3">
        <v>20.3227922782648</v>
      </c>
      <c r="J921" s="3">
        <v>28.3479804992676</v>
      </c>
      <c r="K921" s="3"/>
      <c r="L921" s="3">
        <v>60.1240501403809</v>
      </c>
      <c r="M921" s="1"/>
      <c r="N921" s="1"/>
      <c r="O921" s="1"/>
    </row>
    <row r="922" spans="1:15">
      <c r="A922" s="1" t="s">
        <v>1852</v>
      </c>
      <c r="B922" s="1" t="s">
        <v>1853</v>
      </c>
      <c r="C922" s="3">
        <v>1361924423</v>
      </c>
      <c r="D922" s="3">
        <v>784468.467648</v>
      </c>
      <c r="E922" s="3">
        <v>44.9261219039987</v>
      </c>
      <c r="F922" s="3">
        <v>16.3532447814941</v>
      </c>
      <c r="G922" s="3">
        <v>3.80312794603017</v>
      </c>
      <c r="H922" s="3">
        <v>3.22523713111877</v>
      </c>
      <c r="I922" s="3">
        <v>7.73968960941759</v>
      </c>
      <c r="J922" s="3">
        <v>8.02476978302002</v>
      </c>
      <c r="K922" s="3"/>
      <c r="L922" s="3">
        <v>39.7393798828125</v>
      </c>
      <c r="M922" s="1"/>
      <c r="N922" s="1"/>
      <c r="O922" s="1"/>
    </row>
    <row r="923" spans="1:15">
      <c r="A923" s="1" t="s">
        <v>1854</v>
      </c>
      <c r="B923" s="1" t="s">
        <v>1855</v>
      </c>
      <c r="C923" s="3">
        <v>1530802166</v>
      </c>
      <c r="D923" s="3">
        <v>1409868.794886</v>
      </c>
      <c r="E923" s="3">
        <v>10.0110919102407</v>
      </c>
      <c r="F923" s="3">
        <v>45.8109970092773</v>
      </c>
      <c r="G923" s="3">
        <v>1.54304171002046</v>
      </c>
      <c r="H923" s="3">
        <v>1.56905674934387</v>
      </c>
      <c r="I923" s="3">
        <v>0.610625139295156</v>
      </c>
      <c r="J923" s="3">
        <v>0.636676013469696</v>
      </c>
      <c r="K923" s="3"/>
      <c r="L923" s="3">
        <v>12.6553211212158</v>
      </c>
      <c r="M923" s="1"/>
      <c r="N923" s="1"/>
      <c r="O923" s="1"/>
    </row>
    <row r="924" spans="1:15">
      <c r="A924" s="1" t="s">
        <v>1856</v>
      </c>
      <c r="B924" s="1" t="s">
        <v>1857</v>
      </c>
      <c r="C924" s="3">
        <v>648862630</v>
      </c>
      <c r="D924" s="3">
        <v>371149.42436</v>
      </c>
      <c r="E924" s="3">
        <v>47.9743578586792</v>
      </c>
      <c r="F924" s="3">
        <v>43.9766502380371</v>
      </c>
      <c r="G924" s="3">
        <v>3.01809211564872</v>
      </c>
      <c r="H924" s="3">
        <v>2.03036665916443</v>
      </c>
      <c r="I924" s="3">
        <v>5.88185185638273</v>
      </c>
      <c r="J924" s="3">
        <v>7.50645637512207</v>
      </c>
      <c r="K924" s="3"/>
      <c r="L924" s="3">
        <v>57.5524444580078</v>
      </c>
      <c r="M924" s="1"/>
      <c r="N924" s="1"/>
      <c r="O924" s="1"/>
    </row>
    <row r="925" spans="1:15">
      <c r="A925" s="1" t="s">
        <v>1858</v>
      </c>
      <c r="B925" s="1" t="s">
        <v>1859</v>
      </c>
      <c r="C925" s="3">
        <v>3286027742</v>
      </c>
      <c r="D925" s="3">
        <v>371321.134846</v>
      </c>
      <c r="E925" s="3">
        <v>-5.43531509073598</v>
      </c>
      <c r="F925" s="3">
        <v>-2.50689744949341</v>
      </c>
      <c r="G925" s="3">
        <v>0.381291280109023</v>
      </c>
      <c r="H925" s="3">
        <v>0.393425077199936</v>
      </c>
      <c r="I925" s="3">
        <v>0.328344981837636</v>
      </c>
      <c r="J925" s="3">
        <v>0.471785366535187</v>
      </c>
      <c r="K925" s="3"/>
      <c r="L925" s="3">
        <v>-3.17216157913208</v>
      </c>
      <c r="M925" s="1"/>
      <c r="N925" s="1"/>
      <c r="O925" s="1"/>
    </row>
    <row r="926" spans="1:15">
      <c r="A926" s="1" t="s">
        <v>1860</v>
      </c>
      <c r="B926" s="1" t="s">
        <v>1861</v>
      </c>
      <c r="C926" s="3">
        <v>1268000000</v>
      </c>
      <c r="D926" s="3">
        <v>295444</v>
      </c>
      <c r="E926" s="3">
        <v>-6.38269288944121</v>
      </c>
      <c r="F926" s="3">
        <v>-6.35965013504028</v>
      </c>
      <c r="G926" s="3">
        <v>2.04726565150061</v>
      </c>
      <c r="H926" s="3">
        <v>2.11683988571167</v>
      </c>
      <c r="I926" s="3">
        <v>0.400282053268471</v>
      </c>
      <c r="J926" s="3">
        <v>0.549356341362</v>
      </c>
      <c r="K926" s="3"/>
      <c r="L926" s="3">
        <v>22.4999885559082</v>
      </c>
      <c r="M926" s="1"/>
      <c r="N926" s="1"/>
      <c r="O926" s="1"/>
    </row>
    <row r="927" spans="1:15">
      <c r="A927" s="1" t="s">
        <v>1862</v>
      </c>
      <c r="B927" s="1" t="s">
        <v>1863</v>
      </c>
      <c r="C927" s="3">
        <v>686145006</v>
      </c>
      <c r="D927" s="3">
        <v>579792.53007</v>
      </c>
      <c r="E927" s="3">
        <v>74.0314470337737</v>
      </c>
      <c r="F927" s="3">
        <v>-806.682739257813</v>
      </c>
      <c r="G927" s="3">
        <v>1.72608564714051</v>
      </c>
      <c r="H927" s="3">
        <v>1.71417760848999</v>
      </c>
      <c r="I927" s="3">
        <v>1.79179234961698</v>
      </c>
      <c r="J927" s="3">
        <v>1.68817436695099</v>
      </c>
      <c r="K927" s="3"/>
      <c r="L927" s="3">
        <v>14.2117986679077</v>
      </c>
      <c r="M927" s="1"/>
      <c r="N927" s="1"/>
      <c r="O927" s="1"/>
    </row>
    <row r="928" spans="1:15">
      <c r="A928" s="1" t="s">
        <v>1864</v>
      </c>
      <c r="B928" s="1" t="s">
        <v>1865</v>
      </c>
      <c r="C928" s="3">
        <v>160000000</v>
      </c>
      <c r="D928" s="3">
        <v>77760</v>
      </c>
      <c r="E928" s="3">
        <v>-6.03177565758895</v>
      </c>
      <c r="F928" s="3">
        <v>-7.97272253036499</v>
      </c>
      <c r="G928" s="3">
        <v>4.59781206557903</v>
      </c>
      <c r="H928" s="3">
        <v>4.9817099571228</v>
      </c>
      <c r="I928" s="3">
        <v>8.20111156514067</v>
      </c>
      <c r="J928" s="3">
        <v>50.1524314880371</v>
      </c>
      <c r="K928" s="3"/>
      <c r="L928" s="3">
        <v>-12.2756958007812</v>
      </c>
      <c r="M928" s="1"/>
      <c r="N928" s="1"/>
      <c r="O928" s="1"/>
    </row>
    <row r="929" spans="1:15">
      <c r="A929" s="1" t="s">
        <v>1866</v>
      </c>
      <c r="B929" s="1" t="s">
        <v>1867</v>
      </c>
      <c r="C929" s="3">
        <v>622200000</v>
      </c>
      <c r="D929" s="3">
        <v>327277.2</v>
      </c>
      <c r="E929" s="3">
        <v>65.6971769672704</v>
      </c>
      <c r="F929" s="3">
        <v>63.350212097168</v>
      </c>
      <c r="G929" s="3">
        <v>2.12856697015381</v>
      </c>
      <c r="H929" s="3">
        <v>2.09598159790039</v>
      </c>
      <c r="I929" s="3">
        <v>4.49975148558287</v>
      </c>
      <c r="J929" s="3">
        <v>4.66527557373047</v>
      </c>
      <c r="K929" s="3"/>
      <c r="L929" s="3">
        <v>25.9149932861328</v>
      </c>
      <c r="M929" s="1"/>
      <c r="N929" s="1"/>
      <c r="O929" s="1"/>
    </row>
    <row r="930" spans="1:15">
      <c r="A930" s="1" t="s">
        <v>1868</v>
      </c>
      <c r="B930" s="1" t="s">
        <v>1869</v>
      </c>
      <c r="C930" s="3">
        <v>7022583863</v>
      </c>
      <c r="D930" s="3">
        <v>35358709.750205</v>
      </c>
      <c r="E930" s="3">
        <v>75.0107236015873</v>
      </c>
      <c r="F930" s="3">
        <v>54.348575592041</v>
      </c>
      <c r="G930" s="3">
        <v>17.4209851429178</v>
      </c>
      <c r="H930" s="3">
        <v>15.4188203811646</v>
      </c>
      <c r="I930" s="3">
        <v>5.6559171766588</v>
      </c>
      <c r="J930" s="3">
        <v>4.19895792007446</v>
      </c>
      <c r="K930" s="3"/>
      <c r="L930" s="3">
        <v>86.3445205688477</v>
      </c>
      <c r="M930" s="1"/>
      <c r="N930" s="1"/>
      <c r="O930" s="1"/>
    </row>
    <row r="931" spans="1:15">
      <c r="A931" s="1" t="s">
        <v>1870</v>
      </c>
      <c r="B931" s="1" t="s">
        <v>1871</v>
      </c>
      <c r="C931" s="3">
        <v>612000000</v>
      </c>
      <c r="D931" s="3">
        <v>227052</v>
      </c>
      <c r="E931" s="3">
        <v>24.8835218493092</v>
      </c>
      <c r="F931" s="3">
        <v>21.8339881896973</v>
      </c>
      <c r="G931" s="3">
        <v>2.80715054335236</v>
      </c>
      <c r="H931" s="3">
        <v>2.75656890869141</v>
      </c>
      <c r="I931" s="3">
        <v>5.44629905109855</v>
      </c>
      <c r="J931" s="3">
        <v>5.83423852920532</v>
      </c>
      <c r="K931" s="3"/>
      <c r="L931" s="3">
        <v>44.449520111084</v>
      </c>
      <c r="M931" s="1"/>
      <c r="N931" s="1"/>
      <c r="O931" s="1"/>
    </row>
    <row r="932" spans="1:15">
      <c r="A932" s="1" t="s">
        <v>1872</v>
      </c>
      <c r="B932" s="1" t="s">
        <v>1873</v>
      </c>
      <c r="C932" s="3">
        <v>959992879</v>
      </c>
      <c r="D932" s="3">
        <v>383037.158721</v>
      </c>
      <c r="E932" s="3">
        <v>6.37167643098981</v>
      </c>
      <c r="F932" s="3">
        <v>10.3864717483521</v>
      </c>
      <c r="G932" s="3">
        <v>0.85827263849377</v>
      </c>
      <c r="H932" s="3">
        <v>0.837079226970673</v>
      </c>
      <c r="I932" s="3">
        <v>0.724747560821519</v>
      </c>
      <c r="J932" s="3">
        <v>0.92395430803299</v>
      </c>
      <c r="K932" s="3"/>
      <c r="L932" s="3">
        <v>5.25705766677856</v>
      </c>
      <c r="M932" s="1"/>
      <c r="N932" s="1"/>
      <c r="O932" s="1"/>
    </row>
    <row r="933" spans="1:15">
      <c r="A933" s="1" t="s">
        <v>1874</v>
      </c>
      <c r="B933" s="1" t="s">
        <v>1875</v>
      </c>
      <c r="C933" s="3">
        <v>865000000</v>
      </c>
      <c r="D933" s="3">
        <v>458450</v>
      </c>
      <c r="E933" s="3">
        <v>15.2608001366549</v>
      </c>
      <c r="F933" s="3">
        <v>16.0923442840576</v>
      </c>
      <c r="G933" s="3">
        <v>1.2052077267931</v>
      </c>
      <c r="H933" s="3">
        <v>1.25081312656403</v>
      </c>
      <c r="I933" s="3">
        <v>1.11390626497366</v>
      </c>
      <c r="J933" s="3">
        <v>0.940958261489868</v>
      </c>
      <c r="K933" s="3"/>
      <c r="L933" s="3">
        <v>22.0472450256348</v>
      </c>
      <c r="M933" s="1"/>
      <c r="N933" s="1"/>
      <c r="O933" s="1"/>
    </row>
    <row r="934" spans="1:15">
      <c r="A934" s="1" t="s">
        <v>1876</v>
      </c>
      <c r="B934" s="1" t="s">
        <v>1877</v>
      </c>
      <c r="C934" s="3">
        <v>769168670</v>
      </c>
      <c r="D934" s="3">
        <v>326127.51608</v>
      </c>
      <c r="E934" s="3">
        <v>-17.7973180375369</v>
      </c>
      <c r="F934" s="3">
        <v>-25.375804901123</v>
      </c>
      <c r="G934" s="3">
        <v>1.50994725583487</v>
      </c>
      <c r="H934" s="3">
        <v>1.25418019294739</v>
      </c>
      <c r="I934" s="3">
        <v>1.633274835925</v>
      </c>
      <c r="J934" s="3">
        <v>1.20532369613647</v>
      </c>
      <c r="K934" s="3"/>
      <c r="L934" s="3">
        <v>15.8669214248657</v>
      </c>
      <c r="M934" s="1"/>
      <c r="N934" s="1"/>
      <c r="O934" s="1"/>
    </row>
    <row r="935" spans="1:15">
      <c r="A935" s="1" t="s">
        <v>1878</v>
      </c>
      <c r="B935" s="1" t="s">
        <v>1879</v>
      </c>
      <c r="C935" s="3">
        <v>1243390000</v>
      </c>
      <c r="D935" s="3">
        <v>1514449.02</v>
      </c>
      <c r="E935" s="3">
        <v>80.9675048563669</v>
      </c>
      <c r="F935" s="3">
        <v>48.8025016784668</v>
      </c>
      <c r="G935" s="3">
        <v>5.46302810805266</v>
      </c>
      <c r="H935" s="3">
        <v>5.01999711990356</v>
      </c>
      <c r="I935" s="3">
        <v>7.13765025374057</v>
      </c>
      <c r="J935" s="3">
        <v>7.72341966629028</v>
      </c>
      <c r="K935" s="3"/>
      <c r="L935" s="3">
        <v>-159.345489501953</v>
      </c>
      <c r="M935" s="1"/>
      <c r="N935" s="1"/>
      <c r="O935" s="1"/>
    </row>
    <row r="936" spans="1:15">
      <c r="A936" s="1" t="s">
        <v>1880</v>
      </c>
      <c r="B936" s="1" t="s">
        <v>1881</v>
      </c>
      <c r="C936" s="3">
        <v>1537279657</v>
      </c>
      <c r="D936" s="3">
        <v>425826.464989</v>
      </c>
      <c r="E936" s="3">
        <v>29.5965438988975</v>
      </c>
      <c r="F936" s="3">
        <v>203.962478637695</v>
      </c>
      <c r="G936" s="3">
        <v>0.613927125736447</v>
      </c>
      <c r="H936" s="3">
        <v>0.597933530807495</v>
      </c>
      <c r="I936" s="3">
        <v>0.32639743977302</v>
      </c>
      <c r="J936" s="3">
        <v>0.349971234798431</v>
      </c>
      <c r="K936" s="3"/>
      <c r="L936" s="3">
        <v>160.260559082031</v>
      </c>
      <c r="M936" s="1"/>
      <c r="N936" s="1"/>
      <c r="O936" s="1"/>
    </row>
    <row r="937" spans="1:15">
      <c r="A937" s="1" t="s">
        <v>1882</v>
      </c>
      <c r="B937" s="1" t="s">
        <v>1883</v>
      </c>
      <c r="C937" s="3">
        <v>942288735</v>
      </c>
      <c r="D937" s="3">
        <v>427799.08569</v>
      </c>
      <c r="E937" s="3">
        <v>30.4940082231181</v>
      </c>
      <c r="F937" s="3">
        <v>18.8293323516846</v>
      </c>
      <c r="G937" s="3">
        <v>1.63138479261049</v>
      </c>
      <c r="H937" s="3">
        <v>1.11474668979645</v>
      </c>
      <c r="I937" s="3">
        <v>1.84899140874698</v>
      </c>
      <c r="J937" s="3">
        <v>1.10960781574249</v>
      </c>
      <c r="K937" s="3"/>
      <c r="L937" s="3">
        <v>22.9152507781982</v>
      </c>
      <c r="M937" s="1"/>
      <c r="N937" s="1"/>
      <c r="O937" s="1"/>
    </row>
    <row r="938" spans="1:15">
      <c r="A938" s="1" t="s">
        <v>1884</v>
      </c>
      <c r="B938" s="1" t="s">
        <v>1885</v>
      </c>
      <c r="C938" s="3">
        <v>818511441</v>
      </c>
      <c r="D938" s="3">
        <v>793956.09777</v>
      </c>
      <c r="E938" s="3">
        <v>32.9996591797934</v>
      </c>
      <c r="F938" s="3">
        <v>27.2266273498535</v>
      </c>
      <c r="G938" s="3">
        <v>2.31554040926883</v>
      </c>
      <c r="H938" s="3">
        <v>2.20737814903259</v>
      </c>
      <c r="I938" s="3">
        <v>3.73972620296402</v>
      </c>
      <c r="J938" s="3">
        <v>3.32404661178589</v>
      </c>
      <c r="K938" s="3"/>
      <c r="L938" s="3">
        <v>29.3340663909912</v>
      </c>
      <c r="M938" s="1"/>
      <c r="N938" s="1"/>
      <c r="O938" s="1"/>
    </row>
    <row r="939" spans="1:15">
      <c r="A939" s="1" t="s">
        <v>1886</v>
      </c>
      <c r="B939" s="1" t="s">
        <v>1887</v>
      </c>
      <c r="C939" s="3">
        <v>544000000</v>
      </c>
      <c r="D939" s="3">
        <v>229568</v>
      </c>
      <c r="E939" s="3">
        <v>24.5346716384542</v>
      </c>
      <c r="F939" s="3">
        <v>-124.579986572266</v>
      </c>
      <c r="G939" s="3">
        <v>0.9919397084733</v>
      </c>
      <c r="H939" s="3">
        <v>1.00129163265228</v>
      </c>
      <c r="I939" s="3">
        <v>0.640403665178082</v>
      </c>
      <c r="J939" s="3">
        <v>1.26298296451569</v>
      </c>
      <c r="K939" s="3"/>
      <c r="L939" s="3">
        <v>-21.4226303100586</v>
      </c>
      <c r="M939" s="1"/>
      <c r="N939" s="1"/>
      <c r="O939" s="1"/>
    </row>
    <row r="940" spans="1:15">
      <c r="A940" s="1" t="s">
        <v>1888</v>
      </c>
      <c r="B940" s="1" t="s">
        <v>1889</v>
      </c>
      <c r="C940" s="3">
        <v>832000000</v>
      </c>
      <c r="D940" s="3">
        <v>255424</v>
      </c>
      <c r="E940" s="3">
        <v>-147.295483331954</v>
      </c>
      <c r="F940" s="3">
        <v>72.5018157958984</v>
      </c>
      <c r="G940" s="3">
        <v>2.7711925976129</v>
      </c>
      <c r="H940" s="3">
        <v>2.65749883651733</v>
      </c>
      <c r="I940" s="3">
        <v>2.54063149085136</v>
      </c>
      <c r="J940" s="3">
        <v>2.19567322731018</v>
      </c>
      <c r="K940" s="3"/>
      <c r="L940" s="3">
        <v>15.2011947631836</v>
      </c>
      <c r="M940" s="1"/>
      <c r="N940" s="1"/>
      <c r="O940" s="1"/>
    </row>
    <row r="941" spans="1:15">
      <c r="A941" s="1" t="s">
        <v>1890</v>
      </c>
      <c r="B941" s="1" t="s">
        <v>1891</v>
      </c>
      <c r="C941" s="3">
        <v>555718000</v>
      </c>
      <c r="D941" s="3">
        <v>444574.4</v>
      </c>
      <c r="E941" s="3">
        <v>25.310834804044</v>
      </c>
      <c r="F941" s="3">
        <v>11.9026184082031</v>
      </c>
      <c r="G941" s="3">
        <v>2.2143369651159</v>
      </c>
      <c r="H941" s="3">
        <v>1.91971111297607</v>
      </c>
      <c r="I941" s="3">
        <v>2.63476736821213</v>
      </c>
      <c r="J941" s="3">
        <v>1.77258586883545</v>
      </c>
      <c r="K941" s="3"/>
      <c r="L941" s="3">
        <v>28.6827125549316</v>
      </c>
      <c r="M941" s="1"/>
      <c r="N941" s="1"/>
      <c r="O941" s="1"/>
    </row>
    <row r="942" spans="1:15">
      <c r="A942" s="1" t="s">
        <v>1892</v>
      </c>
      <c r="B942" s="1" t="s">
        <v>1893</v>
      </c>
      <c r="C942" s="3">
        <v>1001914821</v>
      </c>
      <c r="D942" s="3">
        <v>787505.049306</v>
      </c>
      <c r="E942" s="3">
        <v>340.954672167643</v>
      </c>
      <c r="F942" s="3">
        <v>-175.876739501953</v>
      </c>
      <c r="G942" s="3">
        <v>1.97018362158093</v>
      </c>
      <c r="H942" s="3">
        <v>2.0035297870636</v>
      </c>
      <c r="I942" s="3">
        <v>3.71635788458712</v>
      </c>
      <c r="J942" s="3">
        <v>3.0304434299469</v>
      </c>
      <c r="K942" s="3"/>
      <c r="L942" s="3">
        <v>36.3335838317871</v>
      </c>
      <c r="M942" s="1"/>
      <c r="N942" s="1"/>
      <c r="O942" s="1"/>
    </row>
    <row r="943" spans="1:15">
      <c r="A943" s="1" t="s">
        <v>1894</v>
      </c>
      <c r="B943" s="1" t="s">
        <v>1895</v>
      </c>
      <c r="C943" s="3">
        <v>2175736503</v>
      </c>
      <c r="D943" s="3">
        <v>768034.985559</v>
      </c>
      <c r="E943" s="3">
        <v>15.3601458590343</v>
      </c>
      <c r="F943" s="3">
        <v>12.2537107467651</v>
      </c>
      <c r="G943" s="3">
        <v>2.06672186130709</v>
      </c>
      <c r="H943" s="3">
        <v>1.98341202735901</v>
      </c>
      <c r="I943" s="3">
        <v>1.63927676467791</v>
      </c>
      <c r="J943" s="3">
        <v>1.55654180049896</v>
      </c>
      <c r="K943" s="3"/>
      <c r="L943" s="3">
        <v>9.14664649963379</v>
      </c>
      <c r="M943" s="1"/>
      <c r="N943" s="1"/>
      <c r="O943" s="1"/>
    </row>
    <row r="944" spans="1:15">
      <c r="A944" s="1" t="s">
        <v>1896</v>
      </c>
      <c r="B944" s="1" t="s">
        <v>1897</v>
      </c>
      <c r="C944" s="3">
        <v>797848400</v>
      </c>
      <c r="D944" s="3">
        <v>241748.0652</v>
      </c>
      <c r="E944" s="3">
        <v>-12.3146536985277</v>
      </c>
      <c r="F944" s="3">
        <v>-5.90892028808594</v>
      </c>
      <c r="G944" s="3">
        <v>1.38337877432262</v>
      </c>
      <c r="H944" s="3">
        <v>1.60960233211517</v>
      </c>
      <c r="I944" s="3">
        <v>0.550816452825858</v>
      </c>
      <c r="J944" s="3">
        <v>0.753245711326599</v>
      </c>
      <c r="K944" s="3"/>
      <c r="L944" s="3">
        <v>6.16752099990845</v>
      </c>
      <c r="M944" s="1"/>
      <c r="N944" s="1"/>
      <c r="O944" s="1"/>
    </row>
    <row r="945" spans="1:15">
      <c r="A945" s="1" t="s">
        <v>1898</v>
      </c>
      <c r="B945" s="1" t="s">
        <v>1899</v>
      </c>
      <c r="C945" s="3">
        <v>1250463090</v>
      </c>
      <c r="D945" s="3">
        <v>508938.47763</v>
      </c>
      <c r="E945" s="3">
        <v>-2.39714721966466</v>
      </c>
      <c r="F945" s="3">
        <v>-2.31888365745544</v>
      </c>
      <c r="G945" s="3">
        <v>1.76937307426654</v>
      </c>
      <c r="H945" s="3">
        <v>1.81622552871704</v>
      </c>
      <c r="I945" s="3">
        <v>1.43820458794861</v>
      </c>
      <c r="J945" s="3">
        <v>1.47787690162659</v>
      </c>
      <c r="K945" s="3"/>
      <c r="L945" s="3">
        <v>19.855770111084</v>
      </c>
      <c r="M945" s="1"/>
      <c r="N945" s="1"/>
      <c r="O945" s="1"/>
    </row>
    <row r="946" spans="1:15">
      <c r="A946" s="1" t="s">
        <v>1900</v>
      </c>
      <c r="B946" s="1" t="s">
        <v>1901</v>
      </c>
      <c r="C946" s="3">
        <v>405000000</v>
      </c>
      <c r="D946" s="3">
        <v>198450</v>
      </c>
      <c r="E946" s="3">
        <v>37.6676822214818</v>
      </c>
      <c r="F946" s="3">
        <v>24.3315925598145</v>
      </c>
      <c r="G946" s="3">
        <v>1.54886897454196</v>
      </c>
      <c r="H946" s="3">
        <v>1.48664486408234</v>
      </c>
      <c r="I946" s="3">
        <v>7.22040605657431</v>
      </c>
      <c r="J946" s="3">
        <v>5.86659574508667</v>
      </c>
      <c r="K946" s="3"/>
      <c r="L946" s="3">
        <v>18.0244235992432</v>
      </c>
      <c r="M946" s="1"/>
      <c r="N946" s="1"/>
      <c r="O946" s="1"/>
    </row>
    <row r="947" spans="1:15">
      <c r="A947" s="1" t="s">
        <v>1902</v>
      </c>
      <c r="B947" s="1" t="s">
        <v>1903</v>
      </c>
      <c r="C947" s="3">
        <v>6750350000</v>
      </c>
      <c r="D947" s="3">
        <v>22957940.35</v>
      </c>
      <c r="E947" s="3">
        <v>104.029105391183</v>
      </c>
      <c r="F947" s="3">
        <v>38.1814308166504</v>
      </c>
      <c r="G947" s="3">
        <v>10.178828949622</v>
      </c>
      <c r="H947" s="3">
        <v>6.49641370773315</v>
      </c>
      <c r="I947" s="3">
        <v>2.78278467315481</v>
      </c>
      <c r="J947" s="3">
        <v>2.28534460067749</v>
      </c>
      <c r="K947" s="3"/>
      <c r="L947" s="3">
        <v>-97.1649932861328</v>
      </c>
      <c r="M947" s="1"/>
      <c r="N947" s="1"/>
      <c r="O947" s="1"/>
    </row>
    <row r="948" spans="1:15">
      <c r="A948" s="1" t="s">
        <v>1904</v>
      </c>
      <c r="B948" s="1" t="s">
        <v>1905</v>
      </c>
      <c r="C948" s="3">
        <v>385560818</v>
      </c>
      <c r="D948" s="3">
        <v>131861.799756</v>
      </c>
      <c r="E948" s="3">
        <v>78.0719739647529</v>
      </c>
      <c r="F948" s="3">
        <v>-14.8557024002075</v>
      </c>
      <c r="G948" s="3">
        <v>0.696379324757817</v>
      </c>
      <c r="H948" s="3">
        <v>0.732203483581543</v>
      </c>
      <c r="I948" s="3">
        <v>2.76335038656206</v>
      </c>
      <c r="J948" s="3">
        <v>3.74943280220032</v>
      </c>
      <c r="K948" s="3"/>
      <c r="L948" s="3">
        <v>8.80292320251465</v>
      </c>
      <c r="M948" s="1"/>
      <c r="N948" s="1"/>
      <c r="O948" s="1"/>
    </row>
    <row r="949" spans="1:15">
      <c r="A949" s="1" t="s">
        <v>1906</v>
      </c>
      <c r="B949" s="1" t="s">
        <v>1907</v>
      </c>
      <c r="C949" s="3">
        <v>935625600</v>
      </c>
      <c r="D949" s="3">
        <v>206773.2576</v>
      </c>
      <c r="E949" s="3">
        <v>73.9058424998578</v>
      </c>
      <c r="F949" s="3">
        <v>-3950.1923828125</v>
      </c>
      <c r="G949" s="3">
        <v>1.73839886770977</v>
      </c>
      <c r="H949" s="3">
        <v>1.74515569210052</v>
      </c>
      <c r="I949" s="3">
        <v>6.97160641337527</v>
      </c>
      <c r="J949" s="3">
        <v>9.10561943054199</v>
      </c>
      <c r="K949" s="3"/>
      <c r="L949" s="3">
        <v>-142.3125</v>
      </c>
      <c r="M949" s="1"/>
      <c r="N949" s="1"/>
      <c r="O949" s="1"/>
    </row>
    <row r="950" spans="1:15">
      <c r="A950" s="1" t="s">
        <v>1908</v>
      </c>
      <c r="B950" s="1" t="s">
        <v>1909</v>
      </c>
      <c r="C950" s="3">
        <v>1507589677</v>
      </c>
      <c r="D950" s="3">
        <v>407049.21279</v>
      </c>
      <c r="E950" s="3">
        <v>-8.07753265168745</v>
      </c>
      <c r="F950" s="3">
        <v>-24.5163459777832</v>
      </c>
      <c r="G950" s="3">
        <v>1.46721996464478</v>
      </c>
      <c r="H950" s="3">
        <v>1.46342957019806</v>
      </c>
      <c r="I950" s="3">
        <v>3.3191106925181</v>
      </c>
      <c r="J950" s="3">
        <v>2.78309941291809</v>
      </c>
      <c r="K950" s="3"/>
      <c r="L950" s="3">
        <v>33.4395370483398</v>
      </c>
      <c r="M950" s="1"/>
      <c r="N950" s="1"/>
      <c r="O950" s="1"/>
    </row>
    <row r="951" spans="1:15">
      <c r="A951" s="1" t="s">
        <v>1910</v>
      </c>
      <c r="B951" s="1" t="s">
        <v>1911</v>
      </c>
      <c r="C951" s="3">
        <v>1128814350</v>
      </c>
      <c r="D951" s="3">
        <v>2332650.613227</v>
      </c>
      <c r="E951" s="3">
        <v>359.526334890101</v>
      </c>
      <c r="F951" s="3">
        <v>144.624282836914</v>
      </c>
      <c r="G951" s="3">
        <v>9.60786926837735</v>
      </c>
      <c r="H951" s="3">
        <v>6.71021556854248</v>
      </c>
      <c r="I951" s="3">
        <v>7.29692793761368</v>
      </c>
      <c r="J951" s="3">
        <v>7.66034650802612</v>
      </c>
      <c r="K951" s="3"/>
      <c r="L951" s="3">
        <v>37.9891662597656</v>
      </c>
      <c r="M951" s="1"/>
      <c r="N951" s="1"/>
      <c r="O951" s="1"/>
    </row>
    <row r="952" spans="1:15">
      <c r="A952" s="1" t="s">
        <v>1912</v>
      </c>
      <c r="B952" s="1" t="s">
        <v>1913</v>
      </c>
      <c r="C952" s="3">
        <v>3326796000</v>
      </c>
      <c r="D952" s="3">
        <v>1237568.112</v>
      </c>
      <c r="E952" s="3">
        <v>28.4181432866143</v>
      </c>
      <c r="F952" s="3">
        <v>21.6490879058838</v>
      </c>
      <c r="G952" s="3">
        <v>2.45667567208365</v>
      </c>
      <c r="H952" s="3">
        <v>2.25151014328003</v>
      </c>
      <c r="I952" s="3">
        <v>2.00266415860134</v>
      </c>
      <c r="J952" s="3">
        <v>1.85955595970154</v>
      </c>
      <c r="K952" s="3"/>
      <c r="L952" s="3">
        <v>17.4400424957275</v>
      </c>
      <c r="M952" s="1"/>
      <c r="N952" s="1"/>
      <c r="O952" s="1"/>
    </row>
    <row r="953" spans="1:15">
      <c r="A953" s="1" t="s">
        <v>1914</v>
      </c>
      <c r="B953" s="1" t="s">
        <v>1915</v>
      </c>
      <c r="C953" s="3">
        <v>189000000</v>
      </c>
      <c r="D953" s="3">
        <v>141183</v>
      </c>
      <c r="E953" s="3">
        <v>-11.419032614242</v>
      </c>
      <c r="F953" s="3">
        <v>-14.249005317688</v>
      </c>
      <c r="G953" s="3">
        <v>27.0197842332578</v>
      </c>
      <c r="H953" s="3">
        <v>36.5726585388184</v>
      </c>
      <c r="I953" s="3">
        <v>29.0071343312236</v>
      </c>
      <c r="J953" s="3">
        <v>37.7250785827637</v>
      </c>
      <c r="K953" s="3"/>
      <c r="L953" s="3">
        <v>97.9322204589844</v>
      </c>
      <c r="M953" s="1"/>
      <c r="N953" s="1"/>
      <c r="O953" s="1"/>
    </row>
    <row r="954" spans="1:15">
      <c r="A954" s="1" t="s">
        <v>1916</v>
      </c>
      <c r="B954" s="1" t="s">
        <v>1917</v>
      </c>
      <c r="C954" s="3">
        <v>3589771547</v>
      </c>
      <c r="D954" s="3">
        <v>2713867.289532</v>
      </c>
      <c r="E954" s="3">
        <v>53.1939230315838</v>
      </c>
      <c r="F954" s="3">
        <v>37.7600135803223</v>
      </c>
      <c r="G954" s="3">
        <v>2.14459071280961</v>
      </c>
      <c r="H954" s="3">
        <v>1.61238443851471</v>
      </c>
      <c r="I954" s="3">
        <v>5.31903401588966</v>
      </c>
      <c r="J954" s="3">
        <v>7.85836315155029</v>
      </c>
      <c r="K954" s="3"/>
      <c r="L954" s="3">
        <v>-34.9955368041992</v>
      </c>
      <c r="M954" s="1"/>
      <c r="N954" s="1"/>
      <c r="O954" s="1"/>
    </row>
    <row r="955" spans="1:15">
      <c r="A955" s="1" t="s">
        <v>1918</v>
      </c>
      <c r="B955" s="1" t="s">
        <v>1919</v>
      </c>
      <c r="C955" s="3">
        <v>3550000000</v>
      </c>
      <c r="D955" s="3">
        <v>887500</v>
      </c>
      <c r="E955" s="3">
        <v>-0.94499006975534</v>
      </c>
      <c r="F955" s="3">
        <v>-0.982009470462799</v>
      </c>
      <c r="G955" s="3">
        <v>-1.63561152993475</v>
      </c>
      <c r="H955" s="3">
        <v>-1.41321086883545</v>
      </c>
      <c r="I955" s="3">
        <v>48.8235668488829</v>
      </c>
      <c r="J955" s="3">
        <v>76.8581237792969</v>
      </c>
      <c r="K955" s="3"/>
      <c r="L955" s="3">
        <v>123.15592956543</v>
      </c>
      <c r="M955" s="1"/>
      <c r="N955" s="1"/>
      <c r="O955" s="1"/>
    </row>
    <row r="956" spans="1:15">
      <c r="A956" s="1" t="s">
        <v>1920</v>
      </c>
      <c r="B956" s="1" t="s">
        <v>1921</v>
      </c>
      <c r="C956" s="3">
        <v>857994639</v>
      </c>
      <c r="D956" s="3">
        <v>228226.573974</v>
      </c>
      <c r="E956" s="3">
        <v>-2.71971442366235</v>
      </c>
      <c r="F956" s="3">
        <v>-6.60781240463257</v>
      </c>
      <c r="G956" s="3">
        <v>1.75104217280858</v>
      </c>
      <c r="H956" s="3">
        <v>1.73144567012787</v>
      </c>
      <c r="I956" s="3">
        <v>2.14595360870849</v>
      </c>
      <c r="J956" s="3">
        <v>3.74007201194763</v>
      </c>
      <c r="K956" s="3"/>
      <c r="L956" s="3">
        <v>5.29118633270264</v>
      </c>
      <c r="M956" s="1"/>
      <c r="N956" s="1"/>
      <c r="O956" s="1"/>
    </row>
    <row r="957" spans="1:15">
      <c r="A957" s="1" t="s">
        <v>1922</v>
      </c>
      <c r="B957" s="1" t="s">
        <v>1923</v>
      </c>
      <c r="C957" s="3">
        <v>3092572411</v>
      </c>
      <c r="D957" s="3">
        <v>655625.351132</v>
      </c>
      <c r="E957" s="3">
        <v>31.5873311839777</v>
      </c>
      <c r="F957" s="3">
        <v>-179.739669799805</v>
      </c>
      <c r="G957" s="3">
        <v>1.20442565107228</v>
      </c>
      <c r="H957" s="3">
        <v>1.19555449485779</v>
      </c>
      <c r="I957" s="3">
        <v>0.50634957914388</v>
      </c>
      <c r="J957" s="3">
        <v>0.745365917682648</v>
      </c>
      <c r="K957" s="3"/>
      <c r="L957" s="3">
        <v>-12.7535085678101</v>
      </c>
      <c r="M957" s="1"/>
      <c r="N957" s="1"/>
      <c r="O957" s="1"/>
    </row>
    <row r="958" spans="1:15">
      <c r="A958" s="1" t="s">
        <v>1924</v>
      </c>
      <c r="B958" s="1" t="s">
        <v>1925</v>
      </c>
      <c r="C958" s="3">
        <v>1025800523</v>
      </c>
      <c r="D958" s="3">
        <v>200031.101985</v>
      </c>
      <c r="E958" s="3">
        <v>-5.85841366666421</v>
      </c>
      <c r="F958" s="3">
        <v>-7.78085136413574</v>
      </c>
      <c r="G958" s="3">
        <v>3.17729139810344</v>
      </c>
      <c r="H958" s="3">
        <v>3.25180053710937</v>
      </c>
      <c r="I958" s="3">
        <v>2.41227467861853</v>
      </c>
      <c r="J958" s="3">
        <v>4.20959854125977</v>
      </c>
      <c r="K958" s="3"/>
      <c r="L958" s="3">
        <v>-32.6843566894531</v>
      </c>
      <c r="M958" s="1"/>
      <c r="N958" s="1"/>
      <c r="O958" s="1"/>
    </row>
    <row r="959" spans="1:15">
      <c r="A959" s="1" t="s">
        <v>1926</v>
      </c>
      <c r="B959" s="1" t="s">
        <v>1927</v>
      </c>
      <c r="C959" s="3">
        <v>6374261088</v>
      </c>
      <c r="D959" s="3">
        <v>1517074.138944</v>
      </c>
      <c r="E959" s="3">
        <v>244.647245165869</v>
      </c>
      <c r="F959" s="3">
        <v>283.656280517578</v>
      </c>
      <c r="G959" s="3">
        <v>3.3185937156708</v>
      </c>
      <c r="H959" s="3">
        <v>2.59091258049011</v>
      </c>
      <c r="I959" s="3">
        <v>1.12474331709719</v>
      </c>
      <c r="J959" s="3">
        <v>1.18022549152374</v>
      </c>
      <c r="K959" s="3"/>
      <c r="L959" s="3">
        <v>27.0322494506836</v>
      </c>
      <c r="M959" s="1"/>
      <c r="N959" s="1"/>
      <c r="O959" s="1"/>
    </row>
    <row r="960" spans="1:15">
      <c r="A960" s="1" t="s">
        <v>1928</v>
      </c>
      <c r="B960" s="1" t="s">
        <v>1929</v>
      </c>
      <c r="C960" s="3">
        <v>5855502667</v>
      </c>
      <c r="D960" s="3">
        <v>2336345.564133</v>
      </c>
      <c r="E960" s="3">
        <v>420.535516534744</v>
      </c>
      <c r="F960" s="3">
        <v>-131.432922363281</v>
      </c>
      <c r="G960" s="3">
        <v>5.32083110995752</v>
      </c>
      <c r="H960" s="3">
        <v>3.53124141693115</v>
      </c>
      <c r="I960" s="3">
        <v>2.69052932280799</v>
      </c>
      <c r="J960" s="3">
        <v>3.75747489929199</v>
      </c>
      <c r="K960" s="3"/>
      <c r="L960" s="3">
        <v>86.1187896728516</v>
      </c>
      <c r="M960" s="1"/>
      <c r="N960" s="1"/>
      <c r="O960" s="1"/>
    </row>
    <row r="961" spans="1:15">
      <c r="A961" s="1" t="s">
        <v>1930</v>
      </c>
      <c r="B961" s="1" t="s">
        <v>1931</v>
      </c>
      <c r="C961" s="3">
        <v>789357241</v>
      </c>
      <c r="D961" s="3">
        <v>3599469.01896</v>
      </c>
      <c r="E961" s="3">
        <v>59.4814071154017</v>
      </c>
      <c r="F961" s="3">
        <v>51.3633270263672</v>
      </c>
      <c r="G961" s="3">
        <v>12.5366311708617</v>
      </c>
      <c r="H961" s="3">
        <v>11.0822429656982</v>
      </c>
      <c r="I961" s="3">
        <v>18.0914830129462</v>
      </c>
      <c r="J961" s="3">
        <v>16.4844360351563</v>
      </c>
      <c r="K961" s="3"/>
      <c r="L961" s="3">
        <v>46.3068809509277</v>
      </c>
      <c r="M961" s="1"/>
      <c r="N961" s="1"/>
      <c r="O961" s="1"/>
    </row>
    <row r="962" spans="1:15">
      <c r="A962" s="1" t="s">
        <v>1932</v>
      </c>
      <c r="B962" s="1" t="s">
        <v>1933</v>
      </c>
      <c r="C962" s="3">
        <v>949024050</v>
      </c>
      <c r="D962" s="3">
        <v>3767625.4785</v>
      </c>
      <c r="E962" s="3">
        <v>23.6985173695772</v>
      </c>
      <c r="F962" s="3">
        <v>23.1565093994141</v>
      </c>
      <c r="G962" s="3">
        <v>5.48865389703658</v>
      </c>
      <c r="H962" s="3">
        <v>5.01499795913696</v>
      </c>
      <c r="I962" s="3">
        <v>4.85482345091854</v>
      </c>
      <c r="J962" s="3">
        <v>4.85405445098877</v>
      </c>
      <c r="K962" s="3"/>
      <c r="L962" s="3">
        <v>25.788745880127</v>
      </c>
      <c r="M962" s="1"/>
      <c r="N962" s="1"/>
      <c r="O962" s="1"/>
    </row>
    <row r="963" spans="1:15">
      <c r="A963" s="1" t="s">
        <v>1934</v>
      </c>
      <c r="B963" s="1" t="s">
        <v>1935</v>
      </c>
      <c r="C963" s="3">
        <v>951006107</v>
      </c>
      <c r="D963" s="3">
        <v>407981.619903</v>
      </c>
      <c r="E963" s="3">
        <v>45.7730360108425</v>
      </c>
      <c r="F963" s="3">
        <v>-31.8207759857178</v>
      </c>
      <c r="G963" s="3">
        <v>1.52890043659492</v>
      </c>
      <c r="H963" s="3">
        <v>1.45453977584839</v>
      </c>
      <c r="I963" s="3">
        <v>1.881215092411</v>
      </c>
      <c r="J963" s="3">
        <v>2.51220297813416</v>
      </c>
      <c r="K963" s="3"/>
      <c r="L963" s="3">
        <v>46.7422142028809</v>
      </c>
      <c r="M963" s="1"/>
      <c r="N963" s="1"/>
      <c r="O963" s="1"/>
    </row>
    <row r="964" spans="1:15">
      <c r="A964" s="1" t="s">
        <v>1936</v>
      </c>
      <c r="B964" s="1" t="s">
        <v>1937</v>
      </c>
      <c r="C964" s="3">
        <v>1311698967</v>
      </c>
      <c r="D964" s="3">
        <v>3073310.679681</v>
      </c>
      <c r="E964" s="3">
        <v>50.8967290102079</v>
      </c>
      <c r="F964" s="3">
        <v>36.686695098877</v>
      </c>
      <c r="G964" s="3">
        <v>7.53815873986422</v>
      </c>
      <c r="H964" s="3">
        <v>6.42642402648926</v>
      </c>
      <c r="I964" s="3">
        <v>4.6320276590151</v>
      </c>
      <c r="J964" s="3">
        <v>4.16982984542847</v>
      </c>
      <c r="K964" s="3"/>
      <c r="L964" s="3">
        <v>41.9831123352051</v>
      </c>
      <c r="M964" s="1"/>
      <c r="N964" s="1"/>
      <c r="O964" s="1"/>
    </row>
    <row r="965" spans="1:15">
      <c r="A965" s="1" t="s">
        <v>1938</v>
      </c>
      <c r="B965" s="1" t="s">
        <v>1939</v>
      </c>
      <c r="C965" s="3">
        <v>1144709132</v>
      </c>
      <c r="D965" s="3">
        <v>380043.431824</v>
      </c>
      <c r="E965" s="3">
        <v>76.5835124833943</v>
      </c>
      <c r="F965" s="3">
        <v>-14.9006242752075</v>
      </c>
      <c r="G965" s="3">
        <v>2.89534994144673</v>
      </c>
      <c r="H965" s="3">
        <v>2.51263451576233</v>
      </c>
      <c r="I965" s="3">
        <v>1.66369861758447</v>
      </c>
      <c r="J965" s="3">
        <v>1.47504496574402</v>
      </c>
      <c r="K965" s="3"/>
      <c r="L965" s="3">
        <v>-65.8718566894531</v>
      </c>
      <c r="M965" s="1"/>
      <c r="N965" s="1"/>
      <c r="O965" s="1"/>
    </row>
    <row r="966" spans="1:15">
      <c r="A966" s="1" t="s">
        <v>1940</v>
      </c>
      <c r="B966" s="1" t="s">
        <v>1941</v>
      </c>
      <c r="C966" s="3">
        <v>340086278</v>
      </c>
      <c r="D966" s="3">
        <v>128212.526806</v>
      </c>
      <c r="E966" s="3">
        <v>-2.48206912829716</v>
      </c>
      <c r="F966" s="3">
        <v>-2.40426683425903</v>
      </c>
      <c r="G966" s="3">
        <v>1.12927186435872</v>
      </c>
      <c r="H966" s="3">
        <v>1.12097918987274</v>
      </c>
      <c r="I966" s="3">
        <v>0.852230608138545</v>
      </c>
      <c r="J966" s="3">
        <v>0.916886210441589</v>
      </c>
      <c r="K966" s="3"/>
      <c r="L966" s="3">
        <v>13.4174461364746</v>
      </c>
      <c r="M966" s="1"/>
      <c r="N966" s="1"/>
      <c r="O966" s="1"/>
    </row>
    <row r="967" spans="1:15">
      <c r="A967" s="1" t="s">
        <v>1942</v>
      </c>
      <c r="B967" s="1" t="s">
        <v>1943</v>
      </c>
      <c r="C967" s="3">
        <v>554034264</v>
      </c>
      <c r="D967" s="3">
        <v>195020.060928</v>
      </c>
      <c r="E967" s="3">
        <v>29.4159385869678</v>
      </c>
      <c r="F967" s="3">
        <v>-33.1429786682129</v>
      </c>
      <c r="G967" s="3">
        <v>1.92893051613804</v>
      </c>
      <c r="H967" s="3">
        <v>2.02342128753662</v>
      </c>
      <c r="I967" s="3">
        <v>2.35783839786529</v>
      </c>
      <c r="J967" s="3">
        <v>3.44128251075745</v>
      </c>
      <c r="K967" s="3"/>
      <c r="L967" s="3">
        <v>8.76907348632812</v>
      </c>
      <c r="M967" s="1"/>
      <c r="N967" s="1"/>
      <c r="O967" s="1"/>
    </row>
    <row r="968" spans="1:15">
      <c r="A968" s="1" t="s">
        <v>1944</v>
      </c>
      <c r="B968" s="1" t="s">
        <v>1945</v>
      </c>
      <c r="C968" s="3">
        <v>978313280</v>
      </c>
      <c r="D968" s="3">
        <v>494048.2064</v>
      </c>
      <c r="E968" s="3">
        <v>147.275001387164</v>
      </c>
      <c r="F968" s="3">
        <v>62.8785705566406</v>
      </c>
      <c r="G968" s="3">
        <v>3.76065984836715</v>
      </c>
      <c r="H968" s="3">
        <v>3.63449454307556</v>
      </c>
      <c r="I968" s="3">
        <v>17.5481523147091</v>
      </c>
      <c r="J968" s="3">
        <v>8.24450588226318</v>
      </c>
      <c r="K968" s="3"/>
      <c r="L968" s="3">
        <v>-15.1664609909058</v>
      </c>
      <c r="M968" s="1"/>
      <c r="N968" s="1"/>
      <c r="O968" s="1"/>
    </row>
    <row r="969" spans="1:15">
      <c r="A969" s="1" t="s">
        <v>1946</v>
      </c>
      <c r="B969" s="1" t="s">
        <v>1947</v>
      </c>
      <c r="C969" s="3">
        <v>1470838682</v>
      </c>
      <c r="D969" s="3">
        <v>438309.927236</v>
      </c>
      <c r="E969" s="3">
        <v>26.2441028880588</v>
      </c>
      <c r="F969" s="3">
        <v>24.0534439086914</v>
      </c>
      <c r="G969" s="3">
        <v>1.22606170078453</v>
      </c>
      <c r="H969" s="3">
        <v>1.30180013179779</v>
      </c>
      <c r="I969" s="3">
        <v>2.7847004022614</v>
      </c>
      <c r="J969" s="3">
        <v>2.9845666885376</v>
      </c>
      <c r="K969" s="3"/>
      <c r="L969" s="3">
        <v>19.1774654388428</v>
      </c>
      <c r="M969" s="1"/>
      <c r="N969" s="1"/>
      <c r="O969" s="1"/>
    </row>
    <row r="970" spans="1:15">
      <c r="A970" s="1" t="s">
        <v>1948</v>
      </c>
      <c r="B970" s="1" t="s">
        <v>1949</v>
      </c>
      <c r="C970" s="3">
        <v>2152517634</v>
      </c>
      <c r="D970" s="3">
        <v>972937.970568</v>
      </c>
      <c r="E970" s="3">
        <v>-5.13575596555704</v>
      </c>
      <c r="F970" s="3">
        <v>-5.4015941619873</v>
      </c>
      <c r="G970" s="3">
        <v>3.41294696913561</v>
      </c>
      <c r="H970" s="3">
        <v>3.37597036361694</v>
      </c>
      <c r="I970" s="3">
        <v>4.77661772688821</v>
      </c>
      <c r="J970" s="3">
        <v>5.88176250457764</v>
      </c>
      <c r="K970" s="3"/>
      <c r="L970" s="3">
        <v>21.2579612731934</v>
      </c>
      <c r="M970" s="1"/>
      <c r="N970" s="1"/>
      <c r="O970" s="1"/>
    </row>
    <row r="971" spans="1:15">
      <c r="A971" s="1" t="s">
        <v>1950</v>
      </c>
      <c r="B971" s="1" t="s">
        <v>1951</v>
      </c>
      <c r="C971" s="3">
        <v>582445394</v>
      </c>
      <c r="D971" s="3">
        <v>800279.971356</v>
      </c>
      <c r="E971" s="3">
        <v>24.9545433231242</v>
      </c>
      <c r="F971" s="3">
        <v>24.6620559692383</v>
      </c>
      <c r="G971" s="3">
        <v>3.05569423921566</v>
      </c>
      <c r="H971" s="3">
        <v>2.92297267913818</v>
      </c>
      <c r="I971" s="3">
        <v>3.06600412220529</v>
      </c>
      <c r="J971" s="3">
        <v>3.14782285690308</v>
      </c>
      <c r="K971" s="3"/>
      <c r="L971" s="3">
        <v>19.0654220581055</v>
      </c>
      <c r="M971" s="1"/>
      <c r="N971" s="1"/>
      <c r="O971" s="1"/>
    </row>
    <row r="972" spans="1:15">
      <c r="A972" s="1" t="s">
        <v>1952</v>
      </c>
      <c r="B972" s="1" t="s">
        <v>1953</v>
      </c>
      <c r="C972" s="3">
        <v>1126430898</v>
      </c>
      <c r="D972" s="3">
        <v>428043.74124</v>
      </c>
      <c r="E972" s="3">
        <v>28.0217921480542</v>
      </c>
      <c r="F972" s="3">
        <v>25.124584197998</v>
      </c>
      <c r="G972" s="3">
        <v>1.68979329438424</v>
      </c>
      <c r="H972" s="3">
        <v>1.52356123924255</v>
      </c>
      <c r="I972" s="3">
        <v>3.56602859329117</v>
      </c>
      <c r="J972" s="3">
        <v>2.8587818145752</v>
      </c>
      <c r="K972" s="3"/>
      <c r="L972" s="3">
        <v>13.3394975662231</v>
      </c>
      <c r="M972" s="1"/>
      <c r="N972" s="1"/>
      <c r="O972" s="1"/>
    </row>
    <row r="973" spans="1:15">
      <c r="A973" s="1" t="s">
        <v>1954</v>
      </c>
      <c r="B973" s="1" t="s">
        <v>1955</v>
      </c>
      <c r="C973" s="3">
        <v>755380872</v>
      </c>
      <c r="D973" s="3">
        <v>455494.665816</v>
      </c>
      <c r="E973" s="3">
        <v>25.8367730942233</v>
      </c>
      <c r="F973" s="3">
        <v>30.2152442932129</v>
      </c>
      <c r="G973" s="3">
        <v>1.59595325844451</v>
      </c>
      <c r="H973" s="3">
        <v>1.60997092723846</v>
      </c>
      <c r="I973" s="3">
        <v>2.1087250716396</v>
      </c>
      <c r="J973" s="3">
        <v>2.44434309005737</v>
      </c>
      <c r="K973" s="3"/>
      <c r="L973" s="3">
        <v>9.72849273681641</v>
      </c>
      <c r="M973" s="1"/>
      <c r="N973" s="1"/>
      <c r="O973" s="1"/>
    </row>
    <row r="974" spans="1:15">
      <c r="A974" s="1" t="s">
        <v>1956</v>
      </c>
      <c r="B974" s="1" t="s">
        <v>1957</v>
      </c>
      <c r="C974" s="3">
        <v>494685819</v>
      </c>
      <c r="D974" s="3">
        <v>279002.801916</v>
      </c>
      <c r="E974" s="3">
        <v>21.0231388725379</v>
      </c>
      <c r="F974" s="3">
        <v>19.136661529541</v>
      </c>
      <c r="G974" s="3">
        <v>0.80101031896498</v>
      </c>
      <c r="H974" s="3">
        <v>0.817051649093628</v>
      </c>
      <c r="I974" s="3">
        <v>0.858517398007727</v>
      </c>
      <c r="J974" s="3">
        <v>0.997377038002014</v>
      </c>
      <c r="K974" s="3"/>
      <c r="L974" s="3">
        <v>6.78181171417236</v>
      </c>
      <c r="M974" s="1"/>
      <c r="N974" s="1"/>
      <c r="O974" s="1"/>
    </row>
    <row r="975" spans="1:15">
      <c r="A975" s="1" t="s">
        <v>1958</v>
      </c>
      <c r="B975" s="1" t="s">
        <v>1959</v>
      </c>
      <c r="C975" s="3">
        <v>905779387</v>
      </c>
      <c r="D975" s="3">
        <v>511765.353655</v>
      </c>
      <c r="E975" s="3">
        <v>79.7618621947991</v>
      </c>
      <c r="F975" s="3">
        <v>42.9896087646484</v>
      </c>
      <c r="G975" s="3">
        <v>2.81035749965606</v>
      </c>
      <c r="H975" s="3">
        <v>2.72523236274719</v>
      </c>
      <c r="I975" s="3">
        <v>4.10789003573151</v>
      </c>
      <c r="J975" s="3">
        <v>3.68210172653198</v>
      </c>
      <c r="K975" s="3"/>
      <c r="L975" s="3">
        <v>21.2774600982666</v>
      </c>
      <c r="M975" s="1"/>
      <c r="N975" s="1"/>
      <c r="O975" s="1"/>
    </row>
    <row r="976" spans="1:15">
      <c r="A976" s="1" t="s">
        <v>1960</v>
      </c>
      <c r="B976" s="1" t="s">
        <v>1961</v>
      </c>
      <c r="C976" s="3">
        <v>1416640800</v>
      </c>
      <c r="D976" s="3">
        <v>310244.3352</v>
      </c>
      <c r="E976" s="3">
        <v>38.3272899185983</v>
      </c>
      <c r="F976" s="3">
        <v>49.3148460388184</v>
      </c>
      <c r="G976" s="3">
        <v>1.46509533536295</v>
      </c>
      <c r="H976" s="3">
        <v>1.47759914398193</v>
      </c>
      <c r="I976" s="3">
        <v>2.32590132174062</v>
      </c>
      <c r="J976" s="3">
        <v>2.19155025482178</v>
      </c>
      <c r="K976" s="3"/>
      <c r="L976" s="3">
        <v>50.8102340698242</v>
      </c>
      <c r="M976" s="1"/>
      <c r="N976" s="1"/>
      <c r="O976" s="1"/>
    </row>
    <row r="977" spans="1:15">
      <c r="A977" s="1" t="s">
        <v>1962</v>
      </c>
      <c r="B977" s="1" t="s">
        <v>1963</v>
      </c>
      <c r="C977" s="3">
        <v>517239591</v>
      </c>
      <c r="D977" s="3">
        <v>568963.5501</v>
      </c>
      <c r="E977" s="3">
        <v>78.2991081783784</v>
      </c>
      <c r="F977" s="3">
        <v>-324.487701416016</v>
      </c>
      <c r="G977" s="3">
        <v>6.40567669372056</v>
      </c>
      <c r="H977" s="3">
        <v>17.5611515045166</v>
      </c>
      <c r="I977" s="3">
        <v>4.42819005837801</v>
      </c>
      <c r="J977" s="3">
        <v>6.23174428939819</v>
      </c>
      <c r="K977" s="3"/>
      <c r="L977" s="3">
        <v>33.8849601745605</v>
      </c>
      <c r="M977" s="1"/>
      <c r="N977" s="1"/>
      <c r="O977" s="1"/>
    </row>
    <row r="978" spans="1:15">
      <c r="A978" s="1" t="s">
        <v>1964</v>
      </c>
      <c r="B978" s="1" t="s">
        <v>1965</v>
      </c>
      <c r="C978" s="3">
        <v>1782793836</v>
      </c>
      <c r="D978" s="3">
        <v>393997.437756</v>
      </c>
      <c r="E978" s="3">
        <v>20.7902452997395</v>
      </c>
      <c r="F978" s="3">
        <v>18.5711669921875</v>
      </c>
      <c r="G978" s="3">
        <v>1.49683670242785</v>
      </c>
      <c r="H978" s="3">
        <v>1.4039351940155</v>
      </c>
      <c r="I978" s="3">
        <v>1.80921719236252</v>
      </c>
      <c r="J978" s="3">
        <v>1.73622858524323</v>
      </c>
      <c r="K978" s="3"/>
      <c r="L978" s="3">
        <v>9.90306758880615</v>
      </c>
      <c r="M978" s="1"/>
      <c r="N978" s="1"/>
      <c r="O978" s="1"/>
    </row>
    <row r="979" spans="1:15">
      <c r="A979" s="1" t="s">
        <v>1966</v>
      </c>
      <c r="B979" s="1" t="s">
        <v>1967</v>
      </c>
      <c r="C979" s="3">
        <v>620209106</v>
      </c>
      <c r="D979" s="3">
        <v>334912.91724</v>
      </c>
      <c r="E979" s="3">
        <v>62.4948816543432</v>
      </c>
      <c r="F979" s="3">
        <v>45.1911888122559</v>
      </c>
      <c r="G979" s="3">
        <v>1.34236303831728</v>
      </c>
      <c r="H979" s="3">
        <v>1.31448841094971</v>
      </c>
      <c r="I979" s="3">
        <v>0.947696169653222</v>
      </c>
      <c r="J979" s="3">
        <v>0.885971784591675</v>
      </c>
      <c r="K979" s="3"/>
      <c r="L979" s="3">
        <v>10.7080602645874</v>
      </c>
      <c r="M979" s="1"/>
      <c r="N979" s="1"/>
      <c r="O979" s="1"/>
    </row>
    <row r="980" spans="1:15">
      <c r="A980" s="1" t="s">
        <v>1968</v>
      </c>
      <c r="B980" s="1" t="s">
        <v>1969</v>
      </c>
      <c r="C980" s="3">
        <v>1198675082</v>
      </c>
      <c r="D980" s="3">
        <v>462688.581652</v>
      </c>
      <c r="E980" s="3">
        <v>61.6146280169178</v>
      </c>
      <c r="F980" s="3">
        <v>-632.031494140625</v>
      </c>
      <c r="G980" s="3">
        <v>1.22553535202636</v>
      </c>
      <c r="H980" s="3">
        <v>1.25586044788361</v>
      </c>
      <c r="I980" s="3">
        <v>0.973846174319826</v>
      </c>
      <c r="J980" s="3">
        <v>0.978553891181946</v>
      </c>
      <c r="K980" s="3"/>
      <c r="L980" s="3">
        <v>-5.80398607254028</v>
      </c>
      <c r="M980" s="1"/>
      <c r="N980" s="1"/>
      <c r="O980" s="1"/>
    </row>
    <row r="981" spans="1:15">
      <c r="A981" s="1" t="s">
        <v>1970</v>
      </c>
      <c r="B981" s="1" t="s">
        <v>1971</v>
      </c>
      <c r="C981" s="3">
        <v>260000000</v>
      </c>
      <c r="D981" s="3">
        <v>192920</v>
      </c>
      <c r="E981" s="3">
        <v>-3.60269836932018</v>
      </c>
      <c r="F981" s="3">
        <v>-3.96601724624634</v>
      </c>
      <c r="G981" s="3">
        <v>2.34369012328899</v>
      </c>
      <c r="H981" s="3">
        <v>2.33442401885986</v>
      </c>
      <c r="I981" s="3">
        <v>8.86346615647156</v>
      </c>
      <c r="J981" s="3">
        <v>13.1088800430298</v>
      </c>
      <c r="K981" s="3"/>
      <c r="L981" s="3">
        <v>84.2177429199219</v>
      </c>
      <c r="M981" s="1"/>
      <c r="N981" s="1"/>
      <c r="O981" s="1"/>
    </row>
    <row r="982" spans="1:15">
      <c r="A982" s="1" t="s">
        <v>1972</v>
      </c>
      <c r="B982" s="1" t="s">
        <v>1973</v>
      </c>
      <c r="C982" s="3">
        <v>779198175</v>
      </c>
      <c r="D982" s="3">
        <v>666993.6378</v>
      </c>
      <c r="E982" s="3">
        <v>-9.82217843513849</v>
      </c>
      <c r="F982" s="3">
        <v>-8.24544334411621</v>
      </c>
      <c r="G982" s="3">
        <v>1.9757057533428</v>
      </c>
      <c r="H982" s="3">
        <v>1.94971120357513</v>
      </c>
      <c r="I982" s="3">
        <v>5.28332279431476</v>
      </c>
      <c r="J982" s="3">
        <v>5.51796245574951</v>
      </c>
      <c r="K982" s="3"/>
      <c r="L982" s="3">
        <v>5918.62060546875</v>
      </c>
      <c r="M982" s="1"/>
      <c r="N982" s="1"/>
      <c r="O982" s="1"/>
    </row>
    <row r="983" spans="1:15">
      <c r="A983" s="1" t="s">
        <v>1974</v>
      </c>
      <c r="B983" s="1" t="s">
        <v>1975</v>
      </c>
      <c r="C983" s="3">
        <v>1779019047</v>
      </c>
      <c r="D983" s="3">
        <v>1424994.256647</v>
      </c>
      <c r="E983" s="3">
        <v>19.0889400609211</v>
      </c>
      <c r="F983" s="3">
        <v>14.1145925521851</v>
      </c>
      <c r="G983" s="3">
        <v>2.45270627281333</v>
      </c>
      <c r="H983" s="3">
        <v>2.21243143081665</v>
      </c>
      <c r="I983" s="3">
        <v>2.35207900596822</v>
      </c>
      <c r="J983" s="3">
        <v>1.8737165927887</v>
      </c>
      <c r="K983" s="3"/>
      <c r="L983" s="3">
        <v>-71.1750106811523</v>
      </c>
      <c r="M983" s="1"/>
      <c r="N983" s="1"/>
      <c r="O983" s="1"/>
    </row>
    <row r="984" spans="1:15">
      <c r="A984" s="1" t="s">
        <v>1976</v>
      </c>
      <c r="B984" s="1" t="s">
        <v>1977</v>
      </c>
      <c r="C984" s="3">
        <v>4651885415</v>
      </c>
      <c r="D984" s="3">
        <v>3121415.113465</v>
      </c>
      <c r="E984" s="3">
        <v>236.925596829978</v>
      </c>
      <c r="F984" s="3">
        <v>24.9458751678467</v>
      </c>
      <c r="G984" s="3">
        <v>22.1431664960281</v>
      </c>
      <c r="H984" s="3">
        <v>1.67275929450989</v>
      </c>
      <c r="I984" s="3">
        <v>18.8811157692958</v>
      </c>
      <c r="J984" s="3">
        <v>1.58363890647888</v>
      </c>
      <c r="K984" s="3"/>
      <c r="L984" s="3">
        <v>10.0874681472778</v>
      </c>
      <c r="M984" s="1"/>
      <c r="N984" s="1"/>
      <c r="O984" s="1"/>
    </row>
    <row r="985" spans="1:15">
      <c r="A985" s="1" t="s">
        <v>1978</v>
      </c>
      <c r="B985" s="1" t="s">
        <v>1979</v>
      </c>
      <c r="C985" s="3">
        <v>734135917</v>
      </c>
      <c r="D985" s="3">
        <v>380282.405006</v>
      </c>
      <c r="E985" s="3">
        <v>19.2451998494476</v>
      </c>
      <c r="F985" s="3">
        <v>16.4094200134277</v>
      </c>
      <c r="G985" s="3">
        <v>1.53071702086331</v>
      </c>
      <c r="H985" s="3">
        <v>1.19012069702148</v>
      </c>
      <c r="I985" s="3">
        <v>0.650687461382504</v>
      </c>
      <c r="J985" s="3">
        <v>0.552713513374329</v>
      </c>
      <c r="K985" s="3"/>
      <c r="L985" s="3">
        <v>-13.8496503829956</v>
      </c>
      <c r="M985" s="1"/>
      <c r="N985" s="1"/>
      <c r="O985" s="1"/>
    </row>
    <row r="986" spans="1:15">
      <c r="A986" s="1" t="s">
        <v>1980</v>
      </c>
      <c r="B986" s="1" t="s">
        <v>1981</v>
      </c>
      <c r="C986" s="3">
        <v>739201050</v>
      </c>
      <c r="D986" s="3">
        <v>639408.90825</v>
      </c>
      <c r="E986" s="3">
        <v>17.4642897542999</v>
      </c>
      <c r="F986" s="3">
        <v>12.4964466094971</v>
      </c>
      <c r="G986" s="3">
        <v>1.96598862426242</v>
      </c>
      <c r="H986" s="3">
        <v>1.9876047372818</v>
      </c>
      <c r="I986" s="3">
        <v>1.62805809958746</v>
      </c>
      <c r="J986" s="3">
        <v>1.30090725421906</v>
      </c>
      <c r="K986" s="3"/>
      <c r="L986" s="3">
        <v>6.19909048080444</v>
      </c>
      <c r="M986" s="1"/>
      <c r="N986" s="1"/>
      <c r="O986" s="1"/>
    </row>
    <row r="987" spans="1:15">
      <c r="A987" s="1" t="s">
        <v>1982</v>
      </c>
      <c r="B987" s="1" t="s">
        <v>1983</v>
      </c>
      <c r="C987" s="3">
        <v>801683074</v>
      </c>
      <c r="D987" s="3">
        <v>117045.728804</v>
      </c>
      <c r="E987" s="3">
        <v>-0.587776136744168</v>
      </c>
      <c r="F987" s="3">
        <v>-0.589222848415375</v>
      </c>
      <c r="G987" s="3">
        <v>1.48671324207033</v>
      </c>
      <c r="H987" s="3">
        <v>1.46762406826019</v>
      </c>
      <c r="I987" s="3">
        <v>1.11836794597515</v>
      </c>
      <c r="J987" s="3">
        <v>1.66246545314789</v>
      </c>
      <c r="K987" s="3"/>
      <c r="L987" s="3">
        <v>-1.06468951702118</v>
      </c>
      <c r="M987" s="1"/>
      <c r="N987" s="1"/>
      <c r="O987" s="1"/>
    </row>
    <row r="988" spans="1:15">
      <c r="A988" s="1" t="s">
        <v>1984</v>
      </c>
      <c r="B988" s="1" t="s">
        <v>1985</v>
      </c>
      <c r="C988" s="3">
        <v>500711814</v>
      </c>
      <c r="D988" s="3">
        <v>265877.973234</v>
      </c>
      <c r="E988" s="3">
        <v>40.0771515881145</v>
      </c>
      <c r="F988" s="3">
        <v>32.0971565246582</v>
      </c>
      <c r="G988" s="3">
        <v>1.2709760478846</v>
      </c>
      <c r="H988" s="3">
        <v>1.25107264518738</v>
      </c>
      <c r="I988" s="3">
        <v>1.00777686224357</v>
      </c>
      <c r="J988" s="3">
        <v>1.04236614704132</v>
      </c>
      <c r="K988" s="3"/>
      <c r="L988" s="3">
        <v>8.05417251586914</v>
      </c>
      <c r="M988" s="1"/>
      <c r="N988" s="1"/>
      <c r="O988" s="1"/>
    </row>
    <row r="989" spans="1:15">
      <c r="A989" s="1" t="s">
        <v>1986</v>
      </c>
      <c r="B989" s="1" t="s">
        <v>1987</v>
      </c>
      <c r="C989" s="3">
        <v>1237835239</v>
      </c>
      <c r="D989" s="3">
        <v>680809.38145</v>
      </c>
      <c r="E989" s="3">
        <v>-2.77217506710509</v>
      </c>
      <c r="F989" s="3">
        <v>-3.02727437019348</v>
      </c>
      <c r="G989" s="3">
        <v>1.7853647487645</v>
      </c>
      <c r="H989" s="3">
        <v>1.70261454582214</v>
      </c>
      <c r="I989" s="3">
        <v>1.283858362974</v>
      </c>
      <c r="J989" s="3">
        <v>1.22902870178223</v>
      </c>
      <c r="K989" s="3"/>
      <c r="L989" s="3">
        <v>9.79711627960205</v>
      </c>
      <c r="M989" s="1"/>
      <c r="N989" s="1"/>
      <c r="O989" s="1"/>
    </row>
    <row r="990" spans="1:15">
      <c r="A990" s="1" t="s">
        <v>1988</v>
      </c>
      <c r="B990" s="1" t="s">
        <v>1989</v>
      </c>
      <c r="C990" s="3">
        <v>718154329</v>
      </c>
      <c r="D990" s="3">
        <v>385648.874673</v>
      </c>
      <c r="E990" s="3">
        <v>16.1953523260421</v>
      </c>
      <c r="F990" s="3">
        <v>16.1529197692871</v>
      </c>
      <c r="G990" s="3">
        <v>1.04684394250376</v>
      </c>
      <c r="H990" s="3">
        <v>1.00751459598541</v>
      </c>
      <c r="I990" s="3">
        <v>1.27870559911332</v>
      </c>
      <c r="J990" s="3">
        <v>0.971618235111237</v>
      </c>
      <c r="K990" s="3"/>
      <c r="L990" s="3">
        <v>4.54165458679199</v>
      </c>
      <c r="M990" s="1"/>
      <c r="N990" s="1"/>
      <c r="O990" s="1"/>
    </row>
    <row r="991" spans="1:15">
      <c r="A991" s="1" t="s">
        <v>1990</v>
      </c>
      <c r="B991" s="1" t="s">
        <v>1991</v>
      </c>
      <c r="C991" s="3">
        <v>1010100000</v>
      </c>
      <c r="D991" s="3">
        <v>952524.3</v>
      </c>
      <c r="E991" s="3">
        <v>44.668087430413</v>
      </c>
      <c r="F991" s="3">
        <v>18.8578090667725</v>
      </c>
      <c r="G991" s="3">
        <v>2.96226479381031</v>
      </c>
      <c r="H991" s="3">
        <v>2.75424361228943</v>
      </c>
      <c r="I991" s="3">
        <v>1.10418737741849</v>
      </c>
      <c r="J991" s="3">
        <v>1.04394817352295</v>
      </c>
      <c r="K991" s="3"/>
      <c r="L991" s="3">
        <v>8.65848255157471</v>
      </c>
      <c r="M991" s="1"/>
      <c r="N991" s="1"/>
      <c r="O991" s="1"/>
    </row>
    <row r="992" spans="1:15">
      <c r="A992" s="1" t="s">
        <v>1992</v>
      </c>
      <c r="B992" s="1" t="s">
        <v>1993</v>
      </c>
      <c r="C992" s="3">
        <v>1270529500</v>
      </c>
      <c r="D992" s="3">
        <v>584443.57</v>
      </c>
      <c r="E992" s="3">
        <v>16.1449206393797</v>
      </c>
      <c r="F992" s="3">
        <v>15.5265645980835</v>
      </c>
      <c r="G992" s="3">
        <v>1.26484160221097</v>
      </c>
      <c r="H992" s="3">
        <v>1.28722262382507</v>
      </c>
      <c r="I992" s="3">
        <v>1.65517283850514</v>
      </c>
      <c r="J992" s="3">
        <v>1.57432448863983</v>
      </c>
      <c r="K992" s="3"/>
      <c r="L992" s="3">
        <v>35.7047653198242</v>
      </c>
      <c r="M992" s="1"/>
      <c r="N992" s="1"/>
      <c r="O992" s="1"/>
    </row>
    <row r="993" spans="1:15">
      <c r="A993" s="1" t="s">
        <v>1994</v>
      </c>
      <c r="B993" s="1" t="s">
        <v>1995</v>
      </c>
      <c r="C993" s="3">
        <v>523718853</v>
      </c>
      <c r="D993" s="3">
        <v>2429008.040214</v>
      </c>
      <c r="E993" s="3">
        <v>43.4436895950125</v>
      </c>
      <c r="F993" s="3">
        <v>33.5896911621094</v>
      </c>
      <c r="G993" s="3">
        <v>4.91899108419253</v>
      </c>
      <c r="H993" s="3">
        <v>4.53485012054443</v>
      </c>
      <c r="I993" s="3">
        <v>2.25850904018955</v>
      </c>
      <c r="J993" s="3">
        <v>1.92413759231567</v>
      </c>
      <c r="K993" s="3"/>
      <c r="L993" s="3">
        <v>40.6008644104004</v>
      </c>
      <c r="M993" s="1"/>
      <c r="N993" s="1"/>
      <c r="O993" s="1"/>
    </row>
    <row r="994" spans="1:15">
      <c r="A994" s="1" t="s">
        <v>1996</v>
      </c>
      <c r="B994" s="1" t="s">
        <v>1997</v>
      </c>
      <c r="C994" s="3">
        <v>1805575699</v>
      </c>
      <c r="D994" s="3">
        <v>503755.620021</v>
      </c>
      <c r="E994" s="3">
        <v>20.0290745179936</v>
      </c>
      <c r="F994" s="3">
        <v>19.787769317627</v>
      </c>
      <c r="G994" s="3">
        <v>1.27585684553613</v>
      </c>
      <c r="H994" s="3">
        <v>1.23927056789398</v>
      </c>
      <c r="I994" s="3">
        <v>1.22858875507596</v>
      </c>
      <c r="J994" s="3">
        <v>1.03363180160522</v>
      </c>
      <c r="K994" s="3"/>
      <c r="L994" s="3">
        <v>-8.97644138336182</v>
      </c>
      <c r="M994" s="1"/>
      <c r="N994" s="1"/>
      <c r="O994" s="1"/>
    </row>
    <row r="995" spans="1:15">
      <c r="A995" s="1" t="s">
        <v>1998</v>
      </c>
      <c r="B995" s="1" t="s">
        <v>1999</v>
      </c>
      <c r="C995" s="3">
        <v>743600000</v>
      </c>
      <c r="D995" s="3">
        <v>562161.6</v>
      </c>
      <c r="E995" s="3">
        <v>9.39940202127584</v>
      </c>
      <c r="F995" s="3">
        <v>9.63925552368164</v>
      </c>
      <c r="G995" s="3">
        <v>1.50623562126772</v>
      </c>
      <c r="H995" s="3">
        <v>1.43509137630463</v>
      </c>
      <c r="I995" s="3">
        <v>0.903838881159695</v>
      </c>
      <c r="J995" s="3">
        <v>0.944613754749298</v>
      </c>
      <c r="K995" s="3"/>
      <c r="L995" s="3">
        <v>6.05301189422607</v>
      </c>
      <c r="M995" s="1"/>
      <c r="N995" s="1"/>
      <c r="O995" s="1"/>
    </row>
    <row r="996" spans="1:15">
      <c r="A996" s="1" t="s">
        <v>2000</v>
      </c>
      <c r="B996" s="1" t="s">
        <v>2001</v>
      </c>
      <c r="C996" s="3">
        <v>683319825</v>
      </c>
      <c r="D996" s="3">
        <v>956647.755</v>
      </c>
      <c r="E996" s="3">
        <v>261.403285914152</v>
      </c>
      <c r="F996" s="3">
        <v>170.897354125977</v>
      </c>
      <c r="G996" s="3">
        <v>4.60440442897235</v>
      </c>
      <c r="H996" s="3">
        <v>2.72880458831787</v>
      </c>
      <c r="I996" s="3">
        <v>1.53648569013523</v>
      </c>
      <c r="J996" s="3">
        <v>1.46188962459564</v>
      </c>
      <c r="K996" s="3"/>
      <c r="L996" s="3">
        <v>14.6860103607178</v>
      </c>
      <c r="M996" s="1"/>
      <c r="N996" s="1"/>
      <c r="O996" s="1"/>
    </row>
    <row r="997" spans="1:15">
      <c r="A997" s="1" t="s">
        <v>2002</v>
      </c>
      <c r="B997" s="1" t="s">
        <v>2003</v>
      </c>
      <c r="C997" s="3">
        <v>1244062083</v>
      </c>
      <c r="D997" s="3">
        <v>984053.107653</v>
      </c>
      <c r="E997" s="3">
        <v>32.2926187314385</v>
      </c>
      <c r="F997" s="3">
        <v>35.1064300537109</v>
      </c>
      <c r="G997" s="3">
        <v>1.27736972651886</v>
      </c>
      <c r="H997" s="3">
        <v>1.27551674842834</v>
      </c>
      <c r="I997" s="3">
        <v>3.77621706085444</v>
      </c>
      <c r="J997" s="3">
        <v>3.51096534729004</v>
      </c>
      <c r="K997" s="3"/>
      <c r="L997" s="3">
        <v>15.634654045105</v>
      </c>
      <c r="M997" s="1"/>
      <c r="N997" s="1"/>
      <c r="O997" s="1"/>
    </row>
    <row r="998" spans="1:15">
      <c r="A998" s="1" t="s">
        <v>2004</v>
      </c>
      <c r="B998" s="1" t="s">
        <v>2005</v>
      </c>
      <c r="C998" s="3">
        <v>834049096</v>
      </c>
      <c r="D998" s="3">
        <v>309432.214616</v>
      </c>
      <c r="E998" s="3">
        <v>18.554183421754</v>
      </c>
      <c r="F998" s="3">
        <v>16.9953422546387</v>
      </c>
      <c r="G998" s="3">
        <v>1.04087784853904</v>
      </c>
      <c r="H998" s="3">
        <v>0.999414503574371</v>
      </c>
      <c r="I998" s="3">
        <v>4.29834344370344</v>
      </c>
      <c r="J998" s="3">
        <v>4.64214706420898</v>
      </c>
      <c r="K998" s="3"/>
      <c r="L998" s="3">
        <v>25.9726142883301</v>
      </c>
      <c r="M998" s="1"/>
      <c r="N998" s="1"/>
      <c r="O998" s="1"/>
    </row>
    <row r="999" spans="1:15">
      <c r="A999" s="1" t="s">
        <v>2006</v>
      </c>
      <c r="B999" s="1" t="s">
        <v>2007</v>
      </c>
      <c r="C999" s="3">
        <v>1128057168</v>
      </c>
      <c r="D999" s="3">
        <v>418509.209328</v>
      </c>
      <c r="E999" s="3">
        <v>189.082250899294</v>
      </c>
      <c r="F999" s="3">
        <v>-11.5626592636108</v>
      </c>
      <c r="G999" s="3">
        <v>1.52723582502006</v>
      </c>
      <c r="H999" s="3">
        <v>1.76599729061127</v>
      </c>
      <c r="I999" s="3">
        <v>0.576327712706625</v>
      </c>
      <c r="J999" s="3">
        <v>0.67175304889679</v>
      </c>
      <c r="K999" s="3"/>
      <c r="L999" s="3">
        <v>10.7475051879883</v>
      </c>
      <c r="M999" s="1"/>
      <c r="N999" s="1"/>
      <c r="O999" s="1"/>
    </row>
    <row r="1000" spans="1:15">
      <c r="A1000" s="1" t="s">
        <v>2008</v>
      </c>
      <c r="B1000" s="1" t="s">
        <v>2009</v>
      </c>
      <c r="C1000" s="3">
        <v>691054202</v>
      </c>
      <c r="D1000" s="3">
        <v>567355.499842</v>
      </c>
      <c r="E1000" s="3">
        <v>40.3721605814405</v>
      </c>
      <c r="F1000" s="3">
        <v>13.1682558059692</v>
      </c>
      <c r="G1000" s="3">
        <v>3.15627865389121</v>
      </c>
      <c r="H1000" s="3">
        <v>2.04713129997253</v>
      </c>
      <c r="I1000" s="3">
        <v>2.36397421242083</v>
      </c>
      <c r="J1000" s="3">
        <v>1.9270544052124</v>
      </c>
      <c r="K1000" s="3"/>
      <c r="L1000" s="3">
        <v>-30.8204116821289</v>
      </c>
      <c r="M1000" s="1"/>
      <c r="N1000" s="1"/>
      <c r="O1000" s="1"/>
    </row>
    <row r="1001" spans="1:15">
      <c r="A1001" s="1" t="s">
        <v>2010</v>
      </c>
      <c r="B1001" s="1" t="s">
        <v>2011</v>
      </c>
      <c r="C1001" s="3">
        <v>623700000</v>
      </c>
      <c r="D1001" s="3">
        <v>396673.2</v>
      </c>
      <c r="E1001" s="3">
        <v>44.4612567446706</v>
      </c>
      <c r="F1001" s="3">
        <v>67.328239440918</v>
      </c>
      <c r="G1001" s="3">
        <v>4.09315480637885</v>
      </c>
      <c r="H1001" s="3">
        <v>4.10129070281982</v>
      </c>
      <c r="I1001" s="3">
        <v>7.709466408848</v>
      </c>
      <c r="J1001" s="3">
        <v>7.87425947189331</v>
      </c>
      <c r="K1001" s="3"/>
      <c r="L1001" s="3">
        <v>25.9903583526611</v>
      </c>
      <c r="M1001" s="1"/>
      <c r="N1001" s="1"/>
      <c r="O1001" s="1"/>
    </row>
    <row r="1002" spans="1:15">
      <c r="A1002" s="1" t="s">
        <v>2012</v>
      </c>
      <c r="B1002" s="1" t="s">
        <v>2013</v>
      </c>
      <c r="C1002" s="3">
        <v>1279875000</v>
      </c>
      <c r="D1002" s="3">
        <v>492751.875</v>
      </c>
      <c r="E1002" s="3">
        <v>18.7671266439302</v>
      </c>
      <c r="F1002" s="3">
        <v>26.2543392181396</v>
      </c>
      <c r="G1002" s="3">
        <v>2.11312645752401</v>
      </c>
      <c r="H1002" s="3">
        <v>2.09291195869446</v>
      </c>
      <c r="I1002" s="3">
        <v>2.94153338081102</v>
      </c>
      <c r="J1002" s="3">
        <v>2.90870809555054</v>
      </c>
      <c r="K1002" s="3"/>
      <c r="L1002" s="3">
        <v>20.0517559051514</v>
      </c>
      <c r="M1002" s="1"/>
      <c r="N1002" s="1"/>
      <c r="O1002" s="1"/>
    </row>
    <row r="1003" spans="1:15">
      <c r="A1003" s="1" t="s">
        <v>2014</v>
      </c>
      <c r="B1003" s="1" t="s">
        <v>2015</v>
      </c>
      <c r="C1003" s="3">
        <v>820273576</v>
      </c>
      <c r="D1003" s="3">
        <v>461814.023288</v>
      </c>
      <c r="E1003" s="3">
        <v>77.2795997891583</v>
      </c>
      <c r="F1003" s="3">
        <v>35.4617919921875</v>
      </c>
      <c r="G1003" s="3">
        <v>1.99035806737999</v>
      </c>
      <c r="H1003" s="3">
        <v>1.55919206142426</v>
      </c>
      <c r="I1003" s="3">
        <v>3.01677554042644</v>
      </c>
      <c r="J1003" s="3">
        <v>2.40797662734985</v>
      </c>
      <c r="K1003" s="3"/>
      <c r="L1003" s="3">
        <v>11.5316562652588</v>
      </c>
      <c r="M1003" s="1"/>
      <c r="N1003" s="1"/>
      <c r="O1003" s="1"/>
    </row>
    <row r="1004" spans="1:15">
      <c r="A1004" s="1" t="s">
        <v>2016</v>
      </c>
      <c r="B1004" s="1" t="s">
        <v>2017</v>
      </c>
      <c r="C1004" s="3">
        <v>306232338</v>
      </c>
      <c r="D1004" s="3">
        <v>373297.220022</v>
      </c>
      <c r="E1004" s="3">
        <v>66.5798792735246</v>
      </c>
      <c r="F1004" s="3">
        <v>496.811248779297</v>
      </c>
      <c r="G1004" s="3">
        <v>5.63415347347951</v>
      </c>
      <c r="H1004" s="3">
        <v>5.57229328155518</v>
      </c>
      <c r="I1004" s="3">
        <v>10.9673638357611</v>
      </c>
      <c r="J1004" s="3">
        <v>10.4763612747192</v>
      </c>
      <c r="K1004" s="3"/>
      <c r="L1004" s="3">
        <v>140.132354736328</v>
      </c>
      <c r="M1004" s="1"/>
      <c r="N1004" s="1"/>
      <c r="O1004" s="1"/>
    </row>
    <row r="1005" spans="1:15">
      <c r="A1005" s="1" t="s">
        <v>2018</v>
      </c>
      <c r="B1005" s="1" t="s">
        <v>2019</v>
      </c>
      <c r="C1005" s="3">
        <v>348000000</v>
      </c>
      <c r="D1005" s="3">
        <v>430128</v>
      </c>
      <c r="E1005" s="3">
        <v>101.902602310627</v>
      </c>
      <c r="F1005" s="3">
        <v>73.7930068969727</v>
      </c>
      <c r="G1005" s="3">
        <v>6.26429723929232</v>
      </c>
      <c r="H1005" s="3">
        <v>6.04659461975098</v>
      </c>
      <c r="I1005" s="3">
        <v>10.5568595594375</v>
      </c>
      <c r="J1005" s="3">
        <v>10.0691652297974</v>
      </c>
      <c r="K1005" s="3"/>
      <c r="L1005" s="3">
        <v>65.2279357910156</v>
      </c>
      <c r="M1005" s="1"/>
      <c r="N1005" s="1"/>
      <c r="O1005" s="1"/>
    </row>
    <row r="1006" spans="1:15">
      <c r="A1006" s="1" t="s">
        <v>2020</v>
      </c>
      <c r="B1006" s="1" t="s">
        <v>2021</v>
      </c>
      <c r="C1006" s="3">
        <v>1370593772</v>
      </c>
      <c r="D1006" s="3">
        <v>305642.411156</v>
      </c>
      <c r="E1006" s="3">
        <v>35.8548230601797</v>
      </c>
      <c r="F1006" s="3">
        <v>-19.5786895751953</v>
      </c>
      <c r="G1006" s="3">
        <v>1.72726202935668</v>
      </c>
      <c r="H1006" s="3">
        <v>1.37107765674591</v>
      </c>
      <c r="I1006" s="3">
        <v>1.33267602452485</v>
      </c>
      <c r="J1006" s="3">
        <v>1.9756668806076</v>
      </c>
      <c r="K1006" s="3"/>
      <c r="L1006" s="3">
        <v>23.4452495574951</v>
      </c>
      <c r="M1006" s="1"/>
      <c r="N1006" s="1"/>
      <c r="O1006" s="1"/>
    </row>
    <row r="1007" spans="1:15">
      <c r="A1007" s="1" t="s">
        <v>2022</v>
      </c>
      <c r="B1007" s="1" t="s">
        <v>2023</v>
      </c>
      <c r="C1007" s="3">
        <v>2112251697</v>
      </c>
      <c r="D1007" s="3">
        <v>7154196.497739</v>
      </c>
      <c r="E1007" s="3">
        <v>33.8296660606941</v>
      </c>
      <c r="F1007" s="3">
        <v>25.3770523071289</v>
      </c>
      <c r="G1007" s="3">
        <v>10.1776684720071</v>
      </c>
      <c r="H1007" s="3">
        <v>8.81351852416992</v>
      </c>
      <c r="I1007" s="3">
        <v>5.40872681414182</v>
      </c>
      <c r="J1007" s="3">
        <v>4.78324508666992</v>
      </c>
      <c r="K1007" s="3"/>
      <c r="L1007" s="3">
        <v>18.804931640625</v>
      </c>
      <c r="M1007" s="1"/>
      <c r="N1007" s="1"/>
      <c r="O1007" s="1"/>
    </row>
    <row r="1008" spans="1:15">
      <c r="A1008" s="1" t="s">
        <v>2024</v>
      </c>
      <c r="B1008" s="1" t="s">
        <v>2025</v>
      </c>
      <c r="C1008" s="3">
        <v>903114618</v>
      </c>
      <c r="D1008" s="3">
        <v>738747.757524</v>
      </c>
      <c r="E1008" s="3">
        <v>38.1879699782628</v>
      </c>
      <c r="F1008" s="3">
        <v>22.8131542205811</v>
      </c>
      <c r="G1008" s="3">
        <v>2.86721454751763</v>
      </c>
      <c r="H1008" s="3">
        <v>2.35473299026489</v>
      </c>
      <c r="I1008" s="3">
        <v>0.396620022223159</v>
      </c>
      <c r="J1008" s="3">
        <v>0.411307215690613</v>
      </c>
      <c r="K1008" s="3"/>
      <c r="L1008" s="3">
        <v>8.16353034973145</v>
      </c>
      <c r="M1008" s="1"/>
      <c r="N1008" s="1"/>
      <c r="O1008" s="1"/>
    </row>
    <row r="1009" spans="1:15">
      <c r="A1009" s="1" t="s">
        <v>2026</v>
      </c>
      <c r="B1009" s="1" t="s">
        <v>2027</v>
      </c>
      <c r="C1009" s="3">
        <v>507000000</v>
      </c>
      <c r="D1009" s="3">
        <v>3210324</v>
      </c>
      <c r="E1009" s="3">
        <v>53.1928441475693</v>
      </c>
      <c r="F1009" s="3">
        <v>43.8045120239258</v>
      </c>
      <c r="G1009" s="3">
        <v>8.78507836550845</v>
      </c>
      <c r="H1009" s="3">
        <v>8.37467670440674</v>
      </c>
      <c r="I1009" s="3">
        <v>6.63666851467852</v>
      </c>
      <c r="J1009" s="3">
        <v>6.09283590316772</v>
      </c>
      <c r="K1009" s="3"/>
      <c r="L1009" s="3">
        <v>39.0808029174805</v>
      </c>
      <c r="M1009" s="1"/>
      <c r="N1009" s="1"/>
      <c r="O1009" s="1"/>
    </row>
    <row r="1010" spans="1:15">
      <c r="A1010" s="1" t="s">
        <v>2028</v>
      </c>
      <c r="B1010" s="1" t="s">
        <v>2029</v>
      </c>
      <c r="C1010" s="3">
        <v>2024379932</v>
      </c>
      <c r="D1010" s="3">
        <v>3633761.97794</v>
      </c>
      <c r="E1010" s="3">
        <v>44.3120420353372</v>
      </c>
      <c r="F1010" s="3">
        <v>38.6595268249512</v>
      </c>
      <c r="G1010" s="3">
        <v>4.53648905377069</v>
      </c>
      <c r="H1010" s="3">
        <v>4.44697189331055</v>
      </c>
      <c r="I1010" s="3">
        <v>14.1312708124976</v>
      </c>
      <c r="J1010" s="3">
        <v>15.4622316360474</v>
      </c>
      <c r="K1010" s="3"/>
      <c r="L1010" s="3">
        <v>35.505313873291</v>
      </c>
      <c r="M1010" s="1"/>
      <c r="N1010" s="1"/>
      <c r="O1010" s="1"/>
    </row>
    <row r="1011" spans="1:15">
      <c r="A1011" s="1" t="s">
        <v>2030</v>
      </c>
      <c r="B1011" s="1" t="s">
        <v>2031</v>
      </c>
      <c r="C1011" s="3">
        <v>556723012</v>
      </c>
      <c r="D1011" s="3">
        <v>266670.322748</v>
      </c>
      <c r="E1011" s="3">
        <v>27.4731458448259</v>
      </c>
      <c r="F1011" s="3">
        <v>25.0242519378662</v>
      </c>
      <c r="G1011" s="3">
        <v>1.67745508833608</v>
      </c>
      <c r="H1011" s="3">
        <v>1.5917512178421</v>
      </c>
      <c r="I1011" s="3">
        <v>1.81639484508585</v>
      </c>
      <c r="J1011" s="3">
        <v>1.73554360866547</v>
      </c>
      <c r="K1011" s="3"/>
      <c r="L1011" s="3">
        <v>15.0851278305054</v>
      </c>
      <c r="M1011" s="1"/>
      <c r="N1011" s="1"/>
      <c r="O1011" s="1"/>
    </row>
    <row r="1012" spans="1:15">
      <c r="A1012" s="1" t="s">
        <v>2032</v>
      </c>
      <c r="B1012" s="1" t="s">
        <v>2033</v>
      </c>
      <c r="C1012" s="3">
        <v>518762470</v>
      </c>
      <c r="D1012" s="3">
        <v>358983.62924</v>
      </c>
      <c r="E1012" s="3">
        <v>37.4967628453656</v>
      </c>
      <c r="F1012" s="3">
        <v>22.9845142364502</v>
      </c>
      <c r="G1012" s="3">
        <v>2.17924526479276</v>
      </c>
      <c r="H1012" s="3">
        <v>1.54147720336914</v>
      </c>
      <c r="I1012" s="3">
        <v>1.9976656386912</v>
      </c>
      <c r="J1012" s="3">
        <v>1.74858844280243</v>
      </c>
      <c r="K1012" s="3"/>
      <c r="L1012" s="3">
        <v>7.38649463653564</v>
      </c>
      <c r="M1012" s="1"/>
      <c r="N1012" s="1"/>
      <c r="O1012" s="1"/>
    </row>
    <row r="1013" spans="1:15">
      <c r="A1013" s="1" t="s">
        <v>2034</v>
      </c>
      <c r="B1013" s="1" t="s">
        <v>2035</v>
      </c>
      <c r="C1013" s="3">
        <v>415763000</v>
      </c>
      <c r="D1013" s="3">
        <v>281887.314</v>
      </c>
      <c r="E1013" s="3">
        <v>13.236334029592</v>
      </c>
      <c r="F1013" s="3">
        <v>22.2195663452148</v>
      </c>
      <c r="G1013" s="3">
        <v>1.22951658178233</v>
      </c>
      <c r="H1013" s="3">
        <v>1.27597665786743</v>
      </c>
      <c r="I1013" s="3">
        <v>1.46157528179232</v>
      </c>
      <c r="J1013" s="3">
        <v>2.999516248703</v>
      </c>
      <c r="K1013" s="3"/>
      <c r="L1013" s="3">
        <v>20.9310169219971</v>
      </c>
      <c r="M1013" s="1"/>
      <c r="N1013" s="1"/>
      <c r="O1013" s="1"/>
    </row>
    <row r="1014" spans="1:15">
      <c r="A1014" s="1" t="s">
        <v>2036</v>
      </c>
      <c r="B1014" s="1" t="s">
        <v>2037</v>
      </c>
      <c r="C1014" s="3">
        <v>1062841886</v>
      </c>
      <c r="D1014" s="3">
        <v>526106.73357</v>
      </c>
      <c r="E1014" s="3">
        <v>120.045786015391</v>
      </c>
      <c r="F1014" s="3">
        <v>41.5954933166504</v>
      </c>
      <c r="G1014" s="3">
        <v>2.39208601369218</v>
      </c>
      <c r="H1014" s="3">
        <v>1.77061724662781</v>
      </c>
      <c r="I1014" s="3">
        <v>4.18302915673796</v>
      </c>
      <c r="J1014" s="3">
        <v>2.9554271697998</v>
      </c>
      <c r="K1014" s="3"/>
      <c r="L1014" s="3">
        <v>-54.2639961242676</v>
      </c>
      <c r="M1014" s="1"/>
      <c r="N1014" s="1"/>
      <c r="O1014" s="1"/>
    </row>
    <row r="1015" spans="1:15">
      <c r="A1015" s="1" t="s">
        <v>2038</v>
      </c>
      <c r="B1015" s="1" t="s">
        <v>2039</v>
      </c>
      <c r="C1015" s="3">
        <v>2697592780</v>
      </c>
      <c r="D1015" s="3">
        <v>2368486.46084</v>
      </c>
      <c r="E1015" s="3">
        <v>15.2864601114633</v>
      </c>
      <c r="F1015" s="3">
        <v>51.7117805480957</v>
      </c>
      <c r="G1015" s="3">
        <v>2.01320624093973</v>
      </c>
      <c r="H1015" s="3">
        <v>2.16445565223694</v>
      </c>
      <c r="I1015" s="3">
        <v>1.2248617794712</v>
      </c>
      <c r="J1015" s="3">
        <v>1.52555441856384</v>
      </c>
      <c r="K1015" s="3"/>
      <c r="L1015" s="3">
        <v>5.97637033462524</v>
      </c>
      <c r="M1015" s="1"/>
      <c r="N1015" s="1"/>
      <c r="O1015" s="1"/>
    </row>
    <row r="1016" spans="1:15">
      <c r="A1016" s="1" t="s">
        <v>2040</v>
      </c>
      <c r="B1016" s="1" t="s">
        <v>2041</v>
      </c>
      <c r="C1016" s="3">
        <v>869375282</v>
      </c>
      <c r="D1016" s="3">
        <v>272983.838548</v>
      </c>
      <c r="E1016" s="3">
        <v>64.3953419767052</v>
      </c>
      <c r="F1016" s="3">
        <v>-3.99900197982788</v>
      </c>
      <c r="G1016" s="3">
        <v>0.74398204000884</v>
      </c>
      <c r="H1016" s="3">
        <v>0.891438782215118</v>
      </c>
      <c r="I1016" s="3">
        <v>0.253250624272963</v>
      </c>
      <c r="J1016" s="3">
        <v>0.302167356014252</v>
      </c>
      <c r="K1016" s="3"/>
      <c r="L1016" s="3">
        <v>-112.272239685059</v>
      </c>
      <c r="M1016" s="1"/>
      <c r="N1016" s="1"/>
      <c r="O1016" s="1"/>
    </row>
    <row r="1017" spans="1:15">
      <c r="A1017" s="1" t="s">
        <v>2042</v>
      </c>
      <c r="B1017" s="1" t="s">
        <v>2043</v>
      </c>
      <c r="C1017" s="3">
        <v>1060156922</v>
      </c>
      <c r="D1017" s="3">
        <v>455867.47646</v>
      </c>
      <c r="E1017" s="3">
        <v>-22.9796348766265</v>
      </c>
      <c r="F1017" s="3">
        <v>-17.1901969909668</v>
      </c>
      <c r="G1017" s="3">
        <v>2.34759253822499</v>
      </c>
      <c r="H1017" s="3">
        <v>2.34059858322144</v>
      </c>
      <c r="I1017" s="3">
        <v>2.62843744669757</v>
      </c>
      <c r="J1017" s="3">
        <v>2.91619563102722</v>
      </c>
      <c r="K1017" s="3"/>
      <c r="L1017" s="3">
        <v>38.9523391723633</v>
      </c>
      <c r="M1017" s="1"/>
      <c r="N1017" s="1"/>
      <c r="O1017" s="1"/>
    </row>
    <row r="1018" spans="1:15">
      <c r="A1018" s="1" t="s">
        <v>2044</v>
      </c>
      <c r="B1018" s="1" t="s">
        <v>2045</v>
      </c>
      <c r="C1018" s="3">
        <v>330951600</v>
      </c>
      <c r="D1018" s="3">
        <v>191620.9764</v>
      </c>
      <c r="E1018" s="3">
        <v>25.0162058253568</v>
      </c>
      <c r="F1018" s="3">
        <v>25.3888721466064</v>
      </c>
      <c r="G1018" s="3">
        <v>0.991721549082465</v>
      </c>
      <c r="H1018" s="3">
        <v>0.972771048545837</v>
      </c>
      <c r="I1018" s="3">
        <v>1.8920885039991</v>
      </c>
      <c r="J1018" s="3">
        <v>2.17525148391724</v>
      </c>
      <c r="K1018" s="3"/>
      <c r="L1018" s="3">
        <v>11.7400331497192</v>
      </c>
      <c r="M1018" s="1"/>
      <c r="N1018" s="1"/>
      <c r="O1018" s="1"/>
    </row>
    <row r="1019" spans="1:15">
      <c r="A1019" s="1" t="s">
        <v>2046</v>
      </c>
      <c r="B1019" s="1" t="s">
        <v>2047</v>
      </c>
      <c r="C1019" s="3">
        <v>979077582</v>
      </c>
      <c r="D1019" s="3">
        <v>789136.531092</v>
      </c>
      <c r="E1019" s="3">
        <v>38.9974296249433</v>
      </c>
      <c r="F1019" s="3">
        <v>10.1294059753418</v>
      </c>
      <c r="G1019" s="3">
        <v>2.37287571291276</v>
      </c>
      <c r="H1019" s="3">
        <v>1.55322456359863</v>
      </c>
      <c r="I1019" s="3">
        <v>0.51392648844829</v>
      </c>
      <c r="J1019" s="3">
        <v>0.456253618001938</v>
      </c>
      <c r="K1019" s="3"/>
      <c r="L1019" s="3">
        <v>7.4853196144104</v>
      </c>
      <c r="M1019" s="1"/>
      <c r="N1019" s="1"/>
      <c r="O1019" s="1"/>
    </row>
    <row r="1020" spans="1:15">
      <c r="A1020" s="1" t="s">
        <v>2048</v>
      </c>
      <c r="B1020" s="1" t="s">
        <v>2049</v>
      </c>
      <c r="C1020" s="3">
        <v>535852426</v>
      </c>
      <c r="D1020" s="3">
        <v>6240537.353196</v>
      </c>
      <c r="E1020" s="3">
        <v>207.789145108716</v>
      </c>
      <c r="F1020" s="3">
        <v>137.170974731445</v>
      </c>
      <c r="G1020" s="3">
        <v>31.1849645809096</v>
      </c>
      <c r="H1020" s="3">
        <v>20.367603302002</v>
      </c>
      <c r="I1020" s="3">
        <v>42.4977460277929</v>
      </c>
      <c r="J1020" s="3">
        <v>35.1171875</v>
      </c>
      <c r="K1020" s="3"/>
      <c r="L1020" s="3">
        <v>82.1916885375977</v>
      </c>
      <c r="M1020" s="1"/>
      <c r="N1020" s="1"/>
      <c r="O1020" s="1"/>
    </row>
    <row r="1021" spans="1:15">
      <c r="A1021" s="1" t="s">
        <v>2050</v>
      </c>
      <c r="B1021" s="1" t="s">
        <v>2051</v>
      </c>
      <c r="C1021" s="3">
        <v>144210000</v>
      </c>
      <c r="D1021" s="3">
        <v>113925.9</v>
      </c>
      <c r="E1021" s="3">
        <v>25.6103972238028</v>
      </c>
      <c r="F1021" s="3">
        <v>155.830596923828</v>
      </c>
      <c r="G1021" s="3">
        <v>3.36106719332655</v>
      </c>
      <c r="H1021" s="3">
        <v>3.94988226890564</v>
      </c>
      <c r="I1021" s="3">
        <v>3.17234160218377</v>
      </c>
      <c r="J1021" s="3">
        <v>4.51261901855469</v>
      </c>
      <c r="K1021" s="3"/>
      <c r="L1021" s="3">
        <v>112.587394714355</v>
      </c>
      <c r="M1021" s="1"/>
      <c r="N1021" s="1"/>
      <c r="O1021" s="1"/>
    </row>
    <row r="1022" spans="1:15">
      <c r="A1022" s="1" t="s">
        <v>2052</v>
      </c>
      <c r="B1022" s="1" t="s">
        <v>2053</v>
      </c>
      <c r="C1022" s="3">
        <v>1022520000</v>
      </c>
      <c r="D1022" s="3">
        <v>494899.68</v>
      </c>
      <c r="E1022" s="3">
        <v>-48.0101583220131</v>
      </c>
      <c r="F1022" s="3">
        <v>92.2327499389648</v>
      </c>
      <c r="G1022" s="3">
        <v>2.93180495910686</v>
      </c>
      <c r="H1022" s="3">
        <v>2.72426962852478</v>
      </c>
      <c r="I1022" s="3">
        <v>1.77671486088299</v>
      </c>
      <c r="J1022" s="3">
        <v>1.66455972194672</v>
      </c>
      <c r="K1022" s="3"/>
      <c r="L1022" s="3">
        <v>138.74235534668</v>
      </c>
      <c r="M1022" s="1"/>
      <c r="N1022" s="1"/>
      <c r="O1022" s="1"/>
    </row>
    <row r="1023" spans="1:15">
      <c r="A1023" s="1" t="s">
        <v>2054</v>
      </c>
      <c r="B1023" s="1" t="s">
        <v>2055</v>
      </c>
      <c r="C1023" s="3">
        <v>391950700</v>
      </c>
      <c r="D1023" s="3">
        <v>429186.0165</v>
      </c>
      <c r="E1023" s="3">
        <v>318.108806153164</v>
      </c>
      <c r="F1023" s="3">
        <v>-144.375717163086</v>
      </c>
      <c r="G1023" s="3">
        <v>2.9863876452372</v>
      </c>
      <c r="H1023" s="3">
        <v>2.98910856246948</v>
      </c>
      <c r="I1023" s="3">
        <v>4.94846616666902</v>
      </c>
      <c r="J1023" s="3">
        <v>5.33996248245239</v>
      </c>
      <c r="K1023" s="3"/>
      <c r="L1023" s="3">
        <v>66.8420104980469</v>
      </c>
      <c r="M1023" s="1"/>
      <c r="N1023" s="1"/>
      <c r="O1023" s="1"/>
    </row>
    <row r="1024" spans="1:15">
      <c r="A1024" s="1" t="s">
        <v>2056</v>
      </c>
      <c r="B1024" s="1" t="s">
        <v>2057</v>
      </c>
      <c r="C1024" s="3">
        <v>912370038</v>
      </c>
      <c r="D1024" s="3">
        <v>2816486.307306</v>
      </c>
      <c r="E1024" s="3">
        <v>26.1407312014028</v>
      </c>
      <c r="F1024" s="3">
        <v>26.7059860229492</v>
      </c>
      <c r="G1024" s="3">
        <v>5.17303497910654</v>
      </c>
      <c r="H1024" s="3">
        <v>5.02508401870728</v>
      </c>
      <c r="I1024" s="3">
        <v>3.66440040871593</v>
      </c>
      <c r="J1024" s="3">
        <v>3.77101731300354</v>
      </c>
      <c r="K1024" s="3"/>
      <c r="L1024" s="3">
        <v>23.8993663787842</v>
      </c>
      <c r="M1024" s="1"/>
      <c r="N1024" s="1"/>
      <c r="O1024" s="1"/>
    </row>
    <row r="1025" spans="1:15">
      <c r="A1025" s="1" t="s">
        <v>2058</v>
      </c>
      <c r="B1025" s="1" t="s">
        <v>2059</v>
      </c>
      <c r="C1025" s="3">
        <v>1081272100</v>
      </c>
      <c r="D1025" s="3">
        <v>520091.8801</v>
      </c>
      <c r="E1025" s="3">
        <v>13.6901785705184</v>
      </c>
      <c r="F1025" s="3">
        <v>21.8430442810059</v>
      </c>
      <c r="G1025" s="3">
        <v>1.06221892450446</v>
      </c>
      <c r="H1025" s="3">
        <v>1.06009161472321</v>
      </c>
      <c r="I1025" s="3">
        <v>1.54087652753603</v>
      </c>
      <c r="J1025" s="3">
        <v>1.78995549678802</v>
      </c>
      <c r="K1025" s="3"/>
      <c r="L1025" s="3">
        <v>9.168869972229</v>
      </c>
      <c r="M1025" s="1"/>
      <c r="N1025" s="1"/>
      <c r="O1025" s="1"/>
    </row>
    <row r="1026" spans="1:15">
      <c r="A1026" s="1" t="s">
        <v>2060</v>
      </c>
      <c r="B1026" s="1" t="s">
        <v>2061</v>
      </c>
      <c r="C1026" s="3">
        <v>528000000</v>
      </c>
      <c r="D1026" s="3">
        <v>223344</v>
      </c>
      <c r="E1026" s="3">
        <v>38.6489360544777</v>
      </c>
      <c r="F1026" s="3">
        <v>-618.130004882813</v>
      </c>
      <c r="G1026" s="3">
        <v>0.689965321667592</v>
      </c>
      <c r="H1026" s="3">
        <v>0.687161564826965</v>
      </c>
      <c r="I1026" s="3">
        <v>0.651244045951029</v>
      </c>
      <c r="J1026" s="3">
        <v>0.892524778842926</v>
      </c>
      <c r="K1026" s="3"/>
      <c r="L1026" s="3">
        <v>15.2782821655273</v>
      </c>
      <c r="M1026" s="1"/>
      <c r="N1026" s="1"/>
      <c r="O1026" s="1"/>
    </row>
    <row r="1027" spans="1:15">
      <c r="A1027" s="1" t="s">
        <v>2062</v>
      </c>
      <c r="B1027" s="1" t="s">
        <v>2063</v>
      </c>
      <c r="C1027" s="3">
        <v>618720000</v>
      </c>
      <c r="D1027" s="3">
        <v>243775.68</v>
      </c>
      <c r="E1027" s="3">
        <v>-12.8777284032301</v>
      </c>
      <c r="F1027" s="3">
        <v>-14.8899240493774</v>
      </c>
      <c r="G1027" s="3">
        <v>3.38069068983795</v>
      </c>
      <c r="H1027" s="3">
        <v>3.49077224731445</v>
      </c>
      <c r="I1027" s="3">
        <v>69.5652320615858</v>
      </c>
      <c r="J1027" s="3">
        <v>77.8782196044922</v>
      </c>
      <c r="K1027" s="3"/>
      <c r="L1027" s="3">
        <v>2056.63110351563</v>
      </c>
      <c r="M1027" s="1"/>
      <c r="N1027" s="1"/>
      <c r="O1027" s="1"/>
    </row>
    <row r="1028" spans="1:15">
      <c r="A1028" s="1" t="s">
        <v>2064</v>
      </c>
      <c r="B1028" s="1" t="s">
        <v>2065</v>
      </c>
      <c r="C1028" s="3">
        <v>165100000</v>
      </c>
      <c r="D1028" s="3">
        <v>169722.8</v>
      </c>
      <c r="E1028" s="3">
        <v>49.5947799006567</v>
      </c>
      <c r="F1028" s="3">
        <v>25.0982208251953</v>
      </c>
      <c r="G1028" s="3">
        <v>1.89279848691479</v>
      </c>
      <c r="H1028" s="3">
        <v>1.78872001171112</v>
      </c>
      <c r="I1028" s="3">
        <v>1.3120624642137</v>
      </c>
      <c r="J1028" s="3">
        <v>1.16243720054626</v>
      </c>
      <c r="K1028" s="3"/>
      <c r="L1028" s="3">
        <v>19.7753982543945</v>
      </c>
      <c r="M1028" s="1"/>
      <c r="N1028" s="1"/>
      <c r="O1028" s="1"/>
    </row>
    <row r="1029" spans="1:15">
      <c r="A1029" s="1" t="s">
        <v>2066</v>
      </c>
      <c r="B1029" s="1" t="s">
        <v>2067</v>
      </c>
      <c r="C1029" s="3">
        <v>282880000</v>
      </c>
      <c r="D1029" s="3">
        <v>322483.2</v>
      </c>
      <c r="E1029" s="3">
        <v>-18.5477862452114</v>
      </c>
      <c r="F1029" s="3">
        <v>-25.3950977325439</v>
      </c>
      <c r="G1029" s="3">
        <v>3.21569261563893</v>
      </c>
      <c r="H1029" s="3">
        <v>3.0699462890625</v>
      </c>
      <c r="I1029" s="3">
        <v>7.17139068962763</v>
      </c>
      <c r="J1029" s="3">
        <v>6.59378910064697</v>
      </c>
      <c r="K1029" s="3"/>
      <c r="L1029" s="3">
        <v>-90.5612564086914</v>
      </c>
      <c r="M1029" s="1"/>
      <c r="N1029" s="1"/>
      <c r="O1029" s="1"/>
    </row>
    <row r="1030" spans="1:15">
      <c r="A1030" s="1" t="s">
        <v>2068</v>
      </c>
      <c r="B1030" s="1" t="s">
        <v>2069</v>
      </c>
      <c r="C1030" s="3">
        <v>988093296</v>
      </c>
      <c r="D1030" s="3">
        <v>292475.615616</v>
      </c>
      <c r="E1030" s="3">
        <v>57.989663240315</v>
      </c>
      <c r="F1030" s="3">
        <v>40.9617652893066</v>
      </c>
      <c r="G1030" s="3">
        <v>2.1070223237266</v>
      </c>
      <c r="H1030" s="3">
        <v>2.03871083259583</v>
      </c>
      <c r="I1030" s="3">
        <v>1.99873545089675</v>
      </c>
      <c r="J1030" s="3">
        <v>1.86542165279388</v>
      </c>
      <c r="K1030" s="3"/>
      <c r="L1030" s="3">
        <v>33.4471588134766</v>
      </c>
      <c r="M1030" s="1"/>
      <c r="N1030" s="1"/>
      <c r="O1030" s="1"/>
    </row>
    <row r="1031" spans="1:15">
      <c r="A1031" s="1" t="s">
        <v>2070</v>
      </c>
      <c r="B1031" s="1" t="s">
        <v>2071</v>
      </c>
      <c r="C1031" s="3">
        <v>497397751</v>
      </c>
      <c r="D1031" s="3">
        <v>589416.334935</v>
      </c>
      <c r="E1031" s="3">
        <v>39.6404748104854</v>
      </c>
      <c r="F1031" s="3">
        <v>38.8547058105469</v>
      </c>
      <c r="G1031" s="3">
        <v>4.55953591482561</v>
      </c>
      <c r="H1031" s="3">
        <v>2.29259371757507</v>
      </c>
      <c r="I1031" s="3">
        <v>2.8080549112045</v>
      </c>
      <c r="J1031" s="3">
        <v>2.63108038902283</v>
      </c>
      <c r="K1031" s="3"/>
      <c r="L1031" s="3">
        <v>23.356315612793</v>
      </c>
      <c r="M1031" s="1"/>
      <c r="N1031" s="1"/>
      <c r="O1031" s="1"/>
    </row>
    <row r="1032" spans="1:15">
      <c r="A1032" s="1" t="s">
        <v>2072</v>
      </c>
      <c r="B1032" s="1" t="s">
        <v>2073</v>
      </c>
      <c r="C1032" s="3">
        <v>453868993</v>
      </c>
      <c r="D1032" s="3">
        <v>245089.25622</v>
      </c>
      <c r="E1032" s="3">
        <v>103.891760984986</v>
      </c>
      <c r="F1032" s="3">
        <v>86.037956237793</v>
      </c>
      <c r="G1032" s="3">
        <v>2.03250923640721</v>
      </c>
      <c r="H1032" s="3">
        <v>1.43473291397095</v>
      </c>
      <c r="I1032" s="3">
        <v>1.32013608551987</v>
      </c>
      <c r="J1032" s="3">
        <v>1.42973637580872</v>
      </c>
      <c r="K1032" s="3"/>
      <c r="L1032" s="3">
        <v>14.3803911209106</v>
      </c>
      <c r="M1032" s="1"/>
      <c r="N1032" s="1"/>
      <c r="O1032" s="1"/>
    </row>
    <row r="1033" spans="1:15">
      <c r="A1033" s="1" t="s">
        <v>2074</v>
      </c>
      <c r="B1033" s="1" t="s">
        <v>2075</v>
      </c>
      <c r="C1033" s="3">
        <v>659735586</v>
      </c>
      <c r="D1033" s="3">
        <v>780467.198238</v>
      </c>
      <c r="E1033" s="3">
        <v>123.134114556523</v>
      </c>
      <c r="F1033" s="3">
        <v>-84.8980484008789</v>
      </c>
      <c r="G1033" s="3">
        <v>3.37585841576814</v>
      </c>
      <c r="H1033" s="3">
        <v>3.53806829452515</v>
      </c>
      <c r="I1033" s="3">
        <v>13.7494012512225</v>
      </c>
      <c r="J1033" s="3">
        <v>24.0715808868408</v>
      </c>
      <c r="K1033" s="3"/>
      <c r="L1033" s="3">
        <v>169.456665039062</v>
      </c>
      <c r="M1033" s="1"/>
      <c r="N1033" s="1"/>
      <c r="O1033" s="1"/>
    </row>
    <row r="1034" spans="1:15">
      <c r="A1034" s="1" t="s">
        <v>2076</v>
      </c>
      <c r="B1034" s="1" t="s">
        <v>2077</v>
      </c>
      <c r="C1034" s="3">
        <v>515684160</v>
      </c>
      <c r="D1034" s="3">
        <v>661107.09312</v>
      </c>
      <c r="E1034" s="3">
        <v>34.3213521749334</v>
      </c>
      <c r="F1034" s="3">
        <v>2.87371850013733</v>
      </c>
      <c r="G1034" s="3">
        <v>1.94321648561843</v>
      </c>
      <c r="H1034" s="3">
        <v>1.18108677864075</v>
      </c>
      <c r="I1034" s="3">
        <v>1.10902266196525</v>
      </c>
      <c r="J1034" s="3">
        <v>1.41941964626312</v>
      </c>
      <c r="K1034" s="3"/>
      <c r="L1034" s="3">
        <v>-13.746410369873</v>
      </c>
      <c r="M1034" s="1"/>
      <c r="N1034" s="1"/>
      <c r="O1034" s="1"/>
    </row>
    <row r="1035" spans="1:15">
      <c r="A1035" s="1" t="s">
        <v>2078</v>
      </c>
      <c r="B1035" s="1" t="s">
        <v>2079</v>
      </c>
      <c r="C1035" s="3">
        <v>1839573991</v>
      </c>
      <c r="D1035" s="3">
        <v>1114781.838546</v>
      </c>
      <c r="E1035" s="3">
        <v>137.957009895795</v>
      </c>
      <c r="F1035" s="3">
        <v>61.518970489502</v>
      </c>
      <c r="G1035" s="3">
        <v>1.81610649556272</v>
      </c>
      <c r="H1035" s="3">
        <v>1.76432704925537</v>
      </c>
      <c r="I1035" s="3">
        <v>1.4212740439784</v>
      </c>
      <c r="J1035" s="3">
        <v>1.52893567085266</v>
      </c>
      <c r="K1035" s="3"/>
      <c r="L1035" s="3">
        <v>10.1816482543945</v>
      </c>
      <c r="M1035" s="1"/>
      <c r="N1035" s="1"/>
      <c r="O1035" s="1"/>
    </row>
    <row r="1036" spans="1:15">
      <c r="A1036" s="1" t="s">
        <v>2080</v>
      </c>
      <c r="B1036" s="1" t="s">
        <v>2081</v>
      </c>
      <c r="C1036" s="3">
        <v>585216422</v>
      </c>
      <c r="D1036" s="3">
        <v>338255.091916</v>
      </c>
      <c r="E1036" s="3">
        <v>87.7964037512138</v>
      </c>
      <c r="F1036" s="3">
        <v>57.4956016540527</v>
      </c>
      <c r="G1036" s="3">
        <v>1.74167224229463</v>
      </c>
      <c r="H1036" s="3">
        <v>1.65715539455414</v>
      </c>
      <c r="I1036" s="3">
        <v>1.01344922223861</v>
      </c>
      <c r="J1036" s="3">
        <v>0.614050388336182</v>
      </c>
      <c r="K1036" s="3"/>
      <c r="L1036" s="3">
        <v>-19.4354038238525</v>
      </c>
      <c r="M1036" s="1"/>
      <c r="N1036" s="1"/>
      <c r="O1036" s="1"/>
    </row>
    <row r="1037" spans="1:15">
      <c r="A1037" s="1" t="s">
        <v>2082</v>
      </c>
      <c r="B1037" s="1" t="s">
        <v>2083</v>
      </c>
      <c r="C1037" s="3">
        <v>1156278085</v>
      </c>
      <c r="D1037" s="3">
        <v>1108870.683515</v>
      </c>
      <c r="E1037" s="3">
        <v>63.9168752579494</v>
      </c>
      <c r="F1037" s="3">
        <v>22.5995330810547</v>
      </c>
      <c r="G1037" s="3">
        <v>1.45074758510988</v>
      </c>
      <c r="H1037" s="3">
        <v>1.37590610980988</v>
      </c>
      <c r="I1037" s="3">
        <v>2.47941558505737</v>
      </c>
      <c r="J1037" s="3">
        <v>2.3559684753418</v>
      </c>
      <c r="K1037" s="3"/>
      <c r="L1037" s="3">
        <v>7.40511226654053</v>
      </c>
      <c r="M1037" s="1"/>
      <c r="N1037" s="1"/>
      <c r="O1037" s="1"/>
    </row>
    <row r="1038" spans="1:15">
      <c r="A1038" s="1" t="s">
        <v>2084</v>
      </c>
      <c r="B1038" s="1" t="s">
        <v>2085</v>
      </c>
      <c r="C1038" s="3">
        <v>1144223714</v>
      </c>
      <c r="D1038" s="3">
        <v>229988.966514</v>
      </c>
      <c r="E1038" s="3">
        <v>-1.61775194178157</v>
      </c>
      <c r="F1038" s="3">
        <v>-1.4112514257431</v>
      </c>
      <c r="G1038" s="3">
        <v>0.614929978918644</v>
      </c>
      <c r="H1038" s="3">
        <v>0.638626992702484</v>
      </c>
      <c r="I1038" s="3">
        <v>0.669038544087159</v>
      </c>
      <c r="J1038" s="3">
        <v>0.944396138191223</v>
      </c>
      <c r="K1038" s="3"/>
      <c r="L1038" s="3">
        <v>23.0097312927246</v>
      </c>
      <c r="M1038" s="1"/>
      <c r="N1038" s="1"/>
      <c r="O1038" s="1"/>
    </row>
    <row r="1039" spans="1:15">
      <c r="A1039" s="1" t="s">
        <v>2086</v>
      </c>
      <c r="B1039" s="1" t="s">
        <v>2087</v>
      </c>
      <c r="C1039" s="3">
        <v>655695158</v>
      </c>
      <c r="D1039" s="3">
        <v>329158.969316</v>
      </c>
      <c r="E1039" s="3">
        <v>18.0631527260972</v>
      </c>
      <c r="F1039" s="3">
        <v>57.047794342041</v>
      </c>
      <c r="G1039" s="3">
        <v>2.4127905332989</v>
      </c>
      <c r="H1039" s="3">
        <v>2.13208055496216</v>
      </c>
      <c r="I1039" s="3">
        <v>2.64357021480902</v>
      </c>
      <c r="J1039" s="3">
        <v>3.38019919395447</v>
      </c>
      <c r="K1039" s="3"/>
      <c r="L1039" s="3">
        <v>16.8294887542725</v>
      </c>
      <c r="M1039" s="1"/>
      <c r="N1039" s="1"/>
      <c r="O1039" s="1"/>
    </row>
    <row r="1040" spans="1:15">
      <c r="A1040" s="1" t="s">
        <v>2088</v>
      </c>
      <c r="B1040" s="1" t="s">
        <v>2089</v>
      </c>
      <c r="C1040" s="3">
        <v>1156884000</v>
      </c>
      <c r="D1040" s="3">
        <v>629344.896</v>
      </c>
      <c r="E1040" s="3">
        <v>58.1083999398656</v>
      </c>
      <c r="F1040" s="3">
        <v>32.3521919250488</v>
      </c>
      <c r="G1040" s="3">
        <v>1.43622658646163</v>
      </c>
      <c r="H1040" s="3">
        <v>1.3785640001297</v>
      </c>
      <c r="I1040" s="3">
        <v>1.08866759275018</v>
      </c>
      <c r="J1040" s="3">
        <v>1.0550240278244</v>
      </c>
      <c r="K1040" s="3"/>
      <c r="L1040" s="3">
        <v>3.87547588348389</v>
      </c>
      <c r="M1040" s="1"/>
      <c r="N1040" s="1"/>
      <c r="O1040" s="1"/>
    </row>
    <row r="1041" spans="1:15">
      <c r="A1041" s="1" t="s">
        <v>2090</v>
      </c>
      <c r="B1041" s="1" t="s">
        <v>2091</v>
      </c>
      <c r="C1041" s="3">
        <v>1504710471</v>
      </c>
      <c r="D1041" s="3">
        <v>716242.184196</v>
      </c>
      <c r="E1041" s="3">
        <v>-7.71977072195971</v>
      </c>
      <c r="F1041" s="3">
        <v>-5.97993755340576</v>
      </c>
      <c r="G1041" s="3">
        <v>0.996650545294755</v>
      </c>
      <c r="H1041" s="3">
        <v>0.955599665641785</v>
      </c>
      <c r="I1041" s="3">
        <v>0.2031402334618</v>
      </c>
      <c r="J1041" s="3">
        <v>0.252921283245087</v>
      </c>
      <c r="K1041" s="3"/>
      <c r="L1041" s="3">
        <v>49.1203689575195</v>
      </c>
      <c r="M1041" s="1"/>
      <c r="N1041" s="1"/>
      <c r="O1041" s="1"/>
    </row>
    <row r="1042" spans="1:15">
      <c r="A1042" s="1" t="s">
        <v>2092</v>
      </c>
      <c r="B1042" s="1" t="s">
        <v>2093</v>
      </c>
      <c r="C1042" s="3">
        <v>479646926</v>
      </c>
      <c r="D1042" s="3">
        <v>305535.091862</v>
      </c>
      <c r="E1042" s="3">
        <v>24.0439695161282</v>
      </c>
      <c r="F1042" s="3">
        <v>25.8385772705078</v>
      </c>
      <c r="G1042" s="3">
        <v>1.61140442995221</v>
      </c>
      <c r="H1042" s="3">
        <v>1.6375333070755</v>
      </c>
      <c r="I1042" s="3">
        <v>1.35846797530897</v>
      </c>
      <c r="J1042" s="3">
        <v>1.26121294498444</v>
      </c>
      <c r="K1042" s="3"/>
      <c r="L1042" s="3">
        <v>17.4830532073975</v>
      </c>
      <c r="M1042" s="1"/>
      <c r="N1042" s="1"/>
      <c r="O1042" s="1"/>
    </row>
    <row r="1043" spans="1:15">
      <c r="A1043" s="1" t="s">
        <v>2094</v>
      </c>
      <c r="B1043" s="1" t="s">
        <v>2095</v>
      </c>
      <c r="C1043" s="3">
        <v>304480284</v>
      </c>
      <c r="D1043" s="3">
        <v>150108.780012</v>
      </c>
      <c r="E1043" s="3">
        <v>17.7525629139945</v>
      </c>
      <c r="F1043" s="3">
        <v>42.519115447998</v>
      </c>
      <c r="G1043" s="3">
        <v>1.17566903797833</v>
      </c>
      <c r="H1043" s="3">
        <v>1.15273296833038</v>
      </c>
      <c r="I1043" s="3">
        <v>3.96929354340755</v>
      </c>
      <c r="J1043" s="3">
        <v>4.69810342788696</v>
      </c>
      <c r="K1043" s="3"/>
      <c r="L1043" s="3">
        <v>14.0788421630859</v>
      </c>
      <c r="M1043" s="1"/>
      <c r="N1043" s="1"/>
      <c r="O1043" s="1"/>
    </row>
    <row r="1044" spans="1:15">
      <c r="A1044" s="1" t="s">
        <v>2096</v>
      </c>
      <c r="B1044" s="1" t="s">
        <v>2097</v>
      </c>
      <c r="C1044" s="3">
        <v>283331157</v>
      </c>
      <c r="D1044" s="3">
        <v>90099.307926</v>
      </c>
      <c r="E1044" s="3">
        <v>-2.21656112757888</v>
      </c>
      <c r="F1044" s="3">
        <v>-2.24035120010376</v>
      </c>
      <c r="G1044" s="3">
        <v>0.619480051899632</v>
      </c>
      <c r="H1044" s="3">
        <v>0.621760725975037</v>
      </c>
      <c r="I1044" s="3">
        <v>1.19987713816274</v>
      </c>
      <c r="J1044" s="3">
        <v>1.51317811012268</v>
      </c>
      <c r="K1044" s="3"/>
      <c r="L1044" s="3">
        <v>2.27211475372314</v>
      </c>
      <c r="M1044" s="1"/>
      <c r="N1044" s="1"/>
      <c r="O1044" s="1"/>
    </row>
    <row r="1045" spans="1:15">
      <c r="A1045" s="1" t="s">
        <v>2098</v>
      </c>
      <c r="B1045" s="1" t="s">
        <v>2099</v>
      </c>
      <c r="C1045" s="3">
        <v>701110000</v>
      </c>
      <c r="D1045" s="3">
        <v>257307.37</v>
      </c>
      <c r="E1045" s="3">
        <v>31.2288925797936</v>
      </c>
      <c r="F1045" s="3">
        <v>29.3621616363525</v>
      </c>
      <c r="G1045" s="3">
        <v>1.34487524133227</v>
      </c>
      <c r="H1045" s="3">
        <v>1.32207548618317</v>
      </c>
      <c r="I1045" s="3">
        <v>0.976005049866468</v>
      </c>
      <c r="J1045" s="3">
        <v>0.906705856323242</v>
      </c>
      <c r="K1045" s="3"/>
      <c r="L1045" s="3">
        <v>79.7149658203125</v>
      </c>
      <c r="M1045" s="1"/>
      <c r="N1045" s="1"/>
      <c r="O1045" s="1"/>
    </row>
    <row r="1046" spans="1:15">
      <c r="A1046" s="1" t="s">
        <v>2100</v>
      </c>
      <c r="B1046" s="1" t="s">
        <v>2101</v>
      </c>
      <c r="C1046" s="3">
        <v>2728142855</v>
      </c>
      <c r="D1046" s="3">
        <v>66664898.80478</v>
      </c>
      <c r="E1046" s="3">
        <v>412.926376194865</v>
      </c>
      <c r="F1046" s="3">
        <v>193.023239135742</v>
      </c>
      <c r="G1046" s="3">
        <v>12.7301566850992</v>
      </c>
      <c r="H1046" s="3">
        <v>11.7017612457275</v>
      </c>
      <c r="I1046" s="3">
        <v>5.21885624157248</v>
      </c>
      <c r="J1046" s="3">
        <v>4.79812908172607</v>
      </c>
      <c r="K1046" s="3"/>
      <c r="L1046" s="3">
        <v>16.8465595245361</v>
      </c>
      <c r="M1046" s="1"/>
      <c r="N1046" s="1"/>
      <c r="O1046" s="1"/>
    </row>
    <row r="1047" spans="1:15">
      <c r="A1047" s="1" t="s">
        <v>2102</v>
      </c>
      <c r="B1047" s="1" t="s">
        <v>2103</v>
      </c>
      <c r="C1047" s="3">
        <v>800000000</v>
      </c>
      <c r="D1047" s="3">
        <v>2731200</v>
      </c>
      <c r="E1047" s="3">
        <v>31.6564030914127</v>
      </c>
      <c r="F1047" s="3">
        <v>26.9631309509277</v>
      </c>
      <c r="G1047" s="3">
        <v>5.516263682454</v>
      </c>
      <c r="H1047" s="3">
        <v>4.99505662918091</v>
      </c>
      <c r="I1047" s="3">
        <v>6.22558712790489</v>
      </c>
      <c r="J1047" s="3">
        <v>5.36077165603638</v>
      </c>
      <c r="K1047" s="3"/>
      <c r="L1047" s="3">
        <v>-157.166610717773</v>
      </c>
      <c r="M1047" s="1"/>
      <c r="N1047" s="1"/>
      <c r="O1047" s="1"/>
    </row>
    <row r="1048" spans="1:15">
      <c r="A1048" s="1" t="s">
        <v>2104</v>
      </c>
      <c r="B1048" s="1" t="s">
        <v>2105</v>
      </c>
      <c r="C1048" s="3">
        <v>1147580518</v>
      </c>
      <c r="D1048" s="3">
        <v>578380.581072</v>
      </c>
      <c r="E1048" s="3">
        <v>-14.0410756843971</v>
      </c>
      <c r="F1048" s="3">
        <v>-13.2159986495972</v>
      </c>
      <c r="G1048" s="3">
        <v>1.85865741180981</v>
      </c>
      <c r="H1048" s="3">
        <v>1.85142028331757</v>
      </c>
      <c r="I1048" s="3">
        <v>2.24458699624179</v>
      </c>
      <c r="J1048" s="3">
        <v>2.33094048500061</v>
      </c>
      <c r="K1048" s="3"/>
      <c r="L1048" s="3">
        <v>121.090087890625</v>
      </c>
      <c r="M1048" s="1"/>
      <c r="N1048" s="1"/>
      <c r="O1048" s="1"/>
    </row>
    <row r="1049" spans="1:15">
      <c r="A1049" s="1" t="s">
        <v>2106</v>
      </c>
      <c r="B1049" s="1" t="s">
        <v>2107</v>
      </c>
      <c r="C1049" s="3">
        <v>560903311</v>
      </c>
      <c r="D1049" s="3">
        <v>2467974.5684</v>
      </c>
      <c r="E1049" s="3">
        <v>30.5154878566422</v>
      </c>
      <c r="F1049" s="3">
        <v>33.7643432617188</v>
      </c>
      <c r="G1049" s="3">
        <v>5.70329918173043</v>
      </c>
      <c r="H1049" s="3">
        <v>5.35359668731689</v>
      </c>
      <c r="I1049" s="3">
        <v>6.21365553641271</v>
      </c>
      <c r="J1049" s="3">
        <v>6.68889904022217</v>
      </c>
      <c r="K1049" s="3"/>
      <c r="L1049" s="3">
        <v>28.6937561035156</v>
      </c>
      <c r="M1049" s="1"/>
      <c r="N1049" s="1"/>
      <c r="O1049" s="1"/>
    </row>
    <row r="1050" spans="1:15">
      <c r="A1050" s="1" t="s">
        <v>2108</v>
      </c>
      <c r="B1050" s="1" t="s">
        <v>2109</v>
      </c>
      <c r="C1050" s="3">
        <v>312000000</v>
      </c>
      <c r="D1050" s="3">
        <v>180648</v>
      </c>
      <c r="E1050" s="3">
        <v>24.0384156428966</v>
      </c>
      <c r="F1050" s="3">
        <v>21.4783554077148</v>
      </c>
      <c r="G1050" s="3">
        <v>2.11352083756284</v>
      </c>
      <c r="H1050" s="3">
        <v>2.06908488273621</v>
      </c>
      <c r="I1050" s="3">
        <v>1.67476295207077</v>
      </c>
      <c r="J1050" s="3">
        <v>1.65075838565826</v>
      </c>
      <c r="K1050" s="3"/>
      <c r="L1050" s="3">
        <v>22.9809494018555</v>
      </c>
      <c r="M1050" s="1"/>
      <c r="N1050" s="1"/>
      <c r="O1050" s="1"/>
    </row>
    <row r="1051" spans="1:15">
      <c r="A1051" s="1" t="s">
        <v>2110</v>
      </c>
      <c r="B1051" s="1" t="s">
        <v>2111</v>
      </c>
      <c r="C1051" s="3">
        <v>547919805</v>
      </c>
      <c r="D1051" s="3">
        <v>198894.889215</v>
      </c>
      <c r="E1051" s="3">
        <v>14.0746427377599</v>
      </c>
      <c r="F1051" s="3">
        <v>23.0417346954346</v>
      </c>
      <c r="G1051" s="3">
        <v>1.14235528339977</v>
      </c>
      <c r="H1051" s="3">
        <v>1.12445855140686</v>
      </c>
      <c r="I1051" s="3">
        <v>1.01856884984675</v>
      </c>
      <c r="J1051" s="3">
        <v>0.992190003395081</v>
      </c>
      <c r="K1051" s="3"/>
      <c r="L1051" s="3">
        <v>6.54301834106445</v>
      </c>
      <c r="M1051" s="1"/>
      <c r="N1051" s="1"/>
      <c r="O1051" s="1"/>
    </row>
    <row r="1052" spans="1:15">
      <c r="A1052" s="1" t="s">
        <v>2112</v>
      </c>
      <c r="B1052" s="1" t="s">
        <v>2113</v>
      </c>
      <c r="C1052" s="3">
        <v>7043698769</v>
      </c>
      <c r="D1052" s="3">
        <v>7177529.045611</v>
      </c>
      <c r="E1052" s="3">
        <v>37.8925492919233</v>
      </c>
      <c r="F1052" s="3">
        <v>58.0373878479004</v>
      </c>
      <c r="G1052" s="3">
        <v>6.17726582572978</v>
      </c>
      <c r="H1052" s="3">
        <v>5.2626953125</v>
      </c>
      <c r="I1052" s="3">
        <v>3.00116328904169</v>
      </c>
      <c r="J1052" s="3">
        <v>2.64314675331116</v>
      </c>
      <c r="K1052" s="3"/>
      <c r="L1052" s="3">
        <v>32.919261932373</v>
      </c>
      <c r="M1052" s="1"/>
      <c r="N1052" s="1"/>
      <c r="O1052" s="1"/>
    </row>
    <row r="1053" spans="1:15">
      <c r="A1053" s="1" t="s">
        <v>2114</v>
      </c>
      <c r="B1053" s="1" t="s">
        <v>2115</v>
      </c>
      <c r="C1053" s="3">
        <v>2032020889</v>
      </c>
      <c r="D1053" s="3">
        <v>7959425.822213</v>
      </c>
      <c r="E1053" s="3">
        <v>30.6842778443612</v>
      </c>
      <c r="F1053" s="3">
        <v>32.1229019165039</v>
      </c>
      <c r="G1053" s="3">
        <v>5.73820416607592</v>
      </c>
      <c r="H1053" s="3">
        <v>5.74706220626831</v>
      </c>
      <c r="I1053" s="3">
        <v>6.96979368064963</v>
      </c>
      <c r="J1053" s="3">
        <v>6.12946176528931</v>
      </c>
      <c r="K1053" s="3"/>
      <c r="L1053" s="3">
        <v>36.0348243713379</v>
      </c>
      <c r="M1053" s="1"/>
      <c r="N1053" s="1"/>
      <c r="O1053" s="1"/>
    </row>
    <row r="1054" spans="1:15">
      <c r="A1054" s="1" t="s">
        <v>2116</v>
      </c>
      <c r="B1054" s="1" t="s">
        <v>2117</v>
      </c>
      <c r="C1054" s="3">
        <v>7452556968</v>
      </c>
      <c r="D1054" s="3">
        <v>4926140.155848</v>
      </c>
      <c r="E1054" s="3">
        <v>21.5550804916403</v>
      </c>
      <c r="F1054" s="3">
        <v>18.0974636077881</v>
      </c>
      <c r="G1054" s="3">
        <v>2.00692413618364</v>
      </c>
      <c r="H1054" s="3">
        <v>1.66232109069824</v>
      </c>
      <c r="I1054" s="3">
        <v>3.35346189257468</v>
      </c>
      <c r="J1054" s="3">
        <v>3.17314696311951</v>
      </c>
      <c r="K1054" s="3"/>
      <c r="L1054" s="3">
        <v>15.3943433761597</v>
      </c>
      <c r="M1054" s="1"/>
      <c r="N1054" s="1"/>
      <c r="O1054" s="1"/>
    </row>
    <row r="1055" spans="1:15">
      <c r="A1055" s="1" t="s">
        <v>2118</v>
      </c>
      <c r="B1055" s="1" t="s">
        <v>2119</v>
      </c>
      <c r="C1055" s="3">
        <v>1203717463</v>
      </c>
      <c r="D1055" s="3">
        <v>2911792.542997</v>
      </c>
      <c r="E1055" s="3">
        <v>48.0096851742235</v>
      </c>
      <c r="F1055" s="3">
        <v>27.7924175262451</v>
      </c>
      <c r="G1055" s="3">
        <v>3.66520720691244</v>
      </c>
      <c r="H1055" s="3">
        <v>3.33939480781555</v>
      </c>
      <c r="I1055" s="3">
        <v>4.99853276700746</v>
      </c>
      <c r="J1055" s="3">
        <v>3.67396783828735</v>
      </c>
      <c r="K1055" s="3"/>
      <c r="L1055" s="3">
        <v>22.162130355835</v>
      </c>
      <c r="M1055" s="1"/>
      <c r="N1055" s="1"/>
      <c r="O1055" s="1"/>
    </row>
    <row r="1056" spans="1:15">
      <c r="A1056" s="1" t="s">
        <v>2120</v>
      </c>
      <c r="B1056" s="1" t="s">
        <v>2121</v>
      </c>
      <c r="C1056" s="3">
        <v>402060057</v>
      </c>
      <c r="D1056" s="3">
        <v>1165572.105243</v>
      </c>
      <c r="E1056" s="3">
        <v>33.8001230106621</v>
      </c>
      <c r="F1056" s="3">
        <v>10.941385269165</v>
      </c>
      <c r="G1056" s="3">
        <v>7.80687134291006</v>
      </c>
      <c r="H1056" s="3">
        <v>5.99607753753662</v>
      </c>
      <c r="I1056" s="3">
        <v>6.71118165636041</v>
      </c>
      <c r="J1056" s="3">
        <v>5.01056385040283</v>
      </c>
      <c r="K1056" s="3"/>
      <c r="L1056" s="3">
        <v>24.272668838501</v>
      </c>
      <c r="M1056" s="1"/>
      <c r="N1056" s="1"/>
      <c r="O1056" s="1"/>
    </row>
    <row r="1057" spans="1:15">
      <c r="A1057" s="1" t="s">
        <v>2122</v>
      </c>
      <c r="B1057" s="1" t="s">
        <v>2123</v>
      </c>
      <c r="C1057" s="3">
        <v>411096000</v>
      </c>
      <c r="D1057" s="3">
        <v>278723.088</v>
      </c>
      <c r="E1057" s="3">
        <v>59.9889567089929</v>
      </c>
      <c r="F1057" s="3">
        <v>26.1761131286621</v>
      </c>
      <c r="G1057" s="3">
        <v>3.02773062463289</v>
      </c>
      <c r="H1057" s="3">
        <v>2.73115420341492</v>
      </c>
      <c r="I1057" s="3">
        <v>3.78262950428223</v>
      </c>
      <c r="J1057" s="3">
        <v>2.85648512840271</v>
      </c>
      <c r="K1057" s="3"/>
      <c r="L1057" s="3">
        <v>51.8886871337891</v>
      </c>
      <c r="M1057" s="1"/>
      <c r="N1057" s="1"/>
      <c r="O1057" s="1"/>
    </row>
    <row r="1058" spans="1:15">
      <c r="A1058" s="1" t="s">
        <v>2124</v>
      </c>
      <c r="B1058" s="1" t="s">
        <v>2125</v>
      </c>
      <c r="C1058" s="3">
        <v>6167399389</v>
      </c>
      <c r="D1058" s="3">
        <v>24237879.59877</v>
      </c>
      <c r="E1058" s="3">
        <v>134.315464912719</v>
      </c>
      <c r="F1058" s="3">
        <v>111.871658325195</v>
      </c>
      <c r="G1058" s="3">
        <v>70.6325378651889</v>
      </c>
      <c r="H1058" s="3">
        <v>73.4667434692383</v>
      </c>
      <c r="I1058" s="3">
        <v>26.4140543013516</v>
      </c>
      <c r="J1058" s="3">
        <v>23.180850982666</v>
      </c>
      <c r="K1058" s="3"/>
      <c r="L1058" s="3">
        <v>39.4165916442871</v>
      </c>
      <c r="M1058" s="1"/>
      <c r="N1058" s="1"/>
      <c r="O1058" s="1"/>
    </row>
    <row r="1059" spans="1:15">
      <c r="A1059" s="1" t="s">
        <v>2126</v>
      </c>
      <c r="B1059" s="1" t="s">
        <v>2127</v>
      </c>
      <c r="C1059" s="3">
        <v>3778079704</v>
      </c>
      <c r="D1059" s="3">
        <v>2410414.851152</v>
      </c>
      <c r="E1059" s="3">
        <v>10.0261137892441</v>
      </c>
      <c r="F1059" s="3">
        <v>10.9503955841064</v>
      </c>
      <c r="G1059" s="3">
        <v>0.891709406607404</v>
      </c>
      <c r="H1059" s="3">
        <v>0.836221396923065</v>
      </c>
      <c r="I1059" s="3">
        <v>1.14289293310237</v>
      </c>
      <c r="J1059" s="3">
        <v>1.18984186649323</v>
      </c>
      <c r="K1059" s="3"/>
      <c r="L1059" s="3">
        <v>3.36526703834534</v>
      </c>
      <c r="M1059" s="1"/>
      <c r="N1059" s="1"/>
      <c r="O1059" s="1"/>
    </row>
    <row r="1060" spans="1:15">
      <c r="A1060" s="1" t="s">
        <v>2128</v>
      </c>
      <c r="B1060" s="1" t="s">
        <v>2129</v>
      </c>
      <c r="C1060" s="3">
        <v>644389341</v>
      </c>
      <c r="D1060" s="3">
        <v>564485.062716</v>
      </c>
      <c r="E1060" s="3">
        <v>39.6608540067613</v>
      </c>
      <c r="F1060" s="3">
        <v>41.8195915222168</v>
      </c>
      <c r="G1060" s="3">
        <v>2.74788251613765</v>
      </c>
      <c r="H1060" s="3">
        <v>2.66940689086914</v>
      </c>
      <c r="I1060" s="3">
        <v>4.84872963463553</v>
      </c>
      <c r="J1060" s="3">
        <v>4.58705997467041</v>
      </c>
      <c r="K1060" s="3"/>
      <c r="L1060" s="3">
        <v>115.695693969727</v>
      </c>
      <c r="M1060" s="1"/>
      <c r="N1060" s="1"/>
      <c r="O1060" s="1"/>
    </row>
    <row r="1061" spans="1:15">
      <c r="A1061" s="1" t="s">
        <v>2130</v>
      </c>
      <c r="B1061" s="1" t="s">
        <v>2131</v>
      </c>
      <c r="C1061" s="3">
        <v>4482689935</v>
      </c>
      <c r="D1061" s="3">
        <v>1102741.72401</v>
      </c>
      <c r="E1061" s="3">
        <v>-6.84207879904691</v>
      </c>
      <c r="F1061" s="3">
        <v>-6.66045045852661</v>
      </c>
      <c r="G1061" s="3">
        <v>2.68490397523458</v>
      </c>
      <c r="H1061" s="3">
        <v>2.68106555938721</v>
      </c>
      <c r="I1061" s="3">
        <v>2.15126708020602</v>
      </c>
      <c r="J1061" s="3">
        <v>2.92379522323608</v>
      </c>
      <c r="K1061" s="3"/>
      <c r="L1061" s="3">
        <v>9.91267776489258</v>
      </c>
      <c r="M1061" s="1"/>
      <c r="N1061" s="1"/>
      <c r="O1061" s="1"/>
    </row>
    <row r="1062" spans="1:15">
      <c r="A1062" s="1" t="s">
        <v>2132</v>
      </c>
      <c r="B1062" s="1" t="s">
        <v>2133</v>
      </c>
      <c r="C1062" s="3">
        <v>1545126957</v>
      </c>
      <c r="D1062" s="3">
        <v>597964.132359</v>
      </c>
      <c r="E1062" s="3">
        <v>3.25330802149402</v>
      </c>
      <c r="F1062" s="3">
        <v>3.5837254524231</v>
      </c>
      <c r="G1062" s="3">
        <v>1.37873005459485</v>
      </c>
      <c r="H1062" s="3">
        <v>1.39618742465973</v>
      </c>
      <c r="I1062" s="3">
        <v>0.599552731126199</v>
      </c>
      <c r="J1062" s="3">
        <v>1.43283402919769</v>
      </c>
      <c r="K1062" s="3"/>
      <c r="L1062" s="3">
        <v>-6.04023694992065</v>
      </c>
      <c r="M1062" s="1"/>
      <c r="N1062" s="1"/>
      <c r="O1062" s="1"/>
    </row>
    <row r="1063" spans="1:15">
      <c r="A1063" s="1" t="s">
        <v>2134</v>
      </c>
      <c r="B1063" s="1" t="s">
        <v>2135</v>
      </c>
      <c r="C1063" s="3">
        <v>442445375</v>
      </c>
      <c r="D1063" s="3">
        <v>929135.2875</v>
      </c>
      <c r="E1063" s="3">
        <v>158.073530884418</v>
      </c>
      <c r="F1063" s="3">
        <v>-192.205581665039</v>
      </c>
      <c r="G1063" s="3">
        <v>3.11996347707623</v>
      </c>
      <c r="H1063" s="3">
        <v>3.22846412658691</v>
      </c>
      <c r="I1063" s="3">
        <v>3.08964567183995</v>
      </c>
      <c r="J1063" s="3">
        <v>3.2317214012146</v>
      </c>
      <c r="K1063" s="3"/>
      <c r="L1063" s="3">
        <v>35.197582244873</v>
      </c>
      <c r="M1063" s="1"/>
      <c r="N1063" s="1"/>
      <c r="O1063" s="1"/>
    </row>
    <row r="1064" spans="1:15">
      <c r="A1064" s="1" t="s">
        <v>2136</v>
      </c>
      <c r="B1064" s="1" t="s">
        <v>2137</v>
      </c>
      <c r="C1064" s="3">
        <v>937170000</v>
      </c>
      <c r="D1064" s="3">
        <v>327072.33</v>
      </c>
      <c r="E1064" s="3">
        <v>122.828587051713</v>
      </c>
      <c r="F1064" s="3">
        <v>100.368209838867</v>
      </c>
      <c r="G1064" s="3">
        <v>2.18010220463943</v>
      </c>
      <c r="H1064" s="3">
        <v>2.15800428390503</v>
      </c>
      <c r="I1064" s="3">
        <v>2.98786580375137</v>
      </c>
      <c r="J1064" s="3">
        <v>3.17733430862427</v>
      </c>
      <c r="K1064" s="3"/>
      <c r="L1064" s="3">
        <v>-647.944213867188</v>
      </c>
      <c r="M1064" s="1"/>
      <c r="N1064" s="1"/>
      <c r="O1064" s="1"/>
    </row>
    <row r="1065" spans="1:15">
      <c r="A1065" s="1" t="s">
        <v>2138</v>
      </c>
      <c r="B1065" s="1" t="s">
        <v>2139</v>
      </c>
      <c r="C1065" s="3">
        <v>618675800</v>
      </c>
      <c r="D1065" s="3">
        <v>889655.8004</v>
      </c>
      <c r="E1065" s="3">
        <v>30.7863069441508</v>
      </c>
      <c r="F1065" s="3">
        <v>21.7002754211426</v>
      </c>
      <c r="G1065" s="3">
        <v>2.62675481809398</v>
      </c>
      <c r="H1065" s="3">
        <v>2.0949718952179</v>
      </c>
      <c r="I1065" s="3">
        <v>1.68614492675257</v>
      </c>
      <c r="J1065" s="3">
        <v>1.43201959133148</v>
      </c>
      <c r="K1065" s="3"/>
      <c r="L1065" s="3">
        <v>9.06226253509521</v>
      </c>
      <c r="M1065" s="1"/>
      <c r="N1065" s="1"/>
      <c r="O1065" s="1"/>
    </row>
    <row r="1066" spans="1:15">
      <c r="A1066" s="1" t="s">
        <v>2140</v>
      </c>
      <c r="B1066" s="1" t="s">
        <v>2141</v>
      </c>
      <c r="C1066" s="3">
        <v>413016479</v>
      </c>
      <c r="D1066" s="3">
        <v>164793.575121</v>
      </c>
      <c r="E1066" s="3">
        <v>29.8990526122182</v>
      </c>
      <c r="F1066" s="3">
        <v>-33.218147277832</v>
      </c>
      <c r="G1066" s="3">
        <v>1.95887101185129</v>
      </c>
      <c r="H1066" s="3">
        <v>2.05021715164185</v>
      </c>
      <c r="I1066" s="3">
        <v>0.91871308104092</v>
      </c>
      <c r="J1066" s="3">
        <v>1.12685418128967</v>
      </c>
      <c r="K1066" s="3"/>
      <c r="L1066" s="3">
        <v>6.1285228729248</v>
      </c>
      <c r="M1066" s="1"/>
      <c r="N1066" s="1"/>
      <c r="O1066" s="1"/>
    </row>
    <row r="1067" spans="1:15">
      <c r="A1067" s="1" t="s">
        <v>2142</v>
      </c>
      <c r="B1067" s="1" t="s">
        <v>2143</v>
      </c>
      <c r="C1067" s="3">
        <v>741892863</v>
      </c>
      <c r="D1067" s="3">
        <v>522292.575552</v>
      </c>
      <c r="E1067" s="3">
        <v>17.6917372444384</v>
      </c>
      <c r="F1067" s="3">
        <v>14.3207864761353</v>
      </c>
      <c r="G1067" s="3">
        <v>2.16840580497481</v>
      </c>
      <c r="H1067" s="3">
        <v>2.07611179351807</v>
      </c>
      <c r="I1067" s="3">
        <v>2.09071203593892</v>
      </c>
      <c r="J1067" s="3">
        <v>1.85535156726837</v>
      </c>
      <c r="K1067" s="3"/>
      <c r="L1067" s="3">
        <v>11.2098894119263</v>
      </c>
      <c r="M1067" s="1"/>
      <c r="N1067" s="1"/>
      <c r="O1067" s="1"/>
    </row>
    <row r="1068" spans="1:15">
      <c r="A1068" s="1" t="s">
        <v>2144</v>
      </c>
      <c r="B1068" s="1" t="s">
        <v>2145</v>
      </c>
      <c r="C1068" s="3">
        <v>1510668434</v>
      </c>
      <c r="D1068" s="3">
        <v>1202492.073464</v>
      </c>
      <c r="E1068" s="3">
        <v>332.456674773796</v>
      </c>
      <c r="F1068" s="3">
        <v>2321.01245117188</v>
      </c>
      <c r="G1068" s="3">
        <v>4.18870837701593</v>
      </c>
      <c r="H1068" s="3">
        <v>3.87064290046692</v>
      </c>
      <c r="I1068" s="3">
        <v>4.90386091877724</v>
      </c>
      <c r="J1068" s="3">
        <v>4.77482080459595</v>
      </c>
      <c r="K1068" s="3"/>
      <c r="L1068" s="3">
        <v>166.05403137207</v>
      </c>
      <c r="M1068" s="1"/>
      <c r="N1068" s="1"/>
      <c r="O1068" s="1"/>
    </row>
    <row r="1069" spans="1:15">
      <c r="A1069" s="1" t="s">
        <v>2146</v>
      </c>
      <c r="B1069" s="1" t="s">
        <v>2147</v>
      </c>
      <c r="C1069" s="3">
        <v>547920000</v>
      </c>
      <c r="D1069" s="3">
        <v>281630.88</v>
      </c>
      <c r="E1069" s="3">
        <v>162.463400565078</v>
      </c>
      <c r="F1069" s="3">
        <v>-250.684997558594</v>
      </c>
      <c r="G1069" s="3">
        <v>1.62289574385317</v>
      </c>
      <c r="H1069" s="3">
        <v>1.62961530685425</v>
      </c>
      <c r="I1069" s="3">
        <v>8.11270097079053</v>
      </c>
      <c r="J1069" s="3">
        <v>8.97172069549561</v>
      </c>
      <c r="K1069" s="3"/>
      <c r="L1069" s="3">
        <v>11.5394144058228</v>
      </c>
      <c r="M1069" s="1"/>
      <c r="N1069" s="1"/>
      <c r="O1069" s="1"/>
    </row>
    <row r="1070" spans="1:15">
      <c r="A1070" s="1" t="s">
        <v>2148</v>
      </c>
      <c r="B1070" s="1" t="s">
        <v>2149</v>
      </c>
      <c r="C1070" s="3">
        <v>1844896231</v>
      </c>
      <c r="D1070" s="3">
        <v>356064.972583</v>
      </c>
      <c r="E1070" s="3">
        <v>-1.39353599304498</v>
      </c>
      <c r="F1070" s="3">
        <v>-1.28887963294983</v>
      </c>
      <c r="G1070" s="3">
        <v>1.05686831090834</v>
      </c>
      <c r="H1070" s="3">
        <v>1.04591047763824</v>
      </c>
      <c r="I1070" s="3">
        <v>6.43104959785152</v>
      </c>
      <c r="J1070" s="3">
        <v>15.205246925354</v>
      </c>
      <c r="K1070" s="3"/>
      <c r="L1070" s="3">
        <v>39.4256591796875</v>
      </c>
      <c r="M1070" s="1"/>
      <c r="N1070" s="1"/>
      <c r="O1070" s="1"/>
    </row>
    <row r="1071" spans="1:15">
      <c r="A1071" s="1" t="s">
        <v>2150</v>
      </c>
      <c r="B1071" s="1" t="s">
        <v>2151</v>
      </c>
      <c r="C1071" s="3">
        <v>378292000</v>
      </c>
      <c r="D1071" s="3">
        <v>193307.212</v>
      </c>
      <c r="E1071" s="3">
        <v>12.3767986032128</v>
      </c>
      <c r="F1071" s="3">
        <v>14.0158843994141</v>
      </c>
      <c r="G1071" s="3">
        <v>0.834167594434049</v>
      </c>
      <c r="H1071" s="3">
        <v>0.786414265632629</v>
      </c>
      <c r="I1071" s="3">
        <v>0.506305144525772</v>
      </c>
      <c r="J1071" s="3">
        <v>0.523629903793335</v>
      </c>
      <c r="K1071" s="3"/>
      <c r="L1071" s="3">
        <v>-16.9903621673584</v>
      </c>
      <c r="M1071" s="1"/>
      <c r="N1071" s="1"/>
      <c r="O1071" s="1"/>
    </row>
    <row r="1072" spans="1:15">
      <c r="A1072" s="1" t="s">
        <v>2152</v>
      </c>
      <c r="B1072" s="1" t="s">
        <v>2153</v>
      </c>
      <c r="C1072" s="3">
        <v>826662867</v>
      </c>
      <c r="D1072" s="3">
        <v>452184.588249</v>
      </c>
      <c r="E1072" s="3">
        <v>37.7743911010466</v>
      </c>
      <c r="F1072" s="3">
        <v>32.6890258789063</v>
      </c>
      <c r="G1072" s="3">
        <v>3.35996225526549</v>
      </c>
      <c r="H1072" s="3">
        <v>3.32872080802917</v>
      </c>
      <c r="I1072" s="3">
        <v>7.17959091272318</v>
      </c>
      <c r="J1072" s="3">
        <v>10.910472869873</v>
      </c>
      <c r="K1072" s="3"/>
      <c r="L1072" s="3">
        <v>120.739067077637</v>
      </c>
      <c r="M1072" s="1"/>
      <c r="N1072" s="1"/>
      <c r="O1072" s="1"/>
    </row>
    <row r="1073" spans="1:15">
      <c r="A1073" s="1" t="s">
        <v>2154</v>
      </c>
      <c r="B1073" s="1" t="s">
        <v>2155</v>
      </c>
      <c r="C1073" s="3">
        <v>840000000</v>
      </c>
      <c r="D1073" s="3">
        <v>196560</v>
      </c>
      <c r="E1073" s="3">
        <v>264.160493885082</v>
      </c>
      <c r="F1073" s="3">
        <v>-339.893859863281</v>
      </c>
      <c r="G1073" s="3">
        <v>1.53081457787396</v>
      </c>
      <c r="H1073" s="3">
        <v>1.56367123126984</v>
      </c>
      <c r="I1073" s="3">
        <v>12.6550107948987</v>
      </c>
      <c r="J1073" s="3">
        <v>16.8913402557373</v>
      </c>
      <c r="K1073" s="3"/>
      <c r="L1073" s="3">
        <v>27.3695735931396</v>
      </c>
      <c r="M1073" s="1"/>
      <c r="N1073" s="1"/>
      <c r="O1073" s="1"/>
    </row>
    <row r="1074" spans="1:15">
      <c r="A1074" s="1" t="s">
        <v>2156</v>
      </c>
      <c r="B1074" s="1" t="s">
        <v>2157</v>
      </c>
      <c r="C1074" s="3">
        <v>160000000</v>
      </c>
      <c r="D1074" s="3">
        <v>624800</v>
      </c>
      <c r="E1074" s="3">
        <v>-64.3767461510426</v>
      </c>
      <c r="F1074" s="3">
        <v>-232.245162963867</v>
      </c>
      <c r="G1074" s="3">
        <v>2.97911876393065</v>
      </c>
      <c r="H1074" s="3">
        <v>2.87839865684509</v>
      </c>
      <c r="I1074" s="3">
        <v>5.27538830927469</v>
      </c>
      <c r="J1074" s="3">
        <v>4.10407066345215</v>
      </c>
      <c r="K1074" s="3"/>
      <c r="L1074" s="3">
        <v>51.1656150817871</v>
      </c>
      <c r="M1074" s="1"/>
      <c r="N1074" s="1"/>
      <c r="O1074" s="1"/>
    </row>
    <row r="1075" spans="1:15">
      <c r="A1075" s="1" t="s">
        <v>2158</v>
      </c>
      <c r="B1075" s="1" t="s">
        <v>2159</v>
      </c>
      <c r="C1075" s="3">
        <v>1939968104</v>
      </c>
      <c r="D1075" s="3">
        <v>5379531.552392</v>
      </c>
      <c r="E1075" s="3">
        <v>35.7968026396366</v>
      </c>
      <c r="F1075" s="3">
        <v>29.3347187042236</v>
      </c>
      <c r="G1075" s="3">
        <v>5.65390744317721</v>
      </c>
      <c r="H1075" s="3">
        <v>4.79435110092163</v>
      </c>
      <c r="I1075" s="3">
        <v>6.69177424196977</v>
      </c>
      <c r="J1075" s="3">
        <v>5.22848415374756</v>
      </c>
      <c r="K1075" s="3"/>
      <c r="L1075" s="3">
        <v>13.2317638397217</v>
      </c>
      <c r="M1075" s="1"/>
      <c r="N1075" s="1"/>
      <c r="O1075" s="1"/>
    </row>
    <row r="1076" spans="1:15">
      <c r="A1076" s="1" t="s">
        <v>2160</v>
      </c>
      <c r="B1076" s="1" t="s">
        <v>2161</v>
      </c>
      <c r="C1076" s="3">
        <v>2154587862</v>
      </c>
      <c r="D1076" s="3">
        <v>4931851.616118</v>
      </c>
      <c r="E1076" s="3">
        <v>428.911821263762</v>
      </c>
      <c r="F1076" s="3">
        <v>352.578277587891</v>
      </c>
      <c r="G1076" s="3">
        <v>6.39756975119287</v>
      </c>
      <c r="H1076" s="3">
        <v>6.31407785415649</v>
      </c>
      <c r="I1076" s="3">
        <v>102.473146873039</v>
      </c>
      <c r="J1076" s="3">
        <v>93.6980895996094</v>
      </c>
      <c r="K1076" s="3"/>
      <c r="L1076" s="3">
        <v>-6570.30126953125</v>
      </c>
      <c r="M1076" s="1"/>
      <c r="N1076" s="1"/>
      <c r="O1076" s="1"/>
    </row>
    <row r="1077" spans="1:15">
      <c r="A1077" s="1" t="s">
        <v>2162</v>
      </c>
      <c r="B1077" s="1" t="s">
        <v>2163</v>
      </c>
      <c r="C1077" s="3">
        <v>616481927</v>
      </c>
      <c r="D1077" s="3">
        <v>1920341.202605</v>
      </c>
      <c r="E1077" s="3">
        <v>42.6070688115488</v>
      </c>
      <c r="F1077" s="3">
        <v>26.7865314483643</v>
      </c>
      <c r="G1077" s="3">
        <v>6.60468749319538</v>
      </c>
      <c r="H1077" s="3">
        <v>5.84460830688477</v>
      </c>
      <c r="I1077" s="3">
        <v>6.01651189740188</v>
      </c>
      <c r="J1077" s="3">
        <v>5.54374504089355</v>
      </c>
      <c r="K1077" s="3"/>
      <c r="L1077" s="3">
        <v>18.7545261383057</v>
      </c>
      <c r="M1077" s="1"/>
      <c r="N1077" s="1"/>
      <c r="O1077" s="1"/>
    </row>
    <row r="1078" spans="1:15">
      <c r="A1078" s="1" t="s">
        <v>2164</v>
      </c>
      <c r="B1078" s="1" t="s">
        <v>2165</v>
      </c>
      <c r="C1078" s="3">
        <v>567806244</v>
      </c>
      <c r="D1078" s="3">
        <v>291284.603172</v>
      </c>
      <c r="E1078" s="3">
        <v>25.3082790542115</v>
      </c>
      <c r="F1078" s="3">
        <v>239.700988769531</v>
      </c>
      <c r="G1078" s="3">
        <v>1.31944639027928</v>
      </c>
      <c r="H1078" s="3">
        <v>1.33430135250092</v>
      </c>
      <c r="I1078" s="3">
        <v>1.31632255821021</v>
      </c>
      <c r="J1078" s="3">
        <v>1.54378235340118</v>
      </c>
      <c r="K1078" s="3"/>
      <c r="L1078" s="3">
        <v>-10.1754856109619</v>
      </c>
      <c r="M1078" s="1"/>
      <c r="N1078" s="1"/>
      <c r="O1078" s="1"/>
    </row>
    <row r="1079" spans="1:15">
      <c r="A1079" s="1" t="s">
        <v>2166</v>
      </c>
      <c r="B1079" s="1" t="s">
        <v>2167</v>
      </c>
      <c r="C1079" s="3">
        <v>762216215</v>
      </c>
      <c r="D1079" s="3">
        <v>266775.67525</v>
      </c>
      <c r="E1079" s="3">
        <v>61.6700246475491</v>
      </c>
      <c r="F1079" s="3">
        <v>38.1093101501465</v>
      </c>
      <c r="G1079" s="3">
        <v>0.964794155473509</v>
      </c>
      <c r="H1079" s="3">
        <v>0.940715551376343</v>
      </c>
      <c r="I1079" s="3">
        <v>0.954391303257987</v>
      </c>
      <c r="J1079" s="3">
        <v>1.1933833360672</v>
      </c>
      <c r="K1079" s="3"/>
      <c r="L1079" s="3">
        <v>-2.38585376739502</v>
      </c>
      <c r="M1079" s="1"/>
      <c r="N1079" s="1"/>
      <c r="O1079" s="1"/>
    </row>
    <row r="1080" spans="1:15">
      <c r="A1080" s="1" t="s">
        <v>2168</v>
      </c>
      <c r="B1080" s="1" t="s">
        <v>2169</v>
      </c>
      <c r="C1080" s="3">
        <v>411948000</v>
      </c>
      <c r="D1080" s="3">
        <v>81977.652</v>
      </c>
      <c r="E1080" s="3">
        <v>26.4784164816994</v>
      </c>
      <c r="F1080" s="3">
        <v>42.1198348999023</v>
      </c>
      <c r="G1080" s="3">
        <v>14.7919312170308</v>
      </c>
      <c r="H1080" s="3">
        <v>27.8123798370361</v>
      </c>
      <c r="I1080" s="3">
        <v>8.46554592915911</v>
      </c>
      <c r="J1080" s="3">
        <v>9.75259971618652</v>
      </c>
      <c r="K1080" s="3"/>
      <c r="L1080" s="3">
        <v>13.0423030853271</v>
      </c>
      <c r="M1080" s="1"/>
      <c r="N1080" s="1"/>
      <c r="O1080" s="1"/>
    </row>
    <row r="1081" spans="1:15">
      <c r="A1081" s="1" t="s">
        <v>2170</v>
      </c>
      <c r="B1081" s="1" t="s">
        <v>2171</v>
      </c>
      <c r="C1081" s="3">
        <v>1180800000</v>
      </c>
      <c r="D1081" s="3">
        <v>255052.8</v>
      </c>
      <c r="E1081" s="3">
        <v>69.580501066328</v>
      </c>
      <c r="F1081" s="3">
        <v>135.049880981445</v>
      </c>
      <c r="G1081" s="3">
        <v>0.806983346887706</v>
      </c>
      <c r="H1081" s="3">
        <v>0.802420616149902</v>
      </c>
      <c r="I1081" s="3">
        <v>0.703948449760168</v>
      </c>
      <c r="J1081" s="3">
        <v>0.78769588470459</v>
      </c>
      <c r="K1081" s="3"/>
      <c r="L1081" s="3">
        <v>3.10181307792664</v>
      </c>
      <c r="M1081" s="1"/>
      <c r="N1081" s="1"/>
      <c r="O1081" s="1"/>
    </row>
    <row r="1082" spans="1:15">
      <c r="A1082" s="1" t="s">
        <v>2172</v>
      </c>
      <c r="B1082" s="1" t="s">
        <v>2173</v>
      </c>
      <c r="C1082" s="3">
        <v>665578990</v>
      </c>
      <c r="D1082" s="3">
        <v>417983.60572</v>
      </c>
      <c r="E1082" s="3">
        <v>52.4516928709555</v>
      </c>
      <c r="F1082" s="3">
        <v>176.405334472656</v>
      </c>
      <c r="G1082" s="3">
        <v>2.39440635800017</v>
      </c>
      <c r="H1082" s="3">
        <v>2.37645816802979</v>
      </c>
      <c r="I1082" s="3">
        <v>2.32519318771804</v>
      </c>
      <c r="J1082" s="3">
        <v>2.70860505104065</v>
      </c>
      <c r="K1082" s="3"/>
      <c r="L1082" s="3">
        <v>130.941299438477</v>
      </c>
      <c r="M1082" s="1"/>
      <c r="N1082" s="1"/>
      <c r="O1082" s="1"/>
    </row>
    <row r="1083" spans="1:15">
      <c r="A1083" s="1" t="s">
        <v>2174</v>
      </c>
      <c r="B1083" s="1" t="s">
        <v>2175</v>
      </c>
      <c r="C1083" s="3">
        <v>624599090</v>
      </c>
      <c r="D1083" s="3">
        <v>394122.02579</v>
      </c>
      <c r="E1083" s="3">
        <v>19.8806596080782</v>
      </c>
      <c r="F1083" s="3">
        <v>21.2878532409668</v>
      </c>
      <c r="G1083" s="3">
        <v>2.01566773808989</v>
      </c>
      <c r="H1083" s="3">
        <v>1.94720447063446</v>
      </c>
      <c r="I1083" s="3">
        <v>2.83206494238152</v>
      </c>
      <c r="J1083" s="3">
        <v>2.93338274955749</v>
      </c>
      <c r="K1083" s="3"/>
      <c r="L1083" s="3">
        <v>-32.4675636291504</v>
      </c>
      <c r="M1083" s="1"/>
      <c r="N1083" s="1"/>
      <c r="O1083" s="1"/>
    </row>
    <row r="1084" spans="1:15">
      <c r="A1084" s="1" t="s">
        <v>2176</v>
      </c>
      <c r="B1084" s="1" t="s">
        <v>2177</v>
      </c>
      <c r="C1084" s="3">
        <v>150000000</v>
      </c>
      <c r="D1084" s="3">
        <v>91200</v>
      </c>
      <c r="E1084" s="3">
        <v>-31.588418249982</v>
      </c>
      <c r="F1084" s="3">
        <v>-35.6601867675781</v>
      </c>
      <c r="G1084" s="3">
        <v>1.83886276270728</v>
      </c>
      <c r="H1084" s="3">
        <v>1.86562967300415</v>
      </c>
      <c r="I1084" s="3">
        <v>7.42584763994046</v>
      </c>
      <c r="J1084" s="3">
        <v>5.57190465927124</v>
      </c>
      <c r="K1084" s="3"/>
      <c r="L1084" s="3">
        <v>-95.3746337890625</v>
      </c>
      <c r="M1084" s="1"/>
      <c r="N1084" s="1"/>
      <c r="O1084" s="1"/>
    </row>
    <row r="1085" spans="1:15">
      <c r="A1085" s="1" t="s">
        <v>2178</v>
      </c>
      <c r="B1085" s="1" t="s">
        <v>2179</v>
      </c>
      <c r="C1085" s="3">
        <v>459352513</v>
      </c>
      <c r="D1085" s="3">
        <v>272396.040209</v>
      </c>
      <c r="E1085" s="3">
        <v>71.5799480247657</v>
      </c>
      <c r="F1085" s="3">
        <v>47.3625907897949</v>
      </c>
      <c r="G1085" s="3">
        <v>3.96580278769151</v>
      </c>
      <c r="H1085" s="3">
        <v>3.68363738059998</v>
      </c>
      <c r="I1085" s="3">
        <v>4.53316064694338</v>
      </c>
      <c r="J1085" s="3">
        <v>4.74184942245483</v>
      </c>
      <c r="K1085" s="3"/>
      <c r="L1085" s="3">
        <v>29.6462745666504</v>
      </c>
      <c r="M1085" s="1"/>
      <c r="N1085" s="1"/>
      <c r="O1085" s="1"/>
    </row>
    <row r="1086" spans="1:15">
      <c r="A1086" s="1" t="s">
        <v>2180</v>
      </c>
      <c r="B1086" s="1" t="s">
        <v>2181</v>
      </c>
      <c r="C1086" s="3">
        <v>701385638</v>
      </c>
      <c r="D1086" s="3">
        <v>1133439.191008</v>
      </c>
      <c r="E1086" s="3">
        <v>-17.4366398114338</v>
      </c>
      <c r="F1086" s="3">
        <v>-20.771276473999</v>
      </c>
      <c r="G1086" s="3">
        <v>1.99411997428836</v>
      </c>
      <c r="H1086" s="3">
        <v>1.90996992588043</v>
      </c>
      <c r="I1086" s="3">
        <v>3.61412642165626</v>
      </c>
      <c r="J1086" s="3">
        <v>3.75851774215698</v>
      </c>
      <c r="K1086" s="3"/>
      <c r="L1086" s="3">
        <v>12.8988189697266</v>
      </c>
      <c r="M1086" s="1"/>
      <c r="N1086" s="1"/>
      <c r="O1086" s="1"/>
    </row>
    <row r="1087" spans="1:15">
      <c r="A1087" s="1" t="s">
        <v>2182</v>
      </c>
      <c r="B1087" s="1" t="s">
        <v>2183</v>
      </c>
      <c r="C1087" s="3">
        <v>728000000</v>
      </c>
      <c r="D1087" s="3">
        <v>572208</v>
      </c>
      <c r="E1087" s="3">
        <v>36.6485355736289</v>
      </c>
      <c r="F1087" s="3">
        <v>48.2862358093262</v>
      </c>
      <c r="G1087" s="3">
        <v>2.14452486632111</v>
      </c>
      <c r="H1087" s="3">
        <v>2.07099008560181</v>
      </c>
      <c r="I1087" s="3">
        <v>1.72236754427875</v>
      </c>
      <c r="J1087" s="3">
        <v>1.69135189056396</v>
      </c>
      <c r="K1087" s="3"/>
      <c r="L1087" s="3">
        <v>16.5685596466064</v>
      </c>
      <c r="M1087" s="1"/>
      <c r="N1087" s="1"/>
      <c r="O1087" s="1"/>
    </row>
    <row r="1088" spans="1:15">
      <c r="A1088" s="1" t="s">
        <v>2184</v>
      </c>
      <c r="B1088" s="1" t="s">
        <v>2185</v>
      </c>
      <c r="C1088" s="3">
        <v>422560000</v>
      </c>
      <c r="D1088" s="3">
        <v>516368.32</v>
      </c>
      <c r="E1088" s="3">
        <v>14.5785931286836</v>
      </c>
      <c r="F1088" s="3">
        <v>10.6556568145752</v>
      </c>
      <c r="G1088" s="3">
        <v>1.91971964695282</v>
      </c>
      <c r="H1088" s="3">
        <v>1.77420914173126</v>
      </c>
      <c r="I1088" s="3">
        <v>0.784779178066594</v>
      </c>
      <c r="J1088" s="3">
        <v>0.725227475166321</v>
      </c>
      <c r="K1088" s="3"/>
      <c r="L1088" s="3">
        <v>17.0851535797119</v>
      </c>
      <c r="M1088" s="1"/>
      <c r="N1088" s="1"/>
      <c r="O1088" s="1"/>
    </row>
    <row r="1089" spans="1:15">
      <c r="A1089" s="1" t="s">
        <v>2186</v>
      </c>
      <c r="B1089" s="1" t="s">
        <v>2187</v>
      </c>
      <c r="C1089" s="3">
        <v>1518685574</v>
      </c>
      <c r="D1089" s="3">
        <v>255139.176432</v>
      </c>
      <c r="E1089" s="3">
        <v>-6.84362250949405</v>
      </c>
      <c r="F1089" s="3">
        <v>-6.48155927658081</v>
      </c>
      <c r="G1089" s="3">
        <v>0.717683181107083</v>
      </c>
      <c r="H1089" s="3">
        <v>0.721341848373413</v>
      </c>
      <c r="I1089" s="3">
        <v>2.03683571573109</v>
      </c>
      <c r="J1089" s="3">
        <v>2.26253795623779</v>
      </c>
      <c r="K1089" s="3"/>
      <c r="L1089" s="3">
        <v>-15.4626960754395</v>
      </c>
      <c r="M1089" s="1"/>
      <c r="N1089" s="1"/>
      <c r="O1089" s="1"/>
    </row>
    <row r="1090" spans="1:15">
      <c r="A1090" s="1" t="s">
        <v>2188</v>
      </c>
      <c r="B1090" s="1" t="s">
        <v>2189</v>
      </c>
      <c r="C1090" s="3">
        <v>674072767</v>
      </c>
      <c r="D1090" s="3">
        <v>384221.47719</v>
      </c>
      <c r="E1090" s="3">
        <v>67.4943837438656</v>
      </c>
      <c r="F1090" s="3">
        <v>-92.8558578491211</v>
      </c>
      <c r="G1090" s="3">
        <v>1.67207453431921</v>
      </c>
      <c r="H1090" s="3">
        <v>1.70540225505829</v>
      </c>
      <c r="I1090" s="3">
        <v>2.53851366388154</v>
      </c>
      <c r="J1090" s="3">
        <v>2.70223617553711</v>
      </c>
      <c r="K1090" s="3"/>
      <c r="L1090" s="3">
        <v>46.0293655395508</v>
      </c>
      <c r="M1090" s="1"/>
      <c r="N1090" s="1"/>
      <c r="O1090" s="1"/>
    </row>
    <row r="1091" spans="1:15">
      <c r="A1091" s="1" t="s">
        <v>2190</v>
      </c>
      <c r="B1091" s="1" t="s">
        <v>2191</v>
      </c>
      <c r="C1091" s="3">
        <v>1558041330</v>
      </c>
      <c r="D1091" s="3">
        <v>680864.06121</v>
      </c>
      <c r="E1091" s="3">
        <v>-2.51436811058229</v>
      </c>
      <c r="F1091" s="3">
        <v>-2.24012303352356</v>
      </c>
      <c r="G1091" s="3">
        <v>1.48781107341571</v>
      </c>
      <c r="H1091" s="3">
        <v>1.38557326793671</v>
      </c>
      <c r="I1091" s="3">
        <v>0.380919240220643</v>
      </c>
      <c r="J1091" s="3">
        <v>0.403334885835648</v>
      </c>
      <c r="K1091" s="3"/>
      <c r="L1091" s="3">
        <v>-11.3575820922852</v>
      </c>
      <c r="M1091" s="1"/>
      <c r="N1091" s="1"/>
      <c r="O1091" s="1"/>
    </row>
    <row r="1092" spans="1:15">
      <c r="A1092" s="1" t="s">
        <v>2192</v>
      </c>
      <c r="B1092" s="1" t="s">
        <v>2193</v>
      </c>
      <c r="C1092" s="3">
        <v>1235383866</v>
      </c>
      <c r="D1092" s="3">
        <v>739994.935734</v>
      </c>
      <c r="E1092" s="3">
        <v>14.4046205983683</v>
      </c>
      <c r="F1092" s="3">
        <v>9.50421905517578</v>
      </c>
      <c r="G1092" s="3">
        <v>2.18773478821022</v>
      </c>
      <c r="H1092" s="3">
        <v>1.56680834293365</v>
      </c>
      <c r="I1092" s="3">
        <v>1.17634913918131</v>
      </c>
      <c r="J1092" s="3">
        <v>1.04994010925293</v>
      </c>
      <c r="K1092" s="3"/>
      <c r="L1092" s="3">
        <v>7.1709771156311</v>
      </c>
      <c r="M1092" s="1"/>
      <c r="N1092" s="1"/>
      <c r="O1092" s="1"/>
    </row>
    <row r="1093" spans="1:15">
      <c r="A1093" s="1" t="s">
        <v>2194</v>
      </c>
      <c r="B1093" s="1" t="s">
        <v>2195</v>
      </c>
      <c r="C1093" s="3">
        <v>670080313</v>
      </c>
      <c r="D1093" s="3">
        <v>294165.257407</v>
      </c>
      <c r="E1093" s="3">
        <v>82.6140562443209</v>
      </c>
      <c r="F1093" s="3">
        <v>92.8496475219727</v>
      </c>
      <c r="G1093" s="3">
        <v>1.03972708746261</v>
      </c>
      <c r="H1093" s="3">
        <v>1.0312637090683</v>
      </c>
      <c r="I1093" s="3">
        <v>0.903293107307345</v>
      </c>
      <c r="J1093" s="3">
        <v>0.943729341030121</v>
      </c>
      <c r="K1093" s="3"/>
      <c r="L1093" s="3">
        <v>19.7068672180176</v>
      </c>
      <c r="M1093" s="1"/>
      <c r="N1093" s="1"/>
      <c r="O1093" s="1"/>
    </row>
    <row r="1094" spans="1:15">
      <c r="A1094" s="1" t="s">
        <v>2196</v>
      </c>
      <c r="B1094" s="1" t="s">
        <v>2197</v>
      </c>
      <c r="C1094" s="3">
        <v>909133215</v>
      </c>
      <c r="D1094" s="3">
        <v>2039185.801245</v>
      </c>
      <c r="E1094" s="3">
        <v>40.2438593503818</v>
      </c>
      <c r="F1094" s="3">
        <v>41.7172241210938</v>
      </c>
      <c r="G1094" s="3">
        <v>4.23187886807773</v>
      </c>
      <c r="H1094" s="3">
        <v>4.11568593978882</v>
      </c>
      <c r="I1094" s="3">
        <v>7.10486095610349</v>
      </c>
      <c r="J1094" s="3">
        <v>7.0878005027771</v>
      </c>
      <c r="K1094" s="3"/>
      <c r="L1094" s="3">
        <v>30.4565620422363</v>
      </c>
      <c r="M1094" s="1"/>
      <c r="N1094" s="1"/>
      <c r="O1094" s="1"/>
    </row>
    <row r="1095" spans="1:15">
      <c r="A1095" s="1" t="s">
        <v>2198</v>
      </c>
      <c r="B1095" s="1" t="s">
        <v>2199</v>
      </c>
      <c r="C1095" s="3">
        <v>510657000</v>
      </c>
      <c r="D1095" s="3">
        <v>369715.668</v>
      </c>
      <c r="E1095" s="3">
        <v>49.3925211882889</v>
      </c>
      <c r="F1095" s="3">
        <v>33.6074104309082</v>
      </c>
      <c r="G1095" s="3">
        <v>2.44844442965647</v>
      </c>
      <c r="H1095" s="3">
        <v>2.32890725135803</v>
      </c>
      <c r="I1095" s="3">
        <v>5.87956030842225</v>
      </c>
      <c r="J1095" s="3">
        <v>5.57147789001465</v>
      </c>
      <c r="K1095" s="3"/>
      <c r="L1095" s="3">
        <v>90.8915863037109</v>
      </c>
      <c r="M1095" s="1"/>
      <c r="N1095" s="1"/>
      <c r="O1095" s="1"/>
    </row>
    <row r="1096" spans="1:15">
      <c r="A1096" s="1" t="s">
        <v>2200</v>
      </c>
      <c r="B1096" s="1" t="s">
        <v>2201</v>
      </c>
      <c r="C1096" s="3">
        <v>567721698</v>
      </c>
      <c r="D1096" s="3">
        <v>631306.528176</v>
      </c>
      <c r="E1096" s="3">
        <v>35.2675902263001</v>
      </c>
      <c r="F1096" s="3">
        <v>32.2287139892578</v>
      </c>
      <c r="G1096" s="3">
        <v>3.22964195023935</v>
      </c>
      <c r="H1096" s="3">
        <v>2.17373943328857</v>
      </c>
      <c r="I1096" s="3">
        <v>2.92090284322047</v>
      </c>
      <c r="J1096" s="3">
        <v>2.30848383903503</v>
      </c>
      <c r="K1096" s="3"/>
      <c r="L1096" s="3">
        <v>42.6109085083008</v>
      </c>
      <c r="M1096" s="1"/>
      <c r="N1096" s="1"/>
      <c r="O1096" s="1"/>
    </row>
    <row r="1097" spans="1:15">
      <c r="A1097" s="1" t="s">
        <v>2202</v>
      </c>
      <c r="B1097" s="1" t="s">
        <v>2203</v>
      </c>
      <c r="C1097" s="3">
        <v>450000000</v>
      </c>
      <c r="D1097" s="3">
        <v>674100</v>
      </c>
      <c r="E1097" s="3">
        <v>186.636875622685</v>
      </c>
      <c r="F1097" s="3">
        <v>-120.968032836914</v>
      </c>
      <c r="G1097" s="3">
        <v>2.8416146775988</v>
      </c>
      <c r="H1097" s="3">
        <v>2.93720054626465</v>
      </c>
      <c r="I1097" s="3">
        <v>5.37677516078131</v>
      </c>
      <c r="J1097" s="3">
        <v>6.92338228225708</v>
      </c>
      <c r="K1097" s="3"/>
      <c r="L1097" s="3">
        <v>-55.2526092529297</v>
      </c>
      <c r="M1097" s="1"/>
      <c r="N1097" s="1"/>
      <c r="O1097" s="1"/>
    </row>
    <row r="1098" spans="1:15">
      <c r="A1098" s="1" t="s">
        <v>2204</v>
      </c>
      <c r="B1098" s="1" t="s">
        <v>2205</v>
      </c>
      <c r="C1098" s="3">
        <v>559936650</v>
      </c>
      <c r="D1098" s="3">
        <v>469786.84935</v>
      </c>
      <c r="E1098" s="3">
        <v>157.121023706412</v>
      </c>
      <c r="F1098" s="3">
        <v>-113.787559509277</v>
      </c>
      <c r="G1098" s="3">
        <v>4.75616817215622</v>
      </c>
      <c r="H1098" s="3">
        <v>4.864173412323</v>
      </c>
      <c r="I1098" s="3">
        <v>2.56599383663205</v>
      </c>
      <c r="J1098" s="3">
        <v>1.76567304134369</v>
      </c>
      <c r="K1098" s="3"/>
      <c r="L1098" s="3">
        <v>-30.0147933959961</v>
      </c>
      <c r="M1098" s="1"/>
      <c r="N1098" s="1"/>
      <c r="O1098" s="1"/>
    </row>
    <row r="1099" spans="1:15">
      <c r="A1099" s="1" t="s">
        <v>2206</v>
      </c>
      <c r="B1099" s="1" t="s">
        <v>2207</v>
      </c>
      <c r="C1099" s="3">
        <v>1225535321</v>
      </c>
      <c r="D1099" s="3">
        <v>3919261.956558</v>
      </c>
      <c r="E1099" s="3">
        <v>30.7937465219868</v>
      </c>
      <c r="F1099" s="3">
        <v>31.2865676879883</v>
      </c>
      <c r="G1099" s="3">
        <v>4.24040283604882</v>
      </c>
      <c r="H1099" s="3">
        <v>3.03499388694763</v>
      </c>
      <c r="I1099" s="3">
        <v>3.63612921433553</v>
      </c>
      <c r="J1099" s="3">
        <v>3.80234122276306</v>
      </c>
      <c r="K1099" s="3"/>
      <c r="L1099" s="3">
        <v>-53.1965179443359</v>
      </c>
      <c r="M1099" s="1"/>
      <c r="N1099" s="1"/>
      <c r="O1099" s="1"/>
    </row>
    <row r="1100" spans="1:15">
      <c r="A1100" s="1" t="s">
        <v>2208</v>
      </c>
      <c r="B1100" s="1" t="s">
        <v>2209</v>
      </c>
      <c r="C1100" s="3">
        <v>532203422</v>
      </c>
      <c r="D1100" s="3">
        <v>480047.486644</v>
      </c>
      <c r="E1100" s="3">
        <v>19.4802992466321</v>
      </c>
      <c r="F1100" s="3">
        <v>17.9380836486816</v>
      </c>
      <c r="G1100" s="3">
        <v>1.81859803964513</v>
      </c>
      <c r="H1100" s="3">
        <v>1.68394756317139</v>
      </c>
      <c r="I1100" s="3">
        <v>1.30177216297983</v>
      </c>
      <c r="J1100" s="3">
        <v>1.16737687587738</v>
      </c>
      <c r="K1100" s="3"/>
      <c r="L1100" s="3">
        <v>8.49198341369629</v>
      </c>
      <c r="M1100" s="1"/>
      <c r="N1100" s="1"/>
      <c r="O1100" s="1"/>
    </row>
    <row r="1101" spans="1:15">
      <c r="A1101" s="1" t="s">
        <v>2210</v>
      </c>
      <c r="B1101" s="1" t="s">
        <v>2211</v>
      </c>
      <c r="C1101" s="3">
        <v>1152000000</v>
      </c>
      <c r="D1101" s="3">
        <v>601344</v>
      </c>
      <c r="E1101" s="3">
        <v>37.0079959217118</v>
      </c>
      <c r="F1101" s="3">
        <v>30.534366607666</v>
      </c>
      <c r="G1101" s="3">
        <v>2.57332422028442</v>
      </c>
      <c r="H1101" s="3">
        <v>2.46861815452576</v>
      </c>
      <c r="I1101" s="3">
        <v>2.94812192425206</v>
      </c>
      <c r="J1101" s="3">
        <v>2.80547547340393</v>
      </c>
      <c r="K1101" s="3"/>
      <c r="L1101" s="3">
        <v>44.6704940795898</v>
      </c>
      <c r="M1101" s="1"/>
      <c r="N1101" s="1"/>
      <c r="O1101" s="1"/>
    </row>
    <row r="1102" spans="1:15">
      <c r="A1102" s="1" t="s">
        <v>2212</v>
      </c>
      <c r="B1102" s="1" t="s">
        <v>2213</v>
      </c>
      <c r="C1102" s="3">
        <v>1033460000</v>
      </c>
      <c r="D1102" s="3">
        <v>1100634.9</v>
      </c>
      <c r="E1102" s="3">
        <v>61.7375742844984</v>
      </c>
      <c r="F1102" s="3">
        <v>53.0524482727051</v>
      </c>
      <c r="G1102" s="3">
        <v>5.0009831262793</v>
      </c>
      <c r="H1102" s="3">
        <v>4.77898263931274</v>
      </c>
      <c r="I1102" s="3">
        <v>16.0013924306872</v>
      </c>
      <c r="J1102" s="3">
        <v>14.2519569396973</v>
      </c>
      <c r="K1102" s="3"/>
      <c r="L1102" s="3">
        <v>59.3373794555664</v>
      </c>
      <c r="M1102" s="1"/>
      <c r="N1102" s="1"/>
      <c r="O1102" s="1"/>
    </row>
    <row r="1103" spans="1:15">
      <c r="A1103" s="1" t="s">
        <v>2214</v>
      </c>
      <c r="B1103" s="1" t="s">
        <v>2215</v>
      </c>
      <c r="C1103" s="3">
        <v>512064000</v>
      </c>
      <c r="D1103" s="3">
        <v>162324.288</v>
      </c>
      <c r="E1103" s="3">
        <v>-5.11069228011373</v>
      </c>
      <c r="F1103" s="3">
        <v>-4.64578151702881</v>
      </c>
      <c r="G1103" s="3">
        <v>3.6426779040017</v>
      </c>
      <c r="H1103" s="3">
        <v>3.90054869651794</v>
      </c>
      <c r="I1103" s="3">
        <v>0.739395297558271</v>
      </c>
      <c r="J1103" s="3">
        <v>0.717154860496521</v>
      </c>
      <c r="K1103" s="3"/>
      <c r="L1103" s="3">
        <v>7.04324150085449</v>
      </c>
      <c r="M1103" s="1"/>
      <c r="N1103" s="1"/>
      <c r="O1103" s="1"/>
    </row>
    <row r="1104" spans="1:15">
      <c r="A1104" s="1" t="s">
        <v>2216</v>
      </c>
      <c r="B1104" s="1" t="s">
        <v>2217</v>
      </c>
      <c r="C1104" s="3">
        <v>1074479620</v>
      </c>
      <c r="D1104" s="3">
        <v>1896456.5293</v>
      </c>
      <c r="E1104" s="3">
        <v>38.3982175891294</v>
      </c>
      <c r="F1104" s="3">
        <v>36.9363822937012</v>
      </c>
      <c r="G1104" s="3">
        <v>7.99739168867512</v>
      </c>
      <c r="H1104" s="3">
        <v>7.06355762481689</v>
      </c>
      <c r="I1104" s="3">
        <v>4.81659269140833</v>
      </c>
      <c r="J1104" s="3">
        <v>5.70158624649048</v>
      </c>
      <c r="K1104" s="3"/>
      <c r="L1104" s="3">
        <v>36.8600387573242</v>
      </c>
      <c r="M1104" s="1"/>
      <c r="N1104" s="1"/>
      <c r="O1104" s="1"/>
    </row>
    <row r="1105" spans="1:15">
      <c r="A1105" s="1" t="s">
        <v>2218</v>
      </c>
      <c r="B1105" s="1" t="s">
        <v>2219</v>
      </c>
      <c r="C1105" s="3">
        <v>874505619</v>
      </c>
      <c r="D1105" s="3">
        <v>289461.359889</v>
      </c>
      <c r="E1105" s="3">
        <v>44.0905550945837</v>
      </c>
      <c r="F1105" s="3">
        <v>-563.468200683594</v>
      </c>
      <c r="G1105" s="3">
        <v>1.43800196798901</v>
      </c>
      <c r="H1105" s="3">
        <v>1.3850017786026</v>
      </c>
      <c r="I1105" s="3">
        <v>0.692528667059511</v>
      </c>
      <c r="J1105" s="3">
        <v>0.696153700351715</v>
      </c>
      <c r="K1105" s="3"/>
      <c r="L1105" s="3">
        <v>14.4362564086914</v>
      </c>
      <c r="M1105" s="1"/>
      <c r="N1105" s="1"/>
      <c r="O1105" s="1"/>
    </row>
    <row r="1106" spans="1:15">
      <c r="A1106" s="1" t="s">
        <v>2220</v>
      </c>
      <c r="B1106" s="1" t="s">
        <v>2221</v>
      </c>
      <c r="C1106" s="3">
        <v>360000000</v>
      </c>
      <c r="D1106" s="3">
        <v>233280</v>
      </c>
      <c r="E1106" s="3">
        <v>75.6948546977706</v>
      </c>
      <c r="F1106" s="3">
        <v>58.0040893554688</v>
      </c>
      <c r="G1106" s="3">
        <v>4.48327644699884</v>
      </c>
      <c r="H1106" s="3">
        <v>4.4768762588501</v>
      </c>
      <c r="I1106" s="3">
        <v>2.36994686882373</v>
      </c>
      <c r="J1106" s="3">
        <v>1.97239518165588</v>
      </c>
      <c r="K1106" s="3"/>
      <c r="L1106" s="3">
        <v>25.1717720031738</v>
      </c>
      <c r="M1106" s="1"/>
      <c r="N1106" s="1"/>
      <c r="O1106" s="1"/>
    </row>
    <row r="1107" spans="1:15">
      <c r="A1107" s="1" t="s">
        <v>2222</v>
      </c>
      <c r="B1107" s="1" t="s">
        <v>2223</v>
      </c>
      <c r="C1107" s="3">
        <v>712519844</v>
      </c>
      <c r="D1107" s="3">
        <v>96190.17894</v>
      </c>
      <c r="E1107" s="3">
        <v>-0.65508581936091</v>
      </c>
      <c r="F1107" s="3">
        <v>-0.6697918176651</v>
      </c>
      <c r="G1107" s="3">
        <v>1.26477818769354</v>
      </c>
      <c r="H1107" s="3">
        <v>1.29334187507629</v>
      </c>
      <c r="I1107" s="3">
        <v>0.701226956543618</v>
      </c>
      <c r="J1107" s="3">
        <v>1.22572326660156</v>
      </c>
      <c r="K1107" s="3"/>
      <c r="L1107" s="3">
        <v>-2.31228089332581</v>
      </c>
      <c r="M1107" s="1"/>
      <c r="N1107" s="1"/>
      <c r="O1107" s="1"/>
    </row>
    <row r="1108" spans="1:15">
      <c r="A1108" s="1" t="s">
        <v>2224</v>
      </c>
      <c r="B1108" s="1" t="s">
        <v>2225</v>
      </c>
      <c r="C1108" s="3">
        <v>337576686</v>
      </c>
      <c r="D1108" s="3">
        <v>378085.88832</v>
      </c>
      <c r="E1108" s="3">
        <v>-13.4148188238033</v>
      </c>
      <c r="F1108" s="3">
        <v>-9.06792545318604</v>
      </c>
      <c r="G1108" s="3">
        <v>1.68327781780846</v>
      </c>
      <c r="H1108" s="3">
        <v>1.70833885669708</v>
      </c>
      <c r="I1108" s="3">
        <v>2.26074593771418</v>
      </c>
      <c r="J1108" s="3">
        <v>2.50597023963928</v>
      </c>
      <c r="K1108" s="3"/>
      <c r="L1108" s="3">
        <v>-48.9298782348633</v>
      </c>
      <c r="M1108" s="1"/>
      <c r="N1108" s="1"/>
      <c r="O1108" s="1"/>
    </row>
    <row r="1109" spans="1:15">
      <c r="A1109" s="1" t="s">
        <v>2226</v>
      </c>
      <c r="B1109" s="1" t="s">
        <v>2227</v>
      </c>
      <c r="C1109" s="3">
        <v>604900437</v>
      </c>
      <c r="D1109" s="3">
        <v>315153.127677</v>
      </c>
      <c r="E1109" s="3">
        <v>22.413422592131</v>
      </c>
      <c r="F1109" s="3">
        <v>30.145565032959</v>
      </c>
      <c r="G1109" s="3">
        <v>1.55648954161345</v>
      </c>
      <c r="H1109" s="3">
        <v>1.55750048160553</v>
      </c>
      <c r="I1109" s="3">
        <v>2.53483950388012</v>
      </c>
      <c r="J1109" s="3">
        <v>3.23449969291687</v>
      </c>
      <c r="K1109" s="3"/>
      <c r="L1109" s="3">
        <v>13.4142513275146</v>
      </c>
      <c r="M1109" s="1"/>
      <c r="N1109" s="1"/>
      <c r="O1109" s="1"/>
    </row>
    <row r="1110" spans="1:15">
      <c r="A1110" s="1" t="s">
        <v>2228</v>
      </c>
      <c r="B1110" s="1" t="s">
        <v>2229</v>
      </c>
      <c r="C1110" s="3">
        <v>598280384</v>
      </c>
      <c r="D1110" s="3">
        <v>237517.312448</v>
      </c>
      <c r="E1110" s="3">
        <v>62.5797585961343</v>
      </c>
      <c r="F1110" s="3">
        <v>123.443199157715</v>
      </c>
      <c r="G1110" s="3">
        <v>1.10750772800428</v>
      </c>
      <c r="H1110" s="3">
        <v>0.946622490882874</v>
      </c>
      <c r="I1110" s="3">
        <v>2.98863969851583</v>
      </c>
      <c r="J1110" s="3">
        <v>3.05849027633667</v>
      </c>
      <c r="K1110" s="3"/>
      <c r="L1110" s="3">
        <v>-112.840431213379</v>
      </c>
      <c r="M1110" s="1"/>
      <c r="N1110" s="1"/>
      <c r="O1110" s="1"/>
    </row>
    <row r="1111" spans="1:15">
      <c r="A1111" s="1" t="s">
        <v>2230</v>
      </c>
      <c r="B1111" s="1" t="s">
        <v>2231</v>
      </c>
      <c r="C1111" s="3">
        <v>274327707</v>
      </c>
      <c r="D1111" s="3">
        <v>187914.479295</v>
      </c>
      <c r="E1111" s="3">
        <v>28.2461786911517</v>
      </c>
      <c r="F1111" s="3">
        <v>28.0021266937256</v>
      </c>
      <c r="G1111" s="3">
        <v>3.04884164552136</v>
      </c>
      <c r="H1111" s="3">
        <v>2.7470862865448</v>
      </c>
      <c r="I1111" s="3">
        <v>1.50590948084781</v>
      </c>
      <c r="J1111" s="3">
        <v>1.53497850894928</v>
      </c>
      <c r="K1111" s="3"/>
      <c r="L1111" s="3">
        <v>44.6607284545898</v>
      </c>
      <c r="M1111" s="1"/>
      <c r="N1111" s="1"/>
      <c r="O1111" s="1"/>
    </row>
    <row r="1112" spans="1:15">
      <c r="A1112" s="1" t="s">
        <v>2232</v>
      </c>
      <c r="B1112" s="1" t="s">
        <v>2233</v>
      </c>
      <c r="C1112" s="3">
        <v>334760450</v>
      </c>
      <c r="D1112" s="3">
        <v>601899.2891</v>
      </c>
      <c r="E1112" s="3">
        <v>29.1239473982338</v>
      </c>
      <c r="F1112" s="3">
        <v>16.5972137451172</v>
      </c>
      <c r="G1112" s="3">
        <v>2.67791110005986</v>
      </c>
      <c r="H1112" s="3">
        <v>2.38210892677307</v>
      </c>
      <c r="I1112" s="3">
        <v>1.98386481261788</v>
      </c>
      <c r="J1112" s="3">
        <v>1.62655472755432</v>
      </c>
      <c r="K1112" s="3"/>
      <c r="L1112" s="3">
        <v>12.2793083190918</v>
      </c>
      <c r="M1112" s="1"/>
      <c r="N1112" s="1"/>
      <c r="O1112" s="1"/>
    </row>
    <row r="1113" spans="1:15">
      <c r="A1113" s="1" t="s">
        <v>2234</v>
      </c>
      <c r="B1113" s="1" t="s">
        <v>2235</v>
      </c>
      <c r="C1113" s="3">
        <v>1500000000</v>
      </c>
      <c r="D1113" s="3">
        <v>529500</v>
      </c>
      <c r="E1113" s="3">
        <v>-2.54232740061164</v>
      </c>
      <c r="F1113" s="3">
        <v>-3.15256476402283</v>
      </c>
      <c r="G1113" s="3">
        <v>1.7340186926119</v>
      </c>
      <c r="H1113" s="3">
        <v>1.62053513526917</v>
      </c>
      <c r="I1113" s="3">
        <v>1.45855998485676</v>
      </c>
      <c r="J1113" s="3">
        <v>1.49463212490082</v>
      </c>
      <c r="K1113" s="3"/>
      <c r="L1113" s="3">
        <v>7.64671850204468</v>
      </c>
      <c r="M1113" s="1"/>
      <c r="N1113" s="1"/>
      <c r="O1113" s="1"/>
    </row>
    <row r="1114" spans="1:15">
      <c r="A1114" s="1" t="s">
        <v>2236</v>
      </c>
      <c r="B1114" s="1" t="s">
        <v>2237</v>
      </c>
      <c r="C1114" s="3">
        <v>1795890452</v>
      </c>
      <c r="D1114" s="3">
        <v>312484.938648</v>
      </c>
      <c r="E1114" s="3">
        <v>-2.98781376270023</v>
      </c>
      <c r="F1114" s="3">
        <v>-2.69372582435608</v>
      </c>
      <c r="G1114" s="3">
        <v>0.768484611490177</v>
      </c>
      <c r="H1114" s="3">
        <v>0.770755708217621</v>
      </c>
      <c r="I1114" s="3">
        <v>1.01107817771561</v>
      </c>
      <c r="J1114" s="3">
        <v>1.20326626300812</v>
      </c>
      <c r="K1114" s="3"/>
      <c r="L1114" s="3">
        <v>21.2392425537109</v>
      </c>
      <c r="M1114" s="1"/>
      <c r="N1114" s="1"/>
      <c r="O1114" s="1"/>
    </row>
    <row r="1115" spans="1:15">
      <c r="A1115" s="1" t="s">
        <v>2238</v>
      </c>
      <c r="B1115" s="1" t="s">
        <v>2239</v>
      </c>
      <c r="C1115" s="3">
        <v>400020000</v>
      </c>
      <c r="D1115" s="3">
        <v>481224.06</v>
      </c>
      <c r="E1115" s="3">
        <v>15.7246381344157</v>
      </c>
      <c r="F1115" s="3">
        <v>19.1538429260254</v>
      </c>
      <c r="G1115" s="3">
        <v>1.97168928320566</v>
      </c>
      <c r="H1115" s="3">
        <v>1.87086856365204</v>
      </c>
      <c r="I1115" s="3">
        <v>1.61920893916417</v>
      </c>
      <c r="J1115" s="3">
        <v>1.60327196121216</v>
      </c>
      <c r="K1115" s="3"/>
      <c r="L1115" s="3">
        <v>7.7144627571106</v>
      </c>
      <c r="M1115" s="1"/>
      <c r="N1115" s="1"/>
      <c r="O1115" s="1"/>
    </row>
    <row r="1116" spans="1:15">
      <c r="A1116" s="1" t="s">
        <v>2240</v>
      </c>
      <c r="B1116" s="1" t="s">
        <v>2241</v>
      </c>
      <c r="C1116" s="3">
        <v>2538720737</v>
      </c>
      <c r="D1116" s="3">
        <v>451892.291186</v>
      </c>
      <c r="E1116" s="3">
        <v>60.9028854779096</v>
      </c>
      <c r="F1116" s="3">
        <v>-90.3980560302734</v>
      </c>
      <c r="G1116" s="3">
        <v>0.684996561649353</v>
      </c>
      <c r="H1116" s="3">
        <v>0.696810245513916</v>
      </c>
      <c r="I1116" s="3">
        <v>6.07313002699463</v>
      </c>
      <c r="J1116" s="3">
        <v>7.00327920913696</v>
      </c>
      <c r="K1116" s="3"/>
      <c r="L1116" s="3">
        <v>-12.9558448791504</v>
      </c>
      <c r="M1116" s="1"/>
      <c r="N1116" s="1"/>
      <c r="O1116" s="1"/>
    </row>
    <row r="1117" spans="1:15">
      <c r="A1117" s="1" t="s">
        <v>2242</v>
      </c>
      <c r="B1117" s="1" t="s">
        <v>2243</v>
      </c>
      <c r="C1117" s="3">
        <v>754329268</v>
      </c>
      <c r="D1117" s="3">
        <v>349254.451084</v>
      </c>
      <c r="E1117" s="3">
        <v>15.9872796372793</v>
      </c>
      <c r="F1117" s="3">
        <v>15.3514366149902</v>
      </c>
      <c r="G1117" s="3">
        <v>1.16815818781918</v>
      </c>
      <c r="H1117" s="3">
        <v>1.13049304485321</v>
      </c>
      <c r="I1117" s="3">
        <v>0.906939397073512</v>
      </c>
      <c r="J1117" s="3">
        <v>0.875411450862885</v>
      </c>
      <c r="K1117" s="3"/>
      <c r="L1117" s="3">
        <v>88.8950881958008</v>
      </c>
      <c r="M1117" s="1"/>
      <c r="N1117" s="1"/>
      <c r="O1117" s="1"/>
    </row>
    <row r="1118" spans="1:15">
      <c r="A1118" s="1" t="s">
        <v>2244</v>
      </c>
      <c r="B1118" s="1" t="s">
        <v>2245</v>
      </c>
      <c r="C1118" s="3">
        <v>231132000</v>
      </c>
      <c r="D1118" s="3">
        <v>146537.688</v>
      </c>
      <c r="E1118" s="3">
        <v>133.798041881237</v>
      </c>
      <c r="F1118" s="3">
        <v>1962.69885253906</v>
      </c>
      <c r="G1118" s="3">
        <v>1.89082669925392</v>
      </c>
      <c r="H1118" s="3">
        <v>1.86438357830048</v>
      </c>
      <c r="I1118" s="3">
        <v>6.59630099937833</v>
      </c>
      <c r="J1118" s="3">
        <v>9.71020889282227</v>
      </c>
      <c r="K1118" s="3"/>
      <c r="L1118" s="3">
        <v>47.6603889465332</v>
      </c>
      <c r="M1118" s="1"/>
      <c r="N1118" s="1"/>
      <c r="O1118" s="1"/>
    </row>
    <row r="1119" spans="1:15">
      <c r="A1119" s="1" t="s">
        <v>2246</v>
      </c>
      <c r="B1119" s="1" t="s">
        <v>2247</v>
      </c>
      <c r="C1119" s="3">
        <v>1084111428</v>
      </c>
      <c r="D1119" s="3">
        <v>591924.839688</v>
      </c>
      <c r="E1119" s="3">
        <v>111.079180761492</v>
      </c>
      <c r="F1119" s="3">
        <v>-104.63533782959</v>
      </c>
      <c r="G1119" s="3">
        <v>2.31828464267291</v>
      </c>
      <c r="H1119" s="3">
        <v>2.08597707748413</v>
      </c>
      <c r="I1119" s="3">
        <v>0.800709145608183</v>
      </c>
      <c r="J1119" s="3">
        <v>0.774853050708771</v>
      </c>
      <c r="K1119" s="3"/>
      <c r="L1119" s="3">
        <v>4.52936363220215</v>
      </c>
      <c r="M1119" s="1"/>
      <c r="N1119" s="1"/>
      <c r="O1119" s="1"/>
    </row>
    <row r="1120" spans="1:15">
      <c r="A1120" s="1" t="s">
        <v>2248</v>
      </c>
      <c r="B1120" s="1" t="s">
        <v>2249</v>
      </c>
      <c r="C1120" s="3">
        <v>252492921</v>
      </c>
      <c r="D1120" s="3">
        <v>378739.3815</v>
      </c>
      <c r="E1120" s="3">
        <v>27.0602083820026</v>
      </c>
      <c r="F1120" s="3">
        <v>16.1123733520508</v>
      </c>
      <c r="G1120" s="3">
        <v>1.77406733098157</v>
      </c>
      <c r="H1120" s="3">
        <v>1.64395236968994</v>
      </c>
      <c r="I1120" s="3">
        <v>3.5526542347901</v>
      </c>
      <c r="J1120" s="3">
        <v>2.22005891799927</v>
      </c>
      <c r="K1120" s="3"/>
      <c r="L1120" s="3">
        <v>-50.568359375</v>
      </c>
      <c r="M1120" s="1"/>
      <c r="N1120" s="1"/>
      <c r="O1120" s="1"/>
    </row>
    <row r="1121" spans="1:15">
      <c r="A1121" s="1" t="s">
        <v>2250</v>
      </c>
      <c r="B1121" s="1" t="s">
        <v>2251</v>
      </c>
      <c r="C1121" s="3">
        <v>1935084653</v>
      </c>
      <c r="D1121" s="3">
        <v>1921539.060429</v>
      </c>
      <c r="E1121" s="3">
        <v>201.829416024793</v>
      </c>
      <c r="F1121" s="3">
        <v>-248.579803466797</v>
      </c>
      <c r="G1121" s="3">
        <v>1.65984490516604</v>
      </c>
      <c r="H1121" s="3">
        <v>1.67927587032318</v>
      </c>
      <c r="I1121" s="3">
        <v>11.5081907774336</v>
      </c>
      <c r="J1121" s="3">
        <v>4084.697265625</v>
      </c>
      <c r="K1121" s="3"/>
      <c r="L1121" s="3">
        <v>3.57787132263184</v>
      </c>
      <c r="M1121" s="1"/>
      <c r="N1121" s="1"/>
      <c r="O1121" s="1"/>
    </row>
    <row r="1122" spans="1:15">
      <c r="A1122" s="1" t="s">
        <v>2252</v>
      </c>
      <c r="B1122" s="1" t="s">
        <v>2253</v>
      </c>
      <c r="C1122" s="3">
        <v>566930368</v>
      </c>
      <c r="D1122" s="3">
        <v>216567.400576</v>
      </c>
      <c r="E1122" s="3">
        <v>301.16068833113</v>
      </c>
      <c r="F1122" s="3">
        <v>-44.5268974304199</v>
      </c>
      <c r="G1122" s="3">
        <v>1.08041645284981</v>
      </c>
      <c r="H1122" s="3">
        <v>0.951551139354706</v>
      </c>
      <c r="I1122" s="3">
        <v>1.93697372501077</v>
      </c>
      <c r="J1122" s="3">
        <v>2.79907083511353</v>
      </c>
      <c r="K1122" s="3"/>
      <c r="L1122" s="3">
        <v>104.561637878418</v>
      </c>
      <c r="M1122" s="1"/>
      <c r="N1122" s="1"/>
      <c r="O1122" s="1"/>
    </row>
    <row r="1123" spans="1:15">
      <c r="A1123" s="1" t="s">
        <v>2254</v>
      </c>
      <c r="B1123" s="1" t="s">
        <v>2255</v>
      </c>
      <c r="C1123" s="3">
        <v>879267102</v>
      </c>
      <c r="D1123" s="3">
        <v>670001.531724</v>
      </c>
      <c r="E1123" s="3">
        <v>15.8045436721804</v>
      </c>
      <c r="F1123" s="3">
        <v>20.8538627624512</v>
      </c>
      <c r="G1123" s="3">
        <v>1.54213652208815</v>
      </c>
      <c r="H1123" s="3">
        <v>1.50835072994232</v>
      </c>
      <c r="I1123" s="3">
        <v>1.9372094586044</v>
      </c>
      <c r="J1123" s="3">
        <v>2.10459780693054</v>
      </c>
      <c r="K1123" s="3"/>
      <c r="L1123" s="3">
        <v>6.83081007003784</v>
      </c>
      <c r="M1123" s="1"/>
      <c r="N1123" s="1"/>
      <c r="O1123" s="1"/>
    </row>
    <row r="1124" spans="1:15">
      <c r="A1124" s="1" t="s">
        <v>2256</v>
      </c>
      <c r="B1124" s="1" t="s">
        <v>2257</v>
      </c>
      <c r="C1124" s="3">
        <v>4469581705</v>
      </c>
      <c r="D1124" s="3">
        <v>4496399.19523</v>
      </c>
      <c r="E1124" s="3">
        <v>73.6916617771671</v>
      </c>
      <c r="F1124" s="3">
        <v>44.3469886779785</v>
      </c>
      <c r="G1124" s="3">
        <v>2.54625596197232</v>
      </c>
      <c r="H1124" s="3">
        <v>1.74031162261963</v>
      </c>
      <c r="I1124" s="3">
        <v>12.2166681817224</v>
      </c>
      <c r="J1124" s="3">
        <v>10.3278932571411</v>
      </c>
      <c r="K1124" s="3"/>
      <c r="L1124" s="3">
        <v>-766.155578613281</v>
      </c>
      <c r="M1124" s="1"/>
      <c r="N1124" s="1"/>
      <c r="O1124" s="1"/>
    </row>
    <row r="1125" spans="1:15">
      <c r="A1125" s="1" t="s">
        <v>2258</v>
      </c>
      <c r="B1125" s="1" t="s">
        <v>2259</v>
      </c>
      <c r="C1125" s="3">
        <v>291862944</v>
      </c>
      <c r="D1125" s="3">
        <v>358115.832288</v>
      </c>
      <c r="E1125" s="3">
        <v>30.3424917492558</v>
      </c>
      <c r="F1125" s="3">
        <v>51.6682052612305</v>
      </c>
      <c r="G1125" s="3">
        <v>1.55586747210273</v>
      </c>
      <c r="H1125" s="3">
        <v>1.73131740093231</v>
      </c>
      <c r="I1125" s="3">
        <v>2.25641489883307</v>
      </c>
      <c r="J1125" s="3">
        <v>2.66554665565491</v>
      </c>
      <c r="K1125" s="3"/>
      <c r="L1125" s="3">
        <v>41.9127349853516</v>
      </c>
      <c r="M1125" s="1"/>
      <c r="N1125" s="1"/>
      <c r="O1125" s="1"/>
    </row>
    <row r="1126" spans="1:15">
      <c r="A1126" s="1" t="s">
        <v>2260</v>
      </c>
      <c r="B1126" s="1" t="s">
        <v>2261</v>
      </c>
      <c r="C1126" s="3">
        <v>802214326</v>
      </c>
      <c r="D1126" s="3">
        <v>1520998.362096</v>
      </c>
      <c r="E1126" s="3">
        <v>98.3098968148915</v>
      </c>
      <c r="F1126" s="3">
        <v>71.0627517700195</v>
      </c>
      <c r="G1126" s="3">
        <v>3.54320969889955</v>
      </c>
      <c r="H1126" s="3">
        <v>3.44955039024353</v>
      </c>
      <c r="I1126" s="3">
        <v>5.08225800829393</v>
      </c>
      <c r="J1126" s="3">
        <v>4.48020172119141</v>
      </c>
      <c r="K1126" s="3"/>
      <c r="L1126" s="3">
        <v>23.5747470855713</v>
      </c>
      <c r="M1126" s="1"/>
      <c r="N1126" s="1"/>
      <c r="O1126" s="1"/>
    </row>
    <row r="1127" spans="1:15">
      <c r="A1127" s="1" t="s">
        <v>2262</v>
      </c>
      <c r="B1127" s="1" t="s">
        <v>2263</v>
      </c>
      <c r="C1127" s="3">
        <v>720000000</v>
      </c>
      <c r="D1127" s="3">
        <v>212400</v>
      </c>
      <c r="E1127" s="3">
        <v>232.010721298448</v>
      </c>
      <c r="F1127" s="3">
        <v>83.3649978637695</v>
      </c>
      <c r="G1127" s="3">
        <v>2.03306390024743</v>
      </c>
      <c r="H1127" s="3">
        <v>1.98697221279144</v>
      </c>
      <c r="I1127" s="3">
        <v>1.26283389765608</v>
      </c>
      <c r="J1127" s="3">
        <v>1.25093722343445</v>
      </c>
      <c r="K1127" s="3"/>
      <c r="L1127" s="3">
        <v>112.686752319336</v>
      </c>
      <c r="M1127" s="1"/>
      <c r="N1127" s="1"/>
      <c r="O1127" s="1"/>
    </row>
    <row r="1128" spans="1:15">
      <c r="A1128" s="1" t="s">
        <v>2264</v>
      </c>
      <c r="B1128" s="1" t="s">
        <v>2265</v>
      </c>
      <c r="C1128" s="3">
        <v>646051647</v>
      </c>
      <c r="D1128" s="3">
        <v>1226206.026006</v>
      </c>
      <c r="E1128" s="3">
        <v>26.6559069834743</v>
      </c>
      <c r="F1128" s="3">
        <v>24.98606300354</v>
      </c>
      <c r="G1128" s="3">
        <v>8.07113760104641</v>
      </c>
      <c r="H1128" s="3">
        <v>8.21207046508789</v>
      </c>
      <c r="I1128" s="3">
        <v>7.27945203768184</v>
      </c>
      <c r="J1128" s="3">
        <v>7.13344955444336</v>
      </c>
      <c r="K1128" s="3"/>
      <c r="L1128" s="3">
        <v>23.619966506958</v>
      </c>
      <c r="M1128" s="1"/>
      <c r="N1128" s="1"/>
      <c r="O1128" s="1"/>
    </row>
    <row r="1129" spans="1:15">
      <c r="A1129" s="1" t="s">
        <v>2266</v>
      </c>
      <c r="B1129" s="1" t="s">
        <v>2267</v>
      </c>
      <c r="C1129" s="3">
        <v>1358320323</v>
      </c>
      <c r="D1129" s="3">
        <v>915507.897702</v>
      </c>
      <c r="E1129" s="3">
        <v>48.24448043272</v>
      </c>
      <c r="F1129" s="3">
        <v>69.1594543457031</v>
      </c>
      <c r="G1129" s="3">
        <v>2.69610858686302</v>
      </c>
      <c r="H1129" s="3">
        <v>2.66406750679016</v>
      </c>
      <c r="I1129" s="3">
        <v>4.45837611915553</v>
      </c>
      <c r="J1129" s="3">
        <v>5.54259347915649</v>
      </c>
      <c r="K1129" s="3"/>
      <c r="L1129" s="3">
        <v>30.5084972381592</v>
      </c>
      <c r="M1129" s="1"/>
      <c r="N1129" s="1"/>
      <c r="O1129" s="1"/>
    </row>
    <row r="1130" spans="1:15">
      <c r="A1130" s="1" t="s">
        <v>2268</v>
      </c>
      <c r="B1130" s="1" t="s">
        <v>2269</v>
      </c>
      <c r="C1130" s="3">
        <v>235756000</v>
      </c>
      <c r="D1130" s="3">
        <v>229154.832</v>
      </c>
      <c r="E1130" s="3">
        <v>526.551672779753</v>
      </c>
      <c r="F1130" s="3">
        <v>16318.0615234375</v>
      </c>
      <c r="G1130" s="3">
        <v>3.04874097886751</v>
      </c>
      <c r="H1130" s="3">
        <v>3.0509090423584</v>
      </c>
      <c r="I1130" s="3">
        <v>17.8258149993291</v>
      </c>
      <c r="J1130" s="3">
        <v>18.0353260040283</v>
      </c>
      <c r="K1130" s="3"/>
      <c r="L1130" s="3">
        <v>-77.927848815918</v>
      </c>
      <c r="M1130" s="1"/>
      <c r="N1130" s="1"/>
      <c r="O1130" s="1"/>
    </row>
    <row r="1131" spans="1:15">
      <c r="A1131" s="1" t="s">
        <v>2270</v>
      </c>
      <c r="B1131" s="1" t="s">
        <v>2271</v>
      </c>
      <c r="C1131" s="3">
        <v>1824667620</v>
      </c>
      <c r="D1131" s="3">
        <v>888613.13094</v>
      </c>
      <c r="E1131" s="3">
        <v>-2.91103548747165</v>
      </c>
      <c r="F1131" s="3">
        <v>-4.17859554290771</v>
      </c>
      <c r="G1131" s="3">
        <v>4.07680559833346</v>
      </c>
      <c r="H1131" s="3">
        <v>3.89030647277832</v>
      </c>
      <c r="I1131" s="3">
        <v>2.51330263671315</v>
      </c>
      <c r="J1131" s="3">
        <v>2.504718542099</v>
      </c>
      <c r="K1131" s="3"/>
      <c r="L1131" s="3">
        <v>17.1262512207031</v>
      </c>
      <c r="M1131" s="1"/>
      <c r="N1131" s="1"/>
      <c r="O1131" s="1"/>
    </row>
    <row r="1132" spans="1:15">
      <c r="A1132" s="1" t="s">
        <v>2272</v>
      </c>
      <c r="B1132" s="1" t="s">
        <v>2273</v>
      </c>
      <c r="C1132" s="3">
        <v>562368594</v>
      </c>
      <c r="D1132" s="3">
        <v>179395.581486</v>
      </c>
      <c r="E1132" s="3">
        <v>14.7060449068257</v>
      </c>
      <c r="F1132" s="3">
        <v>-898.001403808594</v>
      </c>
      <c r="G1132" s="3">
        <v>0.619040758916886</v>
      </c>
      <c r="H1132" s="3">
        <v>0.644741058349609</v>
      </c>
      <c r="I1132" s="3">
        <v>0.295891102700691</v>
      </c>
      <c r="J1132" s="3">
        <v>0.318076491355896</v>
      </c>
      <c r="K1132" s="3"/>
      <c r="L1132" s="3">
        <v>4.67086696624756</v>
      </c>
      <c r="M1132" s="1"/>
      <c r="N1132" s="1"/>
      <c r="O1132" s="1"/>
    </row>
    <row r="1133" spans="1:15">
      <c r="A1133" s="1" t="s">
        <v>2274</v>
      </c>
      <c r="B1133" s="1" t="s">
        <v>2275</v>
      </c>
      <c r="C1133" s="3">
        <v>750093456</v>
      </c>
      <c r="D1133" s="3">
        <v>2497061.115024</v>
      </c>
      <c r="E1133" s="3">
        <v>81.3946943939239</v>
      </c>
      <c r="F1133" s="3">
        <v>69.3004608154297</v>
      </c>
      <c r="G1133" s="3">
        <v>7.60168323041383</v>
      </c>
      <c r="H1133" s="3">
        <v>4.82673072814941</v>
      </c>
      <c r="I1133" s="3">
        <v>4.23057745284516</v>
      </c>
      <c r="J1133" s="3">
        <v>3.95612502098083</v>
      </c>
      <c r="K1133" s="3"/>
      <c r="L1133" s="3">
        <v>28.3737506866455</v>
      </c>
      <c r="M1133" s="1"/>
      <c r="N1133" s="1"/>
      <c r="O1133" s="1"/>
    </row>
    <row r="1134" spans="1:15">
      <c r="A1134" s="1" t="s">
        <v>2276</v>
      </c>
      <c r="B1134" s="1" t="s">
        <v>2277</v>
      </c>
      <c r="C1134" s="3">
        <v>567374389</v>
      </c>
      <c r="D1134" s="3">
        <v>139574.099694</v>
      </c>
      <c r="E1134" s="3">
        <v>9.19743087046337</v>
      </c>
      <c r="F1134" s="3">
        <v>8.42614269256592</v>
      </c>
      <c r="G1134" s="3">
        <v>17.3551218732976</v>
      </c>
      <c r="H1134" s="3">
        <v>-2.21158456802368</v>
      </c>
      <c r="I1134" s="3">
        <v>1.0552015215487</v>
      </c>
      <c r="J1134" s="3">
        <v>1.09086441993713</v>
      </c>
      <c r="K1134" s="3"/>
      <c r="L1134" s="3">
        <v>3.32613205909729</v>
      </c>
      <c r="M1134" s="1"/>
      <c r="N1134" s="1"/>
      <c r="O1134" s="1"/>
    </row>
    <row r="1135" spans="1:15">
      <c r="A1135" s="1" t="s">
        <v>2278</v>
      </c>
      <c r="B1135" s="1" t="s">
        <v>2279</v>
      </c>
      <c r="C1135" s="3">
        <v>1007690641</v>
      </c>
      <c r="D1135" s="3">
        <v>385945.515503</v>
      </c>
      <c r="E1135" s="3">
        <v>10.8114834884441</v>
      </c>
      <c r="F1135" s="3">
        <v>13.6944761276245</v>
      </c>
      <c r="G1135" s="3">
        <v>0.780871877958405</v>
      </c>
      <c r="H1135" s="3">
        <v>0.774156332015991</v>
      </c>
      <c r="I1135" s="3">
        <v>0.281975732571425</v>
      </c>
      <c r="J1135" s="3">
        <v>0.306705296039581</v>
      </c>
      <c r="K1135" s="3"/>
      <c r="L1135" s="3">
        <v>-128.799880981445</v>
      </c>
      <c r="M1135" s="1"/>
      <c r="N1135" s="1"/>
      <c r="O1135" s="1"/>
    </row>
    <row r="1136" spans="1:15">
      <c r="A1136" s="1" t="s">
        <v>2280</v>
      </c>
      <c r="B1136" s="1" t="s">
        <v>2281</v>
      </c>
      <c r="C1136" s="3">
        <v>566239133</v>
      </c>
      <c r="D1136" s="3">
        <v>315961.436214</v>
      </c>
      <c r="E1136" s="3">
        <v>-7.10801649923791</v>
      </c>
      <c r="F1136" s="3">
        <v>-7.17070245742798</v>
      </c>
      <c r="G1136" s="3">
        <v>3.13430829615171</v>
      </c>
      <c r="H1136" s="3">
        <v>2.0582640171051</v>
      </c>
      <c r="I1136" s="3">
        <v>2.13312329659387</v>
      </c>
      <c r="J1136" s="3">
        <v>2.18024325370789</v>
      </c>
      <c r="K1136" s="3"/>
      <c r="L1136" s="3">
        <v>104.745986938477</v>
      </c>
      <c r="M1136" s="1"/>
      <c r="N1136" s="1"/>
      <c r="O1136" s="1"/>
    </row>
    <row r="1137" spans="1:15">
      <c r="A1137" s="1" t="s">
        <v>2282</v>
      </c>
      <c r="B1137" s="1" t="s">
        <v>2283</v>
      </c>
      <c r="C1137" s="3">
        <v>350000000</v>
      </c>
      <c r="D1137" s="3">
        <v>196000</v>
      </c>
      <c r="E1137" s="3">
        <v>13.6941111635696</v>
      </c>
      <c r="F1137" s="3">
        <v>14.5914459228516</v>
      </c>
      <c r="G1137" s="3">
        <v>1.73252038606433</v>
      </c>
      <c r="H1137" s="3">
        <v>1.63201010227203</v>
      </c>
      <c r="I1137" s="3">
        <v>1.74833356256502</v>
      </c>
      <c r="J1137" s="3">
        <v>1.8300017118454</v>
      </c>
      <c r="K1137" s="3"/>
      <c r="L1137" s="3">
        <v>10.3582563400269</v>
      </c>
      <c r="M1137" s="1"/>
      <c r="N1137" s="1"/>
      <c r="O1137" s="1"/>
    </row>
    <row r="1138" spans="1:15">
      <c r="A1138" s="1" t="s">
        <v>2284</v>
      </c>
      <c r="B1138" s="1" t="s">
        <v>2285</v>
      </c>
      <c r="C1138" s="3">
        <v>635289655</v>
      </c>
      <c r="D1138" s="3">
        <v>321456.56543</v>
      </c>
      <c r="E1138" s="3">
        <v>17.3817952230157</v>
      </c>
      <c r="F1138" s="3">
        <v>22.3828411102295</v>
      </c>
      <c r="G1138" s="3">
        <v>1.91465632138237</v>
      </c>
      <c r="H1138" s="3">
        <v>1.98906433582306</v>
      </c>
      <c r="I1138" s="3">
        <v>1.8035404141344</v>
      </c>
      <c r="J1138" s="3">
        <v>1.84660613536835</v>
      </c>
      <c r="K1138" s="3"/>
      <c r="L1138" s="3">
        <v>15.9013586044312</v>
      </c>
      <c r="M1138" s="1"/>
      <c r="N1138" s="1"/>
      <c r="O1138" s="1"/>
    </row>
    <row r="1139" spans="1:15">
      <c r="A1139" s="1" t="s">
        <v>2286</v>
      </c>
      <c r="B1139" s="1" t="s">
        <v>2287</v>
      </c>
      <c r="C1139" s="3">
        <v>1043310725</v>
      </c>
      <c r="D1139" s="3">
        <v>308819.9746</v>
      </c>
      <c r="E1139" s="3">
        <v>-28.8111038692329</v>
      </c>
      <c r="F1139" s="3">
        <v>-43.1052627563477</v>
      </c>
      <c r="G1139" s="3">
        <v>2.3741141761185</v>
      </c>
      <c r="H1139" s="3">
        <v>2.4030442237854</v>
      </c>
      <c r="I1139" s="3">
        <v>3.81377587121764</v>
      </c>
      <c r="J1139" s="3">
        <v>3.73212003707886</v>
      </c>
      <c r="K1139" s="3"/>
      <c r="L1139" s="3">
        <v>49.102294921875</v>
      </c>
      <c r="M1139" s="1"/>
      <c r="N1139" s="1"/>
      <c r="O1139" s="1"/>
    </row>
    <row r="1140" spans="1:15">
      <c r="A1140" s="1" t="s">
        <v>2288</v>
      </c>
      <c r="B1140" s="1" t="s">
        <v>2289</v>
      </c>
      <c r="C1140" s="3">
        <v>676000000</v>
      </c>
      <c r="D1140" s="3">
        <v>3000088</v>
      </c>
      <c r="E1140" s="3">
        <v>55.0921860003473</v>
      </c>
      <c r="F1140" s="3">
        <v>63.8227653503418</v>
      </c>
      <c r="G1140" s="3">
        <v>12.5868050585552</v>
      </c>
      <c r="H1140" s="3">
        <v>13.815258026123</v>
      </c>
      <c r="I1140" s="3">
        <v>19.9902144051551</v>
      </c>
      <c r="J1140" s="3">
        <v>20.0278034210205</v>
      </c>
      <c r="K1140" s="3"/>
      <c r="L1140" s="3">
        <v>75.436882019043</v>
      </c>
      <c r="M1140" s="1"/>
      <c r="N1140" s="1"/>
      <c r="O1140" s="1"/>
    </row>
    <row r="1141" spans="1:15">
      <c r="A1141" s="1" t="s">
        <v>2290</v>
      </c>
      <c r="B1141" s="1" t="s">
        <v>2291</v>
      </c>
      <c r="C1141" s="3">
        <v>340000000</v>
      </c>
      <c r="D1141" s="3">
        <v>159120</v>
      </c>
      <c r="E1141" s="3">
        <v>102.221644045503</v>
      </c>
      <c r="F1141" s="3">
        <v>-152.2783203125</v>
      </c>
      <c r="G1141" s="3">
        <v>1.78327089095548</v>
      </c>
      <c r="H1141" s="3">
        <v>1.8114675283432</v>
      </c>
      <c r="I1141" s="3">
        <v>4.06676323509989</v>
      </c>
      <c r="J1141" s="3">
        <v>5.38861179351807</v>
      </c>
      <c r="K1141" s="3"/>
      <c r="L1141" s="3">
        <v>1395.28381347656</v>
      </c>
      <c r="M1141" s="1"/>
      <c r="N1141" s="1"/>
      <c r="O1141" s="1"/>
    </row>
    <row r="1142" spans="1:15">
      <c r="A1142" s="1" t="s">
        <v>2292</v>
      </c>
      <c r="B1142" s="1" t="s">
        <v>2293</v>
      </c>
      <c r="C1142" s="3">
        <v>718146000</v>
      </c>
      <c r="D1142" s="3">
        <v>195335.712</v>
      </c>
      <c r="E1142" s="3">
        <v>230.300316436563</v>
      </c>
      <c r="F1142" s="3">
        <v>21.3675441741943</v>
      </c>
      <c r="G1142" s="3">
        <v>1.79645302198742</v>
      </c>
      <c r="H1142" s="3">
        <v>1.77846705913544</v>
      </c>
      <c r="I1142" s="3">
        <v>0.699377113398724</v>
      </c>
      <c r="J1142" s="3">
        <v>0.810969829559326</v>
      </c>
      <c r="K1142" s="3"/>
      <c r="L1142" s="3">
        <v>21.2067279815674</v>
      </c>
      <c r="M1142" s="1"/>
      <c r="N1142" s="1"/>
      <c r="O1142" s="1"/>
    </row>
    <row r="1143" spans="1:15">
      <c r="A1143" s="1" t="s">
        <v>2294</v>
      </c>
      <c r="B1143" s="1" t="s">
        <v>2295</v>
      </c>
      <c r="C1143" s="3">
        <v>405000000</v>
      </c>
      <c r="D1143" s="3">
        <v>152280</v>
      </c>
      <c r="E1143" s="3">
        <v>61.7607518007344</v>
      </c>
      <c r="F1143" s="3">
        <v>73.8686676025391</v>
      </c>
      <c r="G1143" s="3">
        <v>2.78770825485503</v>
      </c>
      <c r="H1143" s="3">
        <v>2.92519974708557</v>
      </c>
      <c r="I1143" s="3">
        <v>4.39291872945248</v>
      </c>
      <c r="J1143" s="3">
        <v>5.70896291732788</v>
      </c>
      <c r="K1143" s="3"/>
      <c r="L1143" s="3">
        <v>2448.12768554688</v>
      </c>
      <c r="M1143" s="1"/>
      <c r="N1143" s="1"/>
      <c r="O1143" s="1"/>
    </row>
    <row r="1144" spans="1:15">
      <c r="A1144" s="1" t="s">
        <v>2296</v>
      </c>
      <c r="B1144" s="1" t="s">
        <v>2297</v>
      </c>
      <c r="C1144" s="3">
        <v>597196800</v>
      </c>
      <c r="D1144" s="3">
        <v>133772.0832</v>
      </c>
      <c r="E1144" s="3">
        <v>125.283324500467</v>
      </c>
      <c r="F1144" s="3">
        <v>-50.4316558837891</v>
      </c>
      <c r="G1144" s="3">
        <v>1.35472382682462</v>
      </c>
      <c r="H1144" s="3">
        <v>1.40147399902344</v>
      </c>
      <c r="I1144" s="3">
        <v>0.815502687930662</v>
      </c>
      <c r="J1144" s="3">
        <v>0.91901957988739</v>
      </c>
      <c r="K1144" s="3"/>
      <c r="L1144" s="3">
        <v>5.85711097717285</v>
      </c>
      <c r="M1144" s="1"/>
      <c r="N1144" s="1"/>
      <c r="O1144" s="1"/>
    </row>
    <row r="1145" spans="1:15">
      <c r="A1145" s="1" t="s">
        <v>2298</v>
      </c>
      <c r="B1145" s="1" t="s">
        <v>2299</v>
      </c>
      <c r="C1145" s="3">
        <v>512785928</v>
      </c>
      <c r="D1145" s="3">
        <v>1179407.6344</v>
      </c>
      <c r="E1145" s="3">
        <v>53.516351483335</v>
      </c>
      <c r="F1145" s="3">
        <v>48.7173843383789</v>
      </c>
      <c r="G1145" s="3">
        <v>5.48258589008424</v>
      </c>
      <c r="H1145" s="3">
        <v>4.97131395339966</v>
      </c>
      <c r="I1145" s="3">
        <v>5.57134920678256</v>
      </c>
      <c r="J1145" s="3">
        <v>4.96839952468872</v>
      </c>
      <c r="K1145" s="3"/>
      <c r="L1145" s="3">
        <v>54.2060813903809</v>
      </c>
      <c r="M1145" s="1"/>
      <c r="N1145" s="1"/>
      <c r="O1145" s="1"/>
    </row>
    <row r="1146" spans="1:15">
      <c r="A1146" s="1" t="s">
        <v>2300</v>
      </c>
      <c r="B1146" s="1" t="s">
        <v>2301</v>
      </c>
      <c r="C1146" s="3">
        <v>349386910</v>
      </c>
      <c r="D1146" s="3">
        <v>193560.34814</v>
      </c>
      <c r="E1146" s="3">
        <v>-6.77500048053642</v>
      </c>
      <c r="F1146" s="3">
        <v>-6.1696949005127</v>
      </c>
      <c r="G1146" s="3">
        <v>1.45763460750645</v>
      </c>
      <c r="H1146" s="3">
        <v>1.43772625923157</v>
      </c>
      <c r="I1146" s="3">
        <v>0.680559939077695</v>
      </c>
      <c r="J1146" s="3">
        <v>0.761049211025238</v>
      </c>
      <c r="K1146" s="3"/>
      <c r="L1146" s="3">
        <v>22.0568065643311</v>
      </c>
      <c r="M1146" s="1"/>
      <c r="N1146" s="1"/>
      <c r="O1146" s="1"/>
    </row>
    <row r="1147" spans="1:15">
      <c r="A1147" s="1" t="s">
        <v>2302</v>
      </c>
      <c r="B1147" s="1" t="s">
        <v>2303</v>
      </c>
      <c r="C1147" s="3">
        <v>1360000000</v>
      </c>
      <c r="D1147" s="3">
        <v>820080</v>
      </c>
      <c r="E1147" s="3">
        <v>15.8861242590185</v>
      </c>
      <c r="F1147" s="3">
        <v>15.98450756073</v>
      </c>
      <c r="G1147" s="3">
        <v>2.68255210736551</v>
      </c>
      <c r="H1147" s="3">
        <v>2.45406055450439</v>
      </c>
      <c r="I1147" s="3">
        <v>1.0483231134392</v>
      </c>
      <c r="J1147" s="3">
        <v>0.937921106815338</v>
      </c>
      <c r="K1147" s="3"/>
      <c r="L1147" s="3">
        <v>35.1559867858887</v>
      </c>
      <c r="M1147" s="1"/>
      <c r="N1147" s="1"/>
      <c r="O1147" s="1"/>
    </row>
    <row r="1148" spans="1:15">
      <c r="A1148" s="1" t="s">
        <v>2304</v>
      </c>
      <c r="B1148" s="1" t="s">
        <v>2305</v>
      </c>
      <c r="C1148" s="3">
        <v>1022550000</v>
      </c>
      <c r="D1148" s="3">
        <v>1281255.15</v>
      </c>
      <c r="E1148" s="3">
        <v>41.7202655658733</v>
      </c>
      <c r="F1148" s="3">
        <v>33.0799446105957</v>
      </c>
      <c r="G1148" s="3">
        <v>5.59413988850362</v>
      </c>
      <c r="H1148" s="3">
        <v>5.13772439956665</v>
      </c>
      <c r="I1148" s="3">
        <v>8.77727680880955</v>
      </c>
      <c r="J1148" s="3">
        <v>7.35811471939087</v>
      </c>
      <c r="K1148" s="3"/>
      <c r="L1148" s="3">
        <v>61.2679786682129</v>
      </c>
      <c r="M1148" s="1"/>
      <c r="N1148" s="1"/>
      <c r="O1148" s="1"/>
    </row>
    <row r="1149" spans="1:15">
      <c r="A1149" s="1" t="s">
        <v>2306</v>
      </c>
      <c r="B1149" s="1" t="s">
        <v>2307</v>
      </c>
      <c r="C1149" s="3">
        <v>909572725</v>
      </c>
      <c r="D1149" s="3">
        <v>441142.771625</v>
      </c>
      <c r="E1149" s="3">
        <v>117.446233000279</v>
      </c>
      <c r="F1149" s="3">
        <v>2155.19213867188</v>
      </c>
      <c r="G1149" s="3">
        <v>1.40285471831766</v>
      </c>
      <c r="H1149" s="3">
        <v>1.37822186946869</v>
      </c>
      <c r="I1149" s="3">
        <v>3.19725454916334</v>
      </c>
      <c r="J1149" s="3">
        <v>3.78333473205566</v>
      </c>
      <c r="K1149" s="3"/>
      <c r="L1149" s="3">
        <v>25.8370933532715</v>
      </c>
      <c r="M1149" s="1"/>
      <c r="N1149" s="1"/>
      <c r="O1149" s="1"/>
    </row>
    <row r="1150" spans="1:15">
      <c r="A1150" s="1" t="s">
        <v>2308</v>
      </c>
      <c r="B1150" s="1" t="s">
        <v>2309</v>
      </c>
      <c r="C1150" s="3">
        <v>422426880</v>
      </c>
      <c r="D1150" s="3">
        <v>147004.55424</v>
      </c>
      <c r="E1150" s="3">
        <v>20.9592831189133</v>
      </c>
      <c r="F1150" s="3">
        <v>23.90869140625</v>
      </c>
      <c r="G1150" s="3">
        <v>1.36705467518915</v>
      </c>
      <c r="H1150" s="3">
        <v>1.32229769229889</v>
      </c>
      <c r="I1150" s="3">
        <v>2.83387712977655</v>
      </c>
      <c r="J1150" s="3">
        <v>3.43777394294739</v>
      </c>
      <c r="K1150" s="3"/>
      <c r="L1150" s="3">
        <v>-3.34812426567078</v>
      </c>
      <c r="M1150" s="1"/>
      <c r="N1150" s="1"/>
      <c r="O1150" s="1"/>
    </row>
    <row r="1151" spans="1:15">
      <c r="A1151" s="1" t="s">
        <v>2310</v>
      </c>
      <c r="B1151" s="1" t="s">
        <v>2311</v>
      </c>
      <c r="C1151" s="3">
        <v>2416315493</v>
      </c>
      <c r="D1151" s="3">
        <v>1063178.81692</v>
      </c>
      <c r="E1151" s="3">
        <v>15.5607625470614</v>
      </c>
      <c r="F1151" s="3">
        <v>22.2005653381348</v>
      </c>
      <c r="G1151" s="3">
        <v>1.85563057544441</v>
      </c>
      <c r="H1151" s="3">
        <v>1.78130269050598</v>
      </c>
      <c r="I1151" s="3">
        <v>1.13476397848757</v>
      </c>
      <c r="J1151" s="3">
        <v>0.985088288784027</v>
      </c>
      <c r="K1151" s="3"/>
      <c r="L1151" s="3">
        <v>22.4680500030518</v>
      </c>
      <c r="M1151" s="1"/>
      <c r="N1151" s="1"/>
      <c r="O1151" s="1"/>
    </row>
    <row r="1152" spans="1:15">
      <c r="A1152" s="1" t="s">
        <v>2312</v>
      </c>
      <c r="B1152" s="1" t="s">
        <v>2313</v>
      </c>
      <c r="C1152" s="3">
        <v>480760000</v>
      </c>
      <c r="D1152" s="3">
        <v>394703.96</v>
      </c>
      <c r="E1152" s="3">
        <v>577.057831581088</v>
      </c>
      <c r="F1152" s="3">
        <v>65.3178253173828</v>
      </c>
      <c r="G1152" s="3">
        <v>5.00597566534016</v>
      </c>
      <c r="H1152" s="3">
        <v>4.75317239761353</v>
      </c>
      <c r="I1152" s="3">
        <v>2.84947007082013</v>
      </c>
      <c r="J1152" s="3">
        <v>2.50683760643005</v>
      </c>
      <c r="K1152" s="3"/>
      <c r="L1152" s="3">
        <v>37.5260925292969</v>
      </c>
      <c r="M1152" s="1"/>
      <c r="N1152" s="1"/>
      <c r="O1152" s="1"/>
    </row>
    <row r="1153" spans="1:15">
      <c r="A1153" s="1" t="s">
        <v>2314</v>
      </c>
      <c r="B1153" s="1" t="s">
        <v>2315</v>
      </c>
      <c r="C1153" s="3">
        <v>789644637</v>
      </c>
      <c r="D1153" s="3">
        <v>468259.269741</v>
      </c>
      <c r="E1153" s="3">
        <v>-26.4984879028474</v>
      </c>
      <c r="F1153" s="3">
        <v>-45.3537330627441</v>
      </c>
      <c r="G1153" s="3">
        <v>3.59691722779165</v>
      </c>
      <c r="H1153" s="3">
        <v>3.49313974380493</v>
      </c>
      <c r="I1153" s="3">
        <v>4.76662659853739</v>
      </c>
      <c r="J1153" s="3">
        <v>4.26557588577271</v>
      </c>
      <c r="K1153" s="3"/>
      <c r="L1153" s="3">
        <v>43.1550445556641</v>
      </c>
      <c r="M1153" s="1"/>
      <c r="N1153" s="1"/>
      <c r="O1153" s="1"/>
    </row>
    <row r="1154" spans="1:15">
      <c r="A1154" s="1" t="s">
        <v>2316</v>
      </c>
      <c r="B1154" s="1" t="s">
        <v>2317</v>
      </c>
      <c r="C1154" s="3">
        <v>826727780</v>
      </c>
      <c r="D1154" s="3">
        <v>4141906.1778</v>
      </c>
      <c r="E1154" s="3">
        <v>60.259695352967</v>
      </c>
      <c r="F1154" s="3">
        <v>38.4056091308594</v>
      </c>
      <c r="G1154" s="3">
        <v>9.6340405133111</v>
      </c>
      <c r="H1154" s="3">
        <v>7.10731649398804</v>
      </c>
      <c r="I1154" s="3">
        <v>4.53930806656957</v>
      </c>
      <c r="J1154" s="3">
        <v>3.62907767295837</v>
      </c>
      <c r="K1154" s="3"/>
      <c r="L1154" s="3">
        <v>23.400110244751</v>
      </c>
      <c r="M1154" s="1"/>
      <c r="N1154" s="1"/>
      <c r="O1154" s="1"/>
    </row>
    <row r="1155" spans="1:15">
      <c r="A1155" s="1" t="s">
        <v>2318</v>
      </c>
      <c r="B1155" s="1" t="s">
        <v>2319</v>
      </c>
      <c r="C1155" s="3">
        <v>784736895</v>
      </c>
      <c r="D1155" s="3">
        <v>2322821.2092</v>
      </c>
      <c r="E1155" s="3">
        <v>85.057032736468</v>
      </c>
      <c r="F1155" s="3">
        <v>68.650260925293</v>
      </c>
      <c r="G1155" s="3">
        <v>12.8576612954368</v>
      </c>
      <c r="H1155" s="3">
        <v>11.1786441802979</v>
      </c>
      <c r="I1155" s="3">
        <v>11.3946830234517</v>
      </c>
      <c r="J1155" s="3">
        <v>8.67753314971924</v>
      </c>
      <c r="K1155" s="3"/>
      <c r="L1155" s="3">
        <v>45.8888244628906</v>
      </c>
      <c r="M1155" s="1"/>
      <c r="N1155" s="1"/>
      <c r="O1155" s="1"/>
    </row>
    <row r="1156" spans="1:15">
      <c r="A1156" s="1" t="s">
        <v>2320</v>
      </c>
      <c r="B1156" s="1" t="s">
        <v>2321</v>
      </c>
      <c r="C1156" s="3">
        <v>906271789</v>
      </c>
      <c r="D1156" s="3">
        <v>454042.166289</v>
      </c>
      <c r="E1156" s="3">
        <v>66.1756111539</v>
      </c>
      <c r="F1156" s="3">
        <v>-12.6585350036621</v>
      </c>
      <c r="G1156" s="3">
        <v>2.01719558419494</v>
      </c>
      <c r="H1156" s="3">
        <v>2.13822150230408</v>
      </c>
      <c r="I1156" s="3">
        <v>0.358166167640999</v>
      </c>
      <c r="J1156" s="3">
        <v>1.02722811698914</v>
      </c>
      <c r="K1156" s="3"/>
      <c r="L1156" s="3">
        <v>36.6710777282715</v>
      </c>
      <c r="M1156" s="1"/>
      <c r="N1156" s="1"/>
      <c r="O1156" s="1"/>
    </row>
    <row r="1157" spans="1:15">
      <c r="A1157" s="1" t="s">
        <v>2322</v>
      </c>
      <c r="B1157" s="1" t="s">
        <v>2323</v>
      </c>
      <c r="C1157" s="3">
        <v>468861076</v>
      </c>
      <c r="D1157" s="3">
        <v>304759.6994</v>
      </c>
      <c r="E1157" s="3">
        <v>264.323707603716</v>
      </c>
      <c r="F1157" s="3">
        <v>66.1383666992187</v>
      </c>
      <c r="G1157" s="3">
        <v>2.14226749613649</v>
      </c>
      <c r="H1157" s="3">
        <v>2.08578419685364</v>
      </c>
      <c r="I1157" s="3">
        <v>2.32731761495211</v>
      </c>
      <c r="J1157" s="3">
        <v>2.17985558509827</v>
      </c>
      <c r="K1157" s="3"/>
      <c r="L1157" s="3">
        <v>37.451530456543</v>
      </c>
      <c r="M1157" s="1"/>
      <c r="N1157" s="1"/>
      <c r="O1157" s="1"/>
    </row>
    <row r="1158" spans="1:15">
      <c r="A1158" s="1" t="s">
        <v>2324</v>
      </c>
      <c r="B1158" s="1" t="s">
        <v>2325</v>
      </c>
      <c r="C1158" s="3">
        <v>546129449</v>
      </c>
      <c r="D1158" s="3">
        <v>5293632.749157</v>
      </c>
      <c r="E1158" s="3">
        <v>3243.71190912483</v>
      </c>
      <c r="F1158" s="3">
        <v>119.04517364502</v>
      </c>
      <c r="G1158" s="3">
        <v>18.9851820780435</v>
      </c>
      <c r="H1158" s="3">
        <v>16.0704135894775</v>
      </c>
      <c r="I1158" s="3">
        <v>19.2175005005819</v>
      </c>
      <c r="J1158" s="3">
        <v>15.185019493103</v>
      </c>
      <c r="K1158" s="3"/>
      <c r="L1158" s="3">
        <v>91.5888214111328</v>
      </c>
      <c r="M1158" s="1"/>
      <c r="N1158" s="1"/>
      <c r="O1158" s="1"/>
    </row>
    <row r="1159" spans="1:15">
      <c r="A1159" s="1" t="s">
        <v>2326</v>
      </c>
      <c r="B1159" s="1" t="s">
        <v>2327</v>
      </c>
      <c r="C1159" s="3">
        <v>1056070400</v>
      </c>
      <c r="D1159" s="3">
        <v>81317.4208</v>
      </c>
      <c r="E1159" s="3">
        <v>14.5036115254975</v>
      </c>
      <c r="F1159" s="3">
        <v>12.1362390518188</v>
      </c>
      <c r="G1159" s="3">
        <v>-0.328902676615592</v>
      </c>
      <c r="H1159" s="3">
        <v>-0.327460199594498</v>
      </c>
      <c r="I1159" s="3">
        <v>4.42287344637107</v>
      </c>
      <c r="J1159" s="3">
        <v>5.0722713470459</v>
      </c>
      <c r="K1159" s="3">
        <v>50.5856488241076</v>
      </c>
      <c r="L1159" s="3">
        <v>-17.989107131958</v>
      </c>
      <c r="M1159" s="1"/>
      <c r="N1159" s="1"/>
      <c r="O1159" s="1"/>
    </row>
    <row r="1160" spans="1:15">
      <c r="A1160" s="1" t="s">
        <v>2328</v>
      </c>
      <c r="B1160" s="1" t="s">
        <v>2329</v>
      </c>
      <c r="C1160" s="3">
        <v>581202488</v>
      </c>
      <c r="D1160" s="3">
        <v>265609.537016</v>
      </c>
      <c r="E1160" s="3">
        <v>57.2058667460125</v>
      </c>
      <c r="F1160" s="3">
        <v>-27.7520313262939</v>
      </c>
      <c r="G1160" s="3">
        <v>0.855069482314599</v>
      </c>
      <c r="H1160" s="3">
        <v>0.839434683322906</v>
      </c>
      <c r="I1160" s="3">
        <v>0.886250244903258</v>
      </c>
      <c r="J1160" s="3">
        <v>0.749124228954315</v>
      </c>
      <c r="K1160" s="3"/>
      <c r="L1160" s="3">
        <v>23.1303176879883</v>
      </c>
      <c r="M1160" s="1"/>
      <c r="N1160" s="1"/>
      <c r="O1160" s="1"/>
    </row>
    <row r="1161" spans="1:15">
      <c r="A1161" s="1" t="s">
        <v>2330</v>
      </c>
      <c r="B1161" s="1" t="s">
        <v>2331</v>
      </c>
      <c r="C1161" s="3">
        <v>419536980</v>
      </c>
      <c r="D1161" s="3">
        <v>298290.79278</v>
      </c>
      <c r="E1161" s="3">
        <v>-11.9669190503032</v>
      </c>
      <c r="F1161" s="3">
        <v>-9.04657649993896</v>
      </c>
      <c r="G1161" s="3">
        <v>4.14674437575243</v>
      </c>
      <c r="H1161" s="3">
        <v>5.89634227752686</v>
      </c>
      <c r="I1161" s="3">
        <v>0.785189410660264</v>
      </c>
      <c r="J1161" s="3">
        <v>1.05512690544128</v>
      </c>
      <c r="K1161" s="3"/>
      <c r="L1161" s="3">
        <v>33.0009460449219</v>
      </c>
      <c r="M1161" s="1"/>
      <c r="N1161" s="1"/>
      <c r="O1161" s="1"/>
    </row>
    <row r="1162" spans="1:15">
      <c r="A1162" s="1" t="s">
        <v>2332</v>
      </c>
      <c r="B1162" s="1" t="s">
        <v>2333</v>
      </c>
      <c r="C1162" s="3">
        <v>3759330297</v>
      </c>
      <c r="D1162" s="3">
        <v>34897863.147051</v>
      </c>
      <c r="E1162" s="3">
        <v>57.0752167704473</v>
      </c>
      <c r="F1162" s="3">
        <v>13.5708665847778</v>
      </c>
      <c r="G1162" s="3">
        <v>16.901291370085</v>
      </c>
      <c r="H1162" s="3">
        <v>8.33757877349854</v>
      </c>
      <c r="I1162" s="3">
        <v>17.2579443529756</v>
      </c>
      <c r="J1162" s="3">
        <v>7.32339143753052</v>
      </c>
      <c r="K1162" s="3"/>
      <c r="L1162" s="3">
        <v>14.3239793777466</v>
      </c>
      <c r="M1162" s="1"/>
      <c r="N1162" s="1"/>
      <c r="O1162" s="1"/>
    </row>
    <row r="1163" spans="1:15">
      <c r="A1163" s="1" t="s">
        <v>2334</v>
      </c>
      <c r="B1163" s="1" t="s">
        <v>2335</v>
      </c>
      <c r="C1163" s="3">
        <v>138000000</v>
      </c>
      <c r="D1163" s="3">
        <v>240810</v>
      </c>
      <c r="E1163" s="3">
        <v>645.540142867274</v>
      </c>
      <c r="F1163" s="3">
        <v>554.393737792969</v>
      </c>
      <c r="G1163" s="3">
        <v>4.88305885453221</v>
      </c>
      <c r="H1163" s="3">
        <v>4.84445190429687</v>
      </c>
      <c r="I1163" s="3">
        <v>7.17347058467829</v>
      </c>
      <c r="J1163" s="3">
        <v>6.65936803817749</v>
      </c>
      <c r="K1163" s="3"/>
      <c r="L1163" s="3">
        <v>-572.005187988281</v>
      </c>
      <c r="M1163" s="1"/>
      <c r="N1163" s="1"/>
      <c r="O1163" s="1"/>
    </row>
    <row r="1164" spans="1:15">
      <c r="A1164" s="1" t="s">
        <v>2336</v>
      </c>
      <c r="B1164" s="1" t="s">
        <v>2337</v>
      </c>
      <c r="C1164" s="3">
        <v>2210479088</v>
      </c>
      <c r="D1164" s="3">
        <v>554830.251088</v>
      </c>
      <c r="E1164" s="3">
        <v>-1.27579035003328</v>
      </c>
      <c r="F1164" s="3">
        <v>-1.13012731075287</v>
      </c>
      <c r="G1164" s="3">
        <v>-8.70313302293414</v>
      </c>
      <c r="H1164" s="3">
        <v>-1.99286925792694</v>
      </c>
      <c r="I1164" s="3">
        <v>0.895003260621984</v>
      </c>
      <c r="J1164" s="3">
        <v>3.26620268821716</v>
      </c>
      <c r="K1164" s="3"/>
      <c r="L1164" s="3">
        <v>52.2156028747559</v>
      </c>
      <c r="M1164" s="1"/>
      <c r="N1164" s="1"/>
      <c r="O1164" s="1"/>
    </row>
    <row r="1165" spans="1:15">
      <c r="A1165" s="1" t="s">
        <v>2338</v>
      </c>
      <c r="B1165" s="1" t="s">
        <v>2339</v>
      </c>
      <c r="C1165" s="3">
        <v>1528762449</v>
      </c>
      <c r="D1165" s="3">
        <v>441812.347761</v>
      </c>
      <c r="E1165" s="3">
        <v>13.4833230376355</v>
      </c>
      <c r="F1165" s="3">
        <v>44.5511054992676</v>
      </c>
      <c r="G1165" s="3">
        <v>0.92840514161739</v>
      </c>
      <c r="H1165" s="3">
        <v>0.897035658359528</v>
      </c>
      <c r="I1165" s="3">
        <v>0.555275150566927</v>
      </c>
      <c r="J1165" s="3">
        <v>0.612779021263123</v>
      </c>
      <c r="K1165" s="3"/>
      <c r="L1165" s="3">
        <v>4.44288492202759</v>
      </c>
      <c r="M1165" s="1"/>
      <c r="N1165" s="1"/>
      <c r="O1165" s="1"/>
    </row>
    <row r="1166" spans="1:15">
      <c r="A1166" s="1" t="s">
        <v>2340</v>
      </c>
      <c r="B1166" s="1" t="s">
        <v>2341</v>
      </c>
      <c r="C1166" s="3">
        <v>131447829</v>
      </c>
      <c r="D1166" s="3">
        <v>186655.91718</v>
      </c>
      <c r="E1166" s="3">
        <v>19.3494488195786</v>
      </c>
      <c r="F1166" s="3">
        <v>17.243049621582</v>
      </c>
      <c r="G1166" s="3">
        <v>1.48285250226369</v>
      </c>
      <c r="H1166" s="3">
        <v>1.43603527545929</v>
      </c>
      <c r="I1166" s="3">
        <v>2.63992682996351</v>
      </c>
      <c r="J1166" s="3">
        <v>2.66173672676086</v>
      </c>
      <c r="K1166" s="3"/>
      <c r="L1166" s="3">
        <v>22.0369606018066</v>
      </c>
      <c r="M1166" s="1"/>
      <c r="N1166" s="1"/>
      <c r="O1166" s="1"/>
    </row>
    <row r="1167" spans="1:15">
      <c r="A1167" s="1" t="s">
        <v>2342</v>
      </c>
      <c r="B1167" s="1" t="s">
        <v>2343</v>
      </c>
      <c r="C1167" s="3">
        <v>174139457</v>
      </c>
      <c r="D1167" s="3">
        <v>134958.079175</v>
      </c>
      <c r="E1167" s="3">
        <v>-19.4282524017493</v>
      </c>
      <c r="F1167" s="3">
        <v>-18.2378311157227</v>
      </c>
      <c r="G1167" s="3">
        <v>1.64400423967573</v>
      </c>
      <c r="H1167" s="3">
        <v>1.61663007736206</v>
      </c>
      <c r="I1167" s="3">
        <v>2.01258614470871</v>
      </c>
      <c r="J1167" s="3">
        <v>1.64701890945435</v>
      </c>
      <c r="K1167" s="3"/>
      <c r="L1167" s="3">
        <v>15.4142618179321</v>
      </c>
      <c r="M1167" s="1"/>
      <c r="N1167" s="1"/>
      <c r="O1167" s="1"/>
    </row>
    <row r="1168" spans="1:15">
      <c r="A1168" s="1" t="s">
        <v>2344</v>
      </c>
      <c r="B1168" s="1" t="s">
        <v>2345</v>
      </c>
      <c r="C1168" s="3">
        <v>959925877</v>
      </c>
      <c r="D1168" s="3">
        <v>273578.874945</v>
      </c>
      <c r="E1168" s="3">
        <v>44.1509908533913</v>
      </c>
      <c r="F1168" s="3">
        <v>-6.06013679504395</v>
      </c>
      <c r="G1168" s="3">
        <v>0.593106928653118</v>
      </c>
      <c r="H1168" s="3">
        <v>0.600509703159332</v>
      </c>
      <c r="I1168" s="3">
        <v>0.252080833541293</v>
      </c>
      <c r="J1168" s="3">
        <v>0.493742197751999</v>
      </c>
      <c r="K1168" s="3"/>
      <c r="L1168" s="3">
        <v>3.42818379402161</v>
      </c>
      <c r="M1168" s="1"/>
      <c r="N1168" s="1"/>
      <c r="O1168" s="1"/>
    </row>
    <row r="1169" spans="1:15">
      <c r="A1169" s="1" t="s">
        <v>2346</v>
      </c>
      <c r="B1169" s="1" t="s">
        <v>2347</v>
      </c>
      <c r="C1169" s="3">
        <v>175476692</v>
      </c>
      <c r="D1169" s="3">
        <v>176880.505536</v>
      </c>
      <c r="E1169" s="3">
        <v>30.0212540716313</v>
      </c>
      <c r="F1169" s="3">
        <v>-174.009887695312</v>
      </c>
      <c r="G1169" s="3">
        <v>0.953484483738064</v>
      </c>
      <c r="H1169" s="3">
        <v>0.961675941944122</v>
      </c>
      <c r="I1169" s="3">
        <v>0.73279513990141</v>
      </c>
      <c r="J1169" s="3">
        <v>0.771354913711548</v>
      </c>
      <c r="K1169" s="3"/>
      <c r="L1169" s="3">
        <v>6.86756801605225</v>
      </c>
      <c r="M1169" s="1"/>
      <c r="N1169" s="1"/>
      <c r="O1169" s="1"/>
    </row>
    <row r="1170" spans="1:15">
      <c r="A1170" s="1" t="s">
        <v>2348</v>
      </c>
      <c r="B1170" s="1" t="s">
        <v>2349</v>
      </c>
      <c r="C1170" s="3">
        <v>192128000</v>
      </c>
      <c r="D1170" s="3">
        <v>284541.568</v>
      </c>
      <c r="E1170" s="3">
        <v>72.8297179062337</v>
      </c>
      <c r="F1170" s="3">
        <v>133.231735229492</v>
      </c>
      <c r="G1170" s="3">
        <v>4.70173480002367</v>
      </c>
      <c r="H1170" s="3">
        <v>4.55491399765015</v>
      </c>
      <c r="I1170" s="3">
        <v>2.84309030810674</v>
      </c>
      <c r="J1170" s="3">
        <v>2.64413833618164</v>
      </c>
      <c r="K1170" s="3"/>
      <c r="L1170" s="3">
        <v>44.3661270141602</v>
      </c>
      <c r="M1170" s="1"/>
      <c r="N1170" s="1"/>
      <c r="O1170" s="1"/>
    </row>
    <row r="1171" spans="1:15">
      <c r="A1171" s="1" t="s">
        <v>2350</v>
      </c>
      <c r="B1171" s="1" t="s">
        <v>2351</v>
      </c>
      <c r="C1171" s="3">
        <v>779829726</v>
      </c>
      <c r="D1171" s="3">
        <v>530284.21368</v>
      </c>
      <c r="E1171" s="3">
        <v>20.6094034572346</v>
      </c>
      <c r="F1171" s="3">
        <v>17.6574764251709</v>
      </c>
      <c r="G1171" s="3">
        <v>2.54463924200433</v>
      </c>
      <c r="H1171" s="3">
        <v>2.13385462760925</v>
      </c>
      <c r="I1171" s="3">
        <v>3.54804659746666</v>
      </c>
      <c r="J1171" s="3">
        <v>3.24026083946228</v>
      </c>
      <c r="K1171" s="3"/>
      <c r="L1171" s="3">
        <v>18.1901359558105</v>
      </c>
      <c r="M1171" s="1"/>
      <c r="N1171" s="1"/>
      <c r="O1171" s="1"/>
    </row>
    <row r="1172" spans="1:15">
      <c r="A1172" s="1" t="s">
        <v>2352</v>
      </c>
      <c r="B1172" s="1" t="s">
        <v>2353</v>
      </c>
      <c r="C1172" s="3">
        <v>256000000</v>
      </c>
      <c r="D1172" s="3">
        <v>180480</v>
      </c>
      <c r="E1172" s="3">
        <v>54.2732405203023</v>
      </c>
      <c r="F1172" s="3">
        <v>371.142364501953</v>
      </c>
      <c r="G1172" s="3">
        <v>1.87360531631751</v>
      </c>
      <c r="H1172" s="3">
        <v>1.88506627082825</v>
      </c>
      <c r="I1172" s="3">
        <v>2.52452952503737</v>
      </c>
      <c r="J1172" s="3">
        <v>2.76791143417358</v>
      </c>
      <c r="K1172" s="3"/>
      <c r="L1172" s="3">
        <v>38.1644821166992</v>
      </c>
      <c r="M1172" s="1"/>
      <c r="N1172" s="1"/>
      <c r="O1172" s="1"/>
    </row>
    <row r="1173" spans="1:15">
      <c r="A1173" s="1" t="s">
        <v>2354</v>
      </c>
      <c r="B1173" s="1" t="s">
        <v>2355</v>
      </c>
      <c r="C1173" s="3">
        <v>995938580</v>
      </c>
      <c r="D1173" s="3">
        <v>1226996.33056</v>
      </c>
      <c r="E1173" s="3">
        <v>50.9398828066917</v>
      </c>
      <c r="F1173" s="3">
        <v>17.4966220855713</v>
      </c>
      <c r="G1173" s="3">
        <v>5.2837183672879</v>
      </c>
      <c r="H1173" s="3">
        <v>3.98498964309692</v>
      </c>
      <c r="I1173" s="3">
        <v>0.72938409140881</v>
      </c>
      <c r="J1173" s="3">
        <v>0.510043025016785</v>
      </c>
      <c r="K1173" s="3"/>
      <c r="L1173" s="3">
        <v>17.0131454467773</v>
      </c>
      <c r="M1173" s="1"/>
      <c r="N1173" s="1"/>
      <c r="O1173" s="1"/>
    </row>
    <row r="1174" spans="1:15">
      <c r="A1174" s="1" t="s">
        <v>2356</v>
      </c>
      <c r="B1174" s="1" t="s">
        <v>2357</v>
      </c>
      <c r="C1174" s="3">
        <v>595312525</v>
      </c>
      <c r="D1174" s="3">
        <v>2250876.657025</v>
      </c>
      <c r="E1174" s="3">
        <v>37.2712392726922</v>
      </c>
      <c r="F1174" s="3">
        <v>31.0909118652344</v>
      </c>
      <c r="G1174" s="3">
        <v>5.02010872146319</v>
      </c>
      <c r="H1174" s="3">
        <v>4.01137590408325</v>
      </c>
      <c r="I1174" s="3">
        <v>2.1479689457123</v>
      </c>
      <c r="J1174" s="3">
        <v>1.866943359375</v>
      </c>
      <c r="K1174" s="3"/>
      <c r="L1174" s="3">
        <v>21.999662399292</v>
      </c>
      <c r="M1174" s="1"/>
      <c r="N1174" s="1"/>
      <c r="O1174" s="1"/>
    </row>
    <row r="1175" spans="1:15">
      <c r="A1175" s="1" t="s">
        <v>2358</v>
      </c>
      <c r="B1175" s="1" t="s">
        <v>2359</v>
      </c>
      <c r="C1175" s="3">
        <v>203517849</v>
      </c>
      <c r="D1175" s="3">
        <v>209623.38447</v>
      </c>
      <c r="E1175" s="3">
        <v>12.2079586598496</v>
      </c>
      <c r="F1175" s="3">
        <v>31.6394195556641</v>
      </c>
      <c r="G1175" s="3">
        <v>1.92082339931691</v>
      </c>
      <c r="H1175" s="3">
        <v>2.07357144355774</v>
      </c>
      <c r="I1175" s="3">
        <v>2.27573895211334</v>
      </c>
      <c r="J1175" s="3">
        <v>3.13912534713745</v>
      </c>
      <c r="K1175" s="3"/>
      <c r="L1175" s="3">
        <v>14.656909942627</v>
      </c>
      <c r="M1175" s="1"/>
      <c r="N1175" s="1"/>
      <c r="O1175" s="1"/>
    </row>
    <row r="1176" spans="1:15">
      <c r="A1176" s="1" t="s">
        <v>2360</v>
      </c>
      <c r="B1176" s="1" t="s">
        <v>2361</v>
      </c>
      <c r="C1176" s="3">
        <v>66680000</v>
      </c>
      <c r="D1176" s="3">
        <v>300726.8</v>
      </c>
      <c r="E1176" s="3">
        <v>139.167885271331</v>
      </c>
      <c r="F1176" s="3">
        <v>162.861785888672</v>
      </c>
      <c r="G1176" s="3">
        <v>6.71830884770214</v>
      </c>
      <c r="H1176" s="3">
        <v>6.63309860229492</v>
      </c>
      <c r="I1176" s="3">
        <v>16.8874299745182</v>
      </c>
      <c r="J1176" s="3">
        <v>18.3202476501465</v>
      </c>
      <c r="K1176" s="3"/>
      <c r="L1176" s="3">
        <v>56.0581893920898</v>
      </c>
      <c r="M1176" s="1"/>
      <c r="N1176" s="1"/>
      <c r="O1176" s="1"/>
    </row>
    <row r="1177" spans="1:15">
      <c r="A1177" s="1" t="s">
        <v>2362</v>
      </c>
      <c r="B1177" s="1" t="s">
        <v>2363</v>
      </c>
      <c r="C1177" s="3">
        <v>322674000</v>
      </c>
      <c r="D1177" s="3">
        <v>432383.16</v>
      </c>
      <c r="E1177" s="3">
        <v>100.87853832556</v>
      </c>
      <c r="F1177" s="3">
        <v>149.313125610352</v>
      </c>
      <c r="G1177" s="3">
        <v>4.46487059968252</v>
      </c>
      <c r="H1177" s="3">
        <v>4.35947847366333</v>
      </c>
      <c r="I1177" s="3">
        <v>4.31291683249472</v>
      </c>
      <c r="J1177" s="3">
        <v>5.05142498016357</v>
      </c>
      <c r="K1177" s="3"/>
      <c r="L1177" s="3">
        <v>31.6373310089111</v>
      </c>
      <c r="M1177" s="1"/>
      <c r="N1177" s="1"/>
      <c r="O1177" s="1"/>
    </row>
    <row r="1178" spans="1:15">
      <c r="A1178" s="1" t="s">
        <v>2364</v>
      </c>
      <c r="B1178" s="1" t="s">
        <v>2365</v>
      </c>
      <c r="C1178" s="3">
        <v>256156000</v>
      </c>
      <c r="D1178" s="3">
        <v>155999.004</v>
      </c>
      <c r="E1178" s="3">
        <v>41.6770319799002</v>
      </c>
      <c r="F1178" s="3">
        <v>31.1107864379883</v>
      </c>
      <c r="G1178" s="3">
        <v>1.26816496786011</v>
      </c>
      <c r="H1178" s="3">
        <v>1.23619139194489</v>
      </c>
      <c r="I1178" s="3">
        <v>0.686118001960898</v>
      </c>
      <c r="J1178" s="3">
        <v>0.733045816421509</v>
      </c>
      <c r="K1178" s="3"/>
      <c r="L1178" s="3">
        <v>5.77418327331543</v>
      </c>
      <c r="M1178" s="1"/>
      <c r="N1178" s="1"/>
      <c r="O1178" s="1"/>
    </row>
    <row r="1179" spans="1:15">
      <c r="A1179" s="1" t="s">
        <v>2366</v>
      </c>
      <c r="B1179" s="1" t="s">
        <v>2367</v>
      </c>
      <c r="C1179" s="3">
        <v>157350000</v>
      </c>
      <c r="D1179" s="3">
        <v>345068.55</v>
      </c>
      <c r="E1179" s="3">
        <v>27.8394849354127</v>
      </c>
      <c r="F1179" s="3">
        <v>31.5198860168457</v>
      </c>
      <c r="G1179" s="3">
        <v>3.43221872119893</v>
      </c>
      <c r="H1179" s="3">
        <v>3.32251524925232</v>
      </c>
      <c r="I1179" s="3">
        <v>2.34619657283444</v>
      </c>
      <c r="J1179" s="3">
        <v>2.19402647018433</v>
      </c>
      <c r="K1179" s="3"/>
      <c r="L1179" s="3">
        <v>15.8231592178345</v>
      </c>
      <c r="M1179" s="1"/>
      <c r="N1179" s="1"/>
      <c r="O1179" s="1"/>
    </row>
    <row r="1180" spans="1:15">
      <c r="A1180" s="1" t="s">
        <v>2368</v>
      </c>
      <c r="B1180" s="1" t="s">
        <v>2369</v>
      </c>
      <c r="C1180" s="3">
        <v>385198321</v>
      </c>
      <c r="D1180" s="3">
        <v>745743.949456</v>
      </c>
      <c r="E1180" s="3">
        <v>43.5423666959764</v>
      </c>
      <c r="F1180" s="3">
        <v>102.544662475586</v>
      </c>
      <c r="G1180" s="3">
        <v>3.17808725793671</v>
      </c>
      <c r="H1180" s="3">
        <v>2.54481172561645</v>
      </c>
      <c r="I1180" s="3">
        <v>2.5436208976123</v>
      </c>
      <c r="J1180" s="3">
        <v>2.92861223220825</v>
      </c>
      <c r="K1180" s="3"/>
      <c r="L1180" s="3">
        <v>110.728080749512</v>
      </c>
      <c r="M1180" s="1"/>
      <c r="N1180" s="1"/>
      <c r="O1180" s="1"/>
    </row>
    <row r="1181" spans="1:15">
      <c r="A1181" s="1" t="s">
        <v>2370</v>
      </c>
      <c r="B1181" s="1" t="s">
        <v>2371</v>
      </c>
      <c r="C1181" s="3">
        <v>372524841</v>
      </c>
      <c r="D1181" s="3">
        <v>473851.597752</v>
      </c>
      <c r="E1181" s="3">
        <v>14.7207036779938</v>
      </c>
      <c r="F1181" s="3">
        <v>11.5761737823486</v>
      </c>
      <c r="G1181" s="3">
        <v>2.28809921317099</v>
      </c>
      <c r="H1181" s="3">
        <v>2.03042888641357</v>
      </c>
      <c r="I1181" s="3">
        <v>1.67280633503679</v>
      </c>
      <c r="J1181" s="3">
        <v>1.07348549365997</v>
      </c>
      <c r="K1181" s="3"/>
      <c r="L1181" s="3">
        <v>14.0984020233154</v>
      </c>
      <c r="M1181" s="1"/>
      <c r="N1181" s="1"/>
      <c r="O1181" s="1"/>
    </row>
    <row r="1182" spans="1:15">
      <c r="A1182" s="1" t="s">
        <v>2372</v>
      </c>
      <c r="B1182" s="1" t="s">
        <v>2373</v>
      </c>
      <c r="C1182" s="3">
        <v>152576990</v>
      </c>
      <c r="D1182" s="3">
        <v>575215.2523</v>
      </c>
      <c r="E1182" s="3">
        <v>104.478916639934</v>
      </c>
      <c r="F1182" s="3">
        <v>88.9590835571289</v>
      </c>
      <c r="G1182" s="3">
        <v>8.76469593606983</v>
      </c>
      <c r="H1182" s="3">
        <v>7.97061920166016</v>
      </c>
      <c r="I1182" s="3">
        <v>4.3392783435676</v>
      </c>
      <c r="J1182" s="3">
        <v>3.92933559417725</v>
      </c>
      <c r="K1182" s="3"/>
      <c r="L1182" s="3">
        <v>58.6614532470703</v>
      </c>
      <c r="M1182" s="1"/>
      <c r="N1182" s="1"/>
      <c r="O1182" s="1"/>
    </row>
    <row r="1183" spans="1:15">
      <c r="A1183" s="1" t="s">
        <v>2374</v>
      </c>
      <c r="B1183" s="1" t="s">
        <v>2375</v>
      </c>
      <c r="C1183" s="3">
        <v>9612429377</v>
      </c>
      <c r="D1183" s="3">
        <v>12102048.585643</v>
      </c>
      <c r="E1183" s="3">
        <v>24.6468170703206</v>
      </c>
      <c r="F1183" s="3">
        <v>18.1996002197266</v>
      </c>
      <c r="G1183" s="3">
        <v>2.36326185218419</v>
      </c>
      <c r="H1183" s="3">
        <v>1.74501621723175</v>
      </c>
      <c r="I1183" s="3">
        <v>8.58732839560039</v>
      </c>
      <c r="J1183" s="3">
        <v>6.64000749588013</v>
      </c>
      <c r="K1183" s="3"/>
      <c r="L1183" s="3">
        <v>36.7744903564453</v>
      </c>
      <c r="M1183" s="1"/>
      <c r="N1183" s="1"/>
      <c r="O1183" s="1"/>
    </row>
    <row r="1184" spans="1:15">
      <c r="A1184" s="1" t="s">
        <v>2376</v>
      </c>
      <c r="B1184" s="1" t="s">
        <v>2377</v>
      </c>
      <c r="C1184" s="3">
        <v>584000000</v>
      </c>
      <c r="D1184" s="3">
        <v>758032</v>
      </c>
      <c r="E1184" s="3">
        <v>13.4064817939461</v>
      </c>
      <c r="F1184" s="3">
        <v>14.8959121704102</v>
      </c>
      <c r="G1184" s="3">
        <v>2.35112883136199</v>
      </c>
      <c r="H1184" s="3">
        <v>2.57836413383484</v>
      </c>
      <c r="I1184" s="3">
        <v>1.73406605299484</v>
      </c>
      <c r="J1184" s="3">
        <v>2.21217465400696</v>
      </c>
      <c r="K1184" s="3"/>
      <c r="L1184" s="3">
        <v>6.40386343002319</v>
      </c>
      <c r="M1184" s="1"/>
      <c r="N1184" s="1"/>
      <c r="O1184" s="1"/>
    </row>
    <row r="1185" spans="1:15">
      <c r="A1185" s="1" t="s">
        <v>2378</v>
      </c>
      <c r="B1185" s="1" t="s">
        <v>2379</v>
      </c>
      <c r="C1185" s="3">
        <v>310283981</v>
      </c>
      <c r="D1185" s="3">
        <v>1005940.666402</v>
      </c>
      <c r="E1185" s="3">
        <v>71.8322595307749</v>
      </c>
      <c r="F1185" s="3">
        <v>88.1157531738281</v>
      </c>
      <c r="G1185" s="3">
        <v>3.72219646452081</v>
      </c>
      <c r="H1185" s="3">
        <v>3.16873002052307</v>
      </c>
      <c r="I1185" s="3">
        <v>8.63517685330788</v>
      </c>
      <c r="J1185" s="3">
        <v>8.86266326904297</v>
      </c>
      <c r="K1185" s="3"/>
      <c r="L1185" s="3">
        <v>46.6027374267578</v>
      </c>
      <c r="M1185" s="1"/>
      <c r="N1185" s="1"/>
      <c r="O1185" s="1"/>
    </row>
    <row r="1186" spans="1:15">
      <c r="A1186" s="1" t="s">
        <v>2380</v>
      </c>
      <c r="B1186" s="1" t="s">
        <v>2381</v>
      </c>
      <c r="C1186" s="3">
        <v>2230725120</v>
      </c>
      <c r="D1186" s="3">
        <v>4532833.44384</v>
      </c>
      <c r="E1186" s="3">
        <v>-9.58602314663632</v>
      </c>
      <c r="F1186" s="3">
        <v>-5.98527812957764</v>
      </c>
      <c r="G1186" s="3">
        <v>3.27702881084062</v>
      </c>
      <c r="H1186" s="3">
        <v>3.08483099937439</v>
      </c>
      <c r="I1186" s="3">
        <v>2.93665490601111</v>
      </c>
      <c r="J1186" s="3">
        <v>6.42510652542114</v>
      </c>
      <c r="K1186" s="3"/>
      <c r="L1186" s="3">
        <v>43.9962501525879</v>
      </c>
      <c r="M1186" s="1"/>
      <c r="N1186" s="1"/>
      <c r="O1186" s="1"/>
    </row>
    <row r="1187" spans="1:15">
      <c r="A1187" s="1" t="s">
        <v>2382</v>
      </c>
      <c r="B1187" s="1" t="s">
        <v>2383</v>
      </c>
      <c r="C1187" s="3">
        <v>454061077</v>
      </c>
      <c r="D1187" s="3">
        <v>192521.896648</v>
      </c>
      <c r="E1187" s="3">
        <v>-6.42387783997175</v>
      </c>
      <c r="F1187" s="3">
        <v>-5.92058563232422</v>
      </c>
      <c r="G1187" s="3">
        <v>0.776620403925193</v>
      </c>
      <c r="H1187" s="3">
        <v>0.768295764923096</v>
      </c>
      <c r="I1187" s="3">
        <v>0.991813728455924</v>
      </c>
      <c r="J1187" s="3">
        <v>1.61301159858704</v>
      </c>
      <c r="K1187" s="3"/>
      <c r="L1187" s="3">
        <v>-8.55222511291504</v>
      </c>
      <c r="M1187" s="1"/>
      <c r="N1187" s="1"/>
      <c r="O1187" s="1"/>
    </row>
    <row r="1188" spans="1:15">
      <c r="A1188" s="1" t="s">
        <v>2384</v>
      </c>
      <c r="B1188" s="1" t="s">
        <v>2385</v>
      </c>
      <c r="C1188" s="3">
        <v>374260373</v>
      </c>
      <c r="D1188" s="3">
        <v>488784.047138</v>
      </c>
      <c r="E1188" s="3">
        <v>361.917130246638</v>
      </c>
      <c r="F1188" s="3">
        <v>6915.5400390625</v>
      </c>
      <c r="G1188" s="3">
        <v>4.11266670496273</v>
      </c>
      <c r="H1188" s="3">
        <v>4.03896236419678</v>
      </c>
      <c r="I1188" s="3">
        <v>2.85234211681869</v>
      </c>
      <c r="J1188" s="3">
        <v>2.61289191246033</v>
      </c>
      <c r="K1188" s="3"/>
      <c r="L1188" s="3">
        <v>41.2169609069824</v>
      </c>
      <c r="M1188" s="1"/>
      <c r="N1188" s="1"/>
      <c r="O1188" s="1"/>
    </row>
    <row r="1189" spans="1:15">
      <c r="A1189" s="1" t="s">
        <v>2386</v>
      </c>
      <c r="B1189" s="1" t="s">
        <v>2387</v>
      </c>
      <c r="C1189" s="3">
        <v>432000000</v>
      </c>
      <c r="D1189" s="3">
        <v>222048</v>
      </c>
      <c r="E1189" s="3">
        <v>17.7873052307771</v>
      </c>
      <c r="F1189" s="3">
        <v>24.2291870117188</v>
      </c>
      <c r="G1189" s="3">
        <v>1.428246518872</v>
      </c>
      <c r="H1189" s="3">
        <v>1.44637656211853</v>
      </c>
      <c r="I1189" s="3">
        <v>0.698238450077131</v>
      </c>
      <c r="J1189" s="3">
        <v>0.789688944816589</v>
      </c>
      <c r="K1189" s="3"/>
      <c r="L1189" s="3">
        <v>461.997863769531</v>
      </c>
      <c r="M1189" s="1"/>
      <c r="N1189" s="1"/>
      <c r="O1189" s="1"/>
    </row>
    <row r="1190" spans="1:15">
      <c r="A1190" s="1" t="s">
        <v>2388</v>
      </c>
      <c r="B1190" s="1" t="s">
        <v>2389</v>
      </c>
      <c r="C1190" s="3">
        <v>435268478</v>
      </c>
      <c r="D1190" s="3">
        <v>278571.82592</v>
      </c>
      <c r="E1190" s="3">
        <v>30.8564724543649</v>
      </c>
      <c r="F1190" s="3">
        <v>23.3136978149414</v>
      </c>
      <c r="G1190" s="3">
        <v>1.28308372100206</v>
      </c>
      <c r="H1190" s="3">
        <v>0.962289571762085</v>
      </c>
      <c r="I1190" s="3">
        <v>0.744876305310082</v>
      </c>
      <c r="J1190" s="3">
        <v>0.720796287059784</v>
      </c>
      <c r="K1190" s="3"/>
      <c r="L1190" s="3">
        <v>7.93119287490845</v>
      </c>
      <c r="M1190" s="1"/>
      <c r="N1190" s="1"/>
      <c r="O1190" s="1"/>
    </row>
    <row r="1191" spans="1:15">
      <c r="A1191" s="1" t="s">
        <v>2390</v>
      </c>
      <c r="B1191" s="1" t="s">
        <v>2391</v>
      </c>
      <c r="C1191" s="3">
        <v>1484166399</v>
      </c>
      <c r="D1191" s="3">
        <v>2523082.8783</v>
      </c>
      <c r="E1191" s="3">
        <v>51.3137488977072</v>
      </c>
      <c r="F1191" s="3">
        <v>51.318058013916</v>
      </c>
      <c r="G1191" s="3">
        <v>2.44051241323252</v>
      </c>
      <c r="H1191" s="3">
        <v>1.96162211894989</v>
      </c>
      <c r="I1191" s="3">
        <v>1.32985010602633</v>
      </c>
      <c r="J1191" s="3">
        <v>1.53914308547974</v>
      </c>
      <c r="K1191" s="3"/>
      <c r="L1191" s="3">
        <v>16.4627113342285</v>
      </c>
      <c r="M1191" s="1"/>
      <c r="N1191" s="1"/>
      <c r="O1191" s="1"/>
    </row>
    <row r="1192" spans="1:15">
      <c r="A1192" s="1" t="s">
        <v>2392</v>
      </c>
      <c r="B1192" s="1" t="s">
        <v>2393</v>
      </c>
      <c r="C1192" s="3">
        <v>573692485</v>
      </c>
      <c r="D1192" s="3">
        <v>585740.027185</v>
      </c>
      <c r="E1192" s="3">
        <v>5.85350605894866</v>
      </c>
      <c r="F1192" s="3">
        <v>8.58668231964111</v>
      </c>
      <c r="G1192" s="3">
        <v>1.77721312130054</v>
      </c>
      <c r="H1192" s="3">
        <v>1.3106826543808</v>
      </c>
      <c r="I1192" s="3">
        <v>1.65772955071953</v>
      </c>
      <c r="J1192" s="3">
        <v>1.71121156215668</v>
      </c>
      <c r="K1192" s="3"/>
      <c r="L1192" s="3">
        <v>6.99443340301514</v>
      </c>
      <c r="M1192" s="1"/>
      <c r="N1192" s="1"/>
      <c r="O1192" s="1"/>
    </row>
    <row r="1193" spans="1:15">
      <c r="A1193" s="1" t="s">
        <v>2394</v>
      </c>
      <c r="B1193" s="1" t="s">
        <v>2395</v>
      </c>
      <c r="C1193" s="3">
        <v>840264296</v>
      </c>
      <c r="D1193" s="3">
        <v>2972855.079248</v>
      </c>
      <c r="E1193" s="3">
        <v>452.061261199803</v>
      </c>
      <c r="F1193" s="3">
        <v>316.806213378906</v>
      </c>
      <c r="G1193" s="3">
        <v>18.4660480140791</v>
      </c>
      <c r="H1193" s="3">
        <v>17.8843688964844</v>
      </c>
      <c r="I1193" s="3">
        <v>20.9141001135113</v>
      </c>
      <c r="J1193" s="3">
        <v>13.4087400436401</v>
      </c>
      <c r="K1193" s="3"/>
      <c r="L1193" s="3">
        <v>144.688369750977</v>
      </c>
      <c r="M1193" s="1"/>
      <c r="N1193" s="1"/>
      <c r="O1193" s="1"/>
    </row>
    <row r="1194" spans="1:15">
      <c r="A1194" s="1" t="s">
        <v>2396</v>
      </c>
      <c r="B1194" s="1" t="s">
        <v>2397</v>
      </c>
      <c r="C1194" s="3">
        <v>240000000</v>
      </c>
      <c r="D1194" s="3">
        <v>131040</v>
      </c>
      <c r="E1194" s="3">
        <v>-71.8405107110328</v>
      </c>
      <c r="F1194" s="3">
        <v>-44.0168914794922</v>
      </c>
      <c r="G1194" s="3">
        <v>1.16811689090025</v>
      </c>
      <c r="H1194" s="3">
        <v>1.20391082763672</v>
      </c>
      <c r="I1194" s="3">
        <v>0.708511149427188</v>
      </c>
      <c r="J1194" s="3">
        <v>0.888641595840454</v>
      </c>
      <c r="K1194" s="3"/>
      <c r="L1194" s="3">
        <v>31.0764503479004</v>
      </c>
      <c r="M1194" s="1"/>
      <c r="N1194" s="1"/>
      <c r="O1194" s="1"/>
    </row>
    <row r="1195" spans="1:15">
      <c r="A1195" s="1" t="s">
        <v>2398</v>
      </c>
      <c r="B1195" s="1" t="s">
        <v>2399</v>
      </c>
      <c r="C1195" s="3">
        <v>430884770</v>
      </c>
      <c r="D1195" s="3">
        <v>436486.27201</v>
      </c>
      <c r="E1195" s="3">
        <v>21.7012785133817</v>
      </c>
      <c r="F1195" s="3">
        <v>20.0647945404053</v>
      </c>
      <c r="G1195" s="3">
        <v>3.91462339821913</v>
      </c>
      <c r="H1195" s="3">
        <v>3.5503249168396</v>
      </c>
      <c r="I1195" s="3">
        <v>4.30340708386367</v>
      </c>
      <c r="J1195" s="3">
        <v>4.01705265045166</v>
      </c>
      <c r="K1195" s="3"/>
      <c r="L1195" s="3">
        <v>17.3891677856445</v>
      </c>
      <c r="M1195" s="1"/>
      <c r="N1195" s="1"/>
      <c r="O1195" s="1"/>
    </row>
    <row r="1196" spans="1:15">
      <c r="A1196" s="1" t="s">
        <v>2400</v>
      </c>
      <c r="B1196" s="1" t="s">
        <v>2401</v>
      </c>
      <c r="C1196" s="3">
        <v>400500000</v>
      </c>
      <c r="D1196" s="3">
        <v>341626.5</v>
      </c>
      <c r="E1196" s="3">
        <v>-147.84264365681</v>
      </c>
      <c r="F1196" s="3">
        <v>-152.703140258789</v>
      </c>
      <c r="G1196" s="3">
        <v>5.47266052265488</v>
      </c>
      <c r="H1196" s="3">
        <v>5.45270395278931</v>
      </c>
      <c r="I1196" s="3">
        <v>12.409590544821</v>
      </c>
      <c r="J1196" s="3">
        <v>13.5876636505127</v>
      </c>
      <c r="K1196" s="3"/>
      <c r="L1196" s="3">
        <v>-2788.21850585938</v>
      </c>
      <c r="M1196" s="1"/>
      <c r="N1196" s="1"/>
      <c r="O1196" s="1"/>
    </row>
    <row r="1197" spans="1:15">
      <c r="A1197" s="1" t="s">
        <v>2402</v>
      </c>
      <c r="B1197" s="1" t="s">
        <v>2403</v>
      </c>
      <c r="C1197" s="3">
        <v>154550613</v>
      </c>
      <c r="D1197" s="3">
        <v>277263.799722</v>
      </c>
      <c r="E1197" s="3">
        <v>64.2373032253727</v>
      </c>
      <c r="F1197" s="3">
        <v>85.3454971313477</v>
      </c>
      <c r="G1197" s="3">
        <v>1.98485964488734</v>
      </c>
      <c r="H1197" s="3">
        <v>1.95936048030853</v>
      </c>
      <c r="I1197" s="3">
        <v>2.65188106134307</v>
      </c>
      <c r="J1197" s="3">
        <v>3.07717561721802</v>
      </c>
      <c r="K1197" s="3"/>
      <c r="L1197" s="3">
        <v>38.2358245849609</v>
      </c>
      <c r="M1197" s="1"/>
      <c r="N1197" s="1"/>
      <c r="O1197" s="1"/>
    </row>
    <row r="1198" spans="1:15">
      <c r="A1198" s="1" t="s">
        <v>2404</v>
      </c>
      <c r="B1198" s="1" t="s">
        <v>2405</v>
      </c>
      <c r="C1198" s="3">
        <v>833180519</v>
      </c>
      <c r="D1198" s="3">
        <v>522404.185413</v>
      </c>
      <c r="E1198" s="3">
        <v>97.726572138056</v>
      </c>
      <c r="F1198" s="3">
        <v>-249.670501708984</v>
      </c>
      <c r="G1198" s="3">
        <v>2.84441709437125</v>
      </c>
      <c r="H1198" s="3">
        <v>2.92418050765991</v>
      </c>
      <c r="I1198" s="3">
        <v>2.04905970114312</v>
      </c>
      <c r="J1198" s="3">
        <v>1.92425322532654</v>
      </c>
      <c r="K1198" s="3"/>
      <c r="L1198" s="3">
        <v>14.6768407821655</v>
      </c>
      <c r="M1198" s="1"/>
      <c r="N1198" s="1"/>
      <c r="O1198" s="1"/>
    </row>
    <row r="1199" spans="1:15">
      <c r="A1199" s="1" t="s">
        <v>2406</v>
      </c>
      <c r="B1199" s="1" t="s">
        <v>2407</v>
      </c>
      <c r="C1199" s="3">
        <v>375438464</v>
      </c>
      <c r="D1199" s="3">
        <v>310487.609728</v>
      </c>
      <c r="E1199" s="3">
        <v>34.1060281573977</v>
      </c>
      <c r="F1199" s="3">
        <v>33.8662948608398</v>
      </c>
      <c r="G1199" s="3">
        <v>1.81394372803987</v>
      </c>
      <c r="H1199" s="3">
        <v>1.76248371601105</v>
      </c>
      <c r="I1199" s="3">
        <v>1.08712788688695</v>
      </c>
      <c r="J1199" s="3">
        <v>1.32155323028564</v>
      </c>
      <c r="K1199" s="3"/>
      <c r="L1199" s="3">
        <v>14.5928983688354</v>
      </c>
      <c r="M1199" s="1"/>
      <c r="N1199" s="1"/>
      <c r="O1199" s="1"/>
    </row>
    <row r="1200" spans="1:15">
      <c r="A1200" s="1" t="s">
        <v>2408</v>
      </c>
      <c r="B1200" s="1" t="s">
        <v>2409</v>
      </c>
      <c r="C1200" s="3">
        <v>928160351</v>
      </c>
      <c r="D1200" s="3">
        <v>1227027.984022</v>
      </c>
      <c r="E1200" s="3">
        <v>15.7118064409578</v>
      </c>
      <c r="F1200" s="3">
        <v>18.2034511566162</v>
      </c>
      <c r="G1200" s="3">
        <v>4.88165725780726</v>
      </c>
      <c r="H1200" s="3">
        <v>4.40122175216675</v>
      </c>
      <c r="I1200" s="3">
        <v>2.7154857212263</v>
      </c>
      <c r="J1200" s="3">
        <v>3.31923532485962</v>
      </c>
      <c r="K1200" s="3"/>
      <c r="L1200" s="3">
        <v>24.369083404541</v>
      </c>
      <c r="M1200" s="1"/>
      <c r="N1200" s="1"/>
      <c r="O1200" s="1"/>
    </row>
    <row r="1201" spans="1:15">
      <c r="A1201" s="1" t="s">
        <v>2410</v>
      </c>
      <c r="B1201" s="1" t="s">
        <v>2411</v>
      </c>
      <c r="C1201" s="3">
        <v>400091768</v>
      </c>
      <c r="D1201" s="3">
        <v>2098481.32316</v>
      </c>
      <c r="E1201" s="3">
        <v>61.0790985353698</v>
      </c>
      <c r="F1201" s="3">
        <v>88.7568511962891</v>
      </c>
      <c r="G1201" s="3">
        <v>6.18919203645418</v>
      </c>
      <c r="H1201" s="3">
        <v>5.13697624206543</v>
      </c>
      <c r="I1201" s="3">
        <v>4.27439559103578</v>
      </c>
      <c r="J1201" s="3">
        <v>4.32766771316528</v>
      </c>
      <c r="K1201" s="3"/>
      <c r="L1201" s="3">
        <v>86.6332550048828</v>
      </c>
      <c r="M1201" s="1"/>
      <c r="N1201" s="1"/>
      <c r="O1201" s="1"/>
    </row>
    <row r="1202" spans="1:15">
      <c r="A1202" s="1" t="s">
        <v>2412</v>
      </c>
      <c r="B1202" s="1" t="s">
        <v>2413</v>
      </c>
      <c r="C1202" s="3">
        <v>295468065</v>
      </c>
      <c r="D1202" s="3">
        <v>427542.290055</v>
      </c>
      <c r="E1202" s="3">
        <v>20.9327770043115</v>
      </c>
      <c r="F1202" s="3">
        <v>17.1696033477783</v>
      </c>
      <c r="G1202" s="3">
        <v>2.36120411157297</v>
      </c>
      <c r="H1202" s="3">
        <v>2.19515347480774</v>
      </c>
      <c r="I1202" s="3">
        <v>2.8128286219406</v>
      </c>
      <c r="J1202" s="3">
        <v>2.20048356056213</v>
      </c>
      <c r="K1202" s="3"/>
      <c r="L1202" s="3">
        <v>12.9394874572754</v>
      </c>
      <c r="M1202" s="1"/>
      <c r="N1202" s="1"/>
      <c r="O1202" s="1"/>
    </row>
    <row r="1203" spans="1:15">
      <c r="A1203" s="1" t="s">
        <v>2414</v>
      </c>
      <c r="B1203" s="1" t="s">
        <v>2415</v>
      </c>
      <c r="C1203" s="3">
        <v>487987374</v>
      </c>
      <c r="D1203" s="3">
        <v>504578.944716</v>
      </c>
      <c r="E1203" s="3">
        <v>201.390196470609</v>
      </c>
      <c r="F1203" s="3">
        <v>235.700927734375</v>
      </c>
      <c r="G1203" s="3">
        <v>8.02781979204191</v>
      </c>
      <c r="H1203" s="3">
        <v>1.52793312072754</v>
      </c>
      <c r="I1203" s="3">
        <v>3.00510076616991</v>
      </c>
      <c r="J1203" s="3">
        <v>3.32119417190552</v>
      </c>
      <c r="K1203" s="3"/>
      <c r="L1203" s="3">
        <v>29.41823387146</v>
      </c>
      <c r="M1203" s="1"/>
      <c r="N1203" s="1"/>
      <c r="O1203" s="1"/>
    </row>
    <row r="1204" spans="1:15">
      <c r="A1204" s="1" t="s">
        <v>2416</v>
      </c>
      <c r="B1204" s="1" t="s">
        <v>2417</v>
      </c>
      <c r="C1204" s="3">
        <v>402152567</v>
      </c>
      <c r="D1204" s="3">
        <v>805511.591701</v>
      </c>
      <c r="E1204" s="3">
        <v>248.112877515286</v>
      </c>
      <c r="F1204" s="3">
        <v>-20.6345043182373</v>
      </c>
      <c r="G1204" s="3">
        <v>2.98912855979321</v>
      </c>
      <c r="H1204" s="3">
        <v>3.05701017379761</v>
      </c>
      <c r="I1204" s="3">
        <v>10.4028225371099</v>
      </c>
      <c r="J1204" s="3">
        <v>12.2591552734375</v>
      </c>
      <c r="K1204" s="3"/>
      <c r="L1204" s="3">
        <v>200.553039550781</v>
      </c>
      <c r="M1204" s="1"/>
      <c r="N1204" s="1"/>
      <c r="O1204" s="1"/>
    </row>
    <row r="1205" spans="1:15">
      <c r="A1205" s="1" t="s">
        <v>2418</v>
      </c>
      <c r="B1205" s="1" t="s">
        <v>2419</v>
      </c>
      <c r="C1205" s="3">
        <v>88000000</v>
      </c>
      <c r="D1205" s="3">
        <v>156640</v>
      </c>
      <c r="E1205" s="3">
        <v>23.6786059508324</v>
      </c>
      <c r="F1205" s="3">
        <v>24.0831336975098</v>
      </c>
      <c r="G1205" s="3">
        <v>2.70539103595054</v>
      </c>
      <c r="H1205" s="3">
        <v>2.53242421150208</v>
      </c>
      <c r="I1205" s="3">
        <v>2.56548150894378</v>
      </c>
      <c r="J1205" s="3">
        <v>2.47382545471191</v>
      </c>
      <c r="K1205" s="3"/>
      <c r="L1205" s="3">
        <v>13.6828727722168</v>
      </c>
      <c r="M1205" s="1"/>
      <c r="N1205" s="1"/>
      <c r="O1205" s="1"/>
    </row>
    <row r="1206" spans="1:15">
      <c r="A1206" s="1" t="s">
        <v>2420</v>
      </c>
      <c r="B1206" s="1" t="s">
        <v>2421</v>
      </c>
      <c r="C1206" s="3">
        <v>1081340098</v>
      </c>
      <c r="D1206" s="3">
        <v>814249.093794</v>
      </c>
      <c r="E1206" s="3">
        <v>9.74958092806406</v>
      </c>
      <c r="F1206" s="3">
        <v>5.03091621398926</v>
      </c>
      <c r="G1206" s="3">
        <v>2.16935888450754</v>
      </c>
      <c r="H1206" s="3">
        <v>1.9111864566803</v>
      </c>
      <c r="I1206" s="3">
        <v>0.107634467193871</v>
      </c>
      <c r="J1206" s="3">
        <v>0.0605519004166126</v>
      </c>
      <c r="K1206" s="3"/>
      <c r="L1206" s="3">
        <v>-1.60898447036743</v>
      </c>
      <c r="M1206" s="1"/>
      <c r="N1206" s="1"/>
      <c r="O1206" s="1"/>
    </row>
    <row r="1207" spans="1:15">
      <c r="A1207" s="1" t="s">
        <v>2422</v>
      </c>
      <c r="B1207" s="1" t="s">
        <v>2423</v>
      </c>
      <c r="C1207" s="3">
        <v>354025000</v>
      </c>
      <c r="D1207" s="3">
        <v>165683.7</v>
      </c>
      <c r="E1207" s="3">
        <v>35.5517413560326</v>
      </c>
      <c r="F1207" s="3">
        <v>74.2724990844727</v>
      </c>
      <c r="G1207" s="3">
        <v>1.66537212925362</v>
      </c>
      <c r="H1207" s="3">
        <v>1.69209909439087</v>
      </c>
      <c r="I1207" s="3">
        <v>3.7803206128737</v>
      </c>
      <c r="J1207" s="3">
        <v>4.85288143157959</v>
      </c>
      <c r="K1207" s="3"/>
      <c r="L1207" s="3">
        <v>20.2167377471924</v>
      </c>
      <c r="M1207" s="1"/>
      <c r="N1207" s="1"/>
      <c r="O1207" s="1"/>
    </row>
    <row r="1208" spans="1:15">
      <c r="A1208" s="1" t="s">
        <v>2424</v>
      </c>
      <c r="B1208" s="1" t="s">
        <v>2425</v>
      </c>
      <c r="C1208" s="3">
        <v>411285000</v>
      </c>
      <c r="D1208" s="3">
        <v>275149.665</v>
      </c>
      <c r="E1208" s="3">
        <v>15.1531088153528</v>
      </c>
      <c r="F1208" s="3">
        <v>20.2263164520264</v>
      </c>
      <c r="G1208" s="3">
        <v>1.48337416940594</v>
      </c>
      <c r="H1208" s="3">
        <v>1.41279566287994</v>
      </c>
      <c r="I1208" s="3">
        <v>1.06427504137286</v>
      </c>
      <c r="J1208" s="3">
        <v>1.16737353801727</v>
      </c>
      <c r="K1208" s="3"/>
      <c r="L1208" s="3">
        <v>6.36369609832764</v>
      </c>
      <c r="M1208" s="1"/>
      <c r="N1208" s="1"/>
      <c r="O1208" s="1"/>
    </row>
    <row r="1209" spans="1:15">
      <c r="A1209" s="1" t="s">
        <v>2426</v>
      </c>
      <c r="B1209" s="1" t="s">
        <v>2427</v>
      </c>
      <c r="C1209" s="3">
        <v>575175290</v>
      </c>
      <c r="D1209" s="3">
        <v>283561.41797</v>
      </c>
      <c r="E1209" s="3">
        <v>-19.0093279085249</v>
      </c>
      <c r="F1209" s="3">
        <v>-55.8731842041016</v>
      </c>
      <c r="G1209" s="3">
        <v>1.86461384764654</v>
      </c>
      <c r="H1209" s="3">
        <v>1.52967083454132</v>
      </c>
      <c r="I1209" s="3">
        <v>2.49511962569831</v>
      </c>
      <c r="J1209" s="3">
        <v>1.29890930652618</v>
      </c>
      <c r="K1209" s="3"/>
      <c r="L1209" s="3">
        <v>80.5227127075195</v>
      </c>
      <c r="M1209" s="1"/>
      <c r="N1209" s="1"/>
      <c r="O1209" s="1"/>
    </row>
    <row r="1210" spans="1:15">
      <c r="A1210" s="1" t="s">
        <v>2428</v>
      </c>
      <c r="B1210" s="1" t="s">
        <v>2429</v>
      </c>
      <c r="C1210" s="3">
        <v>421754014</v>
      </c>
      <c r="D1210" s="3">
        <v>163218.803418</v>
      </c>
      <c r="E1210" s="3">
        <v>209.679564392483</v>
      </c>
      <c r="F1210" s="3">
        <v>120.030120849609</v>
      </c>
      <c r="G1210" s="3">
        <v>2.93514843783761</v>
      </c>
      <c r="H1210" s="3">
        <v>4.0327844619751</v>
      </c>
      <c r="I1210" s="3">
        <v>1.73744418596578</v>
      </c>
      <c r="J1210" s="3">
        <v>1.62277853488922</v>
      </c>
      <c r="K1210" s="3"/>
      <c r="L1210" s="3">
        <v>17.3896541595459</v>
      </c>
      <c r="M1210" s="1"/>
      <c r="N1210" s="1"/>
      <c r="O1210" s="1"/>
    </row>
    <row r="1211" spans="1:15">
      <c r="A1211" s="1" t="s">
        <v>2430</v>
      </c>
      <c r="B1211" s="1" t="s">
        <v>2431</v>
      </c>
      <c r="C1211" s="3">
        <v>150000000</v>
      </c>
      <c r="D1211" s="3">
        <v>149400</v>
      </c>
      <c r="E1211" s="3">
        <v>54.2915493418806</v>
      </c>
      <c r="F1211" s="3">
        <v>57.1362075805664</v>
      </c>
      <c r="G1211" s="3">
        <v>2.02524490414001</v>
      </c>
      <c r="H1211" s="3">
        <v>1.99626183509827</v>
      </c>
      <c r="I1211" s="3">
        <v>4.70183335531832</v>
      </c>
      <c r="J1211" s="3">
        <v>4.20329713821411</v>
      </c>
      <c r="K1211" s="3"/>
      <c r="L1211" s="3">
        <v>227.19319152832</v>
      </c>
      <c r="M1211" s="1"/>
      <c r="N1211" s="1"/>
      <c r="O1211" s="1"/>
    </row>
    <row r="1212" spans="1:15">
      <c r="A1212" s="1" t="s">
        <v>2432</v>
      </c>
      <c r="B1212" s="1" t="s">
        <v>2433</v>
      </c>
      <c r="C1212" s="3">
        <v>271250000</v>
      </c>
      <c r="D1212" s="3">
        <v>817547.5</v>
      </c>
      <c r="E1212" s="3">
        <v>20.6437618092233</v>
      </c>
      <c r="F1212" s="3">
        <v>10.1039199829102</v>
      </c>
      <c r="G1212" s="3">
        <v>3.42980122965208</v>
      </c>
      <c r="H1212" s="3">
        <v>2.6963574886322</v>
      </c>
      <c r="I1212" s="3">
        <v>1.61272531779834</v>
      </c>
      <c r="J1212" s="3">
        <v>1.11613619327545</v>
      </c>
      <c r="K1212" s="3"/>
      <c r="L1212" s="3">
        <v>10.0395698547363</v>
      </c>
      <c r="M1212" s="1"/>
      <c r="N1212" s="1"/>
      <c r="O1212" s="1"/>
    </row>
    <row r="1213" spans="1:15">
      <c r="A1213" s="1" t="s">
        <v>2434</v>
      </c>
      <c r="B1213" s="1" t="s">
        <v>2435</v>
      </c>
      <c r="C1213" s="3">
        <v>373318054</v>
      </c>
      <c r="D1213" s="3">
        <v>214657.88105</v>
      </c>
      <c r="E1213" s="3">
        <v>34.1036636737575</v>
      </c>
      <c r="F1213" s="3">
        <v>50.0767097473145</v>
      </c>
      <c r="G1213" s="3">
        <v>1.55340497742672</v>
      </c>
      <c r="H1213" s="3">
        <v>1.51248490810394</v>
      </c>
      <c r="I1213" s="3">
        <v>0.329612527692455</v>
      </c>
      <c r="J1213" s="3">
        <v>0.355571568012238</v>
      </c>
      <c r="K1213" s="3"/>
      <c r="L1213" s="3">
        <v>-27.1282634735107</v>
      </c>
      <c r="M1213" s="1"/>
      <c r="N1213" s="1"/>
      <c r="O1213" s="1"/>
    </row>
    <row r="1214" spans="1:15">
      <c r="A1214" s="1" t="s">
        <v>2436</v>
      </c>
      <c r="B1214" s="1" t="s">
        <v>2437</v>
      </c>
      <c r="C1214" s="3">
        <v>1094867797</v>
      </c>
      <c r="D1214" s="3">
        <v>170799.376332</v>
      </c>
      <c r="E1214" s="3">
        <v>-9.76126773705542</v>
      </c>
      <c r="F1214" s="3">
        <v>-8.26311111450195</v>
      </c>
      <c r="G1214" s="3">
        <v>1.08306326800443</v>
      </c>
      <c r="H1214" s="3">
        <v>1.082355260849</v>
      </c>
      <c r="I1214" s="3">
        <v>3.02020478721836</v>
      </c>
      <c r="J1214" s="3">
        <v>6.02058696746826</v>
      </c>
      <c r="K1214" s="3"/>
      <c r="L1214" s="3">
        <v>-11.2173023223877</v>
      </c>
      <c r="M1214" s="1"/>
      <c r="N1214" s="1"/>
      <c r="O1214" s="1"/>
    </row>
    <row r="1215" spans="1:15">
      <c r="A1215" s="1" t="s">
        <v>2438</v>
      </c>
      <c r="B1215" s="1" t="s">
        <v>2439</v>
      </c>
      <c r="C1215" s="3">
        <v>209764100</v>
      </c>
      <c r="D1215" s="3">
        <v>228223.3408</v>
      </c>
      <c r="E1215" s="3">
        <v>66.4713883415613</v>
      </c>
      <c r="F1215" s="3">
        <v>81.1604766845703</v>
      </c>
      <c r="G1215" s="3">
        <v>3.33751409530558</v>
      </c>
      <c r="H1215" s="3">
        <v>3.29976272583008</v>
      </c>
      <c r="I1215" s="3">
        <v>3.06266206311715</v>
      </c>
      <c r="J1215" s="3">
        <v>3.67211627960205</v>
      </c>
      <c r="K1215" s="3"/>
      <c r="L1215" s="3">
        <v>61.7446365356445</v>
      </c>
      <c r="M1215" s="1"/>
      <c r="N1215" s="1"/>
      <c r="O1215" s="1"/>
    </row>
    <row r="1216" spans="1:15">
      <c r="A1216" s="1" t="s">
        <v>2440</v>
      </c>
      <c r="B1216" s="1" t="s">
        <v>2441</v>
      </c>
      <c r="C1216" s="3">
        <v>367717112</v>
      </c>
      <c r="D1216" s="3">
        <v>323591.05856</v>
      </c>
      <c r="E1216" s="3">
        <v>47.3059804683899</v>
      </c>
      <c r="F1216" s="3">
        <v>21.6266479492188</v>
      </c>
      <c r="G1216" s="3">
        <v>1.34706100896729</v>
      </c>
      <c r="H1216" s="3">
        <v>1.3183845281601</v>
      </c>
      <c r="I1216" s="3">
        <v>2.79963636272006</v>
      </c>
      <c r="J1216" s="3">
        <v>2.27566599845886</v>
      </c>
      <c r="K1216" s="3"/>
      <c r="L1216" s="3">
        <v>9.55752944946289</v>
      </c>
      <c r="M1216" s="1"/>
      <c r="N1216" s="1"/>
      <c r="O1216" s="1"/>
    </row>
    <row r="1217" spans="1:15">
      <c r="A1217" s="1" t="s">
        <v>2442</v>
      </c>
      <c r="B1217" s="1" t="s">
        <v>2443</v>
      </c>
      <c r="C1217" s="3">
        <v>919463954</v>
      </c>
      <c r="D1217" s="3">
        <v>3732104.189286</v>
      </c>
      <c r="E1217" s="3">
        <v>51.9653962291399</v>
      </c>
      <c r="F1217" s="3">
        <v>50.0976638793945</v>
      </c>
      <c r="G1217" s="3">
        <v>8.077189873471</v>
      </c>
      <c r="H1217" s="3">
        <v>5.62109613418579</v>
      </c>
      <c r="I1217" s="3">
        <v>11.4572042291366</v>
      </c>
      <c r="J1217" s="3">
        <v>11.6783256530762</v>
      </c>
      <c r="K1217" s="3"/>
      <c r="L1217" s="3">
        <v>41.5741119384766</v>
      </c>
      <c r="M1217" s="1"/>
      <c r="N1217" s="1"/>
      <c r="O1217" s="1"/>
    </row>
    <row r="1218" spans="1:15">
      <c r="A1218" s="1" t="s">
        <v>2444</v>
      </c>
      <c r="B1218" s="1" t="s">
        <v>2445</v>
      </c>
      <c r="C1218" s="3">
        <v>339290900</v>
      </c>
      <c r="D1218" s="3">
        <v>190681.4858</v>
      </c>
      <c r="E1218" s="3">
        <v>92.1864486447522</v>
      </c>
      <c r="F1218" s="3">
        <v>78.8556137084961</v>
      </c>
      <c r="G1218" s="3">
        <v>1.76706342623351</v>
      </c>
      <c r="H1218" s="3">
        <v>1.78460717201233</v>
      </c>
      <c r="I1218" s="3">
        <v>2.32090917610379</v>
      </c>
      <c r="J1218" s="3">
        <v>2.11443376541138</v>
      </c>
      <c r="K1218" s="3"/>
      <c r="L1218" s="3">
        <v>30.7247333526611</v>
      </c>
      <c r="M1218" s="1"/>
      <c r="N1218" s="1"/>
      <c r="O1218" s="1"/>
    </row>
    <row r="1219" spans="1:15">
      <c r="A1219" s="1" t="s">
        <v>2446</v>
      </c>
      <c r="B1219" s="1" t="s">
        <v>2447</v>
      </c>
      <c r="C1219" s="3">
        <v>512760300</v>
      </c>
      <c r="D1219" s="3">
        <v>220999.6893</v>
      </c>
      <c r="E1219" s="3">
        <v>9.0159878555217</v>
      </c>
      <c r="F1219" s="3">
        <v>11.808895111084</v>
      </c>
      <c r="G1219" s="3">
        <v>0.866122336408196</v>
      </c>
      <c r="H1219" s="3">
        <v>0.902809679508209</v>
      </c>
      <c r="I1219" s="3">
        <v>0.76242848028663</v>
      </c>
      <c r="J1219" s="3">
        <v>0.813523411750793</v>
      </c>
      <c r="K1219" s="3"/>
      <c r="L1219" s="3">
        <v>33.3129730224609</v>
      </c>
      <c r="M1219" s="1"/>
      <c r="N1219" s="1"/>
      <c r="O1219" s="1"/>
    </row>
    <row r="1220" spans="1:15">
      <c r="A1220" s="1" t="s">
        <v>2448</v>
      </c>
      <c r="B1220" s="1" t="s">
        <v>2449</v>
      </c>
      <c r="C1220" s="3">
        <v>537989106</v>
      </c>
      <c r="D1220" s="3">
        <v>254468.847138</v>
      </c>
      <c r="E1220" s="3">
        <v>16.8926388136391</v>
      </c>
      <c r="F1220" s="3">
        <v>14.0071172714233</v>
      </c>
      <c r="G1220" s="3">
        <v>1.04791803281526</v>
      </c>
      <c r="H1220" s="3">
        <v>0.998583793640137</v>
      </c>
      <c r="I1220" s="3">
        <v>2.6479707712485</v>
      </c>
      <c r="J1220" s="3">
        <v>2.97536492347717</v>
      </c>
      <c r="K1220" s="3"/>
      <c r="L1220" s="3">
        <v>11.5031929016113</v>
      </c>
      <c r="M1220" s="1"/>
      <c r="N1220" s="1"/>
      <c r="O1220" s="1"/>
    </row>
    <row r="1221" spans="1:15">
      <c r="A1221" s="1" t="s">
        <v>2450</v>
      </c>
      <c r="B1221" s="1" t="s">
        <v>2451</v>
      </c>
      <c r="C1221" s="3">
        <v>314023876</v>
      </c>
      <c r="D1221" s="3">
        <v>555822.26052</v>
      </c>
      <c r="E1221" s="3">
        <v>34.4176585280177</v>
      </c>
      <c r="F1221" s="3">
        <v>33.512580871582</v>
      </c>
      <c r="G1221" s="3">
        <v>4.88504319474517</v>
      </c>
      <c r="H1221" s="3">
        <v>4.80090570449829</v>
      </c>
      <c r="I1221" s="3">
        <v>5.46865265373963</v>
      </c>
      <c r="J1221" s="3">
        <v>5.45332860946655</v>
      </c>
      <c r="K1221" s="3"/>
      <c r="L1221" s="3">
        <v>19.2431545257568</v>
      </c>
      <c r="M1221" s="1"/>
      <c r="N1221" s="1"/>
      <c r="O1221" s="1"/>
    </row>
    <row r="1222" spans="1:15">
      <c r="A1222" s="1" t="s">
        <v>2452</v>
      </c>
      <c r="B1222" s="1" t="s">
        <v>2453</v>
      </c>
      <c r="C1222" s="3">
        <v>89109500</v>
      </c>
      <c r="D1222" s="3">
        <v>200318.156</v>
      </c>
      <c r="E1222" s="3">
        <v>123.858214622764</v>
      </c>
      <c r="F1222" s="3">
        <v>46.1117248535156</v>
      </c>
      <c r="G1222" s="3">
        <v>3.11618708852626</v>
      </c>
      <c r="H1222" s="3">
        <v>4.39098167419434</v>
      </c>
      <c r="I1222" s="3">
        <v>2.78853079238457</v>
      </c>
      <c r="J1222" s="3">
        <v>2.34204363822937</v>
      </c>
      <c r="K1222" s="3"/>
      <c r="L1222" s="3">
        <v>31.654447555542</v>
      </c>
      <c r="M1222" s="1"/>
      <c r="N1222" s="1"/>
      <c r="O1222" s="1"/>
    </row>
    <row r="1223" spans="1:15">
      <c r="A1223" s="1" t="s">
        <v>2454</v>
      </c>
      <c r="B1223" s="1" t="s">
        <v>2455</v>
      </c>
      <c r="C1223" s="3">
        <v>132000000</v>
      </c>
      <c r="D1223" s="3">
        <v>140844</v>
      </c>
      <c r="E1223" s="3">
        <v>181.104130642104</v>
      </c>
      <c r="F1223" s="3">
        <v>-155.797821044922</v>
      </c>
      <c r="G1223" s="3">
        <v>2.18896821316462</v>
      </c>
      <c r="H1223" s="3">
        <v>2.21310377120972</v>
      </c>
      <c r="I1223" s="3">
        <v>3.56404830057379</v>
      </c>
      <c r="J1223" s="3">
        <v>3.73442339897156</v>
      </c>
      <c r="K1223" s="3"/>
      <c r="L1223" s="3">
        <v>83.5739135742187</v>
      </c>
      <c r="M1223" s="1"/>
      <c r="N1223" s="1"/>
      <c r="O1223" s="1"/>
    </row>
    <row r="1224" spans="1:15">
      <c r="A1224" s="1" t="s">
        <v>2456</v>
      </c>
      <c r="B1224" s="1" t="s">
        <v>2457</v>
      </c>
      <c r="C1224" s="3">
        <v>145368643</v>
      </c>
      <c r="D1224" s="3">
        <v>264280.192974</v>
      </c>
      <c r="E1224" s="3">
        <v>-88.878720881198</v>
      </c>
      <c r="F1224" s="3">
        <v>-66.5166931152344</v>
      </c>
      <c r="G1224" s="3">
        <v>4.46283969003087</v>
      </c>
      <c r="H1224" s="3">
        <v>4.53061056137085</v>
      </c>
      <c r="I1224" s="3">
        <v>6.5694460238387</v>
      </c>
      <c r="J1224" s="3">
        <v>6.44236373901367</v>
      </c>
      <c r="K1224" s="3"/>
      <c r="L1224" s="3">
        <v>-113.489212036133</v>
      </c>
      <c r="M1224" s="1"/>
      <c r="N1224" s="1"/>
      <c r="O1224" s="1"/>
    </row>
    <row r="1225" spans="1:15">
      <c r="A1225" s="1" t="s">
        <v>2458</v>
      </c>
      <c r="B1225" s="1" t="s">
        <v>2459</v>
      </c>
      <c r="C1225" s="3">
        <v>225000000</v>
      </c>
      <c r="D1225" s="3">
        <v>179100</v>
      </c>
      <c r="E1225" s="3">
        <v>20.791212969102</v>
      </c>
      <c r="F1225" s="3">
        <v>-29.0281085968018</v>
      </c>
      <c r="G1225" s="3">
        <v>0.900473119767427</v>
      </c>
      <c r="H1225" s="3">
        <v>0.934614837169647</v>
      </c>
      <c r="I1225" s="3">
        <v>0.446135417181954</v>
      </c>
      <c r="J1225" s="3">
        <v>0.639632523059845</v>
      </c>
      <c r="K1225" s="3"/>
      <c r="L1225" s="3">
        <v>13.0391263961792</v>
      </c>
      <c r="M1225" s="1"/>
      <c r="N1225" s="1"/>
      <c r="O1225" s="1"/>
    </row>
    <row r="1226" spans="1:15">
      <c r="A1226" s="1" t="s">
        <v>2460</v>
      </c>
      <c r="B1226" s="1" t="s">
        <v>2461</v>
      </c>
      <c r="C1226" s="3">
        <v>476941227</v>
      </c>
      <c r="D1226" s="3">
        <v>635762.655591</v>
      </c>
      <c r="E1226" s="3">
        <v>285.230845007605</v>
      </c>
      <c r="F1226" s="3">
        <v>45.5394134521484</v>
      </c>
      <c r="G1226" s="3">
        <v>7.83101154669766</v>
      </c>
      <c r="H1226" s="3">
        <v>4.23770713806152</v>
      </c>
      <c r="I1226" s="3">
        <v>5.7303138568551</v>
      </c>
      <c r="J1226" s="3">
        <v>5.11015224456787</v>
      </c>
      <c r="K1226" s="3"/>
      <c r="L1226" s="3">
        <v>57.3419342041016</v>
      </c>
      <c r="M1226" s="1"/>
      <c r="N1226" s="1"/>
      <c r="O1226" s="1"/>
    </row>
    <row r="1227" spans="1:15">
      <c r="A1227" s="1" t="s">
        <v>2462</v>
      </c>
      <c r="B1227" s="1" t="s">
        <v>2463</v>
      </c>
      <c r="C1227" s="3">
        <v>377727767</v>
      </c>
      <c r="D1227" s="3">
        <v>370550.939427</v>
      </c>
      <c r="E1227" s="3">
        <v>74.1464694434382</v>
      </c>
      <c r="F1227" s="3">
        <v>183.255004882812</v>
      </c>
      <c r="G1227" s="3">
        <v>2.17676156543873</v>
      </c>
      <c r="H1227" s="3">
        <v>2.14649748802185</v>
      </c>
      <c r="I1227" s="3">
        <v>1.95916483041442</v>
      </c>
      <c r="J1227" s="3">
        <v>2.10960865020752</v>
      </c>
      <c r="K1227" s="3"/>
      <c r="L1227" s="3">
        <v>15.7610502243042</v>
      </c>
      <c r="M1227" s="1"/>
      <c r="N1227" s="1"/>
      <c r="O1227" s="1"/>
    </row>
    <row r="1228" spans="1:15">
      <c r="A1228" s="1" t="s">
        <v>2464</v>
      </c>
      <c r="B1228" s="1" t="s">
        <v>2465</v>
      </c>
      <c r="C1228" s="3">
        <v>200000000</v>
      </c>
      <c r="D1228" s="3">
        <v>390000</v>
      </c>
      <c r="E1228" s="3">
        <v>-111.344565516915</v>
      </c>
      <c r="F1228" s="3">
        <v>-110.42546081543</v>
      </c>
      <c r="G1228" s="3">
        <v>6.30287163996393</v>
      </c>
      <c r="H1228" s="3">
        <v>6.26411151885986</v>
      </c>
      <c r="I1228" s="3">
        <v>3.81434437813519</v>
      </c>
      <c r="J1228" s="3">
        <v>4.23960113525391</v>
      </c>
      <c r="K1228" s="3"/>
      <c r="L1228" s="3">
        <v>1494.29272460937</v>
      </c>
      <c r="M1228" s="1"/>
      <c r="N1228" s="1"/>
      <c r="O1228" s="1"/>
    </row>
    <row r="1229" spans="1:15">
      <c r="A1229" s="1" t="s">
        <v>2466</v>
      </c>
      <c r="B1229" s="1" t="s">
        <v>2467</v>
      </c>
      <c r="C1229" s="3">
        <v>381240000</v>
      </c>
      <c r="D1229" s="3">
        <v>236368.8</v>
      </c>
      <c r="E1229" s="3">
        <v>-8.99604462861192</v>
      </c>
      <c r="F1229" s="3">
        <v>-16.9544372558594</v>
      </c>
      <c r="G1229" s="3">
        <v>2.65560898678386</v>
      </c>
      <c r="H1229" s="3">
        <v>2.741055727005</v>
      </c>
      <c r="I1229" s="3">
        <v>0.850497169612036</v>
      </c>
      <c r="J1229" s="3">
        <v>0.702890872955322</v>
      </c>
      <c r="K1229" s="3"/>
      <c r="L1229" s="3">
        <v>27.311824798584</v>
      </c>
      <c r="M1229" s="1"/>
      <c r="N1229" s="1"/>
      <c r="O1229" s="1"/>
    </row>
    <row r="1230" spans="1:15">
      <c r="A1230" s="1" t="s">
        <v>2468</v>
      </c>
      <c r="B1230" s="1" t="s">
        <v>2469</v>
      </c>
      <c r="C1230" s="3">
        <v>315975140</v>
      </c>
      <c r="D1230" s="3">
        <v>190217.03428</v>
      </c>
      <c r="E1230" s="3">
        <v>28.2105676235147</v>
      </c>
      <c r="F1230" s="3">
        <v>23.1994876861572</v>
      </c>
      <c r="G1230" s="3">
        <v>1.32491614878629</v>
      </c>
      <c r="H1230" s="3">
        <v>1.26833724975586</v>
      </c>
      <c r="I1230" s="3">
        <v>1.14163263788308</v>
      </c>
      <c r="J1230" s="3">
        <v>1.11782813072205</v>
      </c>
      <c r="K1230" s="3"/>
      <c r="L1230" s="3">
        <v>41.4908256530762</v>
      </c>
      <c r="M1230" s="1"/>
      <c r="N1230" s="1"/>
      <c r="O1230" s="1"/>
    </row>
    <row r="1231" spans="1:15">
      <c r="A1231" s="1" t="s">
        <v>2470</v>
      </c>
      <c r="B1231" s="1" t="s">
        <v>2471</v>
      </c>
      <c r="C1231" s="3">
        <v>388516736</v>
      </c>
      <c r="D1231" s="3">
        <v>284394.250752</v>
      </c>
      <c r="E1231" s="3">
        <v>11.1139729938591</v>
      </c>
      <c r="F1231" s="3">
        <v>10.4481630325317</v>
      </c>
      <c r="G1231" s="3">
        <v>1.58729711213002</v>
      </c>
      <c r="H1231" s="3">
        <v>1.24370467662811</v>
      </c>
      <c r="I1231" s="3">
        <v>0.189484041643585</v>
      </c>
      <c r="J1231" s="3">
        <v>0.186071649193764</v>
      </c>
      <c r="K1231" s="3"/>
      <c r="L1231" s="3">
        <v>-11.3294401168823</v>
      </c>
      <c r="M1231" s="1"/>
      <c r="N1231" s="1"/>
      <c r="O1231" s="1"/>
    </row>
    <row r="1232" spans="1:15">
      <c r="A1232" s="1" t="s">
        <v>2472</v>
      </c>
      <c r="B1232" s="1" t="s">
        <v>2473</v>
      </c>
      <c r="C1232" s="3">
        <v>138040000</v>
      </c>
      <c r="D1232" s="3">
        <v>197121.12</v>
      </c>
      <c r="E1232" s="3">
        <v>89.7828554993738</v>
      </c>
      <c r="F1232" s="3">
        <v>-120.900619506836</v>
      </c>
      <c r="G1232" s="3">
        <v>1.65868859863368</v>
      </c>
      <c r="H1232" s="3">
        <v>1.61127638816833</v>
      </c>
      <c r="I1232" s="3">
        <v>0.653828872464786</v>
      </c>
      <c r="J1232" s="3">
        <v>0.808859407901764</v>
      </c>
      <c r="K1232" s="3"/>
      <c r="L1232" s="3">
        <v>-6.54175090789795</v>
      </c>
      <c r="M1232" s="1"/>
      <c r="N1232" s="1"/>
      <c r="O1232" s="1"/>
    </row>
    <row r="1233" spans="1:15">
      <c r="A1233" s="1" t="s">
        <v>2474</v>
      </c>
      <c r="B1233" s="1" t="s">
        <v>2475</v>
      </c>
      <c r="C1233" s="3">
        <v>418473000</v>
      </c>
      <c r="D1233" s="3">
        <v>223046.109</v>
      </c>
      <c r="E1233" s="3">
        <v>12.2864185831971</v>
      </c>
      <c r="F1233" s="3">
        <v>17.0778274536133</v>
      </c>
      <c r="G1233" s="3">
        <v>1.35999345033289</v>
      </c>
      <c r="H1233" s="3">
        <v>1.33563053607941</v>
      </c>
      <c r="I1233" s="3">
        <v>2.01043139240033</v>
      </c>
      <c r="J1233" s="3">
        <v>2.01192045211792</v>
      </c>
      <c r="K1233" s="3"/>
      <c r="L1233" s="3">
        <v>12.2405471801758</v>
      </c>
      <c r="M1233" s="1"/>
      <c r="N1233" s="1"/>
      <c r="O1233" s="1"/>
    </row>
    <row r="1234" spans="1:15">
      <c r="A1234" s="1" t="s">
        <v>2476</v>
      </c>
      <c r="B1234" s="1" t="s">
        <v>2477</v>
      </c>
      <c r="C1234" s="3">
        <v>321540000</v>
      </c>
      <c r="D1234" s="3">
        <v>5327917.8</v>
      </c>
      <c r="E1234" s="3">
        <v>121.276573752647</v>
      </c>
      <c r="F1234" s="3">
        <v>79.3161926269531</v>
      </c>
      <c r="G1234" s="3">
        <v>17.3519449031587</v>
      </c>
      <c r="H1234" s="3">
        <v>14.5597085952759</v>
      </c>
      <c r="I1234" s="3">
        <v>10.1385053715892</v>
      </c>
      <c r="J1234" s="3">
        <v>8.59386825561523</v>
      </c>
      <c r="K1234" s="3"/>
      <c r="L1234" s="3">
        <v>78.7773590087891</v>
      </c>
      <c r="M1234" s="1"/>
      <c r="N1234" s="1"/>
      <c r="O1234" s="1"/>
    </row>
    <row r="1235" spans="1:15">
      <c r="A1235" s="1" t="s">
        <v>2478</v>
      </c>
      <c r="B1235" s="1" t="s">
        <v>2479</v>
      </c>
      <c r="C1235" s="3">
        <v>337840200</v>
      </c>
      <c r="D1235" s="3">
        <v>563179.6134</v>
      </c>
      <c r="E1235" s="3">
        <v>223.358339468996</v>
      </c>
      <c r="F1235" s="3">
        <v>-1465.22155761719</v>
      </c>
      <c r="G1235" s="3">
        <v>2.87709841374774</v>
      </c>
      <c r="H1235" s="3">
        <v>2.78807592391968</v>
      </c>
      <c r="I1235" s="3">
        <v>3.43824803285159</v>
      </c>
      <c r="J1235" s="3">
        <v>3.74786877632141</v>
      </c>
      <c r="K1235" s="3"/>
      <c r="L1235" s="3">
        <v>-67.3985824584961</v>
      </c>
      <c r="M1235" s="1"/>
      <c r="N1235" s="1"/>
      <c r="O1235" s="1"/>
    </row>
    <row r="1236" spans="1:15">
      <c r="A1236" s="1" t="s">
        <v>2480</v>
      </c>
      <c r="B1236" s="1" t="s">
        <v>2481</v>
      </c>
      <c r="C1236" s="3">
        <v>1467222600</v>
      </c>
      <c r="D1236" s="3">
        <v>1521509.8362</v>
      </c>
      <c r="E1236" s="3">
        <v>24.000464179069</v>
      </c>
      <c r="F1236" s="3">
        <v>16.3468208312988</v>
      </c>
      <c r="G1236" s="3">
        <v>4.17504297464126</v>
      </c>
      <c r="H1236" s="3">
        <v>3.67752957344055</v>
      </c>
      <c r="I1236" s="3">
        <v>2.0049437665385</v>
      </c>
      <c r="J1236" s="3">
        <v>1.36554574966431</v>
      </c>
      <c r="K1236" s="3"/>
      <c r="L1236" s="3">
        <v>-34.7143478393555</v>
      </c>
      <c r="M1236" s="1"/>
      <c r="N1236" s="1"/>
      <c r="O1236" s="1"/>
    </row>
    <row r="1237" spans="1:15">
      <c r="A1237" s="1" t="s">
        <v>2482</v>
      </c>
      <c r="B1237" s="1" t="s">
        <v>2483</v>
      </c>
      <c r="C1237" s="3">
        <v>200000000</v>
      </c>
      <c r="D1237" s="3">
        <v>214800</v>
      </c>
      <c r="E1237" s="3">
        <v>35.6813488107994</v>
      </c>
      <c r="F1237" s="3">
        <v>54.8827133178711</v>
      </c>
      <c r="G1237" s="3">
        <v>3.5315994796335</v>
      </c>
      <c r="H1237" s="3">
        <v>3.33456778526306</v>
      </c>
      <c r="I1237" s="3">
        <v>3.62802276540891</v>
      </c>
      <c r="J1237" s="3">
        <v>3.58048677444458</v>
      </c>
      <c r="K1237" s="3"/>
      <c r="L1237" s="3">
        <v>33.7829132080078</v>
      </c>
      <c r="M1237" s="1"/>
      <c r="N1237" s="1"/>
      <c r="O1237" s="1"/>
    </row>
    <row r="1238" spans="1:15">
      <c r="A1238" s="1" t="s">
        <v>2484</v>
      </c>
      <c r="B1238" s="1" t="s">
        <v>2485</v>
      </c>
      <c r="C1238" s="3">
        <v>252426948</v>
      </c>
      <c r="D1238" s="3">
        <v>305436.60708</v>
      </c>
      <c r="E1238" s="3">
        <v>31.9962467038707</v>
      </c>
      <c r="F1238" s="3">
        <v>72.7517623901367</v>
      </c>
      <c r="G1238" s="3">
        <v>2.0137474220816</v>
      </c>
      <c r="H1238" s="3">
        <v>1.96182250976562</v>
      </c>
      <c r="I1238" s="3">
        <v>1.63221715029674</v>
      </c>
      <c r="J1238" s="3">
        <v>1.72476720809937</v>
      </c>
      <c r="K1238" s="3"/>
      <c r="L1238" s="3">
        <v>-107.161911010742</v>
      </c>
      <c r="M1238" s="1"/>
      <c r="N1238" s="1"/>
      <c r="O1238" s="1"/>
    </row>
    <row r="1239" spans="1:15">
      <c r="A1239" s="1" t="s">
        <v>2486</v>
      </c>
      <c r="B1239" s="1" t="s">
        <v>2487</v>
      </c>
      <c r="C1239" s="3">
        <v>4202400000</v>
      </c>
      <c r="D1239" s="3">
        <v>3429158.4</v>
      </c>
      <c r="E1239" s="3">
        <v>66.8376273161238</v>
      </c>
      <c r="F1239" s="3">
        <v>47.198127746582</v>
      </c>
      <c r="G1239" s="3">
        <v>3.79184363499732</v>
      </c>
      <c r="H1239" s="3">
        <v>2.50770235061645</v>
      </c>
      <c r="I1239" s="3">
        <v>13.2744791188382</v>
      </c>
      <c r="J1239" s="3">
        <v>11.9068365097046</v>
      </c>
      <c r="K1239" s="3"/>
      <c r="L1239" s="3">
        <v>-14.4191074371338</v>
      </c>
      <c r="M1239" s="1"/>
      <c r="N1239" s="1"/>
      <c r="O1239" s="1"/>
    </row>
    <row r="1240" spans="1:15">
      <c r="A1240" s="1" t="s">
        <v>2488</v>
      </c>
      <c r="B1240" s="1" t="s">
        <v>2489</v>
      </c>
      <c r="C1240" s="3">
        <v>388945564</v>
      </c>
      <c r="D1240" s="3">
        <v>751831.775212</v>
      </c>
      <c r="E1240" s="3">
        <v>13.282614277382</v>
      </c>
      <c r="F1240" s="3">
        <v>13.79172706604</v>
      </c>
      <c r="G1240" s="3">
        <v>2.06064634650511</v>
      </c>
      <c r="H1240" s="3">
        <v>1.84337365627289</v>
      </c>
      <c r="I1240" s="3">
        <v>1.34972880429838</v>
      </c>
      <c r="J1240" s="3">
        <v>1.3832995891571</v>
      </c>
      <c r="K1240" s="3"/>
      <c r="L1240" s="3">
        <v>-26.226146697998</v>
      </c>
      <c r="M1240" s="1"/>
      <c r="N1240" s="1"/>
      <c r="O1240" s="1"/>
    </row>
    <row r="1241" spans="1:15">
      <c r="A1241" s="1" t="s">
        <v>2490</v>
      </c>
      <c r="B1241" s="1" t="s">
        <v>2491</v>
      </c>
      <c r="C1241" s="3">
        <v>180000000</v>
      </c>
      <c r="D1241" s="3">
        <v>328860</v>
      </c>
      <c r="E1241" s="3">
        <v>49.4062384820749</v>
      </c>
      <c r="F1241" s="3">
        <v>37.5978965759277</v>
      </c>
      <c r="G1241" s="3">
        <v>5.43733845225135</v>
      </c>
      <c r="H1241" s="3">
        <v>5.04453468322754</v>
      </c>
      <c r="I1241" s="3">
        <v>2.63648712634325</v>
      </c>
      <c r="J1241" s="3">
        <v>1.95595753192902</v>
      </c>
      <c r="K1241" s="3"/>
      <c r="L1241" s="3">
        <v>-68.8033828735352</v>
      </c>
      <c r="M1241" s="1"/>
      <c r="N1241" s="1"/>
      <c r="O1241" s="1"/>
    </row>
    <row r="1242" spans="1:15">
      <c r="A1242" s="1" t="s">
        <v>2492</v>
      </c>
      <c r="B1242" s="1" t="s">
        <v>2493</v>
      </c>
      <c r="C1242" s="3">
        <v>74680000</v>
      </c>
      <c r="D1242" s="3">
        <v>125163.68</v>
      </c>
      <c r="E1242" s="3">
        <v>63.1290878498283</v>
      </c>
      <c r="F1242" s="3">
        <v>96.1471405029297</v>
      </c>
      <c r="G1242" s="3">
        <v>2.71513260368263</v>
      </c>
      <c r="H1242" s="3">
        <v>2.62285113334656</v>
      </c>
      <c r="I1242" s="3">
        <v>1.04303721460223</v>
      </c>
      <c r="J1242" s="3">
        <v>1.00760173797607</v>
      </c>
      <c r="K1242" s="3"/>
      <c r="L1242" s="3">
        <v>-113.703025817871</v>
      </c>
      <c r="M1242" s="1"/>
      <c r="N1242" s="1"/>
      <c r="O1242" s="1"/>
    </row>
    <row r="1243" spans="1:15">
      <c r="A1243" s="1" t="s">
        <v>2494</v>
      </c>
      <c r="B1243" s="1" t="s">
        <v>2495</v>
      </c>
      <c r="C1243" s="3">
        <v>153088000</v>
      </c>
      <c r="D1243" s="3">
        <v>565353.984</v>
      </c>
      <c r="E1243" s="3">
        <v>34.2000808588383</v>
      </c>
      <c r="F1243" s="3">
        <v>31.1905384063721</v>
      </c>
      <c r="G1243" s="3">
        <v>5.56902548925162</v>
      </c>
      <c r="H1243" s="3">
        <v>5.04597330093384</v>
      </c>
      <c r="I1243" s="3">
        <v>7.11814346850511</v>
      </c>
      <c r="J1243" s="3">
        <v>7.39355754852295</v>
      </c>
      <c r="K1243" s="3"/>
      <c r="L1243" s="3">
        <v>45.2104415893555</v>
      </c>
      <c r="M1243" s="1"/>
      <c r="N1243" s="1"/>
      <c r="O1243" s="1"/>
    </row>
    <row r="1244" spans="1:15">
      <c r="A1244" s="1" t="s">
        <v>2496</v>
      </c>
      <c r="B1244" s="1" t="s">
        <v>2497</v>
      </c>
      <c r="C1244" s="3">
        <v>108346500</v>
      </c>
      <c r="D1244" s="3">
        <v>223302.1365</v>
      </c>
      <c r="E1244" s="3">
        <v>25.2918018733911</v>
      </c>
      <c r="F1244" s="3">
        <v>23.640998840332</v>
      </c>
      <c r="G1244" s="3">
        <v>3.94065082773363</v>
      </c>
      <c r="H1244" s="3">
        <v>4.02069473266602</v>
      </c>
      <c r="I1244" s="3">
        <v>4.15082130316169</v>
      </c>
      <c r="J1244" s="3">
        <v>4.37904739379883</v>
      </c>
      <c r="K1244" s="3"/>
      <c r="L1244" s="3">
        <v>17.3086891174316</v>
      </c>
      <c r="M1244" s="1"/>
      <c r="N1244" s="1"/>
      <c r="O1244" s="1"/>
    </row>
    <row r="1245" spans="1:15">
      <c r="A1245" s="1" t="s">
        <v>2498</v>
      </c>
      <c r="B1245" s="1" t="s">
        <v>2499</v>
      </c>
      <c r="C1245" s="3">
        <v>378409288</v>
      </c>
      <c r="D1245" s="3">
        <v>1192746.075776</v>
      </c>
      <c r="E1245" s="3">
        <v>36.5584794768536</v>
      </c>
      <c r="F1245" s="3">
        <v>22.6072959899902</v>
      </c>
      <c r="G1245" s="3">
        <v>8.4779420406748</v>
      </c>
      <c r="H1245" s="3">
        <v>6.90467548370361</v>
      </c>
      <c r="I1245" s="3">
        <v>3.9635955637004</v>
      </c>
      <c r="J1245" s="3">
        <v>2.93541717529297</v>
      </c>
      <c r="K1245" s="3"/>
      <c r="L1245" s="3">
        <v>25.1352367401123</v>
      </c>
      <c r="M1245" s="1"/>
      <c r="N1245" s="1"/>
      <c r="O1245" s="1"/>
    </row>
    <row r="1246" spans="1:15">
      <c r="A1246" s="1" t="s">
        <v>2500</v>
      </c>
      <c r="B1246" s="1" t="s">
        <v>2501</v>
      </c>
      <c r="C1246" s="3">
        <v>145370700</v>
      </c>
      <c r="D1246" s="3">
        <v>244077.4053</v>
      </c>
      <c r="E1246" s="3">
        <v>215.468653704497</v>
      </c>
      <c r="F1246" s="3">
        <v>-1038.37072753906</v>
      </c>
      <c r="G1246" s="3">
        <v>4.17209434581882</v>
      </c>
      <c r="H1246" s="3">
        <v>4.14598512649536</v>
      </c>
      <c r="I1246" s="3">
        <v>5.32959695521249</v>
      </c>
      <c r="J1246" s="3">
        <v>6.27778244018555</v>
      </c>
      <c r="K1246" s="3"/>
      <c r="L1246" s="3">
        <v>35.8105850219727</v>
      </c>
      <c r="M1246" s="1"/>
      <c r="N1246" s="1"/>
      <c r="O1246" s="1"/>
    </row>
    <row r="1247" spans="1:15">
      <c r="A1247" s="1" t="s">
        <v>2502</v>
      </c>
      <c r="B1247" s="1" t="s">
        <v>2503</v>
      </c>
      <c r="C1247" s="3">
        <v>176536180</v>
      </c>
      <c r="D1247" s="3">
        <v>161177.53234</v>
      </c>
      <c r="E1247" s="3">
        <v>47.0708258543527</v>
      </c>
      <c r="F1247" s="3">
        <v>-207.064270019531</v>
      </c>
      <c r="G1247" s="3">
        <v>1.23995414415202</v>
      </c>
      <c r="H1247" s="3">
        <v>1.28471601009369</v>
      </c>
      <c r="I1247" s="3">
        <v>2.28225209579651</v>
      </c>
      <c r="J1247" s="3">
        <v>2.75795555114746</v>
      </c>
      <c r="K1247" s="3"/>
      <c r="L1247" s="3">
        <v>-30.1810626983643</v>
      </c>
      <c r="M1247" s="1"/>
      <c r="N1247" s="1"/>
      <c r="O1247" s="1"/>
    </row>
    <row r="1248" spans="1:15">
      <c r="A1248" s="1" t="s">
        <v>2504</v>
      </c>
      <c r="B1248" s="1" t="s">
        <v>2505</v>
      </c>
      <c r="C1248" s="3">
        <v>2172004131</v>
      </c>
      <c r="D1248" s="3">
        <v>890521.69371</v>
      </c>
      <c r="E1248" s="3">
        <v>8.79365187575233</v>
      </c>
      <c r="F1248" s="3">
        <v>8.42499256134033</v>
      </c>
      <c r="G1248" s="3">
        <v>0.781300631377304</v>
      </c>
      <c r="H1248" s="3">
        <v>0.782289922237396</v>
      </c>
      <c r="I1248" s="3">
        <v>2.61583779589384</v>
      </c>
      <c r="J1248" s="3">
        <v>2.67987275123596</v>
      </c>
      <c r="K1248" s="3"/>
      <c r="L1248" s="3">
        <v>1.43766701221466</v>
      </c>
      <c r="M1248" s="1"/>
      <c r="N1248" s="1"/>
      <c r="O1248" s="1"/>
    </row>
    <row r="1249" spans="1:15">
      <c r="A1249" s="1" t="s">
        <v>2506</v>
      </c>
      <c r="B1249" s="1" t="s">
        <v>2507</v>
      </c>
      <c r="C1249" s="3">
        <v>268800000</v>
      </c>
      <c r="D1249" s="3">
        <v>195148.8</v>
      </c>
      <c r="E1249" s="3">
        <v>93.2433452639489</v>
      </c>
      <c r="F1249" s="3">
        <v>86.9733047485352</v>
      </c>
      <c r="G1249" s="3">
        <v>3.37999855740567</v>
      </c>
      <c r="H1249" s="3">
        <v>3.3170862197876</v>
      </c>
      <c r="I1249" s="3">
        <v>6.16819582177996</v>
      </c>
      <c r="J1249" s="3">
        <v>5.10031175613403</v>
      </c>
      <c r="K1249" s="3"/>
      <c r="L1249" s="3">
        <v>30.6595611572266</v>
      </c>
      <c r="M1249" s="1"/>
      <c r="N1249" s="1"/>
      <c r="O1249" s="1"/>
    </row>
    <row r="1250" spans="1:15">
      <c r="A1250" s="1" t="s">
        <v>2508</v>
      </c>
      <c r="B1250" s="1" t="s">
        <v>2509</v>
      </c>
      <c r="C1250" s="3">
        <v>206645882</v>
      </c>
      <c r="D1250" s="3">
        <v>201893.026714</v>
      </c>
      <c r="E1250" s="3">
        <v>15.7502997781879</v>
      </c>
      <c r="F1250" s="3">
        <v>14.63671875</v>
      </c>
      <c r="G1250" s="3">
        <v>1.74021681947912</v>
      </c>
      <c r="H1250" s="3">
        <v>1.58424687385559</v>
      </c>
      <c r="I1250" s="3">
        <v>1.74384669039446</v>
      </c>
      <c r="J1250" s="3">
        <v>1.59956562519073</v>
      </c>
      <c r="K1250" s="3"/>
      <c r="L1250" s="3">
        <v>-35.0414733886719</v>
      </c>
      <c r="M1250" s="1"/>
      <c r="N1250" s="1"/>
      <c r="O1250" s="1"/>
    </row>
    <row r="1251" spans="1:15">
      <c r="A1251" s="1" t="s">
        <v>2510</v>
      </c>
      <c r="B1251" s="1" t="s">
        <v>2511</v>
      </c>
      <c r="C1251" s="3">
        <v>200827737</v>
      </c>
      <c r="D1251" s="3">
        <v>991888.193043</v>
      </c>
      <c r="E1251" s="3">
        <v>62.9283210857901</v>
      </c>
      <c r="F1251" s="3">
        <v>42.432502746582</v>
      </c>
      <c r="G1251" s="3">
        <v>10.8463909082891</v>
      </c>
      <c r="H1251" s="3">
        <v>8.61182594299316</v>
      </c>
      <c r="I1251" s="3">
        <v>8.91308664546863</v>
      </c>
      <c r="J1251" s="3">
        <v>7.91507625579834</v>
      </c>
      <c r="K1251" s="3"/>
      <c r="L1251" s="3">
        <v>27.4778900146484</v>
      </c>
      <c r="M1251" s="1"/>
      <c r="N1251" s="1"/>
      <c r="O1251" s="1"/>
    </row>
    <row r="1252" spans="1:15">
      <c r="A1252" s="1" t="s">
        <v>2512</v>
      </c>
      <c r="B1252" s="1" t="s">
        <v>2513</v>
      </c>
      <c r="C1252" s="3">
        <v>270019156</v>
      </c>
      <c r="D1252" s="3">
        <v>216285.343956</v>
      </c>
      <c r="E1252" s="3">
        <v>16.2274209954445</v>
      </c>
      <c r="F1252" s="3">
        <v>29.7178916931152</v>
      </c>
      <c r="G1252" s="3">
        <v>1.45170650478859</v>
      </c>
      <c r="H1252" s="3">
        <v>1.46755349636078</v>
      </c>
      <c r="I1252" s="3">
        <v>0.861208670831148</v>
      </c>
      <c r="J1252" s="3">
        <v>0.996459126472473</v>
      </c>
      <c r="K1252" s="3"/>
      <c r="L1252" s="3">
        <v>7.85140657424927</v>
      </c>
      <c r="M1252" s="1"/>
      <c r="N1252" s="1"/>
      <c r="O1252" s="1"/>
    </row>
    <row r="1253" spans="1:15">
      <c r="A1253" s="1" t="s">
        <v>2514</v>
      </c>
      <c r="B1253" s="1" t="s">
        <v>2515</v>
      </c>
      <c r="C1253" s="3">
        <v>886566672</v>
      </c>
      <c r="D1253" s="3">
        <v>11791336.7376</v>
      </c>
      <c r="E1253" s="3">
        <v>138.748146168797</v>
      </c>
      <c r="F1253" s="3">
        <v>136.861724853516</v>
      </c>
      <c r="G1253" s="3">
        <v>25.9090304106717</v>
      </c>
      <c r="H1253" s="3">
        <v>11.2717151641846</v>
      </c>
      <c r="I1253" s="3">
        <v>37.3195347920224</v>
      </c>
      <c r="J1253" s="3">
        <v>32.4427375793457</v>
      </c>
      <c r="K1253" s="3"/>
      <c r="L1253" s="3">
        <v>143.730667114258</v>
      </c>
      <c r="M1253" s="1"/>
      <c r="N1253" s="1"/>
      <c r="O1253" s="1"/>
    </row>
    <row r="1254" spans="1:15">
      <c r="A1254" s="1" t="s">
        <v>2516</v>
      </c>
      <c r="B1254" s="1" t="s">
        <v>2517</v>
      </c>
      <c r="C1254" s="3">
        <v>120000000</v>
      </c>
      <c r="D1254" s="3">
        <v>338640</v>
      </c>
      <c r="E1254" s="3">
        <v>-9.6160570441646</v>
      </c>
      <c r="F1254" s="3">
        <v>-10.5536327362061</v>
      </c>
      <c r="G1254" s="3">
        <v>11.0754487769187</v>
      </c>
      <c r="H1254" s="3">
        <v>12.7027730941772</v>
      </c>
      <c r="I1254" s="3">
        <v>4.39663165556814</v>
      </c>
      <c r="J1254" s="3">
        <v>4.82287359237671</v>
      </c>
      <c r="K1254" s="3"/>
      <c r="L1254" s="3">
        <v>-13.5237159729004</v>
      </c>
      <c r="M1254" s="1"/>
      <c r="N1254" s="1"/>
      <c r="O1254" s="1"/>
    </row>
    <row r="1255" spans="1:15">
      <c r="A1255" s="1" t="s">
        <v>2518</v>
      </c>
      <c r="B1255" s="1" t="s">
        <v>2519</v>
      </c>
      <c r="C1255" s="3">
        <v>882546777</v>
      </c>
      <c r="D1255" s="3">
        <v>1129659.87456</v>
      </c>
      <c r="E1255" s="3">
        <v>21.4744329059211</v>
      </c>
      <c r="F1255" s="3">
        <v>22.114315032959</v>
      </c>
      <c r="G1255" s="3">
        <v>2.92192047408549</v>
      </c>
      <c r="H1255" s="3">
        <v>2.82395648956299</v>
      </c>
      <c r="I1255" s="3">
        <v>3.03065001831196</v>
      </c>
      <c r="J1255" s="3">
        <v>2.66265916824341</v>
      </c>
      <c r="K1255" s="3"/>
      <c r="L1255" s="3">
        <v>23.4010238647461</v>
      </c>
      <c r="M1255" s="1"/>
      <c r="N1255" s="1"/>
      <c r="O1255" s="1"/>
    </row>
    <row r="1256" spans="1:15">
      <c r="A1256" s="1" t="s">
        <v>2520</v>
      </c>
      <c r="B1256" s="1" t="s">
        <v>2521</v>
      </c>
      <c r="C1256" s="3">
        <v>100000000</v>
      </c>
      <c r="D1256" s="3">
        <v>217000</v>
      </c>
      <c r="E1256" s="3">
        <v>-31.7111168252206</v>
      </c>
      <c r="F1256" s="3">
        <v>-38.5531921386719</v>
      </c>
      <c r="G1256" s="3">
        <v>4.74700488277093</v>
      </c>
      <c r="H1256" s="3">
        <v>4.84110832214355</v>
      </c>
      <c r="I1256" s="3">
        <v>15.0754750574182</v>
      </c>
      <c r="J1256" s="3">
        <v>16.0919246673584</v>
      </c>
      <c r="K1256" s="3"/>
      <c r="L1256" s="3">
        <v>-84.021354675293</v>
      </c>
      <c r="M1256" s="1"/>
      <c r="N1256" s="1"/>
      <c r="O1256" s="1"/>
    </row>
    <row r="1257" spans="1:15">
      <c r="A1257" s="1" t="s">
        <v>2522</v>
      </c>
      <c r="B1257" s="1" t="s">
        <v>2523</v>
      </c>
      <c r="C1257" s="3">
        <v>147339000</v>
      </c>
      <c r="D1257" s="3">
        <v>175186.071</v>
      </c>
      <c r="E1257" s="3">
        <v>44.7694674251092</v>
      </c>
      <c r="F1257" s="3">
        <v>42.3598022460938</v>
      </c>
      <c r="G1257" s="3">
        <v>2.41767267371061</v>
      </c>
      <c r="H1257" s="3">
        <v>2.33582973480225</v>
      </c>
      <c r="I1257" s="3">
        <v>5.38111334413084</v>
      </c>
      <c r="J1257" s="3">
        <v>5.76564931869507</v>
      </c>
      <c r="K1257" s="3"/>
      <c r="L1257" s="3">
        <v>31.7683143615723</v>
      </c>
      <c r="M1257" s="1"/>
      <c r="N1257" s="1"/>
      <c r="O1257" s="1"/>
    </row>
    <row r="1258" spans="1:15">
      <c r="A1258" s="1" t="s">
        <v>2524</v>
      </c>
      <c r="B1258" s="1" t="s">
        <v>2525</v>
      </c>
      <c r="C1258" s="3">
        <v>751739260</v>
      </c>
      <c r="D1258" s="3">
        <v>1018606.6973</v>
      </c>
      <c r="E1258" s="3">
        <v>12.7147692942546</v>
      </c>
      <c r="F1258" s="3">
        <v>14.6047143936157</v>
      </c>
      <c r="G1258" s="3">
        <v>2.05279492261992</v>
      </c>
      <c r="H1258" s="3">
        <v>1.94139075279236</v>
      </c>
      <c r="I1258" s="3">
        <v>6.28968324759976</v>
      </c>
      <c r="J1258" s="3">
        <v>7.21145629882812</v>
      </c>
      <c r="K1258" s="3"/>
      <c r="L1258" s="3">
        <v>22.4594898223877</v>
      </c>
      <c r="M1258" s="1"/>
      <c r="N1258" s="1"/>
      <c r="O1258" s="1"/>
    </row>
    <row r="1259" spans="1:15">
      <c r="A1259" s="1" t="s">
        <v>2526</v>
      </c>
      <c r="B1259" s="1" t="s">
        <v>2527</v>
      </c>
      <c r="C1259" s="3">
        <v>159463156</v>
      </c>
      <c r="D1259" s="3">
        <v>501671.088776</v>
      </c>
      <c r="E1259" s="3">
        <v>89.4044851819125</v>
      </c>
      <c r="F1259" s="3">
        <v>94.5649032592773</v>
      </c>
      <c r="G1259" s="3">
        <v>9.52575222530068</v>
      </c>
      <c r="H1259" s="3">
        <v>9.5826416015625</v>
      </c>
      <c r="I1259" s="3">
        <v>4.87148194205517</v>
      </c>
      <c r="J1259" s="3">
        <v>4.72934293746948</v>
      </c>
      <c r="K1259" s="3"/>
      <c r="L1259" s="3">
        <v>73.4363708496094</v>
      </c>
      <c r="M1259" s="1"/>
      <c r="N1259" s="1"/>
      <c r="O1259" s="1"/>
    </row>
    <row r="1260" spans="1:15">
      <c r="A1260" s="1" t="s">
        <v>2528</v>
      </c>
      <c r="B1260" s="1" t="s">
        <v>2529</v>
      </c>
      <c r="C1260" s="3">
        <v>204800000</v>
      </c>
      <c r="D1260" s="3">
        <v>208076.8</v>
      </c>
      <c r="E1260" s="3">
        <v>24.5954800956838</v>
      </c>
      <c r="F1260" s="3">
        <v>52.2983741760254</v>
      </c>
      <c r="G1260" s="3">
        <v>1.93104041818343</v>
      </c>
      <c r="H1260" s="3">
        <v>1.95926523208618</v>
      </c>
      <c r="I1260" s="3">
        <v>4.10006405063765</v>
      </c>
      <c r="J1260" s="3">
        <v>5.57494401931763</v>
      </c>
      <c r="K1260" s="3"/>
      <c r="L1260" s="3">
        <v>61.9374084472656</v>
      </c>
      <c r="M1260" s="1"/>
      <c r="N1260" s="1"/>
      <c r="O1260" s="1"/>
    </row>
    <row r="1261" spans="1:15">
      <c r="A1261" s="1" t="s">
        <v>2530</v>
      </c>
      <c r="B1261" s="1" t="s">
        <v>2531</v>
      </c>
      <c r="C1261" s="3">
        <v>242514693</v>
      </c>
      <c r="D1261" s="3">
        <v>7285141.37772</v>
      </c>
      <c r="E1261" s="3">
        <v>131.533075519292</v>
      </c>
      <c r="F1261" s="3">
        <v>105.037803649902</v>
      </c>
      <c r="G1261" s="3">
        <v>23.920969781133</v>
      </c>
      <c r="H1261" s="3">
        <v>12.6053886413574</v>
      </c>
      <c r="I1261" s="3">
        <v>29.6145699949156</v>
      </c>
      <c r="J1261" s="3">
        <v>26.0151481628418</v>
      </c>
      <c r="K1261" s="3"/>
      <c r="L1261" s="3">
        <v>122.235046386719</v>
      </c>
      <c r="M1261" s="1"/>
      <c r="N1261" s="1"/>
      <c r="O1261" s="1"/>
    </row>
    <row r="1262" spans="1:15">
      <c r="A1262" s="1" t="s">
        <v>2532</v>
      </c>
      <c r="B1262" s="1" t="s">
        <v>2533</v>
      </c>
      <c r="C1262" s="3">
        <v>721445836</v>
      </c>
      <c r="D1262" s="3">
        <v>437917.622452</v>
      </c>
      <c r="E1262" s="3">
        <v>17.6858445134267</v>
      </c>
      <c r="F1262" s="3">
        <v>17.5113124847412</v>
      </c>
      <c r="G1262" s="3">
        <v>1.51930808687923</v>
      </c>
      <c r="H1262" s="3">
        <v>1.33054113388062</v>
      </c>
      <c r="I1262" s="3">
        <v>0.901230503303941</v>
      </c>
      <c r="J1262" s="3">
        <v>0.86942732334137</v>
      </c>
      <c r="K1262" s="3"/>
      <c r="L1262" s="3">
        <v>-21.7247161865234</v>
      </c>
      <c r="M1262" s="1"/>
      <c r="N1262" s="1"/>
      <c r="O1262" s="1"/>
    </row>
    <row r="1263" spans="1:15">
      <c r="A1263" s="1" t="s">
        <v>2534</v>
      </c>
      <c r="B1263" s="1" t="s">
        <v>2535</v>
      </c>
      <c r="C1263" s="3">
        <v>287084670</v>
      </c>
      <c r="D1263" s="3">
        <v>274165.85985</v>
      </c>
      <c r="E1263" s="3">
        <v>41.7867143021939</v>
      </c>
      <c r="F1263" s="3">
        <v>24.4986534118652</v>
      </c>
      <c r="G1263" s="3">
        <v>2.15476909322805</v>
      </c>
      <c r="H1263" s="3">
        <v>2.03107762336731</v>
      </c>
      <c r="I1263" s="3">
        <v>1.35485933572173</v>
      </c>
      <c r="J1263" s="3">
        <v>1.51544654369354</v>
      </c>
      <c r="K1263" s="3"/>
      <c r="L1263" s="3">
        <v>9.32098007202148</v>
      </c>
      <c r="M1263" s="1"/>
      <c r="N1263" s="1"/>
      <c r="O1263" s="1"/>
    </row>
    <row r="1264" spans="1:15">
      <c r="A1264" s="1" t="s">
        <v>2536</v>
      </c>
      <c r="B1264" s="1" t="s">
        <v>2537</v>
      </c>
      <c r="C1264" s="3">
        <v>183537030</v>
      </c>
      <c r="D1264" s="3">
        <v>241167.65742</v>
      </c>
      <c r="E1264" s="3">
        <v>232.042780660432</v>
      </c>
      <c r="F1264" s="3">
        <v>83.4765319824219</v>
      </c>
      <c r="G1264" s="3">
        <v>3.09811548001738</v>
      </c>
      <c r="H1264" s="3">
        <v>2.98685836791992</v>
      </c>
      <c r="I1264" s="3">
        <v>1.80905288798074</v>
      </c>
      <c r="J1264" s="3">
        <v>1.81259918212891</v>
      </c>
      <c r="K1264" s="3"/>
      <c r="L1264" s="3">
        <v>-114.140151977539</v>
      </c>
      <c r="M1264" s="1"/>
      <c r="N1264" s="1"/>
      <c r="O1264" s="1"/>
    </row>
    <row r="1265" spans="1:15">
      <c r="A1265" s="1" t="s">
        <v>2538</v>
      </c>
      <c r="B1265" s="1" t="s">
        <v>2539</v>
      </c>
      <c r="C1265" s="3">
        <v>146941044</v>
      </c>
      <c r="D1265" s="3">
        <v>203219.463852</v>
      </c>
      <c r="E1265" s="3">
        <v>47.9059851118984</v>
      </c>
      <c r="F1265" s="3">
        <v>23.7012596130371</v>
      </c>
      <c r="G1265" s="3">
        <v>2.83445107724229</v>
      </c>
      <c r="H1265" s="3">
        <v>2.62992453575134</v>
      </c>
      <c r="I1265" s="3">
        <v>1.99784957632581</v>
      </c>
      <c r="J1265" s="3">
        <v>1.6866170167923</v>
      </c>
      <c r="K1265" s="3"/>
      <c r="L1265" s="3">
        <v>10.0228137969971</v>
      </c>
      <c r="M1265" s="1"/>
      <c r="N1265" s="1"/>
      <c r="O1265" s="1"/>
    </row>
    <row r="1266" spans="1:15">
      <c r="A1266" s="1" t="s">
        <v>2540</v>
      </c>
      <c r="B1266" s="1" t="s">
        <v>2541</v>
      </c>
      <c r="C1266" s="3">
        <v>191769000</v>
      </c>
      <c r="D1266" s="3">
        <v>166647.261</v>
      </c>
      <c r="E1266" s="3">
        <v>44.6428996390765</v>
      </c>
      <c r="F1266" s="3">
        <v>42.9393081665039</v>
      </c>
      <c r="G1266" s="3">
        <v>2.55527727596929</v>
      </c>
      <c r="H1266" s="3">
        <v>2.50767397880554</v>
      </c>
      <c r="I1266" s="3">
        <v>3.01212177390067</v>
      </c>
      <c r="J1266" s="3">
        <v>2.73461484909058</v>
      </c>
      <c r="K1266" s="3"/>
      <c r="L1266" s="3">
        <v>15.7215938568115</v>
      </c>
      <c r="M1266" s="1"/>
      <c r="N1266" s="1"/>
      <c r="O1266" s="1"/>
    </row>
    <row r="1267" spans="1:15">
      <c r="A1267" s="1" t="s">
        <v>2542</v>
      </c>
      <c r="B1267" s="1" t="s">
        <v>2543</v>
      </c>
      <c r="C1267" s="3">
        <v>276000000</v>
      </c>
      <c r="D1267" s="3">
        <v>281796</v>
      </c>
      <c r="E1267" s="3">
        <v>117.479660805307</v>
      </c>
      <c r="F1267" s="3">
        <v>103.569129943848</v>
      </c>
      <c r="G1267" s="3">
        <v>3.68021285173659</v>
      </c>
      <c r="H1267" s="3">
        <v>3.73696947097778</v>
      </c>
      <c r="I1267" s="3">
        <v>7.75186097316515</v>
      </c>
      <c r="J1267" s="3">
        <v>4.8032112121582</v>
      </c>
      <c r="K1267" s="3"/>
      <c r="L1267" s="3">
        <v>30.6096096038818</v>
      </c>
      <c r="M1267" s="1"/>
      <c r="N1267" s="1"/>
      <c r="O1267" s="1"/>
    </row>
    <row r="1268" spans="1:15">
      <c r="A1268" s="1" t="s">
        <v>2544</v>
      </c>
      <c r="B1268" s="1" t="s">
        <v>2545</v>
      </c>
      <c r="C1268" s="3">
        <v>200987600</v>
      </c>
      <c r="D1268" s="3">
        <v>155363.4148</v>
      </c>
      <c r="E1268" s="3">
        <v>35.7139733355405</v>
      </c>
      <c r="F1268" s="3">
        <v>56.5092964172363</v>
      </c>
      <c r="G1268" s="3">
        <v>1.59860158128481</v>
      </c>
      <c r="H1268" s="3">
        <v>1.57933175563812</v>
      </c>
      <c r="I1268" s="3">
        <v>1.1033905371969</v>
      </c>
      <c r="J1268" s="3">
        <v>1.67376017570496</v>
      </c>
      <c r="K1268" s="3"/>
      <c r="L1268" s="3">
        <v>-25.3742218017578</v>
      </c>
      <c r="M1268" s="1"/>
      <c r="N1268" s="1"/>
      <c r="O1268" s="1"/>
    </row>
    <row r="1269" spans="1:15">
      <c r="A1269" s="1" t="s">
        <v>2546</v>
      </c>
      <c r="B1269" s="1" t="s">
        <v>2547</v>
      </c>
      <c r="C1269" s="3">
        <v>154685040</v>
      </c>
      <c r="D1269" s="3">
        <v>617193.3096</v>
      </c>
      <c r="E1269" s="3">
        <v>513.645813139918</v>
      </c>
      <c r="F1269" s="3">
        <v>69.8905258178711</v>
      </c>
      <c r="G1269" s="3">
        <v>7.11544729687966</v>
      </c>
      <c r="H1269" s="3">
        <v>6.52052307128906</v>
      </c>
      <c r="I1269" s="3">
        <v>15.4789287466046</v>
      </c>
      <c r="J1269" s="3">
        <v>11.2145090103149</v>
      </c>
      <c r="K1269" s="3"/>
      <c r="L1269" s="3">
        <v>100.840019226074</v>
      </c>
      <c r="M1269" s="1"/>
      <c r="N1269" s="1"/>
      <c r="O1269" s="1"/>
    </row>
    <row r="1270" spans="1:15">
      <c r="A1270" s="1" t="s">
        <v>2548</v>
      </c>
      <c r="B1270" s="1" t="s">
        <v>2549</v>
      </c>
      <c r="C1270" s="3">
        <v>133340000</v>
      </c>
      <c r="D1270" s="3">
        <v>130006.5</v>
      </c>
      <c r="E1270" s="3">
        <v>53.6500312299994</v>
      </c>
      <c r="F1270" s="3">
        <v>66.8696670532227</v>
      </c>
      <c r="G1270" s="3">
        <v>2.02781974247199</v>
      </c>
      <c r="H1270" s="3">
        <v>2.09608745574951</v>
      </c>
      <c r="I1270" s="3">
        <v>1.44750402769854</v>
      </c>
      <c r="J1270" s="3">
        <v>1.45017635822296</v>
      </c>
      <c r="K1270" s="3"/>
      <c r="L1270" s="3">
        <v>5.709716796875</v>
      </c>
      <c r="M1270" s="1"/>
      <c r="N1270" s="1"/>
      <c r="O1270" s="1"/>
    </row>
    <row r="1271" spans="1:15">
      <c r="A1271" s="1" t="s">
        <v>2550</v>
      </c>
      <c r="B1271" s="1" t="s">
        <v>2551</v>
      </c>
      <c r="C1271" s="3">
        <v>937203288</v>
      </c>
      <c r="D1271" s="3">
        <v>3085273.224096</v>
      </c>
      <c r="E1271" s="3">
        <v>29.5257737159488</v>
      </c>
      <c r="F1271" s="3">
        <v>28.2285861968994</v>
      </c>
      <c r="G1271" s="3">
        <v>4.84980005493464</v>
      </c>
      <c r="H1271" s="3">
        <v>3.9510350227356</v>
      </c>
      <c r="I1271" s="3">
        <v>3.13388766077419</v>
      </c>
      <c r="J1271" s="3">
        <v>2.83637452125549</v>
      </c>
      <c r="K1271" s="3"/>
      <c r="L1271" s="3">
        <v>28.1092853546143</v>
      </c>
      <c r="M1271" s="1"/>
      <c r="N1271" s="1"/>
      <c r="O1271" s="1"/>
    </row>
    <row r="1272" spans="1:15">
      <c r="A1272" s="1" t="s">
        <v>2552</v>
      </c>
      <c r="B1272" s="1" t="s">
        <v>2553</v>
      </c>
      <c r="C1272" s="3">
        <v>524075085</v>
      </c>
      <c r="D1272" s="3">
        <v>845333.112105</v>
      </c>
      <c r="E1272" s="3">
        <v>20.7899302334243</v>
      </c>
      <c r="F1272" s="3">
        <v>19.0397319793701</v>
      </c>
      <c r="G1272" s="3">
        <v>4.31870320303932</v>
      </c>
      <c r="H1272" s="3">
        <v>3.92818069458008</v>
      </c>
      <c r="I1272" s="3">
        <v>4.63065084588989</v>
      </c>
      <c r="J1272" s="3">
        <v>4.49928426742554</v>
      </c>
      <c r="K1272" s="3"/>
      <c r="L1272" s="3">
        <v>15.1916522979736</v>
      </c>
      <c r="M1272" s="1"/>
      <c r="N1272" s="1"/>
      <c r="O1272" s="1"/>
    </row>
    <row r="1273" spans="1:15">
      <c r="A1273" s="1" t="s">
        <v>2554</v>
      </c>
      <c r="B1273" s="1" t="s">
        <v>2555</v>
      </c>
      <c r="C1273" s="3">
        <v>216442880</v>
      </c>
      <c r="D1273" s="3">
        <v>880273.19296</v>
      </c>
      <c r="E1273" s="3">
        <v>28.9224722601864</v>
      </c>
      <c r="F1273" s="3">
        <v>29.5588417053223</v>
      </c>
      <c r="G1273" s="3">
        <v>6.14612286252694</v>
      </c>
      <c r="H1273" s="3">
        <v>5.39658975601196</v>
      </c>
      <c r="I1273" s="3">
        <v>6.71446466229844</v>
      </c>
      <c r="J1273" s="3">
        <v>5.86052131652832</v>
      </c>
      <c r="K1273" s="3"/>
      <c r="L1273" s="3">
        <v>21.7223949432373</v>
      </c>
      <c r="M1273" s="1"/>
      <c r="N1273" s="1"/>
      <c r="O1273" s="1"/>
    </row>
    <row r="1274" spans="1:15">
      <c r="A1274" s="1" t="s">
        <v>2556</v>
      </c>
      <c r="B1274" s="1" t="s">
        <v>2557</v>
      </c>
      <c r="C1274" s="3">
        <v>219677923</v>
      </c>
      <c r="D1274" s="3">
        <v>260538.016678</v>
      </c>
      <c r="E1274" s="3">
        <v>83.4146990392005</v>
      </c>
      <c r="F1274" s="3">
        <v>37.858283996582</v>
      </c>
      <c r="G1274" s="3">
        <v>3.81356945499331</v>
      </c>
      <c r="H1274" s="3">
        <v>3.50805759429932</v>
      </c>
      <c r="I1274" s="3">
        <v>4.09622623019076</v>
      </c>
      <c r="J1274" s="3">
        <v>3.66078662872314</v>
      </c>
      <c r="K1274" s="3"/>
      <c r="L1274" s="3">
        <v>78.1834564208984</v>
      </c>
      <c r="M1274" s="1"/>
      <c r="N1274" s="1"/>
      <c r="O1274" s="1"/>
    </row>
    <row r="1275" spans="1:15">
      <c r="A1275" s="1" t="s">
        <v>2558</v>
      </c>
      <c r="B1275" s="1" t="s">
        <v>2559</v>
      </c>
      <c r="C1275" s="3">
        <v>160000000</v>
      </c>
      <c r="D1275" s="3">
        <v>145760</v>
      </c>
      <c r="E1275" s="3">
        <v>55.4677621689734</v>
      </c>
      <c r="F1275" s="3">
        <v>104.103248596191</v>
      </c>
      <c r="G1275" s="3">
        <v>3.80631744508389</v>
      </c>
      <c r="H1275" s="3">
        <v>3.82339119911194</v>
      </c>
      <c r="I1275" s="3">
        <v>3.44221896085258</v>
      </c>
      <c r="J1275" s="3">
        <v>4.90981960296631</v>
      </c>
      <c r="K1275" s="3"/>
      <c r="L1275" s="3">
        <v>18.0054225921631</v>
      </c>
      <c r="M1275" s="1"/>
      <c r="N1275" s="1"/>
      <c r="O1275" s="1"/>
    </row>
    <row r="1276" spans="1:15">
      <c r="A1276" s="1" t="s">
        <v>2560</v>
      </c>
      <c r="B1276" s="1" t="s">
        <v>2561</v>
      </c>
      <c r="C1276" s="3">
        <v>322236160</v>
      </c>
      <c r="D1276" s="3">
        <v>608704.10624</v>
      </c>
      <c r="E1276" s="3">
        <v>38.0204788453014</v>
      </c>
      <c r="F1276" s="3">
        <v>33.6940269470215</v>
      </c>
      <c r="G1276" s="3">
        <v>4.89397814572033</v>
      </c>
      <c r="H1276" s="3">
        <v>4.52552556991577</v>
      </c>
      <c r="I1276" s="3">
        <v>4.55090609387738</v>
      </c>
      <c r="J1276" s="3">
        <v>3.9224579334259</v>
      </c>
      <c r="K1276" s="3"/>
      <c r="L1276" s="3">
        <v>20.1140937805176</v>
      </c>
      <c r="M1276" s="1"/>
      <c r="N1276" s="1"/>
      <c r="O1276" s="1"/>
    </row>
    <row r="1277" spans="1:15">
      <c r="A1277" s="1" t="s">
        <v>2562</v>
      </c>
      <c r="B1277" s="1" t="s">
        <v>2563</v>
      </c>
      <c r="C1277" s="3">
        <v>407979726</v>
      </c>
      <c r="D1277" s="3">
        <v>986902.957194</v>
      </c>
      <c r="E1277" s="3">
        <v>59.3838446793965</v>
      </c>
      <c r="F1277" s="3">
        <v>12.0465974807739</v>
      </c>
      <c r="G1277" s="3">
        <v>9.09710468040783</v>
      </c>
      <c r="H1277" s="3">
        <v>5.73610925674438</v>
      </c>
      <c r="I1277" s="3">
        <v>3.59941813298436</v>
      </c>
      <c r="J1277" s="3">
        <v>2.43756699562073</v>
      </c>
      <c r="K1277" s="3"/>
      <c r="L1277" s="3">
        <v>10.3747463226318</v>
      </c>
      <c r="M1277" s="1"/>
      <c r="N1277" s="1"/>
      <c r="O1277" s="1"/>
    </row>
    <row r="1278" spans="1:15">
      <c r="A1278" s="1" t="s">
        <v>2564</v>
      </c>
      <c r="B1278" s="1" t="s">
        <v>2565</v>
      </c>
      <c r="C1278" s="3">
        <v>1807957762</v>
      </c>
      <c r="D1278" s="3">
        <v>1012456.34672</v>
      </c>
      <c r="E1278" s="3">
        <v>10.6109314843125</v>
      </c>
      <c r="F1278" s="3">
        <v>10.1144485473633</v>
      </c>
      <c r="G1278" s="3">
        <v>0.990877137870844</v>
      </c>
      <c r="H1278" s="3">
        <v>0.964195668697357</v>
      </c>
      <c r="I1278" s="3">
        <v>2.6278151673213</v>
      </c>
      <c r="J1278" s="3">
        <v>2.42330384254456</v>
      </c>
      <c r="K1278" s="3"/>
      <c r="L1278" s="3">
        <v>1.77433681488037</v>
      </c>
      <c r="M1278" s="1"/>
      <c r="N1278" s="1"/>
      <c r="O1278" s="1"/>
    </row>
    <row r="1279" spans="1:15">
      <c r="A1279" s="1" t="s">
        <v>2566</v>
      </c>
      <c r="B1279" s="1" t="s">
        <v>2567</v>
      </c>
      <c r="C1279" s="3">
        <v>448156580</v>
      </c>
      <c r="D1279" s="3">
        <v>402892.76542</v>
      </c>
      <c r="E1279" s="3">
        <v>30.6028528836116</v>
      </c>
      <c r="F1279" s="3">
        <v>30.3325614929199</v>
      </c>
      <c r="G1279" s="3">
        <v>2.71458172295802</v>
      </c>
      <c r="H1279" s="3">
        <v>2.38851046562195</v>
      </c>
      <c r="I1279" s="3">
        <v>0.522845089757833</v>
      </c>
      <c r="J1279" s="3">
        <v>0.47655525803566</v>
      </c>
      <c r="K1279" s="3"/>
      <c r="L1279" s="3">
        <v>8.08099555969238</v>
      </c>
      <c r="M1279" s="1"/>
      <c r="N1279" s="1"/>
      <c r="O1279" s="1"/>
    </row>
    <row r="1280" spans="1:15">
      <c r="A1280" s="1" t="s">
        <v>2568</v>
      </c>
      <c r="B1280" s="1" t="s">
        <v>2569</v>
      </c>
      <c r="C1280" s="3">
        <v>668030956</v>
      </c>
      <c r="D1280" s="3">
        <v>9118622.5494</v>
      </c>
      <c r="E1280" s="3">
        <v>56.6054631823646</v>
      </c>
      <c r="F1280" s="3">
        <v>47.8796691894531</v>
      </c>
      <c r="G1280" s="3">
        <v>19.243872446583</v>
      </c>
      <c r="H1280" s="3">
        <v>13.5309734344482</v>
      </c>
      <c r="I1280" s="3">
        <v>5.34731840562699</v>
      </c>
      <c r="J1280" s="3">
        <v>5.31876230239868</v>
      </c>
      <c r="K1280" s="3"/>
      <c r="L1280" s="3">
        <v>65.83203125</v>
      </c>
      <c r="M1280" s="1"/>
      <c r="N1280" s="1"/>
      <c r="O1280" s="1"/>
    </row>
    <row r="1281" spans="1:15">
      <c r="A1281" s="1" t="s">
        <v>2570</v>
      </c>
      <c r="B1281" s="1" t="s">
        <v>2571</v>
      </c>
      <c r="C1281" s="3">
        <v>273642296</v>
      </c>
      <c r="D1281" s="3">
        <v>244088.928032</v>
      </c>
      <c r="E1281" s="3">
        <v>36.5807934923146</v>
      </c>
      <c r="F1281" s="3">
        <v>27.2242164611816</v>
      </c>
      <c r="G1281" s="3">
        <v>2.71549610751762</v>
      </c>
      <c r="H1281" s="3">
        <v>2.68703770637512</v>
      </c>
      <c r="I1281" s="3">
        <v>1.6494887301864</v>
      </c>
      <c r="J1281" s="3">
        <v>1.69722890853882</v>
      </c>
      <c r="K1281" s="3"/>
      <c r="L1281" s="3">
        <v>-49.9509391784668</v>
      </c>
      <c r="M1281" s="1"/>
      <c r="N1281" s="1"/>
      <c r="O1281" s="1"/>
    </row>
    <row r="1282" spans="1:15">
      <c r="A1282" s="1" t="s">
        <v>2572</v>
      </c>
      <c r="B1282" s="1" t="s">
        <v>2573</v>
      </c>
      <c r="C1282" s="3">
        <v>210000000</v>
      </c>
      <c r="D1282" s="3">
        <v>189630</v>
      </c>
      <c r="E1282" s="3">
        <v>30.7123185241239</v>
      </c>
      <c r="F1282" s="3">
        <v>41.4571228027344</v>
      </c>
      <c r="G1282" s="3">
        <v>3.22025668572846</v>
      </c>
      <c r="H1282" s="3">
        <v>3.37832832336426</v>
      </c>
      <c r="I1282" s="3">
        <v>4.76317773171819</v>
      </c>
      <c r="J1282" s="3">
        <v>5.03243112564087</v>
      </c>
      <c r="K1282" s="3"/>
      <c r="L1282" s="3">
        <v>22.1870822906494</v>
      </c>
      <c r="M1282" s="1"/>
      <c r="N1282" s="1"/>
      <c r="O1282" s="1"/>
    </row>
    <row r="1283" spans="1:15">
      <c r="A1283" s="1" t="s">
        <v>2574</v>
      </c>
      <c r="B1283" s="1" t="s">
        <v>2575</v>
      </c>
      <c r="C1283" s="3">
        <v>234314304</v>
      </c>
      <c r="D1283" s="3">
        <v>661234.965888</v>
      </c>
      <c r="E1283" s="3">
        <v>59.8111870162156</v>
      </c>
      <c r="F1283" s="3">
        <v>31.7616195678711</v>
      </c>
      <c r="G1283" s="3">
        <v>5.25344963488486</v>
      </c>
      <c r="H1283" s="3">
        <v>2.91233849525452</v>
      </c>
      <c r="I1283" s="3">
        <v>1.06720344416616</v>
      </c>
      <c r="J1283" s="3">
        <v>0.692996621131897</v>
      </c>
      <c r="K1283" s="3"/>
      <c r="L1283" s="3">
        <v>32.1539611816406</v>
      </c>
      <c r="M1283" s="1"/>
      <c r="N1283" s="1"/>
      <c r="O1283" s="1"/>
    </row>
    <row r="1284" spans="1:15">
      <c r="A1284" s="1" t="s">
        <v>2576</v>
      </c>
      <c r="B1284" s="1" t="s">
        <v>2577</v>
      </c>
      <c r="C1284" s="3">
        <v>198932800</v>
      </c>
      <c r="D1284" s="3">
        <v>256424.3792</v>
      </c>
      <c r="E1284" s="3">
        <v>32.1538220400972</v>
      </c>
      <c r="F1284" s="3">
        <v>31.1199913024902</v>
      </c>
      <c r="G1284" s="3">
        <v>3.93808611020622</v>
      </c>
      <c r="H1284" s="3">
        <v>3.34803867340088</v>
      </c>
      <c r="I1284" s="3">
        <v>2.19092865803776</v>
      </c>
      <c r="J1284" s="3">
        <v>1.98872888088226</v>
      </c>
      <c r="K1284" s="3"/>
      <c r="L1284" s="3">
        <v>18.0325736999512</v>
      </c>
      <c r="M1284" s="1"/>
      <c r="N1284" s="1"/>
      <c r="O1284" s="1"/>
    </row>
    <row r="1285" spans="1:15">
      <c r="A1285" s="1" t="s">
        <v>2578</v>
      </c>
      <c r="B1285" s="1" t="s">
        <v>2579</v>
      </c>
      <c r="C1285" s="3">
        <v>129360000</v>
      </c>
      <c r="D1285" s="3">
        <v>1375614.24</v>
      </c>
      <c r="E1285" s="3">
        <v>107.439222873303</v>
      </c>
      <c r="F1285" s="3">
        <v>60.6583557128906</v>
      </c>
      <c r="G1285" s="3">
        <v>17.7873586585694</v>
      </c>
      <c r="H1285" s="3">
        <v>14.5685024261475</v>
      </c>
      <c r="I1285" s="3">
        <v>9.84154622693426</v>
      </c>
      <c r="J1285" s="3">
        <v>7.42683744430542</v>
      </c>
      <c r="K1285" s="3"/>
      <c r="L1285" s="3">
        <v>42.9386787414551</v>
      </c>
      <c r="M1285" s="1"/>
      <c r="N1285" s="1"/>
      <c r="O1285" s="1"/>
    </row>
    <row r="1286" spans="1:15">
      <c r="A1286" s="1" t="s">
        <v>2580</v>
      </c>
      <c r="B1286" s="1" t="s">
        <v>2581</v>
      </c>
      <c r="C1286" s="3">
        <v>167150000</v>
      </c>
      <c r="D1286" s="3">
        <v>158458.2</v>
      </c>
      <c r="E1286" s="3">
        <v>156.079403488357</v>
      </c>
      <c r="F1286" s="3">
        <v>-14.6811428070068</v>
      </c>
      <c r="G1286" s="3">
        <v>2.34116326389333</v>
      </c>
      <c r="H1286" s="3">
        <v>2.76016068458557</v>
      </c>
      <c r="I1286" s="3">
        <v>2.51120082143233</v>
      </c>
      <c r="J1286" s="3">
        <v>3.31222343444824</v>
      </c>
      <c r="K1286" s="3"/>
      <c r="L1286" s="3">
        <v>371.901153564453</v>
      </c>
      <c r="M1286" s="1"/>
      <c r="N1286" s="1"/>
      <c r="O1286" s="1"/>
    </row>
    <row r="1287" spans="1:15">
      <c r="A1287" s="1" t="s">
        <v>2582</v>
      </c>
      <c r="B1287" s="1" t="s">
        <v>2583</v>
      </c>
      <c r="C1287" s="3">
        <v>132449050</v>
      </c>
      <c r="D1287" s="3">
        <v>148210.48695</v>
      </c>
      <c r="E1287" s="3">
        <v>22.7397643943406</v>
      </c>
      <c r="F1287" s="3">
        <v>21.025806427002</v>
      </c>
      <c r="G1287" s="3">
        <v>2.17359106213137</v>
      </c>
      <c r="H1287" s="3">
        <v>2.00474810600281</v>
      </c>
      <c r="I1287" s="3">
        <v>1.37985021259488</v>
      </c>
      <c r="J1287" s="3">
        <v>1.25777912139893</v>
      </c>
      <c r="K1287" s="3"/>
      <c r="L1287" s="3">
        <v>13.8736534118652</v>
      </c>
      <c r="M1287" s="1"/>
      <c r="N1287" s="1"/>
      <c r="O1287" s="1"/>
    </row>
    <row r="1288" spans="1:15">
      <c r="A1288" s="1" t="s">
        <v>2584</v>
      </c>
      <c r="B1288" s="1" t="s">
        <v>2585</v>
      </c>
      <c r="C1288" s="3">
        <v>232920451</v>
      </c>
      <c r="D1288" s="3">
        <v>1660489.895179</v>
      </c>
      <c r="E1288" s="3">
        <v>69.9711565595235</v>
      </c>
      <c r="F1288" s="3">
        <v>87.8013000488281</v>
      </c>
      <c r="G1288" s="3">
        <v>6.66694666848309</v>
      </c>
      <c r="H1288" s="3">
        <v>4.2496337890625</v>
      </c>
      <c r="I1288" s="3">
        <v>7.44643629020806</v>
      </c>
      <c r="J1288" s="3">
        <v>9.48466968536377</v>
      </c>
      <c r="K1288" s="3"/>
      <c r="L1288" s="3">
        <v>56.0253105163574</v>
      </c>
      <c r="M1288" s="1"/>
      <c r="N1288" s="1"/>
      <c r="O1288" s="1"/>
    </row>
    <row r="1289" spans="1:15">
      <c r="A1289" s="1" t="s">
        <v>2586</v>
      </c>
      <c r="B1289" s="1" t="s">
        <v>2587</v>
      </c>
      <c r="C1289" s="3">
        <v>501907534</v>
      </c>
      <c r="D1289" s="3">
        <v>1813391.920342</v>
      </c>
      <c r="E1289" s="3">
        <v>50.2197787113067</v>
      </c>
      <c r="F1289" s="3">
        <v>49.7632331848145</v>
      </c>
      <c r="G1289" s="3">
        <v>9.41914839124908</v>
      </c>
      <c r="H1289" s="3">
        <v>6.46647500991821</v>
      </c>
      <c r="I1289" s="3">
        <v>5.09438826293702</v>
      </c>
      <c r="J1289" s="3">
        <v>5.39080476760864</v>
      </c>
      <c r="K1289" s="3"/>
      <c r="L1289" s="3">
        <v>30.8385276794434</v>
      </c>
      <c r="M1289" s="1"/>
      <c r="N1289" s="1"/>
      <c r="O1289" s="1"/>
    </row>
    <row r="1290" spans="1:15">
      <c r="A1290" s="1" t="s">
        <v>2588</v>
      </c>
      <c r="B1290" s="1" t="s">
        <v>2589</v>
      </c>
      <c r="C1290" s="3">
        <v>289000000</v>
      </c>
      <c r="D1290" s="3">
        <v>379746</v>
      </c>
      <c r="E1290" s="3">
        <v>29.4753025189682</v>
      </c>
      <c r="F1290" s="3">
        <v>41.2934226989746</v>
      </c>
      <c r="G1290" s="3">
        <v>1.93013350878368</v>
      </c>
      <c r="H1290" s="3">
        <v>1.92073726654053</v>
      </c>
      <c r="I1290" s="3">
        <v>0.922445301647878</v>
      </c>
      <c r="J1290" s="3">
        <v>0.738919019699097</v>
      </c>
      <c r="K1290" s="3"/>
      <c r="L1290" s="3">
        <v>35.1183204650879</v>
      </c>
      <c r="M1290" s="1"/>
      <c r="N1290" s="1"/>
      <c r="O1290" s="1"/>
    </row>
    <row r="1291" spans="1:15">
      <c r="A1291" s="1" t="s">
        <v>2590</v>
      </c>
      <c r="B1291" s="1" t="s">
        <v>2591</v>
      </c>
      <c r="C1291" s="3">
        <v>186542748</v>
      </c>
      <c r="D1291" s="3">
        <v>473445.494424</v>
      </c>
      <c r="E1291" s="3">
        <v>27.0211247743044</v>
      </c>
      <c r="F1291" s="3">
        <v>27.1053314208984</v>
      </c>
      <c r="G1291" s="3">
        <v>4.03150654358222</v>
      </c>
      <c r="H1291" s="3">
        <v>2.56046962738037</v>
      </c>
      <c r="I1291" s="3">
        <v>2.67938631332123</v>
      </c>
      <c r="J1291" s="3">
        <v>3.21217918395996</v>
      </c>
      <c r="K1291" s="3"/>
      <c r="L1291" s="3">
        <v>10.1679353713989</v>
      </c>
      <c r="M1291" s="1"/>
      <c r="N1291" s="1"/>
      <c r="O1291" s="1"/>
    </row>
    <row r="1292" spans="1:15">
      <c r="A1292" s="1" t="s">
        <v>2592</v>
      </c>
      <c r="B1292" s="1" t="s">
        <v>2593</v>
      </c>
      <c r="C1292" s="3">
        <v>250944762</v>
      </c>
      <c r="D1292" s="3">
        <v>235637.131518</v>
      </c>
      <c r="E1292" s="3">
        <v>41.8681990610984</v>
      </c>
      <c r="F1292" s="3">
        <v>31.9859008789063</v>
      </c>
      <c r="G1292" s="3">
        <v>1.81555931330205</v>
      </c>
      <c r="H1292" s="3">
        <v>1.72971975803375</v>
      </c>
      <c r="I1292" s="3">
        <v>0.847925362433173</v>
      </c>
      <c r="J1292" s="3">
        <v>0.889851748943329</v>
      </c>
      <c r="K1292" s="3"/>
      <c r="L1292" s="3">
        <v>11.0831384658813</v>
      </c>
      <c r="M1292" s="1"/>
      <c r="N1292" s="1"/>
      <c r="O1292" s="1"/>
    </row>
    <row r="1293" spans="1:15">
      <c r="A1293" s="1" t="s">
        <v>2594</v>
      </c>
      <c r="B1293" s="1" t="s">
        <v>2595</v>
      </c>
      <c r="C1293" s="3">
        <v>135312808</v>
      </c>
      <c r="D1293" s="3">
        <v>163728.49768</v>
      </c>
      <c r="E1293" s="3">
        <v>-91.8086746366568</v>
      </c>
      <c r="F1293" s="3">
        <v>-59.2161102294922</v>
      </c>
      <c r="G1293" s="3">
        <v>2.54128864217954</v>
      </c>
      <c r="H1293" s="3">
        <v>1.9893661737442</v>
      </c>
      <c r="I1293" s="3">
        <v>1.79818862249437</v>
      </c>
      <c r="J1293" s="3">
        <v>1.5133945941925</v>
      </c>
      <c r="K1293" s="3"/>
      <c r="L1293" s="3">
        <v>-18.473539352417</v>
      </c>
      <c r="M1293" s="1"/>
      <c r="N1293" s="1"/>
      <c r="O1293" s="1"/>
    </row>
    <row r="1294" spans="1:15">
      <c r="A1294" s="1" t="s">
        <v>2596</v>
      </c>
      <c r="B1294" s="1" t="s">
        <v>2597</v>
      </c>
      <c r="C1294" s="3">
        <v>128000000</v>
      </c>
      <c r="D1294" s="3">
        <v>146176</v>
      </c>
      <c r="E1294" s="3">
        <v>45.8756356302797</v>
      </c>
      <c r="F1294" s="3">
        <v>50.3699798583984</v>
      </c>
      <c r="G1294" s="3">
        <v>3.01861408254173</v>
      </c>
      <c r="H1294" s="3">
        <v>3.03746056556702</v>
      </c>
      <c r="I1294" s="3">
        <v>5.48645163015416</v>
      </c>
      <c r="J1294" s="3">
        <v>6.26369524002075</v>
      </c>
      <c r="K1294" s="3"/>
      <c r="L1294" s="3">
        <v>13.1366186141968</v>
      </c>
      <c r="M1294" s="1"/>
      <c r="N1294" s="1"/>
      <c r="O1294" s="1"/>
    </row>
    <row r="1295" spans="1:15">
      <c r="A1295" s="1" t="s">
        <v>2598</v>
      </c>
      <c r="B1295" s="1" t="s">
        <v>2599</v>
      </c>
      <c r="C1295" s="3">
        <v>126320000</v>
      </c>
      <c r="D1295" s="3">
        <v>147289.12</v>
      </c>
      <c r="E1295" s="3">
        <v>60.0548746306392</v>
      </c>
      <c r="F1295" s="3">
        <v>1902.66687011719</v>
      </c>
      <c r="G1295" s="3">
        <v>3.35049820066257</v>
      </c>
      <c r="H1295" s="3">
        <v>3.45342803001404</v>
      </c>
      <c r="I1295" s="3">
        <v>3.34644994354135</v>
      </c>
      <c r="J1295" s="3">
        <v>5.16585350036621</v>
      </c>
      <c r="K1295" s="3"/>
      <c r="L1295" s="3">
        <v>7.71898221969604</v>
      </c>
      <c r="M1295" s="1"/>
      <c r="N1295" s="1"/>
      <c r="O1295" s="1"/>
    </row>
    <row r="1296" spans="1:15">
      <c r="A1296" s="1" t="s">
        <v>2600</v>
      </c>
      <c r="B1296" s="1" t="s">
        <v>2601</v>
      </c>
      <c r="C1296" s="3">
        <v>411329479</v>
      </c>
      <c r="D1296" s="3">
        <v>1194912.136495</v>
      </c>
      <c r="E1296" s="3">
        <v>101.305405998053</v>
      </c>
      <c r="F1296" s="3">
        <v>51.1176376342773</v>
      </c>
      <c r="G1296" s="3">
        <v>7.54077571580853</v>
      </c>
      <c r="H1296" s="3">
        <v>6.82694005966187</v>
      </c>
      <c r="I1296" s="3">
        <v>12.5976545412534</v>
      </c>
      <c r="J1296" s="3">
        <v>9.2607536315918</v>
      </c>
      <c r="K1296" s="3"/>
      <c r="L1296" s="3">
        <v>77.1462326049805</v>
      </c>
      <c r="M1296" s="1"/>
      <c r="N1296" s="1"/>
      <c r="O1296" s="1"/>
    </row>
    <row r="1297" spans="1:15">
      <c r="A1297" s="1" t="s">
        <v>2602</v>
      </c>
      <c r="B1297" s="1" t="s">
        <v>2603</v>
      </c>
      <c r="C1297" s="3">
        <v>199084301</v>
      </c>
      <c r="D1297" s="3">
        <v>302409.053219</v>
      </c>
      <c r="E1297" s="3">
        <v>23.0149947610197</v>
      </c>
      <c r="F1297" s="3">
        <v>28.3741512298584</v>
      </c>
      <c r="G1297" s="3">
        <v>3.60324174336564</v>
      </c>
      <c r="H1297" s="3">
        <v>3.24359393119812</v>
      </c>
      <c r="I1297" s="3">
        <v>4.27011438413282</v>
      </c>
      <c r="J1297" s="3">
        <v>3.50457096099853</v>
      </c>
      <c r="K1297" s="3"/>
      <c r="L1297" s="3">
        <v>33.6620864868164</v>
      </c>
      <c r="M1297" s="1"/>
      <c r="N1297" s="1"/>
      <c r="O1297" s="1"/>
    </row>
    <row r="1298" spans="1:15">
      <c r="A1298" s="1" t="s">
        <v>2604</v>
      </c>
      <c r="B1298" s="1" t="s">
        <v>2605</v>
      </c>
      <c r="C1298" s="3">
        <v>121804400</v>
      </c>
      <c r="D1298" s="3">
        <v>220344.1596</v>
      </c>
      <c r="E1298" s="3">
        <v>30.9370237403008</v>
      </c>
      <c r="F1298" s="3">
        <v>38.3569297790527</v>
      </c>
      <c r="G1298" s="3">
        <v>2.09314963081837</v>
      </c>
      <c r="H1298" s="3">
        <v>2.07112812995911</v>
      </c>
      <c r="I1298" s="3">
        <v>1.98900798808148</v>
      </c>
      <c r="J1298" s="3">
        <v>1.86800694465637</v>
      </c>
      <c r="K1298" s="3"/>
      <c r="L1298" s="3">
        <v>15.1516447067261</v>
      </c>
      <c r="M1298" s="1"/>
      <c r="N1298" s="1"/>
      <c r="O1298" s="1"/>
    </row>
    <row r="1299" spans="1:15">
      <c r="A1299" s="1" t="s">
        <v>2606</v>
      </c>
      <c r="B1299" s="1" t="s">
        <v>2607</v>
      </c>
      <c r="C1299" s="3">
        <v>120000000</v>
      </c>
      <c r="D1299" s="3">
        <v>104520</v>
      </c>
      <c r="E1299" s="3">
        <v>126.225446102881</v>
      </c>
      <c r="F1299" s="3">
        <v>-33.4555244445801</v>
      </c>
      <c r="G1299" s="3">
        <v>1.83485844972666</v>
      </c>
      <c r="H1299" s="3">
        <v>1.90523266792297</v>
      </c>
      <c r="I1299" s="3">
        <v>2.6934600954716</v>
      </c>
      <c r="J1299" s="3">
        <v>3.73459815979004</v>
      </c>
      <c r="K1299" s="3"/>
      <c r="L1299" s="3">
        <v>-49.3031578063965</v>
      </c>
      <c r="M1299" s="1"/>
      <c r="N1299" s="1"/>
      <c r="O1299" s="1"/>
    </row>
    <row r="1300" spans="1:15">
      <c r="A1300" s="1" t="s">
        <v>2608</v>
      </c>
      <c r="B1300" s="1" t="s">
        <v>2609</v>
      </c>
      <c r="C1300" s="3">
        <v>498793812</v>
      </c>
      <c r="D1300" s="3">
        <v>278326.947096</v>
      </c>
      <c r="E1300" s="3">
        <v>48.6895509012888</v>
      </c>
      <c r="F1300" s="3">
        <v>42.2081298828125</v>
      </c>
      <c r="G1300" s="3">
        <v>2.76656466366779</v>
      </c>
      <c r="H1300" s="3">
        <v>1.52165651321411</v>
      </c>
      <c r="I1300" s="3">
        <v>0.944807474455302</v>
      </c>
      <c r="J1300" s="3">
        <v>0.927289128303528</v>
      </c>
      <c r="K1300" s="3"/>
      <c r="L1300" s="3">
        <v>8.09314060211182</v>
      </c>
      <c r="M1300" s="1"/>
      <c r="N1300" s="1"/>
      <c r="O1300" s="1"/>
    </row>
    <row r="1301" spans="1:15">
      <c r="A1301" s="1" t="s">
        <v>2610</v>
      </c>
      <c r="B1301" s="1" t="s">
        <v>2611</v>
      </c>
      <c r="C1301" s="3">
        <v>86670000</v>
      </c>
      <c r="D1301" s="3">
        <v>200554.38</v>
      </c>
      <c r="E1301" s="3">
        <v>27.9405771284471</v>
      </c>
      <c r="F1301" s="3">
        <v>25.1500339508057</v>
      </c>
      <c r="G1301" s="3">
        <v>2.97245534707127</v>
      </c>
      <c r="H1301" s="3">
        <v>2.83396983146667</v>
      </c>
      <c r="I1301" s="3">
        <v>3.28434811380631</v>
      </c>
      <c r="J1301" s="3">
        <v>3.20308256149292</v>
      </c>
      <c r="K1301" s="3"/>
      <c r="L1301" s="3">
        <v>27.702127456665</v>
      </c>
      <c r="M1301" s="1"/>
      <c r="N1301" s="1"/>
      <c r="O1301" s="1"/>
    </row>
    <row r="1302" spans="1:15">
      <c r="A1302" s="1" t="s">
        <v>2612</v>
      </c>
      <c r="B1302" s="1" t="s">
        <v>2613</v>
      </c>
      <c r="C1302" s="3">
        <v>128805909</v>
      </c>
      <c r="D1302" s="3">
        <v>228244.070748</v>
      </c>
      <c r="E1302" s="3">
        <v>132.491117737711</v>
      </c>
      <c r="F1302" s="3">
        <v>43.2914581298828</v>
      </c>
      <c r="G1302" s="3">
        <v>2.63710663156287</v>
      </c>
      <c r="H1302" s="3">
        <v>2.31739544868469</v>
      </c>
      <c r="I1302" s="3">
        <v>2.76079167675742</v>
      </c>
      <c r="J1302" s="3">
        <v>2.58133459091187</v>
      </c>
      <c r="K1302" s="3"/>
      <c r="L1302" s="3">
        <v>74.3598022460937</v>
      </c>
      <c r="M1302" s="1"/>
      <c r="N1302" s="1"/>
      <c r="O1302" s="1"/>
    </row>
    <row r="1303" spans="1:15">
      <c r="A1303" s="1" t="s">
        <v>2614</v>
      </c>
      <c r="B1303" s="1" t="s">
        <v>2615</v>
      </c>
      <c r="C1303" s="3">
        <v>286273886</v>
      </c>
      <c r="D1303" s="3">
        <v>422826.529622</v>
      </c>
      <c r="E1303" s="3">
        <v>56.9165793479377</v>
      </c>
      <c r="F1303" s="3">
        <v>35.3504447937012</v>
      </c>
      <c r="G1303" s="3">
        <v>4.07225246623954</v>
      </c>
      <c r="H1303" s="3">
        <v>2.42235684394836</v>
      </c>
      <c r="I1303" s="3">
        <v>2.75647793418643</v>
      </c>
      <c r="J1303" s="3">
        <v>2.52799344062805</v>
      </c>
      <c r="K1303" s="3"/>
      <c r="L1303" s="3">
        <v>28.8675289154053</v>
      </c>
      <c r="M1303" s="1"/>
      <c r="N1303" s="1"/>
      <c r="O1303" s="1"/>
    </row>
    <row r="1304" spans="1:15">
      <c r="A1304" s="1" t="s">
        <v>2616</v>
      </c>
      <c r="B1304" s="1" t="s">
        <v>2617</v>
      </c>
      <c r="C1304" s="3">
        <v>730815601</v>
      </c>
      <c r="D1304" s="3">
        <v>2345918.07921</v>
      </c>
      <c r="E1304" s="3">
        <v>23.6621804134772</v>
      </c>
      <c r="F1304" s="3">
        <v>24.0275859832764</v>
      </c>
      <c r="G1304" s="3">
        <v>4.98043505846417</v>
      </c>
      <c r="H1304" s="3">
        <v>4.61222267150879</v>
      </c>
      <c r="I1304" s="3">
        <v>4.31291298006282</v>
      </c>
      <c r="J1304" s="3">
        <v>4.71266317367554</v>
      </c>
      <c r="K1304" s="3"/>
      <c r="L1304" s="3">
        <v>15.8999662399292</v>
      </c>
      <c r="M1304" s="1"/>
      <c r="N1304" s="1"/>
      <c r="O1304" s="1"/>
    </row>
    <row r="1305" spans="1:15">
      <c r="A1305" s="1" t="s">
        <v>2618</v>
      </c>
      <c r="B1305" s="1" t="s">
        <v>2619</v>
      </c>
      <c r="C1305" s="3">
        <v>155415837</v>
      </c>
      <c r="D1305" s="3">
        <v>174221.153277</v>
      </c>
      <c r="E1305" s="3">
        <v>30.5833399519851</v>
      </c>
      <c r="F1305" s="3">
        <v>26.8353042602539</v>
      </c>
      <c r="G1305" s="3">
        <v>2.24965760387887</v>
      </c>
      <c r="H1305" s="3">
        <v>2.27686786651611</v>
      </c>
      <c r="I1305" s="3">
        <v>5.73548743102412</v>
      </c>
      <c r="J1305" s="3">
        <v>5.37300062179565</v>
      </c>
      <c r="K1305" s="3"/>
      <c r="L1305" s="3">
        <v>21.6638774871826</v>
      </c>
      <c r="M1305" s="1"/>
      <c r="N1305" s="1"/>
      <c r="O1305" s="1"/>
    </row>
    <row r="1306" spans="1:15">
      <c r="A1306" s="1" t="s">
        <v>2620</v>
      </c>
      <c r="B1306" s="1" t="s">
        <v>2621</v>
      </c>
      <c r="C1306" s="3">
        <v>180636097</v>
      </c>
      <c r="D1306" s="3">
        <v>550217.551462</v>
      </c>
      <c r="E1306" s="3">
        <v>6.28629720769411</v>
      </c>
      <c r="F1306" s="3">
        <v>5.51535367965698</v>
      </c>
      <c r="G1306" s="3">
        <v>2.89184204755228</v>
      </c>
      <c r="H1306" s="3">
        <v>2.44390535354614</v>
      </c>
      <c r="I1306" s="3">
        <v>1.92373270443592</v>
      </c>
      <c r="J1306" s="3">
        <v>1.97855174541473</v>
      </c>
      <c r="K1306" s="3"/>
      <c r="L1306" s="3">
        <v>-112.433334350586</v>
      </c>
      <c r="M1306" s="1"/>
      <c r="N1306" s="1"/>
      <c r="O1306" s="1"/>
    </row>
    <row r="1307" spans="1:15">
      <c r="A1307" s="1" t="s">
        <v>2622</v>
      </c>
      <c r="B1307" s="1" t="s">
        <v>2623</v>
      </c>
      <c r="C1307" s="3">
        <v>110670000</v>
      </c>
      <c r="D1307" s="3">
        <v>250778.22</v>
      </c>
      <c r="E1307" s="3">
        <v>-38.6287071216956</v>
      </c>
      <c r="F1307" s="3">
        <v>-51.8221702575684</v>
      </c>
      <c r="G1307" s="3">
        <v>3.32722708500075</v>
      </c>
      <c r="H1307" s="3">
        <v>3.1995096206665</v>
      </c>
      <c r="I1307" s="3">
        <v>2.97908015093415</v>
      </c>
      <c r="J1307" s="3">
        <v>2.7535252571106</v>
      </c>
      <c r="K1307" s="3"/>
      <c r="L1307" s="3">
        <v>13.6506023406982</v>
      </c>
      <c r="M1307" s="1"/>
      <c r="N1307" s="1"/>
      <c r="O1307" s="1"/>
    </row>
    <row r="1308" spans="1:15">
      <c r="A1308" s="1" t="s">
        <v>2624</v>
      </c>
      <c r="B1308" s="1" t="s">
        <v>2625</v>
      </c>
      <c r="C1308" s="3">
        <v>116680000</v>
      </c>
      <c r="D1308" s="3">
        <v>157751.36</v>
      </c>
      <c r="E1308" s="3">
        <v>29.7734701757863</v>
      </c>
      <c r="F1308" s="3">
        <v>27.9372329711914</v>
      </c>
      <c r="G1308" s="3">
        <v>2.42206101239181</v>
      </c>
      <c r="H1308" s="3">
        <v>2.43480134010315</v>
      </c>
      <c r="I1308" s="3">
        <v>4.44087430018055</v>
      </c>
      <c r="J1308" s="3">
        <v>4.60255670547485</v>
      </c>
      <c r="K1308" s="3"/>
      <c r="L1308" s="3">
        <v>10.7056064605713</v>
      </c>
      <c r="M1308" s="1"/>
      <c r="N1308" s="1"/>
      <c r="O1308" s="1"/>
    </row>
    <row r="1309" spans="1:15">
      <c r="A1309" s="1" t="s">
        <v>2626</v>
      </c>
      <c r="B1309" s="1" t="s">
        <v>2627</v>
      </c>
      <c r="C1309" s="3">
        <v>318000000</v>
      </c>
      <c r="D1309" s="3">
        <v>133560</v>
      </c>
      <c r="E1309" s="3">
        <v>-5.99319816109608</v>
      </c>
      <c r="F1309" s="3">
        <v>-4.79877710342407</v>
      </c>
      <c r="G1309" s="3">
        <v>0.460985739988271</v>
      </c>
      <c r="H1309" s="3">
        <v>0.495762944221497</v>
      </c>
      <c r="I1309" s="3">
        <v>0.795922670261825</v>
      </c>
      <c r="J1309" s="3">
        <v>1.01818656921387</v>
      </c>
      <c r="K1309" s="3"/>
      <c r="L1309" s="3">
        <v>9.00990867614746</v>
      </c>
      <c r="M1309" s="1"/>
      <c r="N1309" s="1"/>
      <c r="O1309" s="1"/>
    </row>
    <row r="1310" spans="1:15">
      <c r="A1310" s="1" t="s">
        <v>2628</v>
      </c>
      <c r="B1310" s="1" t="s">
        <v>2629</v>
      </c>
      <c r="C1310" s="3">
        <v>117150543</v>
      </c>
      <c r="D1310" s="3">
        <v>179240.33079</v>
      </c>
      <c r="E1310" s="3">
        <v>25.0958968910584</v>
      </c>
      <c r="F1310" s="3">
        <v>28.5000152587891</v>
      </c>
      <c r="G1310" s="3">
        <v>2.53363230638636</v>
      </c>
      <c r="H1310" s="3">
        <v>2.37528538703918</v>
      </c>
      <c r="I1310" s="3">
        <v>2.31775051615385</v>
      </c>
      <c r="J1310" s="3">
        <v>2.46901273727417</v>
      </c>
      <c r="K1310" s="3"/>
      <c r="L1310" s="3">
        <v>18.6715068817139</v>
      </c>
      <c r="M1310" s="1"/>
      <c r="N1310" s="1"/>
      <c r="O1310" s="1"/>
    </row>
    <row r="1311" spans="1:15">
      <c r="A1311" s="1" t="s">
        <v>2630</v>
      </c>
      <c r="B1311" s="1" t="s">
        <v>2631</v>
      </c>
      <c r="C1311" s="3">
        <v>170375626</v>
      </c>
      <c r="D1311" s="3">
        <v>138856.13519</v>
      </c>
      <c r="E1311" s="3">
        <v>32.9689176967678</v>
      </c>
      <c r="F1311" s="3">
        <v>-55.6116333007813</v>
      </c>
      <c r="G1311" s="3">
        <v>1.56412010129715</v>
      </c>
      <c r="H1311" s="3">
        <v>1.62124395370483</v>
      </c>
      <c r="I1311" s="3">
        <v>1.04668923275625</v>
      </c>
      <c r="J1311" s="3">
        <v>1.20395112037659</v>
      </c>
      <c r="K1311" s="3"/>
      <c r="L1311" s="3">
        <v>17.8583698272705</v>
      </c>
      <c r="M1311" s="1"/>
      <c r="N1311" s="1"/>
      <c r="O1311" s="1"/>
    </row>
    <row r="1312" spans="1:15">
      <c r="A1312" s="1" t="s">
        <v>2632</v>
      </c>
      <c r="B1312" s="1" t="s">
        <v>2633</v>
      </c>
      <c r="C1312" s="3">
        <v>124800000</v>
      </c>
      <c r="D1312" s="3">
        <v>659568</v>
      </c>
      <c r="E1312" s="3">
        <v>128.689925675205</v>
      </c>
      <c r="F1312" s="3">
        <v>55.9680786132813</v>
      </c>
      <c r="G1312" s="3">
        <v>7.0950784744609</v>
      </c>
      <c r="H1312" s="3">
        <v>3.59110116958618</v>
      </c>
      <c r="I1312" s="3">
        <v>4.54664811600476</v>
      </c>
      <c r="J1312" s="3">
        <v>3.46210098266602</v>
      </c>
      <c r="K1312" s="3"/>
      <c r="L1312" s="3">
        <v>29.049201965332</v>
      </c>
      <c r="M1312" s="1"/>
      <c r="N1312" s="1"/>
      <c r="O1312" s="1"/>
    </row>
    <row r="1313" spans="1:15">
      <c r="A1313" s="1" t="s">
        <v>2634</v>
      </c>
      <c r="B1313" s="1" t="s">
        <v>2635</v>
      </c>
      <c r="C1313" s="3">
        <v>332521887</v>
      </c>
      <c r="D1313" s="3">
        <v>223454.708064</v>
      </c>
      <c r="E1313" s="3">
        <v>31.8729927064423</v>
      </c>
      <c r="F1313" s="3">
        <v>44.051399230957</v>
      </c>
      <c r="G1313" s="3">
        <v>3.20088023198052</v>
      </c>
      <c r="H1313" s="3">
        <v>3.13098073005676</v>
      </c>
      <c r="I1313" s="3">
        <v>4.68838108251496</v>
      </c>
      <c r="J1313" s="3">
        <v>4.4009838104248</v>
      </c>
      <c r="K1313" s="3"/>
      <c r="L1313" s="3">
        <v>-75.2606811523437</v>
      </c>
      <c r="M1313" s="1"/>
      <c r="N1313" s="1"/>
      <c r="O1313" s="1"/>
    </row>
    <row r="1314" spans="1:15">
      <c r="A1314" s="1" t="s">
        <v>2636</v>
      </c>
      <c r="B1314" s="1" t="s">
        <v>2637</v>
      </c>
      <c r="C1314" s="3">
        <v>221528252</v>
      </c>
      <c r="D1314" s="3">
        <v>421789.791808</v>
      </c>
      <c r="E1314" s="3">
        <v>36.7209977300333</v>
      </c>
      <c r="F1314" s="3">
        <v>28.0186805725098</v>
      </c>
      <c r="G1314" s="3">
        <v>6.04734156750765</v>
      </c>
      <c r="H1314" s="3">
        <v>5.44423818588257</v>
      </c>
      <c r="I1314" s="3">
        <v>2.68372040985188</v>
      </c>
      <c r="J1314" s="3">
        <v>2.1854465007782</v>
      </c>
      <c r="K1314" s="3"/>
      <c r="L1314" s="3">
        <v>42.4791412353516</v>
      </c>
      <c r="M1314" s="1"/>
      <c r="N1314" s="1"/>
      <c r="O1314" s="1"/>
    </row>
    <row r="1315" spans="1:15">
      <c r="A1315" s="1" t="s">
        <v>2638</v>
      </c>
      <c r="B1315" s="1" t="s">
        <v>2639</v>
      </c>
      <c r="C1315" s="3">
        <v>193107640</v>
      </c>
      <c r="D1315" s="3">
        <v>253936.5466</v>
      </c>
      <c r="E1315" s="3">
        <v>17.4283576896111</v>
      </c>
      <c r="F1315" s="3">
        <v>17.1050662994385</v>
      </c>
      <c r="G1315" s="3">
        <v>1.74028358943434</v>
      </c>
      <c r="H1315" s="3">
        <v>1.71524405479431</v>
      </c>
      <c r="I1315" s="3">
        <v>2.97776626142878</v>
      </c>
      <c r="J1315" s="3">
        <v>2.69261145591736</v>
      </c>
      <c r="K1315" s="3"/>
      <c r="L1315" s="3">
        <v>21.8310317993164</v>
      </c>
      <c r="M1315" s="1"/>
      <c r="N1315" s="1"/>
      <c r="O1315" s="1"/>
    </row>
    <row r="1316" spans="1:15">
      <c r="A1316" s="1" t="s">
        <v>2640</v>
      </c>
      <c r="B1316" s="1" t="s">
        <v>2641</v>
      </c>
      <c r="C1316" s="3">
        <v>162000000</v>
      </c>
      <c r="D1316" s="3">
        <v>769824</v>
      </c>
      <c r="E1316" s="3">
        <v>44.9283915048942</v>
      </c>
      <c r="F1316" s="3">
        <v>42.0870323181152</v>
      </c>
      <c r="G1316" s="3">
        <v>5.31664678662982</v>
      </c>
      <c r="H1316" s="3">
        <v>5.01722526550293</v>
      </c>
      <c r="I1316" s="3">
        <v>9.37130847692984</v>
      </c>
      <c r="J1316" s="3">
        <v>8.6003360748291</v>
      </c>
      <c r="K1316" s="3"/>
      <c r="L1316" s="3">
        <v>29.5847625732422</v>
      </c>
      <c r="M1316" s="1"/>
      <c r="N1316" s="1"/>
      <c r="O1316" s="1"/>
    </row>
    <row r="1317" spans="1:15">
      <c r="A1317" s="1" t="s">
        <v>2642</v>
      </c>
      <c r="B1317" s="1" t="s">
        <v>2643</v>
      </c>
      <c r="C1317" s="3">
        <v>184539000</v>
      </c>
      <c r="D1317" s="3">
        <v>297476.868</v>
      </c>
      <c r="E1317" s="3">
        <v>121.651244939391</v>
      </c>
      <c r="F1317" s="3">
        <v>139.227066040039</v>
      </c>
      <c r="G1317" s="3">
        <v>5.41773794266606</v>
      </c>
      <c r="H1317" s="3">
        <v>5.29885053634644</v>
      </c>
      <c r="I1317" s="3">
        <v>3.18895471200079</v>
      </c>
      <c r="J1317" s="3">
        <v>2.97842454910278</v>
      </c>
      <c r="K1317" s="3"/>
      <c r="L1317" s="3">
        <v>-391.248413085938</v>
      </c>
      <c r="M1317" s="1"/>
      <c r="N1317" s="1"/>
      <c r="O1317" s="1"/>
    </row>
    <row r="1318" spans="1:15">
      <c r="A1318" s="1" t="s">
        <v>2644</v>
      </c>
      <c r="B1318" s="1" t="s">
        <v>2645</v>
      </c>
      <c r="C1318" s="3">
        <v>432900000</v>
      </c>
      <c r="D1318" s="3">
        <v>371428.2</v>
      </c>
      <c r="E1318" s="3">
        <v>13.2455264251303</v>
      </c>
      <c r="F1318" s="3">
        <v>18.8916702270508</v>
      </c>
      <c r="G1318" s="3">
        <v>2.00510427706878</v>
      </c>
      <c r="H1318" s="3">
        <v>1.9589763879776</v>
      </c>
      <c r="I1318" s="3">
        <v>0.965595623837158</v>
      </c>
      <c r="J1318" s="3">
        <v>1.14840793609619</v>
      </c>
      <c r="K1318" s="3"/>
      <c r="L1318" s="3">
        <v>10.2513647079468</v>
      </c>
      <c r="M1318" s="1"/>
      <c r="N1318" s="1"/>
      <c r="O1318" s="1"/>
    </row>
    <row r="1319" spans="1:15">
      <c r="A1319" s="1" t="s">
        <v>2646</v>
      </c>
      <c r="B1319" s="1" t="s">
        <v>2647</v>
      </c>
      <c r="C1319" s="3">
        <v>130257852</v>
      </c>
      <c r="D1319" s="3">
        <v>155006.84388</v>
      </c>
      <c r="E1319" s="3">
        <v>23.7594202510948</v>
      </c>
      <c r="F1319" s="3">
        <v>24.5130996704102</v>
      </c>
      <c r="G1319" s="3">
        <v>3.18484855047377</v>
      </c>
      <c r="H1319" s="3">
        <v>2.96552348136902</v>
      </c>
      <c r="I1319" s="3">
        <v>4.97007381570351</v>
      </c>
      <c r="J1319" s="3">
        <v>5.0134449005127</v>
      </c>
      <c r="K1319" s="3"/>
      <c r="L1319" s="3">
        <v>-834.412170410156</v>
      </c>
      <c r="M1319" s="1"/>
      <c r="N1319" s="1"/>
      <c r="O1319" s="1"/>
    </row>
    <row r="1320" spans="1:15">
      <c r="A1320" s="1" t="s">
        <v>2648</v>
      </c>
      <c r="B1320" s="1" t="s">
        <v>2649</v>
      </c>
      <c r="C1320" s="3">
        <v>253882265</v>
      </c>
      <c r="D1320" s="3">
        <v>685989.88003</v>
      </c>
      <c r="E1320" s="3">
        <v>25.1847955995714</v>
      </c>
      <c r="F1320" s="3">
        <v>20.0298271179199</v>
      </c>
      <c r="G1320" s="3">
        <v>4.92744107437176</v>
      </c>
      <c r="H1320" s="3">
        <v>3.63918781280518</v>
      </c>
      <c r="I1320" s="3">
        <v>6.04313281147317</v>
      </c>
      <c r="J1320" s="3">
        <v>5.32767295837402</v>
      </c>
      <c r="K1320" s="3"/>
      <c r="L1320" s="3">
        <v>19.8419761657715</v>
      </c>
      <c r="M1320" s="1"/>
      <c r="N1320" s="1"/>
      <c r="O1320" s="1"/>
    </row>
    <row r="1321" spans="1:15">
      <c r="A1321" s="1" t="s">
        <v>2650</v>
      </c>
      <c r="B1321" s="1" t="s">
        <v>2651</v>
      </c>
      <c r="C1321" s="3">
        <v>180000000</v>
      </c>
      <c r="D1321" s="3">
        <v>227160</v>
      </c>
      <c r="E1321" s="3">
        <v>43.6308024953039</v>
      </c>
      <c r="F1321" s="3">
        <v>44.5015449523926</v>
      </c>
      <c r="G1321" s="3">
        <v>2.9108422431107</v>
      </c>
      <c r="H1321" s="3">
        <v>2.77480626106262</v>
      </c>
      <c r="I1321" s="3">
        <v>1.70435415006669</v>
      </c>
      <c r="J1321" s="3">
        <v>1.77259051799774</v>
      </c>
      <c r="K1321" s="3"/>
      <c r="L1321" s="3">
        <v>19.6111164093018</v>
      </c>
      <c r="M1321" s="1"/>
      <c r="N1321" s="1"/>
      <c r="O1321" s="1"/>
    </row>
    <row r="1322" spans="1:15">
      <c r="A1322" s="1" t="s">
        <v>2652</v>
      </c>
      <c r="B1322" s="1" t="s">
        <v>2653</v>
      </c>
      <c r="C1322" s="3">
        <v>133278547</v>
      </c>
      <c r="D1322" s="3">
        <v>308673.114852</v>
      </c>
      <c r="E1322" s="3">
        <v>65.2162535246196</v>
      </c>
      <c r="F1322" s="3">
        <v>42.8301124572754</v>
      </c>
      <c r="G1322" s="3">
        <v>4.43730249534471</v>
      </c>
      <c r="H1322" s="3">
        <v>2.83413481712341</v>
      </c>
      <c r="I1322" s="3">
        <v>3.42909803648406</v>
      </c>
      <c r="J1322" s="3">
        <v>3.01704692840576</v>
      </c>
      <c r="K1322" s="3"/>
      <c r="L1322" s="3">
        <v>17.2434272766113</v>
      </c>
      <c r="M1322" s="1"/>
      <c r="N1322" s="1"/>
      <c r="O1322" s="1"/>
    </row>
    <row r="1323" spans="1:15">
      <c r="A1323" s="1" t="s">
        <v>2654</v>
      </c>
      <c r="B1323" s="1" t="s">
        <v>2655</v>
      </c>
      <c r="C1323" s="3">
        <v>312000000</v>
      </c>
      <c r="D1323" s="3">
        <v>334776</v>
      </c>
      <c r="E1323" s="3">
        <v>16.0190970099154</v>
      </c>
      <c r="F1323" s="3">
        <v>12.5906438827515</v>
      </c>
      <c r="G1323" s="3">
        <v>1.74707361566301</v>
      </c>
      <c r="H1323" s="3">
        <v>1.61950981616974</v>
      </c>
      <c r="I1323" s="3">
        <v>4.69389938329196</v>
      </c>
      <c r="J1323" s="3">
        <v>3.79826378822327</v>
      </c>
      <c r="K1323" s="3"/>
      <c r="L1323" s="3">
        <v>5.34772872924805</v>
      </c>
      <c r="M1323" s="1"/>
      <c r="N1323" s="1"/>
      <c r="O1323" s="1"/>
    </row>
    <row r="1324" spans="1:15">
      <c r="A1324" s="1" t="s">
        <v>2656</v>
      </c>
      <c r="B1324" s="1" t="s">
        <v>2657</v>
      </c>
      <c r="C1324" s="3">
        <v>124676400</v>
      </c>
      <c r="D1324" s="3">
        <v>181902.8676</v>
      </c>
      <c r="E1324" s="3">
        <v>69.5340851667725</v>
      </c>
      <c r="F1324" s="3">
        <v>57.9868507385254</v>
      </c>
      <c r="G1324" s="3">
        <v>4.31516424020987</v>
      </c>
      <c r="H1324" s="3">
        <v>4.3490047454834</v>
      </c>
      <c r="I1324" s="3">
        <v>6.61907716278488</v>
      </c>
      <c r="J1324" s="3">
        <v>6.88607501983643</v>
      </c>
      <c r="K1324" s="3"/>
      <c r="L1324" s="3">
        <v>54.1477317810059</v>
      </c>
      <c r="M1324" s="1"/>
      <c r="N1324" s="1"/>
      <c r="O1324" s="1"/>
    </row>
    <row r="1325" spans="1:15">
      <c r="A1325" s="1" t="s">
        <v>2658</v>
      </c>
      <c r="B1325" s="1" t="s">
        <v>2659</v>
      </c>
      <c r="C1325" s="3">
        <v>138101429</v>
      </c>
      <c r="D1325" s="3">
        <v>322604.938144</v>
      </c>
      <c r="E1325" s="3">
        <v>21.3628745826244</v>
      </c>
      <c r="F1325" s="3">
        <v>18.3862857818604</v>
      </c>
      <c r="G1325" s="3">
        <v>2.04365569042208</v>
      </c>
      <c r="H1325" s="3">
        <v>1.90386438369751</v>
      </c>
      <c r="I1325" s="3">
        <v>0.22840400594227</v>
      </c>
      <c r="J1325" s="3">
        <v>0.429962575435638</v>
      </c>
      <c r="K1325" s="3"/>
      <c r="L1325" s="3">
        <v>29.4273738861084</v>
      </c>
      <c r="M1325" s="1"/>
      <c r="N1325" s="1"/>
      <c r="O1325" s="1"/>
    </row>
    <row r="1326" spans="1:15">
      <c r="A1326" s="1" t="s">
        <v>2660</v>
      </c>
      <c r="B1326" s="1" t="s">
        <v>2661</v>
      </c>
      <c r="C1326" s="3">
        <v>66670000</v>
      </c>
      <c r="D1326" s="3">
        <v>135540.11</v>
      </c>
      <c r="E1326" s="3">
        <v>158.463554985577</v>
      </c>
      <c r="F1326" s="3">
        <v>63.6708221435547</v>
      </c>
      <c r="G1326" s="3">
        <v>2.50685512131377</v>
      </c>
      <c r="H1326" s="3">
        <v>2.48493647575378</v>
      </c>
      <c r="I1326" s="3">
        <v>4.80349916511997</v>
      </c>
      <c r="J1326" s="3">
        <v>3.81533598899841</v>
      </c>
      <c r="K1326" s="3"/>
      <c r="L1326" s="3">
        <v>99.6234359741211</v>
      </c>
      <c r="M1326" s="1"/>
      <c r="N1326" s="1"/>
      <c r="O1326" s="1"/>
    </row>
    <row r="1327" spans="1:15">
      <c r="A1327" s="1" t="s">
        <v>2662</v>
      </c>
      <c r="B1327" s="1" t="s">
        <v>2663</v>
      </c>
      <c r="C1327" s="3">
        <v>196075132</v>
      </c>
      <c r="D1327" s="3">
        <v>1061158.614384</v>
      </c>
      <c r="E1327" s="3">
        <v>134.310661143589</v>
      </c>
      <c r="F1327" s="3">
        <v>82.2348937988281</v>
      </c>
      <c r="G1327" s="3">
        <v>13.4250237022401</v>
      </c>
      <c r="H1327" s="3">
        <v>6.23591136932373</v>
      </c>
      <c r="I1327" s="3">
        <v>6.1830483905343</v>
      </c>
      <c r="J1327" s="3">
        <v>5.00258779525757</v>
      </c>
      <c r="K1327" s="3"/>
      <c r="L1327" s="3">
        <v>-124.11304473877</v>
      </c>
      <c r="M1327" s="1"/>
      <c r="N1327" s="1"/>
      <c r="O1327" s="1"/>
    </row>
    <row r="1328" spans="1:15">
      <c r="A1328" s="1" t="s">
        <v>2664</v>
      </c>
      <c r="B1328" s="1" t="s">
        <v>2665</v>
      </c>
      <c r="C1328" s="3">
        <v>142120000</v>
      </c>
      <c r="D1328" s="3">
        <v>287793</v>
      </c>
      <c r="E1328" s="3">
        <v>32.6834241116925</v>
      </c>
      <c r="F1328" s="3">
        <v>28.678861618042</v>
      </c>
      <c r="G1328" s="3">
        <v>4.20360726510204</v>
      </c>
      <c r="H1328" s="3">
        <v>4.02134418487549</v>
      </c>
      <c r="I1328" s="3">
        <v>3.38301634183779</v>
      </c>
      <c r="J1328" s="3">
        <v>2.9029107093811</v>
      </c>
      <c r="K1328" s="3"/>
      <c r="L1328" s="3">
        <v>46.8493690490723</v>
      </c>
      <c r="M1328" s="1"/>
      <c r="N1328" s="1"/>
      <c r="O1328" s="1"/>
    </row>
    <row r="1329" spans="1:15">
      <c r="A1329" s="1" t="s">
        <v>2666</v>
      </c>
      <c r="B1329" s="1" t="s">
        <v>2667</v>
      </c>
      <c r="C1329" s="3">
        <v>205057320</v>
      </c>
      <c r="D1329" s="3">
        <v>144975.52524</v>
      </c>
      <c r="E1329" s="3">
        <v>30.6758063351825</v>
      </c>
      <c r="F1329" s="3">
        <v>33.9416694641113</v>
      </c>
      <c r="G1329" s="3">
        <v>2.27903557431059</v>
      </c>
      <c r="H1329" s="3">
        <v>2.37155723571777</v>
      </c>
      <c r="I1329" s="3">
        <v>1.57663035723654</v>
      </c>
      <c r="J1329" s="3">
        <v>1.54415464401245</v>
      </c>
      <c r="K1329" s="3"/>
      <c r="L1329" s="3">
        <v>19.8877449035645</v>
      </c>
      <c r="M1329" s="1"/>
      <c r="N1329" s="1"/>
      <c r="O1329" s="1"/>
    </row>
    <row r="1330" spans="1:15">
      <c r="A1330" s="1" t="s">
        <v>2668</v>
      </c>
      <c r="B1330" s="1" t="s">
        <v>2669</v>
      </c>
      <c r="C1330" s="3">
        <v>488423000</v>
      </c>
      <c r="D1330" s="3">
        <v>527008.417</v>
      </c>
      <c r="E1330" s="3">
        <v>29.213108562056</v>
      </c>
      <c r="F1330" s="3">
        <v>29.1969680786133</v>
      </c>
      <c r="G1330" s="3">
        <v>2.64835444395644</v>
      </c>
      <c r="H1330" s="3">
        <v>1.80353724956512</v>
      </c>
      <c r="I1330" s="3">
        <v>3.01266872835769</v>
      </c>
      <c r="J1330" s="3">
        <v>3.07314562797546</v>
      </c>
      <c r="K1330" s="3"/>
      <c r="L1330" s="3">
        <v>22.8920269012451</v>
      </c>
      <c r="M1330" s="1"/>
      <c r="N1330" s="1"/>
      <c r="O1330" s="1"/>
    </row>
    <row r="1331" spans="1:15">
      <c r="A1331" s="1" t="s">
        <v>2670</v>
      </c>
      <c r="B1331" s="1" t="s">
        <v>2671</v>
      </c>
      <c r="C1331" s="3">
        <v>80000000</v>
      </c>
      <c r="D1331" s="3">
        <v>226320</v>
      </c>
      <c r="E1331" s="3">
        <v>43.1030289209188</v>
      </c>
      <c r="F1331" s="3">
        <v>28.965518951416</v>
      </c>
      <c r="G1331" s="3">
        <v>3.588238694644</v>
      </c>
      <c r="H1331" s="3">
        <v>3.31424403190613</v>
      </c>
      <c r="I1331" s="3">
        <v>3.34698855897045</v>
      </c>
      <c r="J1331" s="3">
        <v>3.0891580581665</v>
      </c>
      <c r="K1331" s="3"/>
      <c r="L1331" s="3">
        <v>15.0691156387329</v>
      </c>
      <c r="M1331" s="1"/>
      <c r="N1331" s="1"/>
      <c r="O1331" s="1"/>
    </row>
    <row r="1332" spans="1:15">
      <c r="A1332" s="1" t="s">
        <v>2672</v>
      </c>
      <c r="B1332" s="1" t="s">
        <v>2673</v>
      </c>
      <c r="C1332" s="3">
        <v>170672000</v>
      </c>
      <c r="D1332" s="3">
        <v>422583.872</v>
      </c>
      <c r="E1332" s="3">
        <v>96.2181035173444</v>
      </c>
      <c r="F1332" s="3">
        <v>25.6953983306885</v>
      </c>
      <c r="G1332" s="3">
        <v>3.68505912976091</v>
      </c>
      <c r="H1332" s="3">
        <v>3.23761892318726</v>
      </c>
      <c r="I1332" s="3">
        <v>2.60446057642277</v>
      </c>
      <c r="J1332" s="3">
        <v>1.37809789180756</v>
      </c>
      <c r="K1332" s="3"/>
      <c r="L1332" s="3">
        <v>15.3468894958496</v>
      </c>
      <c r="M1332" s="1"/>
      <c r="N1332" s="1"/>
      <c r="O1332" s="1"/>
    </row>
    <row r="1333" spans="1:15">
      <c r="A1333" s="1" t="s">
        <v>2674</v>
      </c>
      <c r="B1333" s="1" t="s">
        <v>2675</v>
      </c>
      <c r="C1333" s="3">
        <v>176000000</v>
      </c>
      <c r="D1333" s="3">
        <v>145552</v>
      </c>
      <c r="E1333" s="3">
        <v>52.960334653077</v>
      </c>
      <c r="F1333" s="3">
        <v>-112.121215820312</v>
      </c>
      <c r="G1333" s="3">
        <v>2.20859829535897</v>
      </c>
      <c r="H1333" s="3">
        <v>2.30065155029297</v>
      </c>
      <c r="I1333" s="3">
        <v>4.9597401967867</v>
      </c>
      <c r="J1333" s="3">
        <v>7.08910226821899</v>
      </c>
      <c r="K1333" s="3"/>
      <c r="L1333" s="3">
        <v>1745.68273925781</v>
      </c>
      <c r="M1333" s="1"/>
      <c r="N1333" s="1"/>
      <c r="O1333" s="1"/>
    </row>
    <row r="1334" spans="1:15">
      <c r="A1334" s="1" t="s">
        <v>2676</v>
      </c>
      <c r="B1334" s="1" t="s">
        <v>2677</v>
      </c>
      <c r="C1334" s="3">
        <v>120000000</v>
      </c>
      <c r="D1334" s="3">
        <v>145200</v>
      </c>
      <c r="E1334" s="3">
        <v>28.7196648048487</v>
      </c>
      <c r="F1334" s="3">
        <v>40.0226211547852</v>
      </c>
      <c r="G1334" s="3">
        <v>1.38974693819517</v>
      </c>
      <c r="H1334" s="3">
        <v>1.35461401939392</v>
      </c>
      <c r="I1334" s="3">
        <v>1.54861352933882</v>
      </c>
      <c r="J1334" s="3">
        <v>1.64801931381226</v>
      </c>
      <c r="K1334" s="3"/>
      <c r="L1334" s="3">
        <v>13.6997365951538</v>
      </c>
      <c r="M1334" s="1"/>
      <c r="N1334" s="1"/>
      <c r="O1334" s="1"/>
    </row>
    <row r="1335" spans="1:15">
      <c r="A1335" s="1" t="s">
        <v>2678</v>
      </c>
      <c r="B1335" s="1" t="s">
        <v>2679</v>
      </c>
      <c r="C1335" s="3">
        <v>316600050</v>
      </c>
      <c r="D1335" s="3">
        <v>263727.84165</v>
      </c>
      <c r="E1335" s="3">
        <v>14.8843740706229</v>
      </c>
      <c r="F1335" s="3">
        <v>54.2828216552734</v>
      </c>
      <c r="G1335" s="3">
        <v>1.43901596818748</v>
      </c>
      <c r="H1335" s="3">
        <v>1.49157547950745</v>
      </c>
      <c r="I1335" s="3">
        <v>1.25461543630872</v>
      </c>
      <c r="J1335" s="3">
        <v>1.83475935459137</v>
      </c>
      <c r="K1335" s="3"/>
      <c r="L1335" s="3">
        <v>-91.8335037231445</v>
      </c>
      <c r="M1335" s="1"/>
      <c r="N1335" s="1"/>
      <c r="O1335" s="1"/>
    </row>
    <row r="1336" spans="1:15">
      <c r="A1336" s="1" t="s">
        <v>2680</v>
      </c>
      <c r="B1336" s="1" t="s">
        <v>2681</v>
      </c>
      <c r="C1336" s="3">
        <v>402235800</v>
      </c>
      <c r="D1336" s="3">
        <v>2733996.7326</v>
      </c>
      <c r="E1336" s="3">
        <v>58.7336229218553</v>
      </c>
      <c r="F1336" s="3">
        <v>49.6654205322266</v>
      </c>
      <c r="G1336" s="3">
        <v>15.8784089164728</v>
      </c>
      <c r="H1336" s="3">
        <v>14.2108211517334</v>
      </c>
      <c r="I1336" s="3">
        <v>21.744671880532</v>
      </c>
      <c r="J1336" s="3">
        <v>18.2635822296143</v>
      </c>
      <c r="K1336" s="3"/>
      <c r="L1336" s="3">
        <v>53.8064193725586</v>
      </c>
      <c r="M1336" s="1"/>
      <c r="N1336" s="1"/>
      <c r="O1336" s="1"/>
    </row>
    <row r="1337" spans="1:15">
      <c r="A1337" s="1" t="s">
        <v>2682</v>
      </c>
      <c r="B1337" s="1" t="s">
        <v>2683</v>
      </c>
      <c r="C1337" s="3">
        <v>210000000</v>
      </c>
      <c r="D1337" s="3">
        <v>245700</v>
      </c>
      <c r="E1337" s="3">
        <v>91.0996536749708</v>
      </c>
      <c r="F1337" s="3">
        <v>214.104370117187</v>
      </c>
      <c r="G1337" s="3">
        <v>2.28474511927432</v>
      </c>
      <c r="H1337" s="3">
        <v>2.31488561630249</v>
      </c>
      <c r="I1337" s="3">
        <v>1.75391891447336</v>
      </c>
      <c r="J1337" s="3">
        <v>1.58611249923706</v>
      </c>
      <c r="K1337" s="3"/>
      <c r="L1337" s="3">
        <v>15.1565818786621</v>
      </c>
      <c r="M1337" s="1"/>
      <c r="N1337" s="1"/>
      <c r="O1337" s="1"/>
    </row>
    <row r="1338" spans="1:15">
      <c r="A1338" s="1" t="s">
        <v>2684</v>
      </c>
      <c r="B1338" s="1" t="s">
        <v>2685</v>
      </c>
      <c r="C1338" s="3">
        <v>152035000</v>
      </c>
      <c r="D1338" s="3">
        <v>213457.14</v>
      </c>
      <c r="E1338" s="3">
        <v>539.472031417315</v>
      </c>
      <c r="F1338" s="3">
        <v>49.7225570678711</v>
      </c>
      <c r="G1338" s="3">
        <v>3.52238660751838</v>
      </c>
      <c r="H1338" s="3">
        <v>3.33984279632568</v>
      </c>
      <c r="I1338" s="3">
        <v>29.9684416666962</v>
      </c>
      <c r="J1338" s="3">
        <v>10.6714181900024</v>
      </c>
      <c r="K1338" s="3"/>
      <c r="L1338" s="3">
        <v>16.292272567749</v>
      </c>
      <c r="M1338" s="1"/>
      <c r="N1338" s="1"/>
      <c r="O1338" s="1"/>
    </row>
    <row r="1339" spans="1:15">
      <c r="A1339" s="1" t="s">
        <v>2686</v>
      </c>
      <c r="B1339" s="1" t="s">
        <v>2687</v>
      </c>
      <c r="C1339" s="3">
        <v>376320000</v>
      </c>
      <c r="D1339" s="3">
        <v>336053.76</v>
      </c>
      <c r="E1339" s="3">
        <v>31.5231391551554</v>
      </c>
      <c r="F1339" s="3">
        <v>-8.30825042724609</v>
      </c>
      <c r="G1339" s="3">
        <v>1.70229416700911</v>
      </c>
      <c r="H1339" s="3">
        <v>2.16170740127563</v>
      </c>
      <c r="I1339" s="3">
        <v>1.62428223772697</v>
      </c>
      <c r="J1339" s="3">
        <v>4.61859798431396</v>
      </c>
      <c r="K1339" s="3"/>
      <c r="L1339" s="3">
        <v>21.9916076660156</v>
      </c>
      <c r="M1339" s="1"/>
      <c r="N1339" s="1"/>
      <c r="O1339" s="1"/>
    </row>
    <row r="1340" spans="1:15">
      <c r="A1340" s="1" t="s">
        <v>2688</v>
      </c>
      <c r="B1340" s="1" t="s">
        <v>2689</v>
      </c>
      <c r="C1340" s="3">
        <v>473100000</v>
      </c>
      <c r="D1340" s="3">
        <v>1631248.8</v>
      </c>
      <c r="E1340" s="3">
        <v>218.983696418024</v>
      </c>
      <c r="F1340" s="3">
        <v>168.924057006836</v>
      </c>
      <c r="G1340" s="3">
        <v>4.74062487007785</v>
      </c>
      <c r="H1340" s="3">
        <v>4.68094253540039</v>
      </c>
      <c r="I1340" s="3">
        <v>4.8213159199993</v>
      </c>
      <c r="J1340" s="3">
        <v>5.32208490371704</v>
      </c>
      <c r="K1340" s="3"/>
      <c r="L1340" s="3">
        <v>51.199031829834</v>
      </c>
      <c r="M1340" s="1"/>
      <c r="N1340" s="1"/>
      <c r="O1340" s="1"/>
    </row>
    <row r="1341" spans="1:15">
      <c r="A1341" s="1" t="s">
        <v>2690</v>
      </c>
      <c r="B1341" s="1" t="s">
        <v>2691</v>
      </c>
      <c r="C1341" s="3">
        <v>401701091</v>
      </c>
      <c r="D1341" s="3">
        <v>455930.738285</v>
      </c>
      <c r="E1341" s="3">
        <v>26.859573690543</v>
      </c>
      <c r="F1341" s="3">
        <v>35.9670791625977</v>
      </c>
      <c r="G1341" s="3">
        <v>4.61282399321252</v>
      </c>
      <c r="H1341" s="3">
        <v>4.24481201171875</v>
      </c>
      <c r="I1341" s="3">
        <v>5.41444271160109</v>
      </c>
      <c r="J1341" s="3">
        <v>5.42491245269775</v>
      </c>
      <c r="K1341" s="3"/>
      <c r="L1341" s="3">
        <v>36.0195922851563</v>
      </c>
      <c r="M1341" s="1"/>
      <c r="N1341" s="1"/>
      <c r="O1341" s="1"/>
    </row>
    <row r="1342" spans="1:15">
      <c r="A1342" s="1" t="s">
        <v>2692</v>
      </c>
      <c r="B1342" s="1" t="s">
        <v>2693</v>
      </c>
      <c r="C1342" s="3">
        <v>200794668</v>
      </c>
      <c r="D1342" s="3">
        <v>326291.3355</v>
      </c>
      <c r="E1342" s="3">
        <v>37.2174333317015</v>
      </c>
      <c r="F1342" s="3">
        <v>38.7212524414063</v>
      </c>
      <c r="G1342" s="3">
        <v>4.444070975456</v>
      </c>
      <c r="H1342" s="3">
        <v>4.38535594940186</v>
      </c>
      <c r="I1342" s="3">
        <v>6.68530345643178</v>
      </c>
      <c r="J1342" s="3">
        <v>6.19836616516113</v>
      </c>
      <c r="K1342" s="3"/>
      <c r="L1342" s="3">
        <v>49.0729560852051</v>
      </c>
      <c r="M1342" s="1"/>
      <c r="N1342" s="1"/>
      <c r="O1342" s="1"/>
    </row>
    <row r="1343" spans="1:15">
      <c r="A1343" s="1" t="s">
        <v>2694</v>
      </c>
      <c r="B1343" s="1" t="s">
        <v>2695</v>
      </c>
      <c r="C1343" s="3">
        <v>266518148</v>
      </c>
      <c r="D1343" s="3">
        <v>245196.69616</v>
      </c>
      <c r="E1343" s="3">
        <v>28.7063167640677</v>
      </c>
      <c r="F1343" s="3">
        <v>19.8821887969971</v>
      </c>
      <c r="G1343" s="3">
        <v>4.71644059547302</v>
      </c>
      <c r="H1343" s="3">
        <v>2.91927123069763</v>
      </c>
      <c r="I1343" s="3">
        <v>2.41322997835816</v>
      </c>
      <c r="J1343" s="3">
        <v>2.18338131904602</v>
      </c>
      <c r="K1343" s="3"/>
      <c r="L1343" s="3">
        <v>37.7457618713379</v>
      </c>
      <c r="M1343" s="1"/>
      <c r="N1343" s="1"/>
      <c r="O1343" s="1"/>
    </row>
    <row r="1344" spans="1:15">
      <c r="A1344" s="1" t="s">
        <v>2696</v>
      </c>
      <c r="B1344" s="1" t="s">
        <v>2697</v>
      </c>
      <c r="C1344" s="3">
        <v>233680600</v>
      </c>
      <c r="D1344" s="3">
        <v>238354.212</v>
      </c>
      <c r="E1344" s="3">
        <v>46.4436418665533</v>
      </c>
      <c r="F1344" s="3">
        <v>122.887962341309</v>
      </c>
      <c r="G1344" s="3">
        <v>1.94510212004711</v>
      </c>
      <c r="H1344" s="3">
        <v>1.49876689910889</v>
      </c>
      <c r="I1344" s="3">
        <v>2.92978802736027</v>
      </c>
      <c r="J1344" s="3">
        <v>3.24926114082336</v>
      </c>
      <c r="K1344" s="3"/>
      <c r="L1344" s="3">
        <v>20.4638175964355</v>
      </c>
      <c r="M1344" s="1"/>
      <c r="N1344" s="1"/>
      <c r="O1344" s="1"/>
    </row>
    <row r="1345" spans="1:15">
      <c r="A1345" s="1" t="s">
        <v>2698</v>
      </c>
      <c r="B1345" s="1" t="s">
        <v>2699</v>
      </c>
      <c r="C1345" s="3">
        <v>556000000</v>
      </c>
      <c r="D1345" s="3">
        <v>891824</v>
      </c>
      <c r="E1345" s="3">
        <v>21.6716900730998</v>
      </c>
      <c r="F1345" s="3">
        <v>19.1790637969971</v>
      </c>
      <c r="G1345" s="3">
        <v>2.83147309143388</v>
      </c>
      <c r="H1345" s="3">
        <v>2.66713500022888</v>
      </c>
      <c r="I1345" s="3">
        <v>1.38764618959395</v>
      </c>
      <c r="J1345" s="3">
        <v>1.18680119514465</v>
      </c>
      <c r="K1345" s="3"/>
      <c r="L1345" s="3">
        <v>9.73808288574219</v>
      </c>
      <c r="M1345" s="1"/>
      <c r="N1345" s="1"/>
      <c r="O1345" s="1"/>
    </row>
    <row r="1346" spans="1:15">
      <c r="A1346" s="1" t="s">
        <v>2700</v>
      </c>
      <c r="B1346" s="1" t="s">
        <v>2701</v>
      </c>
      <c r="C1346" s="3">
        <v>174471040</v>
      </c>
      <c r="D1346" s="3">
        <v>858920.92992</v>
      </c>
      <c r="E1346" s="3">
        <v>29.1062469212958</v>
      </c>
      <c r="F1346" s="3">
        <v>32.7117233276367</v>
      </c>
      <c r="G1346" s="3">
        <v>5.65226273733225</v>
      </c>
      <c r="H1346" s="3">
        <v>5.30139350891113</v>
      </c>
      <c r="I1346" s="3">
        <v>9.49596497585091</v>
      </c>
      <c r="J1346" s="3">
        <v>9.3447151184082</v>
      </c>
      <c r="K1346" s="3"/>
      <c r="L1346" s="3">
        <v>319.901245117188</v>
      </c>
      <c r="M1346" s="1"/>
      <c r="N1346" s="1"/>
      <c r="O1346" s="1"/>
    </row>
    <row r="1347" spans="1:15">
      <c r="A1347" s="1" t="s">
        <v>2702</v>
      </c>
      <c r="B1347" s="1" t="s">
        <v>2703</v>
      </c>
      <c r="C1347" s="3">
        <v>147868152</v>
      </c>
      <c r="D1347" s="3">
        <v>815492.85828</v>
      </c>
      <c r="E1347" s="3">
        <v>30.4843515364</v>
      </c>
      <c r="F1347" s="3">
        <v>28.3659973144531</v>
      </c>
      <c r="G1347" s="3">
        <v>3.35075205877264</v>
      </c>
      <c r="H1347" s="3">
        <v>3.12648630142212</v>
      </c>
      <c r="I1347" s="3">
        <v>3.58302615002945</v>
      </c>
      <c r="J1347" s="3">
        <v>3.02940130233765</v>
      </c>
      <c r="K1347" s="3"/>
      <c r="L1347" s="3">
        <v>27.2605228424072</v>
      </c>
      <c r="M1347" s="1"/>
      <c r="N1347" s="1"/>
      <c r="O1347" s="1"/>
    </row>
    <row r="1348" spans="1:15">
      <c r="A1348" s="1" t="s">
        <v>2704</v>
      </c>
      <c r="B1348" s="1" t="s">
        <v>2705</v>
      </c>
      <c r="C1348" s="3">
        <v>204020455</v>
      </c>
      <c r="D1348" s="3">
        <v>303990.47795</v>
      </c>
      <c r="E1348" s="3">
        <v>-55.5768931509507</v>
      </c>
      <c r="F1348" s="3">
        <v>-140.829025268555</v>
      </c>
      <c r="G1348" s="3">
        <v>2.87551261477948</v>
      </c>
      <c r="H1348" s="3">
        <v>3.12888073921204</v>
      </c>
      <c r="I1348" s="3">
        <v>4.2868467176518</v>
      </c>
      <c r="J1348" s="3">
        <v>2.94092440605164</v>
      </c>
      <c r="K1348" s="3"/>
      <c r="L1348" s="3">
        <v>21.6287670135498</v>
      </c>
      <c r="M1348" s="1"/>
      <c r="N1348" s="1"/>
      <c r="O1348" s="1"/>
    </row>
    <row r="1349" spans="1:15">
      <c r="A1349" s="1" t="s">
        <v>2706</v>
      </c>
      <c r="B1349" s="1" t="s">
        <v>2707</v>
      </c>
      <c r="C1349" s="3">
        <v>489324810</v>
      </c>
      <c r="D1349" s="3">
        <v>5433952.01505</v>
      </c>
      <c r="E1349" s="3">
        <v>44.0790082686453</v>
      </c>
      <c r="F1349" s="3">
        <v>37.1299171447754</v>
      </c>
      <c r="G1349" s="3">
        <v>11.3227076359136</v>
      </c>
      <c r="H1349" s="3">
        <v>7.67376232147217</v>
      </c>
      <c r="I1349" s="3">
        <v>5.1632937653123</v>
      </c>
      <c r="J1349" s="3">
        <v>4.58613538742065</v>
      </c>
      <c r="K1349" s="3"/>
      <c r="L1349" s="3">
        <v>30.8296890258789</v>
      </c>
      <c r="M1349" s="1"/>
      <c r="N1349" s="1"/>
      <c r="O1349" s="1"/>
    </row>
    <row r="1350" spans="1:15">
      <c r="A1350" s="1" t="s">
        <v>2708</v>
      </c>
      <c r="B1350" s="1" t="s">
        <v>2709</v>
      </c>
      <c r="C1350" s="3">
        <v>271344000</v>
      </c>
      <c r="D1350" s="3">
        <v>231999.12</v>
      </c>
      <c r="E1350" s="3">
        <v>37.8623020996099</v>
      </c>
      <c r="F1350" s="3">
        <v>32.6098480224609</v>
      </c>
      <c r="G1350" s="3">
        <v>3.29889169274891</v>
      </c>
      <c r="H1350" s="3">
        <v>3.07107758522034</v>
      </c>
      <c r="I1350" s="3">
        <v>5.13771118826859</v>
      </c>
      <c r="J1350" s="3">
        <v>3.9793918132782</v>
      </c>
      <c r="K1350" s="3"/>
      <c r="L1350" s="3">
        <v>69.2931213378906</v>
      </c>
      <c r="M1350" s="1"/>
      <c r="N1350" s="1"/>
      <c r="O1350" s="1"/>
    </row>
    <row r="1351" spans="1:15">
      <c r="A1351" s="1" t="s">
        <v>2710</v>
      </c>
      <c r="B1351" s="1" t="s">
        <v>2711</v>
      </c>
      <c r="C1351" s="3">
        <v>406107900</v>
      </c>
      <c r="D1351" s="3">
        <v>1254061.1952</v>
      </c>
      <c r="E1351" s="3">
        <v>28.9789379335519</v>
      </c>
      <c r="F1351" s="3">
        <v>24.7019214630127</v>
      </c>
      <c r="G1351" s="3">
        <v>4.29203030412309</v>
      </c>
      <c r="H1351" s="3">
        <v>3.92807817459106</v>
      </c>
      <c r="I1351" s="3">
        <v>3.29663754381441</v>
      </c>
      <c r="J1351" s="3">
        <v>2.80922031402588</v>
      </c>
      <c r="K1351" s="3"/>
      <c r="L1351" s="3">
        <v>-158.6728515625</v>
      </c>
      <c r="M1351" s="1"/>
      <c r="N1351" s="1"/>
      <c r="O1351" s="1"/>
    </row>
    <row r="1352" spans="1:15">
      <c r="A1352" s="1" t="s">
        <v>2712</v>
      </c>
      <c r="B1352" s="1" t="s">
        <v>2713</v>
      </c>
      <c r="C1352" s="3">
        <v>122135745</v>
      </c>
      <c r="D1352" s="3">
        <v>484146.09318</v>
      </c>
      <c r="E1352" s="3">
        <v>209.798242865932</v>
      </c>
      <c r="F1352" s="3">
        <v>98.3644256591797</v>
      </c>
      <c r="G1352" s="3">
        <v>8.56237036655891</v>
      </c>
      <c r="H1352" s="3">
        <v>8.06751251220703</v>
      </c>
      <c r="I1352" s="3">
        <v>9.35614568549579</v>
      </c>
      <c r="J1352" s="3">
        <v>8.02141284942627</v>
      </c>
      <c r="K1352" s="3"/>
      <c r="L1352" s="3">
        <v>36.7146339416504</v>
      </c>
      <c r="M1352" s="1"/>
      <c r="N1352" s="1"/>
      <c r="O1352" s="1"/>
    </row>
    <row r="1353" spans="1:15">
      <c r="A1353" s="1" t="s">
        <v>2714</v>
      </c>
      <c r="B1353" s="1" t="s">
        <v>2715</v>
      </c>
      <c r="C1353" s="3">
        <v>550000000</v>
      </c>
      <c r="D1353" s="3">
        <v>6249100</v>
      </c>
      <c r="E1353" s="3">
        <v>213.902683186519</v>
      </c>
      <c r="F1353" s="3">
        <v>133.603332519531</v>
      </c>
      <c r="G1353" s="3">
        <v>14.823538573883</v>
      </c>
      <c r="H1353" s="3">
        <v>14.1221876144409</v>
      </c>
      <c r="I1353" s="3">
        <v>11.7084805275124</v>
      </c>
      <c r="J1353" s="3">
        <v>10.2620573043823</v>
      </c>
      <c r="K1353" s="3"/>
      <c r="L1353" s="3">
        <v>193.319641113281</v>
      </c>
      <c r="M1353" s="1"/>
      <c r="N1353" s="1"/>
      <c r="O1353" s="1"/>
    </row>
    <row r="1354" spans="1:15">
      <c r="A1354" s="1" t="s">
        <v>2716</v>
      </c>
      <c r="B1354" s="1" t="s">
        <v>2717</v>
      </c>
      <c r="C1354" s="3">
        <v>81600000</v>
      </c>
      <c r="D1354" s="3">
        <v>154387.2</v>
      </c>
      <c r="E1354" s="3">
        <v>33.347138112353</v>
      </c>
      <c r="F1354" s="3">
        <v>22.8449535369873</v>
      </c>
      <c r="G1354" s="3">
        <v>2.19820050018293</v>
      </c>
      <c r="H1354" s="3">
        <v>2.06395983695984</v>
      </c>
      <c r="I1354" s="3">
        <v>2.06444272700147</v>
      </c>
      <c r="J1354" s="3">
        <v>1.78777670860291</v>
      </c>
      <c r="K1354" s="3"/>
      <c r="L1354" s="3">
        <v>33.1922569274902</v>
      </c>
      <c r="M1354" s="1"/>
      <c r="N1354" s="1"/>
      <c r="O1354" s="1"/>
    </row>
    <row r="1355" spans="1:15">
      <c r="A1355" s="1" t="s">
        <v>2718</v>
      </c>
      <c r="B1355" s="1" t="s">
        <v>2719</v>
      </c>
      <c r="C1355" s="3">
        <v>174408600</v>
      </c>
      <c r="D1355" s="3">
        <v>208418.277</v>
      </c>
      <c r="E1355" s="3">
        <v>36.3243612482466</v>
      </c>
      <c r="F1355" s="3">
        <v>38.3309173583984</v>
      </c>
      <c r="G1355" s="3">
        <v>2.24455704746078</v>
      </c>
      <c r="H1355" s="3">
        <v>1.46718966960907</v>
      </c>
      <c r="I1355" s="3">
        <v>1.60747221649629</v>
      </c>
      <c r="J1355" s="3">
        <v>1.63192915916443</v>
      </c>
      <c r="K1355" s="3"/>
      <c r="L1355" s="3">
        <v>37.8456344604492</v>
      </c>
      <c r="M1355" s="1"/>
      <c r="N1355" s="1"/>
      <c r="O1355" s="1"/>
    </row>
    <row r="1356" spans="1:15">
      <c r="A1356" s="1" t="s">
        <v>2720</v>
      </c>
      <c r="B1356" s="1" t="s">
        <v>2721</v>
      </c>
      <c r="C1356" s="3">
        <v>185911500</v>
      </c>
      <c r="D1356" s="3">
        <v>300618.8955</v>
      </c>
      <c r="E1356" s="3">
        <v>25.2840343958805</v>
      </c>
      <c r="F1356" s="3">
        <v>21.9216384887695</v>
      </c>
      <c r="G1356" s="3">
        <v>3.19707100398157</v>
      </c>
      <c r="H1356" s="3">
        <v>2.89164304733276</v>
      </c>
      <c r="I1356" s="3">
        <v>2.21058211421139</v>
      </c>
      <c r="J1356" s="3">
        <v>2.38477611541748</v>
      </c>
      <c r="K1356" s="3"/>
      <c r="L1356" s="3">
        <v>17.2509651184082</v>
      </c>
      <c r="M1356" s="1"/>
      <c r="N1356" s="1"/>
      <c r="O1356" s="1"/>
    </row>
    <row r="1357" spans="1:15">
      <c r="A1357" s="1" t="s">
        <v>2722</v>
      </c>
      <c r="B1357" s="1" t="s">
        <v>2723</v>
      </c>
      <c r="C1357" s="3">
        <v>458809088</v>
      </c>
      <c r="D1357" s="3">
        <v>3143638.247976</v>
      </c>
      <c r="E1357" s="3">
        <v>32.3043646404689</v>
      </c>
      <c r="F1357" s="3">
        <v>31.0918998718262</v>
      </c>
      <c r="G1357" s="3">
        <v>7.57457855017503</v>
      </c>
      <c r="H1357" s="3">
        <v>7.07022333145142</v>
      </c>
      <c r="I1357" s="3">
        <v>8.15588303977864</v>
      </c>
      <c r="J1357" s="3">
        <v>6.82516241073608</v>
      </c>
      <c r="K1357" s="3"/>
      <c r="L1357" s="3">
        <v>27.1114749908447</v>
      </c>
      <c r="M1357" s="1"/>
      <c r="N1357" s="1"/>
      <c r="O1357" s="1"/>
    </row>
    <row r="1358" spans="1:15">
      <c r="A1358" s="1" t="s">
        <v>2724</v>
      </c>
      <c r="B1358" s="1" t="s">
        <v>2725</v>
      </c>
      <c r="C1358" s="3">
        <v>2625000000</v>
      </c>
      <c r="D1358" s="3">
        <v>2709000</v>
      </c>
      <c r="E1358" s="3">
        <v>18.9237978885963</v>
      </c>
      <c r="F1358" s="3">
        <v>14.7957420349121</v>
      </c>
      <c r="G1358" s="3">
        <v>1.3786689860147</v>
      </c>
      <c r="H1358" s="3">
        <v>1.29318273067474</v>
      </c>
      <c r="I1358" s="3">
        <v>6.88013179669584</v>
      </c>
      <c r="J1358" s="3">
        <v>5.94506978988647</v>
      </c>
      <c r="K1358" s="3"/>
      <c r="L1358" s="3">
        <v>-6.72942113876343</v>
      </c>
      <c r="M1358" s="1"/>
      <c r="N1358" s="1"/>
      <c r="O1358" s="1"/>
    </row>
    <row r="1359" spans="1:15">
      <c r="A1359" s="1" t="s">
        <v>2726</v>
      </c>
      <c r="B1359" s="1" t="s">
        <v>2727</v>
      </c>
      <c r="C1359" s="3">
        <v>223663700</v>
      </c>
      <c r="D1359" s="3">
        <v>239543.8227</v>
      </c>
      <c r="E1359" s="3">
        <v>32.5521957380785</v>
      </c>
      <c r="F1359" s="3">
        <v>27.6714763641357</v>
      </c>
      <c r="G1359" s="3">
        <v>3.01721652775805</v>
      </c>
      <c r="H1359" s="3">
        <v>2.8488597869873</v>
      </c>
      <c r="I1359" s="3">
        <v>3.98269622625431</v>
      </c>
      <c r="J1359" s="3">
        <v>3.18120217323303</v>
      </c>
      <c r="K1359" s="3"/>
      <c r="L1359" s="3">
        <v>268.51611328125</v>
      </c>
      <c r="M1359" s="1"/>
      <c r="N1359" s="1"/>
      <c r="O1359" s="1"/>
    </row>
    <row r="1360" spans="1:15">
      <c r="A1360" s="1" t="s">
        <v>2728</v>
      </c>
      <c r="B1360" s="1" t="s">
        <v>2729</v>
      </c>
      <c r="C1360" s="3">
        <v>1013567644</v>
      </c>
      <c r="D1360" s="3">
        <v>1359194.210604</v>
      </c>
      <c r="E1360" s="3">
        <v>27.0627805300328</v>
      </c>
      <c r="F1360" s="3">
        <v>44.1934089660645</v>
      </c>
      <c r="G1360" s="3">
        <v>5.28022515693947</v>
      </c>
      <c r="H1360" s="3">
        <v>3.8879177570343</v>
      </c>
      <c r="I1360" s="3">
        <v>2.51371521289365</v>
      </c>
      <c r="J1360" s="3">
        <v>2.89279985427856</v>
      </c>
      <c r="K1360" s="3"/>
      <c r="L1360" s="3">
        <v>14.0923633575439</v>
      </c>
      <c r="M1360" s="1"/>
      <c r="N1360" s="1"/>
      <c r="O1360" s="1"/>
    </row>
    <row r="1361" spans="1:15">
      <c r="A1361" s="1" t="s">
        <v>2730</v>
      </c>
      <c r="B1361" s="1" t="s">
        <v>2731</v>
      </c>
      <c r="C1361" s="3">
        <v>220746347</v>
      </c>
      <c r="D1361" s="3">
        <v>494251.070933</v>
      </c>
      <c r="E1361" s="3">
        <v>21.4848593614506</v>
      </c>
      <c r="F1361" s="3">
        <v>21.5355625152588</v>
      </c>
      <c r="G1361" s="3">
        <v>1.73629691314349</v>
      </c>
      <c r="H1361" s="3">
        <v>1.66436207294464</v>
      </c>
      <c r="I1361" s="3">
        <v>1.32969531494287</v>
      </c>
      <c r="J1361" s="3">
        <v>1.21981179714203</v>
      </c>
      <c r="K1361" s="3"/>
      <c r="L1361" s="3">
        <v>5.50676393508911</v>
      </c>
      <c r="M1361" s="1"/>
      <c r="N1361" s="1"/>
      <c r="O1361" s="1"/>
    </row>
    <row r="1362" spans="1:15">
      <c r="A1362" s="1" t="s">
        <v>2732</v>
      </c>
      <c r="B1362" s="1" t="s">
        <v>2733</v>
      </c>
      <c r="C1362" s="3">
        <v>443994496</v>
      </c>
      <c r="D1362" s="3">
        <v>811177.944192</v>
      </c>
      <c r="E1362" s="3">
        <v>55.6345209882114</v>
      </c>
      <c r="F1362" s="3">
        <v>42.7994079589844</v>
      </c>
      <c r="G1362" s="3">
        <v>4.38516901815132</v>
      </c>
      <c r="H1362" s="3">
        <v>4.21975135803223</v>
      </c>
      <c r="I1362" s="3">
        <v>16.6927324785017</v>
      </c>
      <c r="J1362" s="3">
        <v>11.214262008667</v>
      </c>
      <c r="K1362" s="3"/>
      <c r="L1362" s="3">
        <v>17.3146381378174</v>
      </c>
      <c r="M1362" s="1"/>
      <c r="N1362" s="1"/>
      <c r="O1362" s="1"/>
    </row>
    <row r="1363" spans="1:15">
      <c r="A1363" s="1" t="s">
        <v>2734</v>
      </c>
      <c r="B1363" s="1" t="s">
        <v>2735</v>
      </c>
      <c r="C1363" s="3">
        <v>142208000</v>
      </c>
      <c r="D1363" s="3">
        <v>216013.952</v>
      </c>
      <c r="E1363" s="3">
        <v>37.5015953511089</v>
      </c>
      <c r="F1363" s="3">
        <v>32.9676322937012</v>
      </c>
      <c r="G1363" s="3">
        <v>4.02941740425032</v>
      </c>
      <c r="H1363" s="3">
        <v>3.74928879737854</v>
      </c>
      <c r="I1363" s="3">
        <v>5.267688567444</v>
      </c>
      <c r="J1363" s="3">
        <v>4.3522424697876</v>
      </c>
      <c r="K1363" s="3"/>
      <c r="L1363" s="3">
        <v>33.7641372680664</v>
      </c>
      <c r="M1363" s="1"/>
      <c r="N1363" s="1"/>
      <c r="O1363" s="1"/>
    </row>
    <row r="1364" spans="1:15">
      <c r="A1364" s="1" t="s">
        <v>2736</v>
      </c>
      <c r="B1364" s="1" t="s">
        <v>2737</v>
      </c>
      <c r="C1364" s="3">
        <v>69005147</v>
      </c>
      <c r="D1364" s="3">
        <v>587923.85244</v>
      </c>
      <c r="E1364" s="3">
        <v>141.580391806766</v>
      </c>
      <c r="F1364" s="3">
        <v>16.6561832427979</v>
      </c>
      <c r="G1364" s="3">
        <v>9.64269877419375</v>
      </c>
      <c r="H1364" s="3">
        <v>6.12880420684814</v>
      </c>
      <c r="I1364" s="3">
        <v>32.4541218442994</v>
      </c>
      <c r="J1364" s="3">
        <v>8.62601184844971</v>
      </c>
      <c r="K1364" s="3"/>
      <c r="L1364" s="3">
        <v>28.0158252716064</v>
      </c>
      <c r="M1364" s="1"/>
      <c r="N1364" s="1"/>
      <c r="O1364" s="1"/>
    </row>
    <row r="1365" spans="1:15">
      <c r="A1365" s="1" t="s">
        <v>2738</v>
      </c>
      <c r="B1365" s="1" t="s">
        <v>2739</v>
      </c>
      <c r="C1365" s="3">
        <v>117350000</v>
      </c>
      <c r="D1365" s="3">
        <v>347473.35</v>
      </c>
      <c r="E1365" s="3">
        <v>25.3583972892409</v>
      </c>
      <c r="F1365" s="3">
        <v>32.4800300598145</v>
      </c>
      <c r="G1365" s="3">
        <v>2.27280288406456</v>
      </c>
      <c r="H1365" s="3">
        <v>2.24149703979492</v>
      </c>
      <c r="I1365" s="3">
        <v>9.407810373194</v>
      </c>
      <c r="J1365" s="3">
        <v>11.9085721969604</v>
      </c>
      <c r="K1365" s="3"/>
      <c r="L1365" s="3">
        <v>17.9094772338867</v>
      </c>
      <c r="M1365" s="1"/>
      <c r="N1365" s="1"/>
      <c r="O1365" s="1"/>
    </row>
    <row r="1366" spans="1:15">
      <c r="A1366" s="1" t="s">
        <v>2740</v>
      </c>
      <c r="B1366" s="1" t="s">
        <v>2741</v>
      </c>
      <c r="C1366" s="3">
        <v>208006500</v>
      </c>
      <c r="D1366" s="3">
        <v>496719.522</v>
      </c>
      <c r="E1366" s="3">
        <v>44.5669689425201</v>
      </c>
      <c r="F1366" s="3">
        <v>45.3583106994629</v>
      </c>
      <c r="G1366" s="3">
        <v>3.9238004251173</v>
      </c>
      <c r="H1366" s="3">
        <v>3.92216014862061</v>
      </c>
      <c r="I1366" s="3">
        <v>5.72979945562098</v>
      </c>
      <c r="J1366" s="3">
        <v>5.75208377838135</v>
      </c>
      <c r="K1366" s="3"/>
      <c r="L1366" s="3">
        <v>-122.92325592041</v>
      </c>
      <c r="M1366" s="1"/>
      <c r="N1366" s="1"/>
      <c r="O1366" s="1"/>
    </row>
    <row r="1367" spans="1:15">
      <c r="A1367" s="1" t="s">
        <v>2742</v>
      </c>
      <c r="B1367" s="1" t="s">
        <v>2743</v>
      </c>
      <c r="C1367" s="3">
        <v>7514125090</v>
      </c>
      <c r="D1367" s="3">
        <v>2840339.28402</v>
      </c>
      <c r="E1367" s="3">
        <v>8.6460694123993</v>
      </c>
      <c r="F1367" s="3">
        <v>9.50628566741943</v>
      </c>
      <c r="G1367" s="3">
        <v>0.923242794193392</v>
      </c>
      <c r="H1367" s="3">
        <v>0.754377841949463</v>
      </c>
      <c r="I1367" s="3">
        <v>2.10599846771323</v>
      </c>
      <c r="J1367" s="3">
        <v>1.92003262042999</v>
      </c>
      <c r="K1367" s="3"/>
      <c r="L1367" s="3">
        <v>-101.858673095703</v>
      </c>
      <c r="M1367" s="1"/>
      <c r="N1367" s="1"/>
      <c r="O1367" s="1"/>
    </row>
    <row r="1368" spans="1:15">
      <c r="A1368" s="1" t="s">
        <v>2744</v>
      </c>
      <c r="B1368" s="1" t="s">
        <v>2745</v>
      </c>
      <c r="C1368" s="3">
        <v>294400000</v>
      </c>
      <c r="D1368" s="3">
        <v>361523.2</v>
      </c>
      <c r="E1368" s="3">
        <v>26.1459737380183</v>
      </c>
      <c r="F1368" s="3">
        <v>28.6123638153076</v>
      </c>
      <c r="G1368" s="3">
        <v>3.92598306801472</v>
      </c>
      <c r="H1368" s="3">
        <v>3.70688962936401</v>
      </c>
      <c r="I1368" s="3">
        <v>3.53235296121852</v>
      </c>
      <c r="J1368" s="3">
        <v>3.62509346008301</v>
      </c>
      <c r="K1368" s="3"/>
      <c r="L1368" s="3">
        <v>15.276496887207</v>
      </c>
      <c r="M1368" s="1"/>
      <c r="N1368" s="1"/>
      <c r="O1368" s="1"/>
    </row>
    <row r="1369" spans="1:15">
      <c r="A1369" s="1" t="s">
        <v>2746</v>
      </c>
      <c r="B1369" s="1" t="s">
        <v>2747</v>
      </c>
      <c r="C1369" s="3">
        <v>2311430816</v>
      </c>
      <c r="D1369" s="3">
        <v>9527717.823552</v>
      </c>
      <c r="E1369" s="3">
        <v>32.5776889735967</v>
      </c>
      <c r="F1369" s="3">
        <v>36.6267700195313</v>
      </c>
      <c r="G1369" s="3">
        <v>4.80487936998161</v>
      </c>
      <c r="H1369" s="3">
        <v>4.74026679992676</v>
      </c>
      <c r="I1369" s="3">
        <v>3.57987995632216</v>
      </c>
      <c r="J1369" s="3">
        <v>3.56268858909607</v>
      </c>
      <c r="K1369" s="3"/>
      <c r="L1369" s="3">
        <v>16.9927444458008</v>
      </c>
      <c r="M1369" s="1"/>
      <c r="N1369" s="1"/>
      <c r="O1369" s="1"/>
    </row>
    <row r="1370" spans="1:15">
      <c r="A1370" s="1" t="s">
        <v>2748</v>
      </c>
      <c r="B1370" s="1" t="s">
        <v>2749</v>
      </c>
      <c r="C1370" s="3">
        <v>3103405351</v>
      </c>
      <c r="D1370" s="3">
        <v>3677535.340935</v>
      </c>
      <c r="E1370" s="3">
        <v>37.06568359783</v>
      </c>
      <c r="F1370" s="3">
        <v>26.2067127227783</v>
      </c>
      <c r="G1370" s="3">
        <v>2.17355944563188</v>
      </c>
      <c r="H1370" s="3">
        <v>2.068284034729</v>
      </c>
      <c r="I1370" s="3">
        <v>9.43165156707476</v>
      </c>
      <c r="J1370" s="3">
        <v>6.03021764755249</v>
      </c>
      <c r="K1370" s="3"/>
      <c r="L1370" s="3">
        <v>-5.38073921203613</v>
      </c>
      <c r="M1370" s="1"/>
      <c r="N1370" s="1"/>
      <c r="O1370" s="1"/>
    </row>
    <row r="1371" spans="1:15">
      <c r="A1371" s="1" t="s">
        <v>2750</v>
      </c>
      <c r="B1371" s="1" t="s">
        <v>2751</v>
      </c>
      <c r="C1371" s="3">
        <v>95946819</v>
      </c>
      <c r="D1371" s="3">
        <v>344161.239753</v>
      </c>
      <c r="E1371" s="3">
        <v>30.6547850391001</v>
      </c>
      <c r="F1371" s="3">
        <v>23.5576057434082</v>
      </c>
      <c r="G1371" s="3">
        <v>3.56597426729862</v>
      </c>
      <c r="H1371" s="3">
        <v>2.71783137321472</v>
      </c>
      <c r="I1371" s="3">
        <v>2.4649960022935</v>
      </c>
      <c r="J1371" s="3">
        <v>2.75900220870972</v>
      </c>
      <c r="K1371" s="3"/>
      <c r="L1371" s="3">
        <v>13.407470703125</v>
      </c>
      <c r="M1371" s="1"/>
      <c r="N1371" s="1"/>
      <c r="O1371" s="1"/>
    </row>
    <row r="1372" spans="1:15">
      <c r="A1372" s="1" t="s">
        <v>2752</v>
      </c>
      <c r="B1372" s="1" t="s">
        <v>2753</v>
      </c>
      <c r="C1372" s="3">
        <v>645000000</v>
      </c>
      <c r="D1372" s="3">
        <v>679830</v>
      </c>
      <c r="E1372" s="3">
        <v>36.4946332188853</v>
      </c>
      <c r="F1372" s="3">
        <v>32.2247428894043</v>
      </c>
      <c r="G1372" s="3">
        <v>2.85898791164014</v>
      </c>
      <c r="H1372" s="3">
        <v>2.80705785751343</v>
      </c>
      <c r="I1372" s="3">
        <v>1.14234557098976</v>
      </c>
      <c r="J1372" s="3">
        <v>1.1269074678421</v>
      </c>
      <c r="K1372" s="3"/>
      <c r="L1372" s="3">
        <v>-53.242603302002</v>
      </c>
      <c r="M1372" s="1"/>
      <c r="N1372" s="1"/>
      <c r="O1372" s="1"/>
    </row>
    <row r="1373" spans="1:15">
      <c r="A1373" s="1" t="s">
        <v>2754</v>
      </c>
      <c r="B1373" s="1" t="s">
        <v>2755</v>
      </c>
      <c r="C1373" s="3">
        <v>120000000</v>
      </c>
      <c r="D1373" s="3">
        <v>315840</v>
      </c>
      <c r="E1373" s="3">
        <v>20.4393938475603</v>
      </c>
      <c r="F1373" s="3">
        <v>17.5335006713867</v>
      </c>
      <c r="G1373" s="3">
        <v>3.41391881574766</v>
      </c>
      <c r="H1373" s="3">
        <v>2.99739217758179</v>
      </c>
      <c r="I1373" s="3">
        <v>2.90806137854316</v>
      </c>
      <c r="J1373" s="3">
        <v>2.58339047431946</v>
      </c>
      <c r="K1373" s="3"/>
      <c r="L1373" s="3">
        <v>23.9308280944824</v>
      </c>
      <c r="M1373" s="1"/>
      <c r="N1373" s="1"/>
      <c r="O1373" s="1"/>
    </row>
    <row r="1374" spans="1:15">
      <c r="A1374" s="1" t="s">
        <v>2756</v>
      </c>
      <c r="B1374" s="1" t="s">
        <v>2757</v>
      </c>
      <c r="C1374" s="3">
        <v>100000000</v>
      </c>
      <c r="D1374" s="3">
        <v>168500</v>
      </c>
      <c r="E1374" s="3">
        <v>122.962832339921</v>
      </c>
      <c r="F1374" s="3">
        <v>-123.707908630371</v>
      </c>
      <c r="G1374" s="3">
        <v>2.16226089030424</v>
      </c>
      <c r="H1374" s="3">
        <v>2.18023109436035</v>
      </c>
      <c r="I1374" s="3">
        <v>5.58653116729009</v>
      </c>
      <c r="J1374" s="3">
        <v>5.10184812545776</v>
      </c>
      <c r="K1374" s="3"/>
      <c r="L1374" s="3">
        <v>-265.379028320313</v>
      </c>
      <c r="M1374" s="1"/>
      <c r="N1374" s="1"/>
      <c r="O1374" s="1"/>
    </row>
    <row r="1375" spans="1:15">
      <c r="A1375" s="1" t="s">
        <v>2758</v>
      </c>
      <c r="B1375" s="1" t="s">
        <v>2759</v>
      </c>
      <c r="C1375" s="3">
        <v>2700000000</v>
      </c>
      <c r="D1375" s="3">
        <v>3742200</v>
      </c>
      <c r="E1375" s="3">
        <v>84.7290766848845</v>
      </c>
      <c r="F1375" s="3">
        <v>46.9818382263184</v>
      </c>
      <c r="G1375" s="3">
        <v>7.01001580397498</v>
      </c>
      <c r="H1375" s="3">
        <v>6.41940689086914</v>
      </c>
      <c r="I1375" s="3">
        <v>37.0293738644921</v>
      </c>
      <c r="J1375" s="3">
        <v>25.1489028930664</v>
      </c>
      <c r="K1375" s="3"/>
      <c r="L1375" s="3">
        <v>29.7800960540771</v>
      </c>
      <c r="M1375" s="1"/>
      <c r="N1375" s="1"/>
      <c r="O1375" s="1"/>
    </row>
    <row r="1376" spans="1:15">
      <c r="A1376" s="1" t="s">
        <v>2760</v>
      </c>
      <c r="B1376" s="1" t="s">
        <v>2761</v>
      </c>
      <c r="C1376" s="3">
        <v>853710666</v>
      </c>
      <c r="D1376" s="3">
        <v>1597292.656086</v>
      </c>
      <c r="E1376" s="3">
        <v>65.5346251847383</v>
      </c>
      <c r="F1376" s="3">
        <v>63.8050956726074</v>
      </c>
      <c r="G1376" s="3">
        <v>8.11258877910354</v>
      </c>
      <c r="H1376" s="3">
        <v>7.81236934661865</v>
      </c>
      <c r="I1376" s="3">
        <v>2.81463558802222</v>
      </c>
      <c r="J1376" s="3">
        <v>2.61399722099304</v>
      </c>
      <c r="K1376" s="3"/>
      <c r="L1376" s="3">
        <v>21.6272811889648</v>
      </c>
      <c r="M1376" s="1"/>
      <c r="N1376" s="1"/>
      <c r="O1376" s="1"/>
    </row>
    <row r="1377" spans="1:15">
      <c r="A1377" s="1" t="s">
        <v>2762</v>
      </c>
      <c r="B1377" s="1" t="s">
        <v>2763</v>
      </c>
      <c r="C1377" s="3">
        <v>126649510</v>
      </c>
      <c r="D1377" s="3">
        <v>441880.14039</v>
      </c>
      <c r="E1377" s="3">
        <v>26.6478906395255</v>
      </c>
      <c r="F1377" s="3">
        <v>33.2404861450195</v>
      </c>
      <c r="G1377" s="3">
        <v>3.63175927762958</v>
      </c>
      <c r="H1377" s="3">
        <v>3.27213072776794</v>
      </c>
      <c r="I1377" s="3">
        <v>7.55452704638451</v>
      </c>
      <c r="J1377" s="3">
        <v>7.48003530502319</v>
      </c>
      <c r="K1377" s="3"/>
      <c r="L1377" s="3">
        <v>24.8203201293945</v>
      </c>
      <c r="M1377" s="1"/>
      <c r="N1377" s="1"/>
      <c r="O1377" s="1"/>
    </row>
    <row r="1378" spans="1:15">
      <c r="A1378" s="1" t="s">
        <v>2764</v>
      </c>
      <c r="B1378" s="1" t="s">
        <v>2765</v>
      </c>
      <c r="C1378" s="3">
        <v>4509690000</v>
      </c>
      <c r="D1378" s="3">
        <v>2263864.38</v>
      </c>
      <c r="E1378" s="3">
        <v>9.90830496123318</v>
      </c>
      <c r="F1378" s="3">
        <v>9.65021991729736</v>
      </c>
      <c r="G1378" s="3">
        <v>1.02616086415899</v>
      </c>
      <c r="H1378" s="3">
        <v>1.02950417995453</v>
      </c>
      <c r="I1378" s="3">
        <v>2.354191163663</v>
      </c>
      <c r="J1378" s="3">
        <v>2.08704352378845</v>
      </c>
      <c r="K1378" s="3"/>
      <c r="L1378" s="3">
        <v>0.553501546382904</v>
      </c>
      <c r="M1378" s="1"/>
      <c r="N1378" s="1"/>
      <c r="O1378" s="1"/>
    </row>
    <row r="1379" spans="1:15">
      <c r="A1379" s="1" t="s">
        <v>2766</v>
      </c>
      <c r="B1379" s="1" t="s">
        <v>2767</v>
      </c>
      <c r="C1379" s="3">
        <v>196030000</v>
      </c>
      <c r="D1379" s="3">
        <v>405390.04</v>
      </c>
      <c r="E1379" s="3">
        <v>29.7689871362257</v>
      </c>
      <c r="F1379" s="3">
        <v>25.8971767425537</v>
      </c>
      <c r="G1379" s="3">
        <v>3.5257554016033</v>
      </c>
      <c r="H1379" s="3">
        <v>3.32611298561096</v>
      </c>
      <c r="I1379" s="3">
        <v>3.39338225002849</v>
      </c>
      <c r="J1379" s="3">
        <v>2.64459991455078</v>
      </c>
      <c r="K1379" s="3"/>
      <c r="L1379" s="3">
        <v>30.9517517089844</v>
      </c>
      <c r="M1379" s="1"/>
      <c r="N1379" s="1"/>
      <c r="O1379" s="1"/>
    </row>
    <row r="1380" spans="1:15">
      <c r="A1380" s="1" t="s">
        <v>2768</v>
      </c>
      <c r="B1380" s="1" t="s">
        <v>2769</v>
      </c>
      <c r="C1380" s="3">
        <v>633265407</v>
      </c>
      <c r="D1380" s="3">
        <v>1315925.515746</v>
      </c>
      <c r="E1380" s="3">
        <v>40.3890482157998</v>
      </c>
      <c r="F1380" s="3">
        <v>12.3327198028564</v>
      </c>
      <c r="G1380" s="3">
        <v>6.41384623167003</v>
      </c>
      <c r="H1380" s="3">
        <v>4.80410099029541</v>
      </c>
      <c r="I1380" s="3">
        <v>5.5938230878895</v>
      </c>
      <c r="J1380" s="3">
        <v>3.52829694747925</v>
      </c>
      <c r="K1380" s="3"/>
      <c r="L1380" s="3">
        <v>10.1456298828125</v>
      </c>
      <c r="M1380" s="1"/>
      <c r="N1380" s="1"/>
      <c r="O1380" s="1"/>
    </row>
    <row r="1381" spans="1:15">
      <c r="A1381" s="1" t="s">
        <v>2770</v>
      </c>
      <c r="B1381" s="1" t="s">
        <v>2771</v>
      </c>
      <c r="C1381" s="3">
        <v>405000000</v>
      </c>
      <c r="D1381" s="3">
        <v>499365</v>
      </c>
      <c r="E1381" s="3">
        <v>27.6795286540436</v>
      </c>
      <c r="F1381" s="3">
        <v>26.5154857635498</v>
      </c>
      <c r="G1381" s="3">
        <v>3.77239841390867</v>
      </c>
      <c r="H1381" s="3">
        <v>3.71879768371582</v>
      </c>
      <c r="I1381" s="3">
        <v>8.54152045103926</v>
      </c>
      <c r="J1381" s="3">
        <v>7.78202152252197</v>
      </c>
      <c r="K1381" s="3"/>
      <c r="L1381" s="3">
        <v>15.621485710144</v>
      </c>
      <c r="M1381" s="1"/>
      <c r="N1381" s="1"/>
      <c r="O1381" s="1"/>
    </row>
    <row r="1382" spans="1:15">
      <c r="A1382" s="1" t="s">
        <v>2772</v>
      </c>
      <c r="B1382" s="1" t="s">
        <v>2773</v>
      </c>
      <c r="C1382" s="3">
        <v>164340000</v>
      </c>
      <c r="D1382" s="3">
        <v>226789.2</v>
      </c>
      <c r="E1382" s="3">
        <v>27.9172128250478</v>
      </c>
      <c r="F1382" s="3">
        <v>24.2560138702393</v>
      </c>
      <c r="G1382" s="3">
        <v>2.85943924425885</v>
      </c>
      <c r="H1382" s="3">
        <v>2.74986529350281</v>
      </c>
      <c r="I1382" s="3">
        <v>5.0720644711707</v>
      </c>
      <c r="J1382" s="3">
        <v>4.99584627151489</v>
      </c>
      <c r="K1382" s="3"/>
      <c r="L1382" s="3">
        <v>42.6367683410645</v>
      </c>
      <c r="M1382" s="1"/>
      <c r="N1382" s="1"/>
      <c r="O1382" s="1"/>
    </row>
    <row r="1383" spans="1:15">
      <c r="A1383" s="1" t="s">
        <v>2774</v>
      </c>
      <c r="B1383" s="1" t="s">
        <v>2775</v>
      </c>
      <c r="C1383" s="3">
        <v>173879128</v>
      </c>
      <c r="D1383" s="3">
        <v>346888.86036</v>
      </c>
      <c r="E1383" s="3">
        <v>31.9901228953305</v>
      </c>
      <c r="F1383" s="3">
        <v>33.327953338623</v>
      </c>
      <c r="G1383" s="3">
        <v>3.68634091421132</v>
      </c>
      <c r="H1383" s="3">
        <v>3.38016867637634</v>
      </c>
      <c r="I1383" s="3">
        <v>2.25319915373248</v>
      </c>
      <c r="J1383" s="3">
        <v>2.22698473930359</v>
      </c>
      <c r="K1383" s="3"/>
      <c r="L1383" s="3">
        <v>116.759864807129</v>
      </c>
      <c r="M1383" s="1"/>
      <c r="N1383" s="1"/>
      <c r="O1383" s="1"/>
    </row>
    <row r="1384" spans="1:15">
      <c r="A1384" s="1" t="s">
        <v>2776</v>
      </c>
      <c r="B1384" s="1" t="s">
        <v>2777</v>
      </c>
      <c r="C1384" s="3">
        <v>236454451</v>
      </c>
      <c r="D1384" s="3">
        <v>487805.532413</v>
      </c>
      <c r="E1384" s="3">
        <v>15.5290929360347</v>
      </c>
      <c r="F1384" s="3">
        <v>38.4944343566895</v>
      </c>
      <c r="G1384" s="3">
        <v>1.66919412203879</v>
      </c>
      <c r="H1384" s="3">
        <v>1.6284761428833</v>
      </c>
      <c r="I1384" s="3">
        <v>1.00985114535583</v>
      </c>
      <c r="J1384" s="3">
        <v>1.2456362247467</v>
      </c>
      <c r="K1384" s="3"/>
      <c r="L1384" s="3">
        <v>48.3238525390625</v>
      </c>
      <c r="M1384" s="1"/>
      <c r="N1384" s="1"/>
      <c r="O1384" s="1"/>
    </row>
    <row r="1385" spans="1:15">
      <c r="A1385" s="1" t="s">
        <v>2778</v>
      </c>
      <c r="B1385" s="1" t="s">
        <v>2779</v>
      </c>
      <c r="C1385" s="3">
        <v>160000000</v>
      </c>
      <c r="D1385" s="3">
        <v>389760</v>
      </c>
      <c r="E1385" s="3">
        <v>24.7610919002629</v>
      </c>
      <c r="F1385" s="3">
        <v>26.5235633850098</v>
      </c>
      <c r="G1385" s="3">
        <v>2.9075359168906</v>
      </c>
      <c r="H1385" s="3">
        <v>2.9440860748291</v>
      </c>
      <c r="I1385" s="3">
        <v>4.00666889539646</v>
      </c>
      <c r="J1385" s="3">
        <v>3.898921251297</v>
      </c>
      <c r="K1385" s="3"/>
      <c r="L1385" s="3">
        <v>32.3311653137207</v>
      </c>
      <c r="M1385" s="1"/>
      <c r="N1385" s="1"/>
      <c r="O1385" s="1"/>
    </row>
    <row r="1386" spans="1:15">
      <c r="A1386" s="1" t="s">
        <v>2780</v>
      </c>
      <c r="B1386" s="1" t="s">
        <v>2781</v>
      </c>
      <c r="C1386" s="3">
        <v>411837400</v>
      </c>
      <c r="D1386" s="3">
        <v>788256.7836</v>
      </c>
      <c r="E1386" s="3">
        <v>30.12070249896</v>
      </c>
      <c r="F1386" s="3">
        <v>26.8579711914063</v>
      </c>
      <c r="G1386" s="3">
        <v>3.38077484817233</v>
      </c>
      <c r="H1386" s="3">
        <v>3.1373302936554</v>
      </c>
      <c r="I1386" s="3">
        <v>4.21088239864449</v>
      </c>
      <c r="J1386" s="3">
        <v>4.02411508560181</v>
      </c>
      <c r="K1386" s="3"/>
      <c r="L1386" s="3">
        <v>27.3585052490234</v>
      </c>
      <c r="M1386" s="1"/>
      <c r="N1386" s="1"/>
      <c r="O1386" s="1"/>
    </row>
    <row r="1387" spans="1:15">
      <c r="A1387" s="1" t="s">
        <v>2782</v>
      </c>
      <c r="B1387" s="1" t="s">
        <v>2783</v>
      </c>
      <c r="C1387" s="3">
        <v>5555555556</v>
      </c>
      <c r="D1387" s="3">
        <v>2516666.666868</v>
      </c>
      <c r="E1387" s="3">
        <v>8.90919161960607</v>
      </c>
      <c r="F1387" s="3">
        <v>8.55835247039795</v>
      </c>
      <c r="G1387" s="3">
        <v>1.03077564318987</v>
      </c>
      <c r="H1387" s="3">
        <v>0.975964188575745</v>
      </c>
      <c r="I1387" s="3">
        <v>2.88304784691085</v>
      </c>
      <c r="J1387" s="3">
        <v>2.73096370697021</v>
      </c>
      <c r="K1387" s="3"/>
      <c r="L1387" s="3">
        <v>3.44630789756775</v>
      </c>
      <c r="M1387" s="1"/>
      <c r="N1387" s="1"/>
      <c r="O1387" s="1"/>
    </row>
    <row r="1388" spans="1:15">
      <c r="A1388" s="1" t="s">
        <v>2784</v>
      </c>
      <c r="B1388" s="1" t="s">
        <v>2785</v>
      </c>
      <c r="C1388" s="3">
        <v>156000000</v>
      </c>
      <c r="D1388" s="3">
        <v>1574508</v>
      </c>
      <c r="E1388" s="3">
        <v>58.7104946957687</v>
      </c>
      <c r="F1388" s="3">
        <v>37.2703475952148</v>
      </c>
      <c r="G1388" s="3">
        <v>9.45819659592803</v>
      </c>
      <c r="H1388" s="3">
        <v>8.43523788452148</v>
      </c>
      <c r="I1388" s="3">
        <v>5.85762312496102</v>
      </c>
      <c r="J1388" s="3">
        <v>4.5443320274353</v>
      </c>
      <c r="K1388" s="3"/>
      <c r="L1388" s="3">
        <v>16.5931301116943</v>
      </c>
      <c r="M1388" s="1"/>
      <c r="N1388" s="1"/>
      <c r="O1388" s="1"/>
    </row>
    <row r="1389" spans="1:15">
      <c r="A1389" s="1" t="s">
        <v>2786</v>
      </c>
      <c r="B1389" s="1" t="s">
        <v>2787</v>
      </c>
      <c r="C1389" s="3">
        <v>246210000</v>
      </c>
      <c r="D1389" s="3">
        <v>767928.99</v>
      </c>
      <c r="E1389" s="3">
        <v>21.2001063064555</v>
      </c>
      <c r="F1389" s="3">
        <v>18.4605026245117</v>
      </c>
      <c r="G1389" s="3">
        <v>2.79901886020638</v>
      </c>
      <c r="H1389" s="3">
        <v>2.51965975761414</v>
      </c>
      <c r="I1389" s="3">
        <v>3.38131509969076</v>
      </c>
      <c r="J1389" s="3">
        <v>3.26927995681763</v>
      </c>
      <c r="K1389" s="3"/>
      <c r="L1389" s="3">
        <v>34.0075416564941</v>
      </c>
      <c r="M1389" s="1"/>
      <c r="N1389" s="1"/>
      <c r="O1389" s="1"/>
    </row>
    <row r="1390" spans="1:15">
      <c r="A1390" s="1" t="s">
        <v>2788</v>
      </c>
      <c r="B1390" s="1" t="s">
        <v>2789</v>
      </c>
      <c r="C1390" s="3">
        <v>445000000</v>
      </c>
      <c r="D1390" s="3">
        <v>972325</v>
      </c>
      <c r="E1390" s="3">
        <v>80.483197389139</v>
      </c>
      <c r="F1390" s="3">
        <v>60.715950012207</v>
      </c>
      <c r="G1390" s="3">
        <v>5.69161107149201</v>
      </c>
      <c r="H1390" s="3">
        <v>5.52914810180664</v>
      </c>
      <c r="I1390" s="3">
        <v>10.2215342261271</v>
      </c>
      <c r="J1390" s="3">
        <v>9.6382474899292</v>
      </c>
      <c r="K1390" s="3"/>
      <c r="L1390" s="3">
        <v>24.217113494873</v>
      </c>
      <c r="M1390" s="1"/>
      <c r="N1390" s="1"/>
      <c r="O1390" s="1"/>
    </row>
    <row r="1391" spans="1:15">
      <c r="A1391" s="1" t="s">
        <v>2790</v>
      </c>
      <c r="B1391" s="1" t="s">
        <v>2791</v>
      </c>
      <c r="C1391" s="3">
        <v>244699000</v>
      </c>
      <c r="D1391" s="3">
        <v>367048.5</v>
      </c>
      <c r="E1391" s="3">
        <v>23.1068634314401</v>
      </c>
      <c r="F1391" s="3">
        <v>25.2137641906738</v>
      </c>
      <c r="G1391" s="3">
        <v>2.24890697990638</v>
      </c>
      <c r="H1391" s="3">
        <v>2.11954307556152</v>
      </c>
      <c r="I1391" s="3">
        <v>5.05008809082692</v>
      </c>
      <c r="J1391" s="3">
        <v>5.94683933258057</v>
      </c>
      <c r="K1391" s="3"/>
      <c r="L1391" s="3">
        <v>18.5447254180908</v>
      </c>
      <c r="M1391" s="1"/>
      <c r="N1391" s="1"/>
      <c r="O1391" s="1"/>
    </row>
    <row r="1392" spans="1:15">
      <c r="A1392" s="1" t="s">
        <v>2792</v>
      </c>
      <c r="B1392" s="1" t="s">
        <v>2793</v>
      </c>
      <c r="C1392" s="3">
        <v>150359930</v>
      </c>
      <c r="D1392" s="3">
        <v>246439.92527</v>
      </c>
      <c r="E1392" s="3">
        <v>11.4188504754328</v>
      </c>
      <c r="F1392" s="3">
        <v>50.5460052490234</v>
      </c>
      <c r="G1392" s="3">
        <v>1.50244946613753</v>
      </c>
      <c r="H1392" s="3">
        <v>1.48928368091583</v>
      </c>
      <c r="I1392" s="3">
        <v>2.12998974754189</v>
      </c>
      <c r="J1392" s="3">
        <v>3.8528356552124</v>
      </c>
      <c r="K1392" s="3"/>
      <c r="L1392" s="3">
        <v>-22.5348682403564</v>
      </c>
      <c r="M1392" s="1"/>
      <c r="N1392" s="1"/>
      <c r="O1392" s="1"/>
    </row>
    <row r="1393" spans="1:15">
      <c r="A1393" s="1" t="s">
        <v>2794</v>
      </c>
      <c r="B1393" s="1" t="s">
        <v>2795</v>
      </c>
      <c r="C1393" s="3">
        <v>150700000</v>
      </c>
      <c r="D1393" s="3">
        <v>419699.5</v>
      </c>
      <c r="E1393" s="3">
        <v>27.749223250877</v>
      </c>
      <c r="F1393" s="3">
        <v>27.318733215332</v>
      </c>
      <c r="G1393" s="3">
        <v>2.58689057228616</v>
      </c>
      <c r="H1393" s="3">
        <v>2.47587704658508</v>
      </c>
      <c r="I1393" s="3">
        <v>2.62784944954242</v>
      </c>
      <c r="J1393" s="3">
        <v>2.369633436203</v>
      </c>
      <c r="K1393" s="3"/>
      <c r="L1393" s="3">
        <v>48.196704864502</v>
      </c>
      <c r="M1393" s="1"/>
      <c r="N1393" s="1"/>
      <c r="O1393" s="1"/>
    </row>
    <row r="1394" spans="1:15">
      <c r="A1394" s="1" t="s">
        <v>2796</v>
      </c>
      <c r="B1394" s="1" t="s">
        <v>2797</v>
      </c>
      <c r="C1394" s="3">
        <v>3333333334</v>
      </c>
      <c r="D1394" s="3">
        <v>2556666.667178</v>
      </c>
      <c r="E1394" s="3">
        <v>10.3382936918457</v>
      </c>
      <c r="F1394" s="3">
        <v>10.1551971435547</v>
      </c>
      <c r="G1394" s="3">
        <v>0.919587174814399</v>
      </c>
      <c r="H1394" s="3">
        <v>0.877024114131927</v>
      </c>
      <c r="I1394" s="3">
        <v>2.71286147700927</v>
      </c>
      <c r="J1394" s="3">
        <v>2.50146412849426</v>
      </c>
      <c r="K1394" s="3"/>
      <c r="L1394" s="3">
        <v>-78.4855804443359</v>
      </c>
      <c r="M1394" s="1"/>
      <c r="N1394" s="1"/>
      <c r="O1394" s="1"/>
    </row>
    <row r="1395" spans="1:15">
      <c r="A1395" s="1" t="s">
        <v>2798</v>
      </c>
      <c r="B1395" s="1" t="s">
        <v>2799</v>
      </c>
      <c r="C1395" s="3">
        <v>529072000</v>
      </c>
      <c r="D1395" s="3">
        <v>1880321.888</v>
      </c>
      <c r="E1395" s="3">
        <v>110.985738181045</v>
      </c>
      <c r="F1395" s="3">
        <v>105.485008239746</v>
      </c>
      <c r="G1395" s="3">
        <v>12.3183657245047</v>
      </c>
      <c r="H1395" s="3">
        <v>12.0267171859741</v>
      </c>
      <c r="I1395" s="3">
        <v>11.8396493651426</v>
      </c>
      <c r="J1395" s="3">
        <v>11.5613813400269</v>
      </c>
      <c r="K1395" s="3"/>
      <c r="L1395" s="3">
        <v>59.7653656005859</v>
      </c>
      <c r="M1395" s="1"/>
      <c r="N1395" s="1"/>
      <c r="O1395" s="1"/>
    </row>
    <row r="1396" spans="1:15">
      <c r="A1396" s="1" t="s">
        <v>2800</v>
      </c>
      <c r="B1396" s="1" t="s">
        <v>2801</v>
      </c>
      <c r="C1396" s="3">
        <v>107464000</v>
      </c>
      <c r="D1396" s="3">
        <v>567624.848</v>
      </c>
      <c r="E1396" s="3">
        <v>54.3391947575249</v>
      </c>
      <c r="F1396" s="3">
        <v>48.6194305419922</v>
      </c>
      <c r="G1396" s="3">
        <v>7.53291606612168</v>
      </c>
      <c r="H1396" s="3">
        <v>6.99357414245605</v>
      </c>
      <c r="I1396" s="3">
        <v>5.38235326042275</v>
      </c>
      <c r="J1396" s="3">
        <v>4.75200986862183</v>
      </c>
      <c r="K1396" s="3"/>
      <c r="L1396" s="3">
        <v>58.2798767089844</v>
      </c>
      <c r="M1396" s="1"/>
      <c r="N1396" s="1"/>
      <c r="O1396" s="1"/>
    </row>
    <row r="1397" spans="1:15">
      <c r="A1397" s="1" t="s">
        <v>2802</v>
      </c>
      <c r="B1397" s="1" t="s">
        <v>2803</v>
      </c>
      <c r="C1397" s="3">
        <v>960333535</v>
      </c>
      <c r="D1397" s="3">
        <v>471523.765685</v>
      </c>
      <c r="E1397" s="3">
        <v>27.4266558509275</v>
      </c>
      <c r="F1397" s="3">
        <v>47.4722518920898</v>
      </c>
      <c r="G1397" s="3">
        <v>2.26694326076046</v>
      </c>
      <c r="H1397" s="3">
        <v>2.26534628868103</v>
      </c>
      <c r="I1397" s="3">
        <v>1.79686396319168</v>
      </c>
      <c r="J1397" s="3">
        <v>2.12589955329895</v>
      </c>
      <c r="K1397" s="3"/>
      <c r="L1397" s="3">
        <v>-146.653472900391</v>
      </c>
      <c r="M1397" s="1"/>
      <c r="N1397" s="1"/>
      <c r="O1397" s="1"/>
    </row>
    <row r="1398" spans="1:15">
      <c r="A1398" s="1" t="s">
        <v>2804</v>
      </c>
      <c r="B1398" s="1" t="s">
        <v>2805</v>
      </c>
      <c r="C1398" s="3">
        <v>172800000</v>
      </c>
      <c r="D1398" s="3">
        <v>908582.4</v>
      </c>
      <c r="E1398" s="3">
        <v>46.6559477214693</v>
      </c>
      <c r="F1398" s="3">
        <v>41.4965782165527</v>
      </c>
      <c r="G1398" s="3">
        <v>6.58688762757695</v>
      </c>
      <c r="H1398" s="3">
        <v>6.28177261352539</v>
      </c>
      <c r="I1398" s="3">
        <v>5.81059550820475</v>
      </c>
      <c r="J1398" s="3">
        <v>5.63067245483398</v>
      </c>
      <c r="K1398" s="3"/>
      <c r="L1398" s="3">
        <v>40.9461669921875</v>
      </c>
      <c r="M1398" s="1"/>
      <c r="N1398" s="1"/>
      <c r="O1398" s="1"/>
    </row>
    <row r="1399" spans="1:15">
      <c r="A1399" s="1" t="s">
        <v>2806</v>
      </c>
      <c r="B1399" s="1" t="s">
        <v>2807</v>
      </c>
      <c r="C1399" s="3">
        <v>160000000</v>
      </c>
      <c r="D1399" s="3">
        <v>273600</v>
      </c>
      <c r="E1399" s="3">
        <v>32.3679976176548</v>
      </c>
      <c r="F1399" s="3">
        <v>33.6213607788086</v>
      </c>
      <c r="G1399" s="3">
        <v>4.47245259725609</v>
      </c>
      <c r="H1399" s="3">
        <v>2.56502246856689</v>
      </c>
      <c r="I1399" s="3">
        <v>4.1104307615688</v>
      </c>
      <c r="J1399" s="3">
        <v>3.445552110672</v>
      </c>
      <c r="K1399" s="3"/>
      <c r="L1399" s="3">
        <v>-320.692596435547</v>
      </c>
      <c r="M1399" s="1"/>
      <c r="N1399" s="1"/>
      <c r="O1399" s="1"/>
    </row>
    <row r="1400" spans="1:15">
      <c r="A1400" s="1" t="s">
        <v>2808</v>
      </c>
      <c r="B1400" s="1" t="s">
        <v>2809</v>
      </c>
      <c r="C1400" s="3">
        <v>176320000</v>
      </c>
      <c r="D1400" s="3">
        <v>289517.44</v>
      </c>
      <c r="E1400" s="3">
        <v>23.3670575096287</v>
      </c>
      <c r="F1400" s="3">
        <v>22.7536544799805</v>
      </c>
      <c r="G1400" s="3">
        <v>2.79336914276888</v>
      </c>
      <c r="H1400" s="3">
        <v>2.63232827186584</v>
      </c>
      <c r="I1400" s="3">
        <v>9.02427786012881</v>
      </c>
      <c r="J1400" s="3">
        <v>8.61655616760254</v>
      </c>
      <c r="K1400" s="3"/>
      <c r="L1400" s="3">
        <v>64.9243011474609</v>
      </c>
      <c r="M1400" s="1"/>
      <c r="N1400" s="1"/>
      <c r="O1400" s="1"/>
    </row>
    <row r="1401" spans="1:15">
      <c r="A1401" s="1" t="s">
        <v>2810</v>
      </c>
      <c r="B1401" s="1" t="s">
        <v>2811</v>
      </c>
      <c r="C1401" s="3">
        <v>408660000</v>
      </c>
      <c r="D1401" s="3">
        <v>925206.24</v>
      </c>
      <c r="E1401" s="3">
        <v>70.4423825971393</v>
      </c>
      <c r="F1401" s="3">
        <v>28.4904651641846</v>
      </c>
      <c r="G1401" s="3">
        <v>8.7613804878775</v>
      </c>
      <c r="H1401" s="3">
        <v>6.92887592315674</v>
      </c>
      <c r="I1401" s="3">
        <v>4.21446742388444</v>
      </c>
      <c r="J1401" s="3">
        <v>3.28861236572266</v>
      </c>
      <c r="K1401" s="3"/>
      <c r="L1401" s="3">
        <v>23.8179054260254</v>
      </c>
      <c r="M1401" s="1"/>
      <c r="N1401" s="1"/>
      <c r="O1401" s="1"/>
    </row>
    <row r="1402" spans="1:15">
      <c r="A1402" s="1" t="s">
        <v>2812</v>
      </c>
      <c r="B1402" s="1" t="s">
        <v>2813</v>
      </c>
      <c r="C1402" s="3">
        <v>138933400</v>
      </c>
      <c r="D1402" s="3">
        <v>1303889.959</v>
      </c>
      <c r="E1402" s="3">
        <v>86.6834382539151</v>
      </c>
      <c r="F1402" s="3">
        <v>40.1925468444824</v>
      </c>
      <c r="G1402" s="3">
        <v>24.4035795793173</v>
      </c>
      <c r="H1402" s="3">
        <v>9.94115352630615</v>
      </c>
      <c r="I1402" s="3">
        <v>15.805876971149</v>
      </c>
      <c r="J1402" s="3">
        <v>10.4432249069214</v>
      </c>
      <c r="K1402" s="3"/>
      <c r="L1402" s="3">
        <v>66.3509979248047</v>
      </c>
      <c r="M1402" s="1"/>
      <c r="N1402" s="1"/>
      <c r="O1402" s="1"/>
    </row>
    <row r="1403" spans="1:15">
      <c r="A1403" s="1" t="s">
        <v>2814</v>
      </c>
      <c r="B1403" s="1" t="s">
        <v>2815</v>
      </c>
      <c r="C1403" s="3">
        <v>100000000</v>
      </c>
      <c r="D1403" s="3">
        <v>235100</v>
      </c>
      <c r="E1403" s="3">
        <v>27.4057125001961</v>
      </c>
      <c r="F1403" s="3">
        <v>33.5621490478516</v>
      </c>
      <c r="G1403" s="3">
        <v>5.92893118770724</v>
      </c>
      <c r="H1403" s="3">
        <v>3.15017986297607</v>
      </c>
      <c r="I1403" s="3">
        <v>3.85474552566701</v>
      </c>
      <c r="J1403" s="3">
        <v>4.0790901184082</v>
      </c>
      <c r="K1403" s="3"/>
      <c r="L1403" s="3">
        <v>37.6634864807129</v>
      </c>
      <c r="M1403" s="1"/>
      <c r="N1403" s="1"/>
      <c r="O1403" s="1"/>
    </row>
    <row r="1404" spans="1:15">
      <c r="A1404" s="1" t="s">
        <v>2816</v>
      </c>
      <c r="B1404" s="1" t="s">
        <v>2817</v>
      </c>
      <c r="C1404" s="3">
        <v>71500000</v>
      </c>
      <c r="D1404" s="3">
        <v>738237.5</v>
      </c>
      <c r="E1404" s="3">
        <v>76.8385263634023</v>
      </c>
      <c r="F1404" s="3">
        <v>96.7458953857422</v>
      </c>
      <c r="G1404" s="3">
        <v>19.6316640036012</v>
      </c>
      <c r="H1404" s="3">
        <v>8.38454151153564</v>
      </c>
      <c r="I1404" s="3">
        <v>26.6736571261139</v>
      </c>
      <c r="J1404" s="3">
        <v>31.9707145690918</v>
      </c>
      <c r="K1404" s="3"/>
      <c r="L1404" s="3">
        <v>-109.568641662598</v>
      </c>
      <c r="M1404" s="1"/>
      <c r="N1404" s="1"/>
      <c r="O1404" s="1"/>
    </row>
    <row r="1405" spans="1:15">
      <c r="A1405" s="1" t="s">
        <v>2818</v>
      </c>
      <c r="B1405" s="1" t="s">
        <v>2819</v>
      </c>
      <c r="C1405" s="3">
        <v>401000000</v>
      </c>
      <c r="D1405" s="3">
        <v>1740340</v>
      </c>
      <c r="E1405" s="3">
        <v>33.5204021128424</v>
      </c>
      <c r="F1405" s="3">
        <v>27.1027278900146</v>
      </c>
      <c r="G1405" s="3">
        <v>7.41349125562737</v>
      </c>
      <c r="H1405" s="3">
        <v>4.51815891265869</v>
      </c>
      <c r="I1405" s="3">
        <v>12.6581449521607</v>
      </c>
      <c r="J1405" s="3">
        <v>10.9486351013184</v>
      </c>
      <c r="K1405" s="3"/>
      <c r="L1405" s="3">
        <v>20.5339641571045</v>
      </c>
      <c r="M1405" s="1"/>
      <c r="N1405" s="1"/>
      <c r="O1405" s="1"/>
    </row>
    <row r="1406" spans="1:15">
      <c r="A1406" s="1" t="s">
        <v>2820</v>
      </c>
      <c r="B1406" s="1" t="s">
        <v>2821</v>
      </c>
      <c r="C1406" s="3">
        <v>208000000</v>
      </c>
      <c r="D1406" s="3">
        <v>874640</v>
      </c>
      <c r="E1406" s="3">
        <v>81.2809737683394</v>
      </c>
      <c r="F1406" s="3">
        <v>48.166187286377</v>
      </c>
      <c r="G1406" s="3">
        <v>14.5640296027604</v>
      </c>
      <c r="H1406" s="3">
        <v>8.29094314575195</v>
      </c>
      <c r="I1406" s="3">
        <v>13.1869063436289</v>
      </c>
      <c r="J1406" s="3">
        <v>10.0468769073486</v>
      </c>
      <c r="K1406" s="3"/>
      <c r="L1406" s="3">
        <v>90.2775802612305</v>
      </c>
      <c r="M1406" s="1"/>
      <c r="N1406" s="1"/>
      <c r="O1406" s="1"/>
    </row>
    <row r="1407" spans="1:15">
      <c r="A1407" s="1" t="s">
        <v>2822</v>
      </c>
      <c r="B1407" s="1" t="s">
        <v>2823</v>
      </c>
      <c r="C1407" s="3">
        <v>133333400</v>
      </c>
      <c r="D1407" s="3">
        <v>569066.9512</v>
      </c>
      <c r="E1407" s="3">
        <v>62.5618604102303</v>
      </c>
      <c r="F1407" s="3">
        <v>17.1203174591064</v>
      </c>
      <c r="G1407" s="3">
        <v>14.4860637726114</v>
      </c>
      <c r="H1407" s="3">
        <v>5.49637269973755</v>
      </c>
      <c r="I1407" s="3">
        <v>12.2236576238813</v>
      </c>
      <c r="J1407" s="3">
        <v>6.21990203857422</v>
      </c>
      <c r="K1407" s="3"/>
      <c r="L1407" s="3">
        <v>18.5347843170166</v>
      </c>
      <c r="M1407" s="1"/>
      <c r="N1407" s="1"/>
      <c r="O1407" s="1"/>
    </row>
    <row r="1408" spans="1:15">
      <c r="A1408" s="1" t="s">
        <v>2824</v>
      </c>
      <c r="B1408" s="1" t="s">
        <v>2825</v>
      </c>
      <c r="C1408" s="3">
        <v>96000000</v>
      </c>
      <c r="D1408" s="3">
        <v>233760</v>
      </c>
      <c r="E1408" s="3">
        <v>28.1170254250363</v>
      </c>
      <c r="F1408" s="3">
        <v>35.2824096679688</v>
      </c>
      <c r="G1408" s="3">
        <v>5.26896104216437</v>
      </c>
      <c r="H1408" s="3">
        <v>2.81843090057373</v>
      </c>
      <c r="I1408" s="3">
        <v>2.82435805542484</v>
      </c>
      <c r="J1408" s="3">
        <v>2.53034806251526</v>
      </c>
      <c r="K1408" s="3"/>
      <c r="L1408" s="3">
        <v>78.4416275024414</v>
      </c>
      <c r="M1408" s="1"/>
      <c r="N1408" s="1"/>
      <c r="O1408" s="1"/>
    </row>
    <row r="1409" spans="1:15">
      <c r="A1409" s="1" t="s">
        <v>2826</v>
      </c>
      <c r="B1409" s="1" t="s">
        <v>2827</v>
      </c>
      <c r="C1409" s="3">
        <v>101880000</v>
      </c>
      <c r="D1409" s="3">
        <v>611280</v>
      </c>
      <c r="E1409" s="3">
        <v>26.9162647510622</v>
      </c>
      <c r="F1409" s="3">
        <v>25.809476852417</v>
      </c>
      <c r="G1409" s="3">
        <v>7.59718110975158</v>
      </c>
      <c r="H1409" s="3">
        <v>3.79775166511536</v>
      </c>
      <c r="I1409" s="3">
        <v>3.25519438395261</v>
      </c>
      <c r="J1409" s="3">
        <v>2.90865159034729</v>
      </c>
      <c r="K1409" s="3"/>
      <c r="L1409" s="3">
        <v>34.0471229553223</v>
      </c>
      <c r="M1409" s="1"/>
      <c r="N1409" s="1"/>
      <c r="O1409" s="1"/>
    </row>
    <row r="1410" spans="1:15">
      <c r="A1410" s="1" t="s">
        <v>2828</v>
      </c>
      <c r="B1410" s="1" t="s">
        <v>2829</v>
      </c>
      <c r="C1410" s="3">
        <v>141680000</v>
      </c>
      <c r="D1410" s="3">
        <v>377718.88</v>
      </c>
      <c r="E1410" s="3">
        <v>40.3922707194862</v>
      </c>
      <c r="F1410" s="3">
        <v>39.9926719665527</v>
      </c>
      <c r="G1410" s="3">
        <v>7.33325087826861</v>
      </c>
      <c r="H1410" s="3">
        <v>3.76781368255615</v>
      </c>
      <c r="I1410" s="3">
        <v>7.22704986871994</v>
      </c>
      <c r="J1410" s="3">
        <v>6.80766201019287</v>
      </c>
      <c r="K1410" s="3"/>
      <c r="L1410" s="3">
        <v>25.3796691894531</v>
      </c>
      <c r="M1410" s="1"/>
      <c r="N1410" s="1"/>
      <c r="O1410" s="1"/>
    </row>
    <row r="1411" spans="1:15">
      <c r="A1411" s="1" t="s">
        <v>2830</v>
      </c>
      <c r="B1411" s="1" t="s">
        <v>2831</v>
      </c>
      <c r="C1411" s="3">
        <v>649668940</v>
      </c>
      <c r="D1411" s="3">
        <v>2023069.07916</v>
      </c>
      <c r="E1411" s="3">
        <v>27.3119928695643</v>
      </c>
      <c r="F1411" s="3">
        <v>21.7807369232178</v>
      </c>
      <c r="G1411" s="3">
        <v>5.60380950906639</v>
      </c>
      <c r="H1411" s="3">
        <v>3.75971865653992</v>
      </c>
      <c r="I1411" s="3">
        <v>4.41822487489918</v>
      </c>
      <c r="J1411" s="3">
        <v>4.27131414413452</v>
      </c>
      <c r="K1411" s="3"/>
      <c r="L1411" s="3">
        <v>13.1500692367554</v>
      </c>
      <c r="M1411" s="1"/>
      <c r="N1411" s="1"/>
      <c r="O1411" s="1"/>
    </row>
    <row r="1412" spans="1:15">
      <c r="A1412" s="1" t="s">
        <v>2832</v>
      </c>
      <c r="B1412" s="1" t="s">
        <v>2833</v>
      </c>
      <c r="C1412" s="3">
        <v>150160000</v>
      </c>
      <c r="D1412" s="3">
        <v>2513828.56</v>
      </c>
      <c r="E1412" s="3">
        <v>118.411011045824</v>
      </c>
      <c r="F1412" s="3">
        <v>88.9212799072266</v>
      </c>
      <c r="G1412" s="3">
        <v>22.3423899208965</v>
      </c>
      <c r="H1412" s="3">
        <v>13.0601320266724</v>
      </c>
      <c r="I1412" s="3">
        <v>60.7516105483627</v>
      </c>
      <c r="J1412" s="3">
        <v>44.9161071777344</v>
      </c>
      <c r="K1412" s="3"/>
      <c r="L1412" s="3">
        <v>211.708206176758</v>
      </c>
      <c r="M1412" s="1"/>
      <c r="N1412" s="1"/>
      <c r="O1412" s="1"/>
    </row>
    <row r="1413" spans="1:15">
      <c r="A1413" s="1" t="s">
        <v>2834</v>
      </c>
      <c r="B1413" s="1" t="s">
        <v>2835</v>
      </c>
      <c r="C1413" s="3">
        <v>113340000</v>
      </c>
      <c r="D1413" s="3">
        <v>360534.54</v>
      </c>
      <c r="E1413" s="3">
        <v>14.8597046789739</v>
      </c>
      <c r="F1413" s="3">
        <v>38.5539283752441</v>
      </c>
      <c r="G1413" s="3">
        <v>3.6462104729135</v>
      </c>
      <c r="H1413" s="3">
        <v>1.88193893432617</v>
      </c>
      <c r="I1413" s="3">
        <v>1.14045568662024</v>
      </c>
      <c r="J1413" s="3">
        <v>1.39225459098816</v>
      </c>
      <c r="K1413" s="3"/>
      <c r="L1413" s="3">
        <v>19.5681037902832</v>
      </c>
      <c r="M1413" s="1"/>
      <c r="N1413" s="1"/>
      <c r="O1413" s="1"/>
    </row>
    <row r="1414" spans="1:15">
      <c r="A1414" s="1" t="s">
        <v>2836</v>
      </c>
      <c r="B1414" s="1" t="s">
        <v>2837</v>
      </c>
      <c r="C1414" s="3">
        <v>160662382</v>
      </c>
      <c r="D1414" s="3">
        <v>730692.513336</v>
      </c>
      <c r="E1414" s="3">
        <v>41.8259539805661</v>
      </c>
      <c r="F1414" s="3">
        <v>30.3874950408936</v>
      </c>
      <c r="G1414" s="3">
        <v>11.5911188118229</v>
      </c>
      <c r="H1414" s="3">
        <v>4.3483362197876</v>
      </c>
      <c r="I1414" s="3">
        <v>4.33144065572568</v>
      </c>
      <c r="J1414" s="3">
        <v>3.49980807304382</v>
      </c>
      <c r="K1414" s="3"/>
      <c r="L1414" s="3">
        <v>123.085990905762</v>
      </c>
      <c r="M1414" s="1"/>
      <c r="N1414" s="1"/>
      <c r="O1414" s="1"/>
    </row>
    <row r="1415" spans="1:15">
      <c r="A1415" s="1" t="s">
        <v>2838</v>
      </c>
      <c r="B1415" s="1" t="s">
        <v>2839</v>
      </c>
      <c r="C1415" s="3">
        <v>232770000</v>
      </c>
      <c r="D1415" s="3">
        <v>319360.44</v>
      </c>
      <c r="E1415" s="3">
        <v>19.0817303820088</v>
      </c>
      <c r="F1415" s="3">
        <v>28.4539623260498</v>
      </c>
      <c r="G1415" s="3">
        <v>2.25241880145396</v>
      </c>
      <c r="H1415" s="3">
        <v>1.54395568370819</v>
      </c>
      <c r="I1415" s="3">
        <v>1.07610344134408</v>
      </c>
      <c r="J1415" s="3">
        <v>1.01341891288757</v>
      </c>
      <c r="K1415" s="3"/>
      <c r="L1415" s="3">
        <v>-39.8594169616699</v>
      </c>
      <c r="M1415" s="1"/>
      <c r="N1415" s="1"/>
      <c r="O1415" s="1"/>
    </row>
    <row r="1416" spans="1:15">
      <c r="A1416" s="1" t="s">
        <v>2840</v>
      </c>
      <c r="B1416" s="1" t="s">
        <v>2841</v>
      </c>
      <c r="C1416" s="3">
        <v>151400000</v>
      </c>
      <c r="D1416" s="3">
        <v>654956.4</v>
      </c>
      <c r="E1416" s="3">
        <v>35.7442562667257</v>
      </c>
      <c r="F1416" s="3">
        <v>33.7639846801758</v>
      </c>
      <c r="G1416" s="3">
        <v>9.09087674845111</v>
      </c>
      <c r="H1416" s="3">
        <v>4.10415554046631</v>
      </c>
      <c r="I1416" s="3">
        <v>2.79940208957431</v>
      </c>
      <c r="J1416" s="3">
        <v>2.48319554328918</v>
      </c>
      <c r="K1416" s="3"/>
      <c r="L1416" s="3">
        <v>44.3574180603027</v>
      </c>
      <c r="M1416" s="1"/>
      <c r="N1416" s="1"/>
      <c r="O1416" s="1"/>
    </row>
    <row r="1417" spans="1:15">
      <c r="A1417" s="1" t="s">
        <v>2842</v>
      </c>
      <c r="B1417" s="1" t="s">
        <v>2843</v>
      </c>
      <c r="C1417" s="3">
        <v>126240000</v>
      </c>
      <c r="D1417" s="3">
        <v>921552</v>
      </c>
      <c r="E1417" s="3">
        <v>43.2454807148027</v>
      </c>
      <c r="F1417" s="3">
        <v>39.8171539306641</v>
      </c>
      <c r="G1417" s="3">
        <v>14.7371951260653</v>
      </c>
      <c r="H1417" s="3">
        <v>5.07456159591675</v>
      </c>
      <c r="I1417" s="3">
        <v>11.4140140524221</v>
      </c>
      <c r="J1417" s="3">
        <v>9.90110397338867</v>
      </c>
      <c r="K1417" s="3"/>
      <c r="L1417" s="3">
        <v>211.799011230469</v>
      </c>
      <c r="M1417" s="1"/>
      <c r="N1417" s="1"/>
      <c r="O1417" s="1"/>
    </row>
    <row r="1418" spans="1:15">
      <c r="A1418" s="1" t="s">
        <v>2844</v>
      </c>
      <c r="B1418" s="1" t="s">
        <v>2845</v>
      </c>
      <c r="C1418" s="3">
        <v>93215831</v>
      </c>
      <c r="D1418" s="3">
        <v>843603.27055</v>
      </c>
      <c r="E1418" s="3">
        <v>50.2156633842285</v>
      </c>
      <c r="F1418" s="3">
        <v>44.4873847961426</v>
      </c>
      <c r="G1418" s="3">
        <v>16.7262419587565</v>
      </c>
      <c r="H1418" s="3">
        <v>6.17683935165405</v>
      </c>
      <c r="I1418" s="3">
        <v>7.60595882775925</v>
      </c>
      <c r="J1418" s="3">
        <v>7.15144014358521</v>
      </c>
      <c r="K1418" s="3"/>
      <c r="L1418" s="3">
        <v>36.6957893371582</v>
      </c>
      <c r="M1418" s="1"/>
      <c r="N1418" s="1"/>
      <c r="O1418" s="1"/>
    </row>
    <row r="1419" spans="1:15">
      <c r="A1419" s="1" t="s">
        <v>2846</v>
      </c>
      <c r="B1419" s="1" t="s">
        <v>2847</v>
      </c>
      <c r="C1419" s="3">
        <v>137960950</v>
      </c>
      <c r="D1419" s="3">
        <v>322000.8573</v>
      </c>
      <c r="E1419" s="3">
        <v>22.3028039816876</v>
      </c>
      <c r="F1419" s="3">
        <v>43.6229591369629</v>
      </c>
      <c r="G1419" s="3">
        <v>4.12860582685663</v>
      </c>
      <c r="H1419" s="3">
        <v>2.09313583374023</v>
      </c>
      <c r="I1419" s="3">
        <v>1.75250582116512</v>
      </c>
      <c r="J1419" s="3">
        <v>2.32710385322571</v>
      </c>
      <c r="K1419" s="3"/>
      <c r="L1419" s="3">
        <v>16.3749313354492</v>
      </c>
      <c r="M1419" s="1"/>
      <c r="N1419" s="1"/>
      <c r="O1419" s="1"/>
    </row>
    <row r="1420" spans="1:15">
      <c r="A1420" s="1" t="s">
        <v>2848</v>
      </c>
      <c r="B1420" s="1" t="s">
        <v>2849</v>
      </c>
      <c r="C1420" s="3">
        <v>180800000</v>
      </c>
      <c r="D1420" s="3">
        <v>964748.8</v>
      </c>
      <c r="E1420" s="3">
        <v>43.5484562580511</v>
      </c>
      <c r="F1420" s="3">
        <v>31.8145084381104</v>
      </c>
      <c r="G1420" s="3">
        <v>12.2990602141331</v>
      </c>
      <c r="H1420" s="3">
        <v>4.50769424438477</v>
      </c>
      <c r="I1420" s="3">
        <v>4.16555337157912</v>
      </c>
      <c r="J1420" s="3">
        <v>3.48042249679565</v>
      </c>
      <c r="K1420" s="3"/>
      <c r="L1420" s="3">
        <v>53.5800743103027</v>
      </c>
      <c r="M1420" s="1"/>
      <c r="N1420" s="1"/>
      <c r="O1420" s="1"/>
    </row>
    <row r="1421" spans="1:15">
      <c r="A1421" s="1" t="s">
        <v>2850</v>
      </c>
      <c r="B1421" s="1" t="s">
        <v>2851</v>
      </c>
      <c r="C1421" s="3">
        <v>64670000</v>
      </c>
      <c r="D1421" s="3">
        <v>310933.36</v>
      </c>
      <c r="E1421" s="3">
        <v>31.3926557906117</v>
      </c>
      <c r="F1421" s="3">
        <v>29.2579154968262</v>
      </c>
      <c r="G1421" s="3">
        <v>7.10095408395208</v>
      </c>
      <c r="H1421" s="3">
        <v>3.13501691818237</v>
      </c>
      <c r="I1421" s="3">
        <v>1.29940989512236</v>
      </c>
      <c r="J1421" s="3">
        <v>1.0814346075058</v>
      </c>
      <c r="K1421" s="3"/>
      <c r="L1421" s="3">
        <v>146.775344848633</v>
      </c>
      <c r="M1421" s="1"/>
      <c r="N1421" s="1"/>
      <c r="O1421" s="1"/>
    </row>
    <row r="1422" spans="1:15">
      <c r="A1422" s="1" t="s">
        <v>2852</v>
      </c>
      <c r="B1422" s="1" t="s">
        <v>2853</v>
      </c>
      <c r="C1422" s="3">
        <v>439000000</v>
      </c>
      <c r="D1422" s="3">
        <v>544799</v>
      </c>
      <c r="E1422" s="3">
        <v>32.3942141814882</v>
      </c>
      <c r="F1422" s="3">
        <v>29.3506336212158</v>
      </c>
      <c r="G1422" s="3">
        <v>4.28269759760372</v>
      </c>
      <c r="H1422" s="3">
        <v>2.90174460411072</v>
      </c>
      <c r="I1422" s="3">
        <v>1.25145271519956</v>
      </c>
      <c r="J1422" s="3">
        <v>1.1367552280426</v>
      </c>
      <c r="K1422" s="3"/>
      <c r="L1422" s="3">
        <v>-153.098922729492</v>
      </c>
      <c r="M1422" s="1"/>
      <c r="N1422" s="1"/>
      <c r="O1422" s="1"/>
    </row>
    <row r="1423" spans="1:15">
      <c r="A1423" s="1" t="s">
        <v>2854</v>
      </c>
      <c r="B1423" s="1" t="s">
        <v>2855</v>
      </c>
      <c r="C1423" s="3">
        <v>183600000</v>
      </c>
      <c r="D1423" s="3">
        <v>301838.4</v>
      </c>
      <c r="E1423" s="3">
        <v>22.2094048939547</v>
      </c>
      <c r="F1423" s="3">
        <v>20.0983905792236</v>
      </c>
      <c r="G1423" s="3">
        <v>5.81236740652754</v>
      </c>
      <c r="H1423" s="3">
        <v>2.85508370399475</v>
      </c>
      <c r="I1423" s="3">
        <v>2.86621010359624</v>
      </c>
      <c r="J1423" s="3">
        <v>2.88935375213623</v>
      </c>
      <c r="K1423" s="3"/>
      <c r="L1423" s="3">
        <v>16.885196685791</v>
      </c>
      <c r="M1423" s="1"/>
      <c r="N1423" s="1"/>
      <c r="O1423" s="1"/>
    </row>
    <row r="1424" spans="1:15">
      <c r="A1424" s="1" t="s">
        <v>2856</v>
      </c>
      <c r="B1424" s="1" t="s">
        <v>2857</v>
      </c>
      <c r="C1424" s="3">
        <v>326398400</v>
      </c>
      <c r="D1424" s="3">
        <v>286251.3968</v>
      </c>
      <c r="E1424" s="3">
        <v>32.7300682405512</v>
      </c>
      <c r="F1424" s="3">
        <v>22.7719421386719</v>
      </c>
      <c r="G1424" s="3">
        <v>3.42252451676287</v>
      </c>
      <c r="H1424" s="3">
        <v>2.11509203910828</v>
      </c>
      <c r="I1424" s="3">
        <v>1.64688587019773</v>
      </c>
      <c r="J1424" s="3">
        <v>2.01076030731201</v>
      </c>
      <c r="K1424" s="3"/>
      <c r="L1424" s="3">
        <v>12.034966468811</v>
      </c>
      <c r="M1424" s="1"/>
      <c r="N1424" s="1"/>
      <c r="O1424" s="1"/>
    </row>
    <row r="1425" spans="1:15">
      <c r="A1425" s="1" t="s">
        <v>2858</v>
      </c>
      <c r="B1425" s="1" t="s">
        <v>2859</v>
      </c>
      <c r="C1425" s="3">
        <v>248280000</v>
      </c>
      <c r="D1425" s="3">
        <v>264418.2</v>
      </c>
      <c r="E1425" s="3">
        <v>34.1639196732546</v>
      </c>
      <c r="F1425" s="3">
        <v>22.5276527404785</v>
      </c>
      <c r="G1425" s="3">
        <v>4.02635180348537</v>
      </c>
      <c r="H1425" s="3">
        <v>2.58244705200195</v>
      </c>
      <c r="I1425" s="3">
        <v>0.29339581024616</v>
      </c>
      <c r="J1425" s="3">
        <v>0.28239917755127</v>
      </c>
      <c r="K1425" s="3"/>
      <c r="L1425" s="3">
        <v>3.52619051933289</v>
      </c>
      <c r="M1425" s="1"/>
      <c r="N1425" s="1"/>
      <c r="O1425" s="1"/>
    </row>
    <row r="1426" spans="1:15">
      <c r="A1426" s="1" t="s">
        <v>2860</v>
      </c>
      <c r="B1426" s="1" t="s">
        <v>2861</v>
      </c>
      <c r="C1426" s="3">
        <v>400010000</v>
      </c>
      <c r="D1426" s="3">
        <v>547213.68</v>
      </c>
      <c r="E1426" s="3">
        <v>46.2131525013112</v>
      </c>
      <c r="F1426" s="3">
        <v>44.0110778808594</v>
      </c>
      <c r="G1426" s="3">
        <v>8.48975643927146</v>
      </c>
      <c r="H1426" s="3">
        <v>6.4409122467041</v>
      </c>
      <c r="I1426" s="3">
        <v>6.1152910467044</v>
      </c>
      <c r="J1426" s="3">
        <v>5.93091773986816</v>
      </c>
      <c r="K1426" s="3"/>
      <c r="L1426" s="3">
        <v>43.947395324707</v>
      </c>
      <c r="M1426" s="1"/>
      <c r="N1426" s="1"/>
      <c r="O1426" s="1"/>
    </row>
    <row r="1427" spans="1:15">
      <c r="A1427" s="1" t="s">
        <v>2862</v>
      </c>
      <c r="B1427" s="1" t="s">
        <v>2863</v>
      </c>
      <c r="C1427" s="3">
        <v>97175312</v>
      </c>
      <c r="D1427" s="3">
        <v>276075.061392</v>
      </c>
      <c r="E1427" s="3">
        <v>21.4819161090742</v>
      </c>
      <c r="F1427" s="3">
        <v>21.0052967071533</v>
      </c>
      <c r="G1427" s="3">
        <v>5.42373683463413</v>
      </c>
      <c r="H1427" s="3">
        <v>1.43114936351776</v>
      </c>
      <c r="I1427" s="3">
        <v>2.6969695384625</v>
      </c>
      <c r="J1427" s="3">
        <v>2.43120551109314</v>
      </c>
      <c r="K1427" s="3"/>
      <c r="L1427" s="3">
        <v>48.1786918640137</v>
      </c>
      <c r="M1427" s="1"/>
      <c r="N1427" s="1"/>
      <c r="O1427" s="1"/>
    </row>
    <row r="1428" spans="1:15">
      <c r="A1428" s="1" t="s">
        <v>2864</v>
      </c>
      <c r="B1428" s="1" t="s">
        <v>2865</v>
      </c>
      <c r="C1428" s="3">
        <v>200000000</v>
      </c>
      <c r="D1428" s="3">
        <v>275200</v>
      </c>
      <c r="E1428" s="3">
        <v>36.056547087643</v>
      </c>
      <c r="F1428" s="3">
        <v>32.4869918823242</v>
      </c>
      <c r="G1428" s="3">
        <v>4.4887542782444</v>
      </c>
      <c r="H1428" s="3">
        <v>2.71595621109009</v>
      </c>
      <c r="I1428" s="3">
        <v>5.50193576657306</v>
      </c>
      <c r="J1428" s="3">
        <v>5.10262155532837</v>
      </c>
      <c r="K1428" s="3"/>
      <c r="L1428" s="3">
        <v>23.6591205596924</v>
      </c>
      <c r="M1428" s="1"/>
      <c r="N1428" s="1"/>
      <c r="O1428" s="1"/>
    </row>
    <row r="1429" spans="1:15">
      <c r="A1429" s="1" t="s">
        <v>2866</v>
      </c>
      <c r="B1429" s="1" t="s">
        <v>2867</v>
      </c>
      <c r="C1429" s="3">
        <v>176720000</v>
      </c>
      <c r="D1429" s="3">
        <v>267200.64</v>
      </c>
      <c r="E1429" s="3">
        <v>32.3135476441327</v>
      </c>
      <c r="F1429" s="3">
        <v>39.0922203063965</v>
      </c>
      <c r="G1429" s="3">
        <v>3.58669998610871</v>
      </c>
      <c r="H1429" s="3">
        <v>2.21489715576172</v>
      </c>
      <c r="I1429" s="3">
        <v>2.66158301591675</v>
      </c>
      <c r="J1429" s="3">
        <v>2.73430895805359</v>
      </c>
      <c r="K1429" s="3"/>
      <c r="L1429" s="3">
        <v>176.694854736328</v>
      </c>
      <c r="M1429" s="1"/>
      <c r="N1429" s="1"/>
      <c r="O1429" s="1"/>
    </row>
    <row r="1430" spans="1:15">
      <c r="A1430" s="1" t="s">
        <v>2868</v>
      </c>
      <c r="B1430" s="1" t="s">
        <v>2869</v>
      </c>
      <c r="C1430" s="3">
        <v>81840000</v>
      </c>
      <c r="D1430" s="3">
        <v>253622.16</v>
      </c>
      <c r="E1430" s="3">
        <v>34.5850511857548</v>
      </c>
      <c r="F1430" s="3">
        <v>27.4323062896729</v>
      </c>
      <c r="G1430" s="3">
        <v>9.25790896502815</v>
      </c>
      <c r="H1430" s="3">
        <v>3.8602340221405</v>
      </c>
      <c r="I1430" s="3">
        <v>6.95532501113572</v>
      </c>
      <c r="J1430" s="3">
        <v>6.99725866317749</v>
      </c>
      <c r="K1430" s="3"/>
      <c r="L1430" s="3">
        <v>20.6465873718262</v>
      </c>
      <c r="M1430" s="1"/>
      <c r="N1430" s="1"/>
      <c r="O1430" s="1"/>
    </row>
    <row r="1431" spans="1:15">
      <c r="A1431" s="1" t="s">
        <v>2870</v>
      </c>
      <c r="B1431" s="1" t="s">
        <v>2871</v>
      </c>
      <c r="C1431" s="3">
        <v>106000000</v>
      </c>
      <c r="D1431" s="3">
        <v>468096</v>
      </c>
      <c r="E1431" s="3">
        <v>31.3820844425015</v>
      </c>
      <c r="F1431" s="3">
        <v>23.4459972381592</v>
      </c>
      <c r="G1431" s="3">
        <v>10.2182558330155</v>
      </c>
      <c r="H1431" s="3">
        <v>3.42832279205322</v>
      </c>
      <c r="I1431" s="3">
        <v>6.91468993525291</v>
      </c>
      <c r="J1431" s="3">
        <v>6.11533737182617</v>
      </c>
      <c r="K1431" s="3"/>
      <c r="L1431" s="3">
        <v>93.8410339355469</v>
      </c>
      <c r="M1431" s="1"/>
      <c r="N1431" s="1"/>
      <c r="O1431" s="1"/>
    </row>
    <row r="1432" spans="1:15">
      <c r="A1432" s="1" t="s">
        <v>2872</v>
      </c>
      <c r="B1432" s="1" t="s">
        <v>2873</v>
      </c>
      <c r="C1432" s="3">
        <v>427777800</v>
      </c>
      <c r="D1432" s="3">
        <v>812777.82</v>
      </c>
      <c r="E1432" s="3">
        <v>63.4221393144477</v>
      </c>
      <c r="F1432" s="3">
        <v>47.278751373291</v>
      </c>
      <c r="G1432" s="3">
        <v>11.6012637495267</v>
      </c>
      <c r="H1432" s="3">
        <v>7.60843372344971</v>
      </c>
      <c r="I1432" s="3">
        <v>7.07123278232241</v>
      </c>
      <c r="J1432" s="3">
        <v>6.57910776138306</v>
      </c>
      <c r="K1432" s="3"/>
      <c r="L1432" s="3">
        <v>40.3176040649414</v>
      </c>
      <c r="M1432" s="1"/>
      <c r="N1432" s="1"/>
      <c r="O1432" s="1"/>
    </row>
    <row r="1433" spans="1:15">
      <c r="A1433" s="1" t="s">
        <v>2874</v>
      </c>
      <c r="B1433" s="1" t="s">
        <v>2875</v>
      </c>
      <c r="C1433" s="3">
        <v>80000000</v>
      </c>
      <c r="D1433" s="3">
        <v>214480</v>
      </c>
      <c r="E1433" s="3">
        <v>25.2215816194233</v>
      </c>
      <c r="F1433" s="3">
        <v>22.4445133209229</v>
      </c>
      <c r="G1433" s="3">
        <v>4.85119437935415</v>
      </c>
      <c r="H1433" s="3">
        <v>2.56455636024475</v>
      </c>
      <c r="I1433" s="3">
        <v>5.24424134885211</v>
      </c>
      <c r="J1433" s="3">
        <v>4.44228649139404</v>
      </c>
      <c r="K1433" s="3"/>
      <c r="L1433" s="3">
        <v>40.9557456970215</v>
      </c>
      <c r="M1433" s="1"/>
      <c r="N1433" s="1"/>
      <c r="O1433" s="1"/>
    </row>
    <row r="1434" spans="1:15">
      <c r="A1434" s="1" t="s">
        <v>2876</v>
      </c>
      <c r="B1434" s="1" t="s">
        <v>2877</v>
      </c>
      <c r="C1434" s="3">
        <v>80000000</v>
      </c>
      <c r="D1434" s="3">
        <v>270960</v>
      </c>
      <c r="E1434" s="3">
        <v>25.0392193568564</v>
      </c>
      <c r="F1434" s="3">
        <v>33.2541580200195</v>
      </c>
      <c r="G1434" s="3">
        <v>7.24346938632385</v>
      </c>
      <c r="H1434" s="3">
        <v>2.7166805267334</v>
      </c>
      <c r="I1434" s="3">
        <v>13.3580548386654</v>
      </c>
      <c r="J1434" s="3">
        <v>17.3592987060547</v>
      </c>
      <c r="K1434" s="3"/>
      <c r="L1434" s="3">
        <v>26.7109184265137</v>
      </c>
      <c r="M1434" s="1"/>
      <c r="N1434" s="1"/>
      <c r="O1434" s="1"/>
    </row>
    <row r="1435" spans="1:15">
      <c r="A1435" s="1" t="s">
        <v>2878</v>
      </c>
      <c r="B1435" s="1" t="s">
        <v>2879</v>
      </c>
      <c r="C1435" s="3">
        <v>155392313</v>
      </c>
      <c r="D1435" s="3">
        <v>875014.114503</v>
      </c>
      <c r="E1435" s="3">
        <v>88.4321187774419</v>
      </c>
      <c r="F1435" s="3">
        <v>77.5110626220703</v>
      </c>
      <c r="G1435" s="3">
        <v>12.5258199394355</v>
      </c>
      <c r="H1435" s="3">
        <v>7.26910305023193</v>
      </c>
      <c r="I1435" s="3">
        <v>10.9845719222682</v>
      </c>
      <c r="J1435" s="3">
        <v>9.5934944152832</v>
      </c>
      <c r="K1435" s="3"/>
      <c r="L1435" s="3">
        <v>140.567794799805</v>
      </c>
      <c r="M1435" s="1"/>
      <c r="N1435" s="1"/>
      <c r="O1435" s="1"/>
    </row>
    <row r="1436" spans="1:15">
      <c r="A1436" s="1" t="s">
        <v>2880</v>
      </c>
      <c r="B1436" s="1" t="s">
        <v>2881</v>
      </c>
      <c r="C1436" s="3">
        <v>121699840</v>
      </c>
      <c r="D1436" s="3">
        <v>369845.81376</v>
      </c>
      <c r="E1436" s="3">
        <v>42.8441035443984</v>
      </c>
      <c r="F1436" s="3">
        <v>36.6359405517578</v>
      </c>
      <c r="G1436" s="3">
        <v>6.80191811269048</v>
      </c>
      <c r="H1436" s="3">
        <v>3.6050329208374</v>
      </c>
      <c r="I1436" s="3">
        <v>3.85711285633756</v>
      </c>
      <c r="J1436" s="3">
        <v>3.32227659225464</v>
      </c>
      <c r="K1436" s="3"/>
      <c r="L1436" s="3">
        <v>-163.836151123047</v>
      </c>
      <c r="M1436" s="1"/>
      <c r="N1436" s="1"/>
      <c r="O1436" s="1"/>
    </row>
    <row r="1437" spans="1:15">
      <c r="A1437" s="1" t="s">
        <v>2882</v>
      </c>
      <c r="B1437" s="1" t="s">
        <v>2883</v>
      </c>
      <c r="C1437" s="3">
        <v>73340000</v>
      </c>
      <c r="D1437" s="3">
        <v>379901.2</v>
      </c>
      <c r="E1437" s="3">
        <v>27.4648660035792</v>
      </c>
      <c r="F1437" s="3">
        <v>20.3458080291748</v>
      </c>
      <c r="G1437" s="3">
        <v>9.08942609729226</v>
      </c>
      <c r="H1437" s="3">
        <v>3.23159098625183</v>
      </c>
      <c r="I1437" s="3">
        <v>4.42376711422577</v>
      </c>
      <c r="J1437" s="3">
        <v>3.2295036315918</v>
      </c>
      <c r="K1437" s="3"/>
      <c r="L1437" s="3">
        <v>16.3208465576172</v>
      </c>
      <c r="M1437" s="1"/>
      <c r="N1437" s="1"/>
      <c r="O1437" s="1"/>
    </row>
    <row r="1438" spans="1:15">
      <c r="A1438" s="1" t="s">
        <v>2884</v>
      </c>
      <c r="B1438" s="1" t="s">
        <v>2885</v>
      </c>
      <c r="C1438" s="3">
        <v>1173000000</v>
      </c>
      <c r="D1438" s="3">
        <v>1957737</v>
      </c>
      <c r="E1438" s="3">
        <v>24.6449345011543</v>
      </c>
      <c r="F1438" s="3">
        <v>25.919620513916</v>
      </c>
      <c r="G1438" s="3">
        <v>3.78669052855857</v>
      </c>
      <c r="H1438" s="3">
        <v>2.72917342185974</v>
      </c>
      <c r="I1438" s="3">
        <v>2.89955161560492</v>
      </c>
      <c r="J1438" s="3">
        <v>2.92203140258789</v>
      </c>
      <c r="K1438" s="3"/>
      <c r="L1438" s="3">
        <v>20.3449153900146</v>
      </c>
      <c r="M1438" s="1"/>
      <c r="N1438" s="1"/>
      <c r="O1438" s="1"/>
    </row>
    <row r="1439" spans="1:15">
      <c r="A1439" s="1" t="s">
        <v>2886</v>
      </c>
      <c r="B1439" s="1" t="s">
        <v>2887</v>
      </c>
      <c r="C1439" s="3">
        <v>400010000</v>
      </c>
      <c r="D1439" s="3">
        <v>722418.06</v>
      </c>
      <c r="E1439" s="3">
        <v>30.5321562299769</v>
      </c>
      <c r="F1439" s="3">
        <v>25.9967098236084</v>
      </c>
      <c r="G1439" s="3">
        <v>6.6286504050255</v>
      </c>
      <c r="H1439" s="3">
        <v>4.07175779342651</v>
      </c>
      <c r="I1439" s="3">
        <v>4.39300933278554</v>
      </c>
      <c r="J1439" s="3">
        <v>4.0777759552002</v>
      </c>
      <c r="K1439" s="3"/>
      <c r="L1439" s="3">
        <v>18.7808361053467</v>
      </c>
      <c r="M1439" s="1"/>
      <c r="N1439" s="1"/>
      <c r="O1439" s="1"/>
    </row>
    <row r="1440" spans="1:15">
      <c r="A1440" s="1" t="s">
        <v>2888</v>
      </c>
      <c r="B1440" s="1" t="s">
        <v>2889</v>
      </c>
      <c r="C1440" s="3">
        <v>281066667</v>
      </c>
      <c r="D1440" s="3">
        <v>371851.200441</v>
      </c>
      <c r="E1440" s="3">
        <v>43.799133890701</v>
      </c>
      <c r="F1440" s="3">
        <v>37.6906433105469</v>
      </c>
      <c r="G1440" s="3">
        <v>6.0506567200122</v>
      </c>
      <c r="H1440" s="3">
        <v>3.36386847496033</v>
      </c>
      <c r="I1440" s="3">
        <v>6.74557496206257</v>
      </c>
      <c r="J1440" s="3">
        <v>6.72378730773926</v>
      </c>
      <c r="K1440" s="3"/>
      <c r="L1440" s="3">
        <v>33.0300636291504</v>
      </c>
      <c r="M1440" s="1"/>
      <c r="N1440" s="1"/>
      <c r="O1440" s="1"/>
    </row>
    <row r="1441" spans="1:15">
      <c r="A1441" s="1" t="s">
        <v>2890</v>
      </c>
      <c r="B1441" s="1" t="s">
        <v>2891</v>
      </c>
      <c r="C1441" s="3">
        <v>426666700</v>
      </c>
      <c r="D1441" s="3">
        <v>407466.6985</v>
      </c>
      <c r="E1441" s="3">
        <v>16.8219657536139</v>
      </c>
      <c r="F1441" s="3">
        <v>21.699779510498</v>
      </c>
      <c r="G1441" s="3">
        <v>2.06730854220266</v>
      </c>
      <c r="H1441" s="3">
        <v>1.42275524139404</v>
      </c>
      <c r="I1441" s="3">
        <v>2.07340051100749</v>
      </c>
      <c r="J1441" s="3">
        <v>2.22476291656494</v>
      </c>
      <c r="K1441" s="3"/>
      <c r="L1441" s="3">
        <v>10.7916984558105</v>
      </c>
      <c r="M1441" s="1"/>
      <c r="N1441" s="1"/>
      <c r="O1441" s="1"/>
    </row>
    <row r="1442" spans="1:15">
      <c r="A1442" s="1" t="s">
        <v>2892</v>
      </c>
      <c r="B1442" s="1" t="s">
        <v>2893</v>
      </c>
      <c r="C1442" s="3">
        <v>60000000</v>
      </c>
      <c r="D1442" s="3">
        <v>281100</v>
      </c>
      <c r="E1442" s="3">
        <v>35.3597432394271</v>
      </c>
      <c r="F1442" s="3">
        <v>27.8912200927734</v>
      </c>
      <c r="G1442" s="3">
        <v>5.64359918449197</v>
      </c>
      <c r="H1442" s="3">
        <v>2.97593569755554</v>
      </c>
      <c r="I1442" s="3">
        <v>4.5211046556882</v>
      </c>
      <c r="J1442" s="3">
        <v>4.23320007324219</v>
      </c>
      <c r="K1442" s="3"/>
      <c r="L1442" s="3">
        <v>19.9466400146484</v>
      </c>
      <c r="M1442" s="1"/>
      <c r="N1442" s="1"/>
      <c r="O1442" s="1"/>
    </row>
    <row r="1443" spans="1:15">
      <c r="A1443" s="1" t="s">
        <v>2894</v>
      </c>
      <c r="B1443" s="1" t="s">
        <v>2895</v>
      </c>
      <c r="C1443" s="3">
        <v>260000000</v>
      </c>
      <c r="D1443" s="3">
        <v>390520</v>
      </c>
      <c r="E1443" s="3">
        <v>37.6339917417953</v>
      </c>
      <c r="F1443" s="3">
        <v>40.7781105041504</v>
      </c>
      <c r="G1443" s="3">
        <v>5.49316326450653</v>
      </c>
      <c r="H1443" s="3">
        <v>3.06409049034119</v>
      </c>
      <c r="I1443" s="3">
        <v>6.52864798521787</v>
      </c>
      <c r="J1443" s="3">
        <v>7.27905082702637</v>
      </c>
      <c r="K1443" s="3"/>
      <c r="L1443" s="3">
        <v>28.5466938018799</v>
      </c>
      <c r="M1443" s="1"/>
      <c r="N1443" s="1"/>
      <c r="O1443" s="1"/>
    </row>
    <row r="1444" spans="1:15">
      <c r="A1444" s="1" t="s">
        <v>2896</v>
      </c>
      <c r="B1444" s="1" t="s">
        <v>2897</v>
      </c>
      <c r="C1444" s="3">
        <v>128000000</v>
      </c>
      <c r="D1444" s="3">
        <v>359040</v>
      </c>
      <c r="E1444" s="3">
        <v>24.4020779332013</v>
      </c>
      <c r="F1444" s="3">
        <v>24.783763885498</v>
      </c>
      <c r="G1444" s="3">
        <v>7.38472016440793</v>
      </c>
      <c r="H1444" s="3">
        <v>3.0012469291687</v>
      </c>
      <c r="I1444" s="3">
        <v>2.71583127659736</v>
      </c>
      <c r="J1444" s="3">
        <v>2.74630117416382</v>
      </c>
      <c r="K1444" s="3"/>
      <c r="L1444" s="3">
        <v>22.8431053161621</v>
      </c>
      <c r="M1444" s="1"/>
      <c r="N1444" s="1"/>
      <c r="O1444" s="1"/>
    </row>
    <row r="1445" spans="1:15">
      <c r="A1445" s="1" t="s">
        <v>2898</v>
      </c>
      <c r="B1445" s="1" t="s">
        <v>2899</v>
      </c>
      <c r="C1445" s="3">
        <v>92640000</v>
      </c>
      <c r="D1445" s="3">
        <v>289314.72</v>
      </c>
      <c r="E1445" s="3">
        <v>27.5168038865929</v>
      </c>
      <c r="F1445" s="3">
        <v>22.6253910064697</v>
      </c>
      <c r="G1445" s="3">
        <v>4.90365844023458</v>
      </c>
      <c r="H1445" s="3">
        <v>2.54110383987427</v>
      </c>
      <c r="I1445" s="3">
        <v>1.75338869795411</v>
      </c>
      <c r="J1445" s="3">
        <v>1.58607637882233</v>
      </c>
      <c r="K1445" s="3"/>
      <c r="L1445" s="3">
        <v>11.9981164932251</v>
      </c>
      <c r="M1445" s="1"/>
      <c r="N1445" s="1"/>
      <c r="O1445" s="1"/>
    </row>
    <row r="1446" spans="1:15">
      <c r="A1446" s="1" t="s">
        <v>2900</v>
      </c>
      <c r="B1446" s="1" t="s">
        <v>2901</v>
      </c>
      <c r="C1446" s="3">
        <v>106670000</v>
      </c>
      <c r="D1446" s="3">
        <v>763757.2</v>
      </c>
      <c r="E1446" s="3">
        <v>21.3899204619246</v>
      </c>
      <c r="F1446" s="3">
        <v>25.1496295928955</v>
      </c>
      <c r="G1446" s="3">
        <v>11.2394742953482</v>
      </c>
      <c r="H1446" s="3">
        <v>2.8225679397583</v>
      </c>
      <c r="I1446" s="3">
        <v>4.28394491775632</v>
      </c>
      <c r="J1446" s="3">
        <v>5.74428558349609</v>
      </c>
      <c r="K1446" s="3"/>
      <c r="L1446" s="3">
        <v>26.4419555664063</v>
      </c>
      <c r="M1446" s="1"/>
      <c r="N1446" s="1"/>
      <c r="O1446" s="1"/>
    </row>
    <row r="1447" spans="1:15">
      <c r="A1447" s="1" t="s">
        <v>2902</v>
      </c>
      <c r="B1447" s="1" t="s">
        <v>2903</v>
      </c>
      <c r="C1447" s="3">
        <v>1027360000</v>
      </c>
      <c r="D1447" s="3">
        <v>3018383.68</v>
      </c>
      <c r="E1447" s="3">
        <v>56.7561969214337</v>
      </c>
      <c r="F1447" s="3">
        <v>56.6119537353516</v>
      </c>
      <c r="G1447" s="3">
        <v>9.46326601241725</v>
      </c>
      <c r="H1447" s="3">
        <v>5.77388525009155</v>
      </c>
      <c r="I1447" s="3">
        <v>5.31921351345225</v>
      </c>
      <c r="J1447" s="3">
        <v>5.48683166503906</v>
      </c>
      <c r="K1447" s="3"/>
      <c r="L1447" s="3">
        <v>32.3308334350586</v>
      </c>
      <c r="M1447" s="1"/>
      <c r="N1447" s="1"/>
      <c r="O1447" s="1"/>
    </row>
    <row r="1448" spans="1:15">
      <c r="A1448" s="1" t="s">
        <v>2904</v>
      </c>
      <c r="B1448" s="1" t="s">
        <v>2905</v>
      </c>
      <c r="C1448" s="3">
        <v>81032000</v>
      </c>
      <c r="D1448" s="3">
        <v>244149.416</v>
      </c>
      <c r="E1448" s="3">
        <v>28.9908681179507</v>
      </c>
      <c r="F1448" s="3">
        <v>24.7757358551025</v>
      </c>
      <c r="G1448" s="3">
        <v>3.24302803477707</v>
      </c>
      <c r="H1448" s="3">
        <v>1.99444544315338</v>
      </c>
      <c r="I1448" s="3">
        <v>2.42805687825653</v>
      </c>
      <c r="J1448" s="3">
        <v>2.52818059921265</v>
      </c>
      <c r="K1448" s="3"/>
      <c r="L1448" s="3">
        <v>34.5030174255371</v>
      </c>
      <c r="M1448" s="1"/>
      <c r="N1448" s="1"/>
      <c r="O1448" s="1"/>
    </row>
    <row r="1449" spans="1:15">
      <c r="A1449" s="1" t="s">
        <v>2906</v>
      </c>
      <c r="B1449" s="1" t="s">
        <v>2907</v>
      </c>
      <c r="C1449" s="3">
        <v>80390000</v>
      </c>
      <c r="D1449" s="3">
        <v>268341.82</v>
      </c>
      <c r="E1449" s="3">
        <v>33.2808571627769</v>
      </c>
      <c r="F1449" s="3">
        <v>26.571310043335</v>
      </c>
      <c r="G1449" s="3">
        <v>6.85923254204021</v>
      </c>
      <c r="H1449" s="3">
        <v>3.28756952285767</v>
      </c>
      <c r="I1449" s="3">
        <v>8.22310811831936</v>
      </c>
      <c r="J1449" s="3">
        <v>7.22020769119263</v>
      </c>
      <c r="K1449" s="3"/>
      <c r="L1449" s="3">
        <v>30.1631908416748</v>
      </c>
      <c r="M1449" s="1"/>
      <c r="N1449" s="1"/>
      <c r="O1449" s="1"/>
    </row>
    <row r="1450" spans="1:15">
      <c r="A1450" s="1" t="s">
        <v>2908</v>
      </c>
      <c r="B1450" s="1" t="s">
        <v>2909</v>
      </c>
      <c r="C1450" s="3">
        <v>99760000</v>
      </c>
      <c r="D1450" s="3">
        <v>839979.2</v>
      </c>
      <c r="E1450" s="3">
        <v>125.563301663569</v>
      </c>
      <c r="F1450" s="3">
        <v>104.255340576172</v>
      </c>
      <c r="G1450" s="3">
        <v>23.6184227158718</v>
      </c>
      <c r="H1450" s="3">
        <v>11.6264991760254</v>
      </c>
      <c r="I1450" s="3">
        <v>37.5772627235994</v>
      </c>
      <c r="J1450" s="3">
        <v>33.2620735168457</v>
      </c>
      <c r="K1450" s="3"/>
      <c r="L1450" s="3">
        <v>102.910591125488</v>
      </c>
      <c r="M1450" s="1"/>
      <c r="N1450" s="1"/>
      <c r="O1450" s="1"/>
    </row>
    <row r="1451" spans="1:15">
      <c r="A1451" s="1" t="s">
        <v>2910</v>
      </c>
      <c r="B1451" s="1" t="s">
        <v>2911</v>
      </c>
      <c r="C1451" s="3">
        <v>86670000</v>
      </c>
      <c r="D1451" s="3">
        <v>323452.44</v>
      </c>
      <c r="E1451" s="3">
        <v>18.9939003510209</v>
      </c>
      <c r="F1451" s="3">
        <v>18.0888214111328</v>
      </c>
      <c r="G1451" s="3">
        <v>5.63165067822193</v>
      </c>
      <c r="H1451" s="3">
        <v>2.22878861427307</v>
      </c>
      <c r="I1451" s="3">
        <v>4.26067753443965</v>
      </c>
      <c r="J1451" s="3">
        <v>3.80893754959106</v>
      </c>
      <c r="K1451" s="3"/>
      <c r="L1451" s="3">
        <v>29.222526550293</v>
      </c>
      <c r="M1451" s="1"/>
      <c r="N1451" s="1"/>
      <c r="O1451" s="1"/>
    </row>
    <row r="1452" spans="1:15">
      <c r="A1452" s="1" t="s">
        <v>2912</v>
      </c>
      <c r="B1452" s="1" t="s">
        <v>2913</v>
      </c>
      <c r="C1452" s="3">
        <v>109600000</v>
      </c>
      <c r="D1452" s="3">
        <v>402012.8</v>
      </c>
      <c r="E1452" s="3">
        <v>34.7305350123919</v>
      </c>
      <c r="F1452" s="3">
        <v>24.9592094421387</v>
      </c>
      <c r="G1452" s="3">
        <v>10.1586242737942</v>
      </c>
      <c r="H1452" s="3">
        <v>4.06988096237183</v>
      </c>
      <c r="I1452" s="3">
        <v>5.77172274761443</v>
      </c>
      <c r="J1452" s="3">
        <v>4.71911525726318</v>
      </c>
      <c r="K1452" s="3"/>
      <c r="L1452" s="3">
        <v>32.7771911621094</v>
      </c>
      <c r="M1452" s="1"/>
      <c r="N1452" s="1"/>
      <c r="O1452" s="1"/>
    </row>
    <row r="1453" spans="1:15">
      <c r="A1453" s="1" t="s">
        <v>2914</v>
      </c>
      <c r="B1453" s="1" t="s">
        <v>2915</v>
      </c>
      <c r="C1453" s="3">
        <v>180400000</v>
      </c>
      <c r="D1453" s="3">
        <v>365310</v>
      </c>
      <c r="E1453" s="3">
        <v>41.0675622470254</v>
      </c>
      <c r="F1453" s="3">
        <v>40.6032905578613</v>
      </c>
      <c r="G1453" s="3">
        <v>5.31975185707388</v>
      </c>
      <c r="H1453" s="3">
        <v>3.11491942405701</v>
      </c>
      <c r="I1453" s="3">
        <v>6.08678642820412</v>
      </c>
      <c r="J1453" s="3">
        <v>6.16922998428345</v>
      </c>
      <c r="K1453" s="3"/>
      <c r="L1453" s="3">
        <v>49.0074844360352</v>
      </c>
      <c r="M1453" s="1"/>
      <c r="N1453" s="1"/>
      <c r="O1453" s="1"/>
    </row>
    <row r="1454" spans="1:15">
      <c r="A1454" s="1" t="s">
        <v>2916</v>
      </c>
      <c r="B1454" s="1" t="s">
        <v>2917</v>
      </c>
      <c r="C1454" s="3">
        <v>124780000</v>
      </c>
      <c r="D1454" s="3">
        <v>535306.2</v>
      </c>
      <c r="E1454" s="3">
        <v>59.3695572246814</v>
      </c>
      <c r="F1454" s="3">
        <v>50.2888793945313</v>
      </c>
      <c r="G1454" s="3">
        <v>10.6147941590517</v>
      </c>
      <c r="H1454" s="3">
        <v>5.53094482421875</v>
      </c>
      <c r="I1454" s="3">
        <v>5.10916409797415</v>
      </c>
      <c r="J1454" s="3">
        <v>4.50128507614136</v>
      </c>
      <c r="K1454" s="3"/>
      <c r="L1454" s="3">
        <v>26.7821292877197</v>
      </c>
      <c r="M1454" s="1"/>
      <c r="N1454" s="1"/>
      <c r="O1454" s="1"/>
    </row>
    <row r="1455" spans="1:15">
      <c r="A1455" s="1" t="s">
        <v>2918</v>
      </c>
      <c r="B1455" s="1" t="s">
        <v>2919</v>
      </c>
      <c r="C1455" s="3">
        <v>106666667</v>
      </c>
      <c r="D1455" s="3">
        <v>769706.669072</v>
      </c>
      <c r="E1455" s="3">
        <v>100.725921391445</v>
      </c>
      <c r="F1455" s="3">
        <v>100.725921630859</v>
      </c>
      <c r="G1455" s="3">
        <v>13.6398652953418</v>
      </c>
      <c r="H1455" s="3">
        <v>7.56403017044067</v>
      </c>
      <c r="I1455" s="3">
        <v>13.0366428253213</v>
      </c>
      <c r="J1455" s="3">
        <v>13.0366430282593</v>
      </c>
      <c r="K1455" s="3"/>
      <c r="L1455" s="3">
        <v>112.582611083984</v>
      </c>
      <c r="M1455" s="1"/>
      <c r="N1455" s="1"/>
      <c r="O1455" s="1"/>
    </row>
    <row r="1456" spans="1:15">
      <c r="A1456" s="1" t="s">
        <v>2920</v>
      </c>
      <c r="B1456" s="1" t="s">
        <v>2921</v>
      </c>
      <c r="C1456" s="3">
        <v>402447500</v>
      </c>
      <c r="D1456" s="3">
        <v>855200.9375</v>
      </c>
      <c r="E1456" s="3">
        <v>47.4395353574728</v>
      </c>
      <c r="F1456" s="3">
        <v>130.235107421875</v>
      </c>
      <c r="G1456" s="3">
        <v>10.9793430137347</v>
      </c>
      <c r="H1456" s="3">
        <v>8.19958972930908</v>
      </c>
      <c r="I1456" s="3">
        <v>9.25875422276637</v>
      </c>
      <c r="J1456" s="3">
        <v>11.4588422775269</v>
      </c>
      <c r="K1456" s="3"/>
      <c r="L1456" s="3">
        <v>-145.507690429687</v>
      </c>
      <c r="M1456" s="1"/>
      <c r="N1456" s="1"/>
      <c r="O1456" s="1"/>
    </row>
    <row r="1457" spans="1:15">
      <c r="A1457" s="1" t="s">
        <v>2922</v>
      </c>
      <c r="B1457" s="1" t="s">
        <v>2923</v>
      </c>
      <c r="C1457" s="3">
        <v>81750000</v>
      </c>
      <c r="D1457" s="3">
        <v>233069.25</v>
      </c>
      <c r="E1457" s="3">
        <v>25.3448489647803</v>
      </c>
      <c r="F1457" s="3">
        <v>19.2995719909668</v>
      </c>
      <c r="G1457" s="3">
        <v>6.12701319380141</v>
      </c>
      <c r="H1457" s="3">
        <v>2.64490246772766</v>
      </c>
      <c r="I1457" s="3">
        <v>2.89121936643865</v>
      </c>
      <c r="J1457" s="3">
        <v>2.55097579956055</v>
      </c>
      <c r="K1457" s="3"/>
      <c r="L1457" s="3">
        <v>16.2170162200928</v>
      </c>
      <c r="M1457" s="1"/>
      <c r="N1457" s="1"/>
      <c r="O1457" s="1"/>
    </row>
    <row r="1458" spans="1:15">
      <c r="A1458" s="1" t="s">
        <v>2924</v>
      </c>
      <c r="B1458" s="1" t="s">
        <v>2925</v>
      </c>
      <c r="C1458" s="3">
        <v>3787878787</v>
      </c>
      <c r="D1458" s="3">
        <v>1492424.242078</v>
      </c>
      <c r="E1458" s="3">
        <v>54.0281525385782</v>
      </c>
      <c r="F1458" s="3">
        <v>42.6717796325684</v>
      </c>
      <c r="G1458" s="3">
        <v>3.6665509591507</v>
      </c>
      <c r="H1458" s="3">
        <v>2.77778482437134</v>
      </c>
      <c r="I1458" s="3">
        <v>9.89408746689293</v>
      </c>
      <c r="J1458" s="3">
        <v>7.88123464584351</v>
      </c>
      <c r="K1458" s="3"/>
      <c r="L1458" s="3">
        <v>18.5663452148438</v>
      </c>
      <c r="M1458" s="1"/>
      <c r="N1458" s="1"/>
      <c r="O1458" s="1"/>
    </row>
    <row r="1459" spans="1:15">
      <c r="A1459" s="1" t="s">
        <v>2926</v>
      </c>
      <c r="B1459" s="1" t="s">
        <v>2927</v>
      </c>
      <c r="C1459" s="3">
        <v>216000000</v>
      </c>
      <c r="D1459" s="3">
        <v>177984</v>
      </c>
      <c r="E1459" s="3">
        <v>29.9614646265446</v>
      </c>
      <c r="F1459" s="3">
        <v>27.8666687011719</v>
      </c>
      <c r="G1459" s="3">
        <v>2.33044987246609</v>
      </c>
      <c r="H1459" s="3">
        <v>1.67971038818359</v>
      </c>
      <c r="I1459" s="3">
        <v>3.0526391133466</v>
      </c>
      <c r="J1459" s="3">
        <v>3.04503870010376</v>
      </c>
      <c r="K1459" s="3"/>
      <c r="L1459" s="3">
        <v>18.940113067627</v>
      </c>
      <c r="M1459" s="1"/>
      <c r="N1459" s="1"/>
      <c r="O1459" s="1"/>
    </row>
    <row r="1460" spans="1:15">
      <c r="A1460" s="1" t="s">
        <v>2928</v>
      </c>
      <c r="B1460" s="1" t="s">
        <v>2929</v>
      </c>
      <c r="C1460" s="3">
        <v>50498611100</v>
      </c>
      <c r="D1460" s="3">
        <v>13937616.6636</v>
      </c>
      <c r="E1460" s="3">
        <v>14.7243374919159</v>
      </c>
      <c r="F1460" s="3">
        <v>14.9033069610596</v>
      </c>
      <c r="G1460" s="3">
        <v>1.55203897224134</v>
      </c>
      <c r="H1460" s="3">
        <v>1.48228681087494</v>
      </c>
      <c r="I1460" s="3">
        <v>2.28954025615295</v>
      </c>
      <c r="J1460" s="3">
        <v>2.06081295013428</v>
      </c>
      <c r="K1460" s="3"/>
      <c r="L1460" s="3">
        <v>4.47218418121338</v>
      </c>
      <c r="M1460" s="1"/>
      <c r="N1460" s="1"/>
      <c r="O1460" s="1"/>
    </row>
    <row r="1461" spans="1:15">
      <c r="A1461" s="1" t="s">
        <v>2930</v>
      </c>
      <c r="B1461" s="1" t="s">
        <v>2931</v>
      </c>
      <c r="C1461" s="3">
        <v>997570075</v>
      </c>
      <c r="D1461" s="3">
        <v>3998260.8606</v>
      </c>
      <c r="E1461" s="3">
        <v>147.968183387159</v>
      </c>
      <c r="F1461" s="3">
        <v>170.809951782227</v>
      </c>
      <c r="G1461" s="3">
        <v>11.9169793765113</v>
      </c>
      <c r="H1461" s="3">
        <v>8.98776245117187</v>
      </c>
      <c r="I1461" s="3">
        <v>5.93294221768946</v>
      </c>
      <c r="J1461" s="3">
        <v>5.43876266479492</v>
      </c>
      <c r="K1461" s="3"/>
      <c r="L1461" s="3">
        <v>-1124.86389160156</v>
      </c>
      <c r="M1461" s="1"/>
      <c r="N1461" s="1"/>
      <c r="O1461" s="1"/>
    </row>
    <row r="1462" spans="1:15">
      <c r="A1462" s="1" t="s">
        <v>2932</v>
      </c>
      <c r="B1462" s="1" t="s">
        <v>2933</v>
      </c>
      <c r="C1462" s="3">
        <v>1961091984</v>
      </c>
      <c r="D1462" s="3">
        <v>892296.85272</v>
      </c>
      <c r="E1462" s="3">
        <v>-6.05284361877382</v>
      </c>
      <c r="F1462" s="3">
        <v>-9.19008159637451</v>
      </c>
      <c r="G1462" s="3">
        <v>2.39666653289336</v>
      </c>
      <c r="H1462" s="3">
        <v>2.39336466789246</v>
      </c>
      <c r="I1462" s="3">
        <v>5.02066527260579</v>
      </c>
      <c r="J1462" s="3">
        <v>3.02003955841064</v>
      </c>
      <c r="K1462" s="3"/>
      <c r="L1462" s="3">
        <v>19.9926261901855</v>
      </c>
      <c r="M1462" s="1"/>
      <c r="N1462" s="1"/>
      <c r="O1462" s="1"/>
    </row>
    <row r="1463" spans="1:15">
      <c r="A1463" s="1" t="s">
        <v>2934</v>
      </c>
      <c r="B1463" s="1" t="s">
        <v>2935</v>
      </c>
      <c r="C1463" s="3">
        <v>1804581117</v>
      </c>
      <c r="D1463" s="3">
        <v>4796576.608986</v>
      </c>
      <c r="E1463" s="3">
        <v>27.8013064204751</v>
      </c>
      <c r="F1463" s="3">
        <v>22.9924259185791</v>
      </c>
      <c r="G1463" s="3">
        <v>6.41015612647882</v>
      </c>
      <c r="H1463" s="3">
        <v>4.77148389816284</v>
      </c>
      <c r="I1463" s="3">
        <v>6.15298380811825</v>
      </c>
      <c r="J1463" s="3">
        <v>5.77695035934448</v>
      </c>
      <c r="K1463" s="3"/>
      <c r="L1463" s="3">
        <v>20.7436447143555</v>
      </c>
      <c r="M1463" s="1"/>
      <c r="N1463" s="1"/>
      <c r="O1463" s="1"/>
    </row>
    <row r="1464" spans="1:15">
      <c r="A1464" s="1" t="s">
        <v>2936</v>
      </c>
      <c r="B1464" s="1" t="s">
        <v>2937</v>
      </c>
      <c r="C1464" s="3">
        <v>479993598</v>
      </c>
      <c r="D1464" s="3">
        <v>283676.216418</v>
      </c>
      <c r="E1464" s="3">
        <v>164.144447766474</v>
      </c>
      <c r="F1464" s="3">
        <v>41.3201904296875</v>
      </c>
      <c r="G1464" s="3">
        <v>1.43180094566498</v>
      </c>
      <c r="H1464" s="3">
        <v>1.37207233905792</v>
      </c>
      <c r="I1464" s="3">
        <v>3.34254877308885</v>
      </c>
      <c r="J1464" s="3">
        <v>3.92992806434631</v>
      </c>
      <c r="K1464" s="3"/>
      <c r="L1464" s="3">
        <v>-15.0306072235107</v>
      </c>
      <c r="M1464" s="1"/>
      <c r="N1464" s="1"/>
      <c r="O1464" s="1"/>
    </row>
    <row r="1465" spans="1:15">
      <c r="A1465" s="1" t="s">
        <v>2938</v>
      </c>
      <c r="B1465" s="1" t="s">
        <v>2939</v>
      </c>
      <c r="C1465" s="3">
        <v>883702186</v>
      </c>
      <c r="D1465" s="3">
        <v>630963.360804</v>
      </c>
      <c r="E1465" s="3">
        <v>55.7979305218114</v>
      </c>
      <c r="F1465" s="3">
        <v>-37.4950485229492</v>
      </c>
      <c r="G1465" s="3">
        <v>2.59343078781507</v>
      </c>
      <c r="H1465" s="3">
        <v>2.84424924850464</v>
      </c>
      <c r="I1465" s="3">
        <v>4.17518336853215</v>
      </c>
      <c r="J1465" s="3">
        <v>6.37863540649414</v>
      </c>
      <c r="K1465" s="3"/>
      <c r="L1465" s="3">
        <v>-386.356689453125</v>
      </c>
      <c r="M1465" s="1"/>
      <c r="N1465" s="1"/>
      <c r="O1465" s="1"/>
    </row>
    <row r="1466" spans="1:15">
      <c r="A1466" s="1" t="s">
        <v>2940</v>
      </c>
      <c r="B1466" s="1" t="s">
        <v>2941</v>
      </c>
      <c r="C1466" s="3">
        <v>812241205</v>
      </c>
      <c r="D1466" s="3">
        <v>607556.42134</v>
      </c>
      <c r="E1466" s="3">
        <v>-39.1471373304702</v>
      </c>
      <c r="F1466" s="3">
        <v>-26.3351211547852</v>
      </c>
      <c r="G1466" s="3">
        <v>3.90461952898812</v>
      </c>
      <c r="H1466" s="3">
        <v>4.0080041885376</v>
      </c>
      <c r="I1466" s="3">
        <v>3.26817054842334</v>
      </c>
      <c r="J1466" s="3">
        <v>3.72367238998413</v>
      </c>
      <c r="K1466" s="3"/>
      <c r="L1466" s="3">
        <v>19.7071552276611</v>
      </c>
      <c r="M1466" s="1"/>
      <c r="N1466" s="1"/>
      <c r="O1466" s="1"/>
    </row>
    <row r="1467" spans="1:15">
      <c r="A1467" s="1" t="s">
        <v>2942</v>
      </c>
      <c r="B1467" s="1" t="s">
        <v>2943</v>
      </c>
      <c r="C1467" s="3">
        <v>293022806</v>
      </c>
      <c r="D1467" s="3">
        <v>409938.905594</v>
      </c>
      <c r="E1467" s="3">
        <v>-39.501203677274</v>
      </c>
      <c r="F1467" s="3">
        <v>-83.1120452880859</v>
      </c>
      <c r="G1467" s="3">
        <v>3.04551407289848</v>
      </c>
      <c r="H1467" s="3">
        <v>2.71292781829834</v>
      </c>
      <c r="I1467" s="3">
        <v>2.25305469617127</v>
      </c>
      <c r="J1467" s="3">
        <v>2.17261290550232</v>
      </c>
      <c r="K1467" s="3"/>
      <c r="L1467" s="3">
        <v>6.96325492858887</v>
      </c>
      <c r="M1467" s="1"/>
      <c r="N1467" s="1"/>
      <c r="O1467" s="1"/>
    </row>
    <row r="1468" spans="1:15">
      <c r="A1468" s="1" t="s">
        <v>2944</v>
      </c>
      <c r="B1468" s="1" t="s">
        <v>2945</v>
      </c>
      <c r="C1468" s="3">
        <v>1728029133</v>
      </c>
      <c r="D1468" s="3">
        <v>900303.178293</v>
      </c>
      <c r="E1468" s="3">
        <v>-25.1290451648832</v>
      </c>
      <c r="F1468" s="3">
        <v>-36.840461730957</v>
      </c>
      <c r="G1468" s="3">
        <v>22.268295644581</v>
      </c>
      <c r="H1468" s="3">
        <v>20.314811706543</v>
      </c>
      <c r="I1468" s="3">
        <v>15.2757047288062</v>
      </c>
      <c r="J1468" s="3">
        <v>17.8313827514648</v>
      </c>
      <c r="K1468" s="3"/>
      <c r="L1468" s="3">
        <v>124.433097839355</v>
      </c>
      <c r="M1468" s="1"/>
      <c r="N1468" s="1"/>
      <c r="O1468" s="1"/>
    </row>
    <row r="1469" spans="1:15">
      <c r="A1469" s="1" t="s">
        <v>2946</v>
      </c>
      <c r="B1469" s="1" t="s">
        <v>2947</v>
      </c>
      <c r="C1469" s="3">
        <v>1365387965</v>
      </c>
      <c r="D1469" s="3">
        <v>1926562.418615</v>
      </c>
      <c r="E1469" s="3">
        <v>154.786409363316</v>
      </c>
      <c r="F1469" s="3">
        <v>115.646209716797</v>
      </c>
      <c r="G1469" s="3">
        <v>7.33459643700888</v>
      </c>
      <c r="H1469" s="3">
        <v>6.94205331802368</v>
      </c>
      <c r="I1469" s="3">
        <v>11.2498046209251</v>
      </c>
      <c r="J1469" s="3">
        <v>11.3198537826538</v>
      </c>
      <c r="K1469" s="3"/>
      <c r="L1469" s="3">
        <v>48.1452369689941</v>
      </c>
      <c r="M1469" s="1"/>
      <c r="N1469" s="1"/>
      <c r="O1469" s="1"/>
    </row>
    <row r="1470" spans="1:15">
      <c r="A1470" s="1" t="s">
        <v>2948</v>
      </c>
      <c r="B1470" s="1" t="s">
        <v>2949</v>
      </c>
      <c r="C1470" s="3">
        <v>868324647</v>
      </c>
      <c r="D1470" s="3">
        <v>811015.220298</v>
      </c>
      <c r="E1470" s="3">
        <v>265.092938218</v>
      </c>
      <c r="F1470" s="3">
        <v>-66.2461318969727</v>
      </c>
      <c r="G1470" s="3">
        <v>2.42150250477786</v>
      </c>
      <c r="H1470" s="3">
        <v>2.49070310592651</v>
      </c>
      <c r="I1470" s="3">
        <v>4.0974069880729</v>
      </c>
      <c r="J1470" s="3">
        <v>4.14308166503906</v>
      </c>
      <c r="K1470" s="3"/>
      <c r="L1470" s="3">
        <v>-93.1507873535156</v>
      </c>
      <c r="M1470" s="1"/>
      <c r="N1470" s="1"/>
      <c r="O1470" s="1"/>
    </row>
    <row r="1471" spans="1:15">
      <c r="A1471" s="1" t="s">
        <v>2950</v>
      </c>
      <c r="B1471" s="1" t="s">
        <v>2951</v>
      </c>
      <c r="C1471" s="3">
        <v>558650387</v>
      </c>
      <c r="D1471" s="3">
        <v>335190.2322</v>
      </c>
      <c r="E1471" s="3">
        <v>78.5307318057697</v>
      </c>
      <c r="F1471" s="3">
        <v>50.9109420776367</v>
      </c>
      <c r="G1471" s="3">
        <v>1.71206688188969</v>
      </c>
      <c r="H1471" s="3">
        <v>1.66152811050415</v>
      </c>
      <c r="I1471" s="3">
        <v>2.09483112548695</v>
      </c>
      <c r="J1471" s="3">
        <v>2.37661266326904</v>
      </c>
      <c r="K1471" s="3"/>
      <c r="L1471" s="3">
        <v>35.6225852966309</v>
      </c>
      <c r="M1471" s="1"/>
      <c r="N1471" s="1"/>
      <c r="O1471" s="1"/>
    </row>
    <row r="1472" spans="1:15">
      <c r="A1472" s="1" t="s">
        <v>2952</v>
      </c>
      <c r="B1472" s="1" t="s">
        <v>2953</v>
      </c>
      <c r="C1472" s="3">
        <v>1665135714</v>
      </c>
      <c r="D1472" s="3">
        <v>4690687.306338</v>
      </c>
      <c r="E1472" s="3">
        <v>98.4618329017177</v>
      </c>
      <c r="F1472" s="3">
        <v>91.1934585571289</v>
      </c>
      <c r="G1472" s="3">
        <v>14.9046079601481</v>
      </c>
      <c r="H1472" s="3">
        <v>13.2235527038574</v>
      </c>
      <c r="I1472" s="3">
        <v>14.7355026731535</v>
      </c>
      <c r="J1472" s="3">
        <v>14.0927305221558</v>
      </c>
      <c r="K1472" s="3"/>
      <c r="L1472" s="3">
        <v>52.839427947998</v>
      </c>
      <c r="M1472" s="1"/>
      <c r="N1472" s="1"/>
      <c r="O1472" s="1"/>
    </row>
    <row r="1473" spans="1:15">
      <c r="A1473" s="1" t="s">
        <v>2954</v>
      </c>
      <c r="B1473" s="1" t="s">
        <v>2955</v>
      </c>
      <c r="C1473" s="3">
        <v>446687115</v>
      </c>
      <c r="D1473" s="3">
        <v>254164.968435</v>
      </c>
      <c r="E1473" s="3">
        <v>-4.36655506264795</v>
      </c>
      <c r="F1473" s="3">
        <v>-3.9995744228363</v>
      </c>
      <c r="G1473" s="3">
        <v>3.14569138588192</v>
      </c>
      <c r="H1473" s="3">
        <v>3.28264498710632</v>
      </c>
      <c r="I1473" s="3">
        <v>2.8283785464303</v>
      </c>
      <c r="J1473" s="3">
        <v>3.27845215797424</v>
      </c>
      <c r="K1473" s="3"/>
      <c r="L1473" s="3">
        <v>-53.2398262023926</v>
      </c>
      <c r="M1473" s="1"/>
      <c r="N1473" s="1"/>
      <c r="O1473" s="1"/>
    </row>
    <row r="1474" spans="1:15">
      <c r="A1474" s="1" t="s">
        <v>2956</v>
      </c>
      <c r="B1474" s="1" t="s">
        <v>2957</v>
      </c>
      <c r="C1474" s="3">
        <v>1888865429</v>
      </c>
      <c r="D1474" s="3">
        <v>20588633.1761</v>
      </c>
      <c r="E1474" s="3">
        <v>135.272825665284</v>
      </c>
      <c r="F1474" s="3">
        <v>157.234786987305</v>
      </c>
      <c r="G1474" s="3">
        <v>27.2585321615414</v>
      </c>
      <c r="H1474" s="3">
        <v>19.0560626983643</v>
      </c>
      <c r="I1474" s="3">
        <v>32.1113290697593</v>
      </c>
      <c r="J1474" s="3">
        <v>28.6983795166016</v>
      </c>
      <c r="K1474" s="3"/>
      <c r="L1474" s="3">
        <v>163.765197753906</v>
      </c>
      <c r="M1474" s="1"/>
      <c r="N1474" s="1"/>
      <c r="O1474" s="1"/>
    </row>
    <row r="1475" spans="1:15">
      <c r="A1475" s="1" t="s">
        <v>2958</v>
      </c>
      <c r="B1475" s="1" t="s">
        <v>2959</v>
      </c>
      <c r="C1475" s="3">
        <v>4121518035</v>
      </c>
      <c r="D1475" s="3">
        <v>32522898.814185</v>
      </c>
      <c r="E1475" s="3">
        <v>235.857598167868</v>
      </c>
      <c r="F1475" s="3">
        <v>191.980804443359</v>
      </c>
      <c r="G1475" s="3">
        <v>49.3216469135966</v>
      </c>
      <c r="H1475" s="3">
        <v>34.2345237731934</v>
      </c>
      <c r="I1475" s="3">
        <v>32.555115434421</v>
      </c>
      <c r="J1475" s="3">
        <v>30.0479526519775</v>
      </c>
      <c r="K1475" s="3"/>
      <c r="L1475" s="3">
        <v>117.061599731445</v>
      </c>
      <c r="M1475" s="1"/>
      <c r="N1475" s="1"/>
      <c r="O1475" s="1"/>
    </row>
    <row r="1476" spans="1:15">
      <c r="A1476" s="1" t="s">
        <v>2960</v>
      </c>
      <c r="B1476" s="1" t="s">
        <v>2961</v>
      </c>
      <c r="C1476" s="3">
        <v>494494476</v>
      </c>
      <c r="D1476" s="3">
        <v>429715.699644</v>
      </c>
      <c r="E1476" s="3">
        <v>12.548703677058</v>
      </c>
      <c r="F1476" s="3">
        <v>12.7971534729004</v>
      </c>
      <c r="G1476" s="3">
        <v>2.96252048169135</v>
      </c>
      <c r="H1476" s="3">
        <v>2.70971775054932</v>
      </c>
      <c r="I1476" s="3">
        <v>5.24606919339821</v>
      </c>
      <c r="J1476" s="3">
        <v>5.14594078063965</v>
      </c>
      <c r="K1476" s="3"/>
      <c r="L1476" s="3">
        <v>27.542106628418</v>
      </c>
      <c r="M1476" s="1"/>
      <c r="N1476" s="1"/>
      <c r="O1476" s="1"/>
    </row>
    <row r="1477" spans="1:15">
      <c r="A1477" s="1" t="s">
        <v>2962</v>
      </c>
      <c r="B1477" s="1" t="s">
        <v>2963</v>
      </c>
      <c r="C1477" s="3">
        <v>2453012204</v>
      </c>
      <c r="D1477" s="3">
        <v>1594457.9326</v>
      </c>
      <c r="E1477" s="3">
        <v>462.381156309341</v>
      </c>
      <c r="F1477" s="3">
        <v>-30.0040512084961</v>
      </c>
      <c r="G1477" s="3">
        <v>1.84731476756454</v>
      </c>
      <c r="H1477" s="3">
        <v>1.82655143737793</v>
      </c>
      <c r="I1477" s="3">
        <v>2.6541132121337</v>
      </c>
      <c r="J1477" s="3">
        <v>2.70586133003235</v>
      </c>
      <c r="K1477" s="3"/>
      <c r="L1477" s="3">
        <v>16.8255252838135</v>
      </c>
      <c r="M1477" s="1"/>
      <c r="N1477" s="1"/>
      <c r="O1477" s="1"/>
    </row>
    <row r="1478" spans="1:15">
      <c r="A1478" s="1" t="s">
        <v>2964</v>
      </c>
      <c r="B1478" s="1" t="s">
        <v>2965</v>
      </c>
      <c r="C1478" s="3">
        <v>480831536</v>
      </c>
      <c r="D1478" s="3">
        <v>271188.986304</v>
      </c>
      <c r="E1478" s="3">
        <v>54.896258047552</v>
      </c>
      <c r="F1478" s="3">
        <v>51.5096397399902</v>
      </c>
      <c r="G1478" s="3">
        <v>2.58966237050201</v>
      </c>
      <c r="H1478" s="3">
        <v>2.54261922836304</v>
      </c>
      <c r="I1478" s="3">
        <v>6.88448554331306</v>
      </c>
      <c r="J1478" s="3">
        <v>6.55154132843018</v>
      </c>
      <c r="K1478" s="3"/>
      <c r="L1478" s="3">
        <v>55.9681129455566</v>
      </c>
      <c r="M1478" s="1"/>
      <c r="N1478" s="1"/>
      <c r="O1478" s="1"/>
    </row>
    <row r="1479" spans="1:15">
      <c r="A1479" s="1" t="s">
        <v>2966</v>
      </c>
      <c r="B1479" s="1" t="s">
        <v>2967</v>
      </c>
      <c r="C1479" s="3">
        <v>330901951</v>
      </c>
      <c r="D1479" s="3">
        <v>576431.198642</v>
      </c>
      <c r="E1479" s="3">
        <v>43.8135428348245</v>
      </c>
      <c r="F1479" s="3">
        <v>31.4922885894775</v>
      </c>
      <c r="G1479" s="3">
        <v>6.46569730208946</v>
      </c>
      <c r="H1479" s="3">
        <v>5.8786416053772</v>
      </c>
      <c r="I1479" s="3">
        <v>5.66219426155672</v>
      </c>
      <c r="J1479" s="3">
        <v>4.47690105438232</v>
      </c>
      <c r="K1479" s="3"/>
      <c r="L1479" s="3">
        <v>40.8567314147949</v>
      </c>
      <c r="M1479" s="1"/>
      <c r="N1479" s="1"/>
      <c r="O1479" s="1"/>
    </row>
    <row r="1480" spans="1:15">
      <c r="A1480" s="1" t="s">
        <v>2968</v>
      </c>
      <c r="B1480" s="1" t="s">
        <v>2969</v>
      </c>
      <c r="C1480" s="3">
        <v>655789086</v>
      </c>
      <c r="D1480" s="3">
        <v>525942.846972</v>
      </c>
      <c r="E1480" s="3">
        <v>35.3423167087886</v>
      </c>
      <c r="F1480" s="3">
        <v>36.4148063659668</v>
      </c>
      <c r="G1480" s="3">
        <v>1.59671488298985</v>
      </c>
      <c r="H1480" s="3">
        <v>1.46313858032227</v>
      </c>
      <c r="I1480" s="3">
        <v>2.52917396180185</v>
      </c>
      <c r="J1480" s="3">
        <v>2.50478339195251</v>
      </c>
      <c r="K1480" s="3"/>
      <c r="L1480" s="3">
        <v>8.02137851715088</v>
      </c>
      <c r="M1480" s="1"/>
      <c r="N1480" s="1"/>
      <c r="O1480" s="1"/>
    </row>
    <row r="1481" spans="1:15">
      <c r="A1481" s="1" t="s">
        <v>2970</v>
      </c>
      <c r="B1481" s="1" t="s">
        <v>2971</v>
      </c>
      <c r="C1481" s="3">
        <v>797360687</v>
      </c>
      <c r="D1481" s="3">
        <v>387517.293882</v>
      </c>
      <c r="E1481" s="3">
        <v>29.9411655590282</v>
      </c>
      <c r="F1481" s="3">
        <v>41.3283271789551</v>
      </c>
      <c r="G1481" s="3">
        <v>2.62902472786297</v>
      </c>
      <c r="H1481" s="3">
        <v>2.6846878528595</v>
      </c>
      <c r="I1481" s="3">
        <v>1.78921315794358</v>
      </c>
      <c r="J1481" s="3">
        <v>1.98010420799255</v>
      </c>
      <c r="K1481" s="3"/>
      <c r="L1481" s="3">
        <v>-14.2050180435181</v>
      </c>
      <c r="M1481" s="1"/>
      <c r="N1481" s="1"/>
      <c r="O1481" s="1"/>
    </row>
    <row r="1482" spans="1:15">
      <c r="A1482" s="1" t="s">
        <v>2972</v>
      </c>
      <c r="B1482" s="1" t="s">
        <v>2973</v>
      </c>
      <c r="C1482" s="3">
        <v>380240380</v>
      </c>
      <c r="D1482" s="3">
        <v>148293.7482</v>
      </c>
      <c r="E1482" s="3">
        <v>-10.3766250181142</v>
      </c>
      <c r="F1482" s="3">
        <v>-16.3875675201416</v>
      </c>
      <c r="G1482" s="3">
        <v>17.903075071786</v>
      </c>
      <c r="H1482" s="3">
        <v>18.8493213653564</v>
      </c>
      <c r="I1482" s="3">
        <v>0.646095581192924</v>
      </c>
      <c r="J1482" s="3">
        <v>0.634176194667816</v>
      </c>
      <c r="K1482" s="3"/>
      <c r="L1482" s="3">
        <v>11.11754322052</v>
      </c>
      <c r="M1482" s="1"/>
      <c r="N1482" s="1"/>
      <c r="O1482" s="1"/>
    </row>
    <row r="1483" spans="1:15">
      <c r="A1483" s="1" t="s">
        <v>2974</v>
      </c>
      <c r="B1483" s="1" t="s">
        <v>2975</v>
      </c>
      <c r="C1483" s="3">
        <v>316106775</v>
      </c>
      <c r="D1483" s="3">
        <v>344872.491525</v>
      </c>
      <c r="E1483" s="3">
        <v>-8.90425753170764</v>
      </c>
      <c r="F1483" s="3">
        <v>-17.5240631103516</v>
      </c>
      <c r="G1483" s="3">
        <v>7.07782531785865</v>
      </c>
      <c r="H1483" s="3">
        <v>7.08553218841553</v>
      </c>
      <c r="I1483" s="3">
        <v>27.6301774111965</v>
      </c>
      <c r="J1483" s="3">
        <v>99.8854446411133</v>
      </c>
      <c r="K1483" s="3"/>
      <c r="L1483" s="3">
        <v>-45.9529266357422</v>
      </c>
      <c r="M1483" s="1"/>
      <c r="N1483" s="1"/>
      <c r="O1483" s="1"/>
    </row>
    <row r="1484" spans="1:15">
      <c r="A1484" s="1" t="s">
        <v>2976</v>
      </c>
      <c r="B1484" s="1" t="s">
        <v>2977</v>
      </c>
      <c r="C1484" s="3">
        <v>1560239617</v>
      </c>
      <c r="D1484" s="3">
        <v>1875408.019634</v>
      </c>
      <c r="E1484" s="3">
        <v>64.0236846189841</v>
      </c>
      <c r="F1484" s="3">
        <v>133.669494628906</v>
      </c>
      <c r="G1484" s="3">
        <v>2.89290742602421</v>
      </c>
      <c r="H1484" s="3">
        <v>2.83809447288513</v>
      </c>
      <c r="I1484" s="3">
        <v>6.83088029045635</v>
      </c>
      <c r="J1484" s="3">
        <v>7.30091428756714</v>
      </c>
      <c r="K1484" s="3"/>
      <c r="L1484" s="3">
        <v>170.024383544922</v>
      </c>
      <c r="M1484" s="1"/>
      <c r="N1484" s="1"/>
      <c r="O1484" s="1"/>
    </row>
    <row r="1485" spans="1:15">
      <c r="A1485" s="1" t="s">
        <v>2978</v>
      </c>
      <c r="B1485" s="1" t="s">
        <v>2979</v>
      </c>
      <c r="C1485" s="3">
        <v>428530562</v>
      </c>
      <c r="D1485" s="3">
        <v>156413.65513</v>
      </c>
      <c r="E1485" s="3">
        <v>-7.31740928111505</v>
      </c>
      <c r="F1485" s="3">
        <v>-6.12003660202026</v>
      </c>
      <c r="G1485" s="3">
        <v>3.28033650613433</v>
      </c>
      <c r="H1485" s="3">
        <v>3.58305644989014</v>
      </c>
      <c r="I1485" s="3">
        <v>1.49399597697142</v>
      </c>
      <c r="J1485" s="3">
        <v>1.89786565303802</v>
      </c>
      <c r="K1485" s="3"/>
      <c r="L1485" s="3">
        <v>23.7235622406006</v>
      </c>
      <c r="M1485" s="1"/>
      <c r="N1485" s="1"/>
      <c r="O1485" s="1"/>
    </row>
    <row r="1486" spans="1:15">
      <c r="A1486" s="1" t="s">
        <v>2980</v>
      </c>
      <c r="B1486" s="1" t="s">
        <v>2981</v>
      </c>
      <c r="C1486" s="3">
        <v>3004154837</v>
      </c>
      <c r="D1486" s="3">
        <v>1261745.03154</v>
      </c>
      <c r="E1486" s="3">
        <v>31.3454019357291</v>
      </c>
      <c r="F1486" s="3">
        <v>25.9941082000732</v>
      </c>
      <c r="G1486" s="3">
        <v>1.85923228815164</v>
      </c>
      <c r="H1486" s="3">
        <v>1.74822962284088</v>
      </c>
      <c r="I1486" s="3">
        <v>2.52200785976241</v>
      </c>
      <c r="J1486" s="3">
        <v>2.0652551651001</v>
      </c>
      <c r="K1486" s="3"/>
      <c r="L1486" s="3">
        <v>-85.3593063354492</v>
      </c>
      <c r="M1486" s="1"/>
      <c r="N1486" s="1"/>
      <c r="O1486" s="1"/>
    </row>
    <row r="1487" spans="1:15">
      <c r="A1487" s="1" t="s">
        <v>2982</v>
      </c>
      <c r="B1487" s="1" t="s">
        <v>2983</v>
      </c>
      <c r="C1487" s="3">
        <v>2779254919</v>
      </c>
      <c r="D1487" s="3">
        <v>1122818.987276</v>
      </c>
      <c r="E1487" s="3">
        <v>-2.8227903884516</v>
      </c>
      <c r="F1487" s="3">
        <v>-3.0750207901001</v>
      </c>
      <c r="G1487" s="3">
        <v>2.57848590877183</v>
      </c>
      <c r="H1487" s="3">
        <v>2.81547594070435</v>
      </c>
      <c r="I1487" s="3">
        <v>5.00466300447146</v>
      </c>
      <c r="J1487" s="3">
        <v>6.47488164901733</v>
      </c>
      <c r="K1487" s="3"/>
      <c r="L1487" s="3">
        <v>53.8110160827637</v>
      </c>
      <c r="M1487" s="1"/>
      <c r="N1487" s="1"/>
      <c r="O1487" s="1"/>
    </row>
    <row r="1488" spans="1:15">
      <c r="A1488" s="1" t="s">
        <v>2984</v>
      </c>
      <c r="B1488" s="1" t="s">
        <v>2985</v>
      </c>
      <c r="C1488" s="3">
        <v>200000000</v>
      </c>
      <c r="D1488" s="3">
        <v>99000</v>
      </c>
      <c r="E1488" s="3">
        <v>-13.1126981923056</v>
      </c>
      <c r="F1488" s="3">
        <v>-15.0567588806152</v>
      </c>
      <c r="G1488" s="3">
        <v>22.6946710872288</v>
      </c>
      <c r="H1488" s="3">
        <v>57.6247749328613</v>
      </c>
      <c r="I1488" s="3">
        <v>57.6023680061185</v>
      </c>
      <c r="J1488" s="3">
        <v>154.279846191406</v>
      </c>
      <c r="K1488" s="3"/>
      <c r="L1488" s="3">
        <v>-68.5948257446289</v>
      </c>
      <c r="M1488" s="1"/>
      <c r="N1488" s="1"/>
      <c r="O1488" s="1"/>
    </row>
    <row r="1489" spans="1:15">
      <c r="A1489" s="1" t="s">
        <v>2986</v>
      </c>
      <c r="B1489" s="1" t="s">
        <v>2987</v>
      </c>
      <c r="C1489" s="3">
        <v>308795815</v>
      </c>
      <c r="D1489" s="3">
        <v>383215.606415</v>
      </c>
      <c r="E1489" s="3">
        <v>147.253522443817</v>
      </c>
      <c r="F1489" s="3">
        <v>18.1832237243652</v>
      </c>
      <c r="G1489" s="3">
        <v>4.58403972408643</v>
      </c>
      <c r="H1489" s="3">
        <v>3.67283177375793</v>
      </c>
      <c r="I1489" s="3">
        <v>6.66390831342999</v>
      </c>
      <c r="J1489" s="3">
        <v>4.86919212341309</v>
      </c>
      <c r="K1489" s="3"/>
      <c r="L1489" s="3">
        <v>53.0202522277832</v>
      </c>
      <c r="M1489" s="1"/>
      <c r="N1489" s="1"/>
      <c r="O1489" s="1"/>
    </row>
    <row r="1490" spans="1:15">
      <c r="A1490" s="1" t="s">
        <v>2988</v>
      </c>
      <c r="B1490" s="1" t="s">
        <v>2989</v>
      </c>
      <c r="C1490" s="3">
        <v>396768226</v>
      </c>
      <c r="D1490" s="3">
        <v>698312.07776</v>
      </c>
      <c r="E1490" s="3">
        <v>22.8923152726536</v>
      </c>
      <c r="F1490" s="3">
        <v>17.9756546020508</v>
      </c>
      <c r="G1490" s="3">
        <v>2.6488612038009</v>
      </c>
      <c r="H1490" s="3">
        <v>2.42966961860657</v>
      </c>
      <c r="I1490" s="3">
        <v>2.82076080326417</v>
      </c>
      <c r="J1490" s="3">
        <v>2.62696933746338</v>
      </c>
      <c r="K1490" s="3"/>
      <c r="L1490" s="3">
        <v>15.9331684112549</v>
      </c>
      <c r="M1490" s="1"/>
      <c r="N1490" s="1"/>
      <c r="O1490" s="1"/>
    </row>
    <row r="1491" spans="1:15">
      <c r="A1491" s="1" t="s">
        <v>2990</v>
      </c>
      <c r="B1491" s="1" t="s">
        <v>2991</v>
      </c>
      <c r="C1491" s="3">
        <v>803169608</v>
      </c>
      <c r="D1491" s="3">
        <v>407206.991256</v>
      </c>
      <c r="E1491" s="3">
        <v>86.6334289130439</v>
      </c>
      <c r="F1491" s="3">
        <v>41.6523742675781</v>
      </c>
      <c r="G1491" s="3">
        <v>2.75249020093961</v>
      </c>
      <c r="H1491" s="3">
        <v>2.75400114059448</v>
      </c>
      <c r="I1491" s="3">
        <v>2.35137254371312</v>
      </c>
      <c r="J1491" s="3">
        <v>2.59614729881287</v>
      </c>
      <c r="K1491" s="3"/>
      <c r="L1491" s="3">
        <v>-584.006530761719</v>
      </c>
      <c r="M1491" s="1"/>
      <c r="N1491" s="1"/>
      <c r="O1491" s="1"/>
    </row>
    <row r="1492" spans="1:15">
      <c r="A1492" s="1" t="s">
        <v>2992</v>
      </c>
      <c r="B1492" s="1" t="s">
        <v>2993</v>
      </c>
      <c r="C1492" s="3">
        <v>537600000</v>
      </c>
      <c r="D1492" s="3">
        <v>6498508.8</v>
      </c>
      <c r="E1492" s="3">
        <v>72.3926349719612</v>
      </c>
      <c r="F1492" s="3">
        <v>53.6439056396484</v>
      </c>
      <c r="G1492" s="3">
        <v>16.2867781250219</v>
      </c>
      <c r="H1492" s="3">
        <v>15.1346731185913</v>
      </c>
      <c r="I1492" s="3">
        <v>37.3028619488648</v>
      </c>
      <c r="J1492" s="3">
        <v>28.8781585693359</v>
      </c>
      <c r="K1492" s="3"/>
      <c r="L1492" s="3">
        <v>38.2058143615723</v>
      </c>
      <c r="M1492" s="1"/>
      <c r="N1492" s="1"/>
      <c r="O1492" s="1"/>
    </row>
    <row r="1493" spans="1:15">
      <c r="A1493" s="1" t="s">
        <v>2994</v>
      </c>
      <c r="B1493" s="1" t="s">
        <v>2995</v>
      </c>
      <c r="C1493" s="3">
        <v>469861216</v>
      </c>
      <c r="D1493" s="3">
        <v>1471135.467296</v>
      </c>
      <c r="E1493" s="3">
        <v>94.469923932566</v>
      </c>
      <c r="F1493" s="3">
        <v>92.6882095336914</v>
      </c>
      <c r="G1493" s="3">
        <v>7.15361355728613</v>
      </c>
      <c r="H1493" s="3">
        <v>6.83115243911743</v>
      </c>
      <c r="I1493" s="3">
        <v>10.1706019181132</v>
      </c>
      <c r="J1493" s="3">
        <v>9.92974376678467</v>
      </c>
      <c r="K1493" s="3"/>
      <c r="L1493" s="3">
        <v>86.0175476074219</v>
      </c>
      <c r="M1493" s="1"/>
      <c r="N1493" s="1"/>
      <c r="O1493" s="1"/>
    </row>
    <row r="1494" spans="1:15">
      <c r="A1494" s="1" t="s">
        <v>2996</v>
      </c>
      <c r="B1494" s="1" t="s">
        <v>2997</v>
      </c>
      <c r="C1494" s="3">
        <v>642582824</v>
      </c>
      <c r="D1494" s="3">
        <v>775597.468568</v>
      </c>
      <c r="E1494" s="3">
        <v>51.2976803026746</v>
      </c>
      <c r="F1494" s="3">
        <v>54.7498893737793</v>
      </c>
      <c r="G1494" s="3">
        <v>4.01957453193084</v>
      </c>
      <c r="H1494" s="3">
        <v>3.81943106651306</v>
      </c>
      <c r="I1494" s="3">
        <v>8.34792234026221</v>
      </c>
      <c r="J1494" s="3">
        <v>8.18758392333984</v>
      </c>
      <c r="K1494" s="3"/>
      <c r="L1494" s="3">
        <v>56.4059944152832</v>
      </c>
      <c r="M1494" s="1"/>
      <c r="N1494" s="1"/>
      <c r="O1494" s="1"/>
    </row>
    <row r="1495" spans="1:15">
      <c r="A1495" s="1" t="s">
        <v>2998</v>
      </c>
      <c r="B1495" s="1" t="s">
        <v>2999</v>
      </c>
      <c r="C1495" s="3">
        <v>452435240</v>
      </c>
      <c r="D1495" s="3">
        <v>742446.22884</v>
      </c>
      <c r="E1495" s="3">
        <v>33.8894050074629</v>
      </c>
      <c r="F1495" s="3">
        <v>31.549732208252</v>
      </c>
      <c r="G1495" s="3">
        <v>3.48898557562894</v>
      </c>
      <c r="H1495" s="3">
        <v>3.62363338470459</v>
      </c>
      <c r="I1495" s="3">
        <v>4.27917476532923</v>
      </c>
      <c r="J1495" s="3">
        <v>4.52868127822876</v>
      </c>
      <c r="K1495" s="3"/>
      <c r="L1495" s="3">
        <v>29.4936122894287</v>
      </c>
      <c r="M1495" s="1"/>
      <c r="N1495" s="1"/>
      <c r="O1495" s="1"/>
    </row>
    <row r="1496" spans="1:15">
      <c r="A1496" s="1" t="s">
        <v>3000</v>
      </c>
      <c r="B1496" s="1" t="s">
        <v>3001</v>
      </c>
      <c r="C1496" s="3">
        <v>410792913</v>
      </c>
      <c r="D1496" s="3">
        <v>3487631.83137</v>
      </c>
      <c r="E1496" s="3">
        <v>107.296730053611</v>
      </c>
      <c r="F1496" s="3">
        <v>67.2021713256836</v>
      </c>
      <c r="G1496" s="3">
        <v>10.7497458605719</v>
      </c>
      <c r="H1496" s="3">
        <v>7.01137161254883</v>
      </c>
      <c r="I1496" s="3">
        <v>15.0016792681814</v>
      </c>
      <c r="J1496" s="3">
        <v>11.7784194946289</v>
      </c>
      <c r="K1496" s="3"/>
      <c r="L1496" s="3">
        <v>59.0494575500488</v>
      </c>
      <c r="M1496" s="1"/>
      <c r="N1496" s="1"/>
      <c r="O1496" s="1"/>
    </row>
    <row r="1497" spans="1:15">
      <c r="A1497" s="1" t="s">
        <v>3002</v>
      </c>
      <c r="B1497" s="1" t="s">
        <v>3003</v>
      </c>
      <c r="C1497" s="3">
        <v>1171827123</v>
      </c>
      <c r="D1497" s="3">
        <v>299987.743488</v>
      </c>
      <c r="E1497" s="3">
        <v>5.20881912120338</v>
      </c>
      <c r="F1497" s="3">
        <v>33.0178756713867</v>
      </c>
      <c r="G1497" s="3">
        <v>0.2734982508493</v>
      </c>
      <c r="H1497" s="3">
        <v>0.278008669614792</v>
      </c>
      <c r="I1497" s="3">
        <v>0.524319787974253</v>
      </c>
      <c r="J1497" s="3">
        <v>0.482256233692169</v>
      </c>
      <c r="K1497" s="3"/>
      <c r="L1497" s="3">
        <v>-10.1685705184937</v>
      </c>
      <c r="M1497" s="1"/>
      <c r="N1497" s="1"/>
      <c r="O1497" s="1"/>
    </row>
    <row r="1498" spans="1:15">
      <c r="A1498" s="1" t="s">
        <v>3004</v>
      </c>
      <c r="B1498" s="1" t="s">
        <v>3005</v>
      </c>
      <c r="C1498" s="3">
        <v>1046000000</v>
      </c>
      <c r="D1498" s="3">
        <v>441412</v>
      </c>
      <c r="E1498" s="3">
        <v>17.5870847312256</v>
      </c>
      <c r="F1498" s="3">
        <v>29.7394542694092</v>
      </c>
      <c r="G1498" s="3">
        <v>1.71789623111722</v>
      </c>
      <c r="H1498" s="3">
        <v>1.71713614463806</v>
      </c>
      <c r="I1498" s="3">
        <v>3.11066849381028</v>
      </c>
      <c r="J1498" s="3">
        <v>4.39894914627075</v>
      </c>
      <c r="K1498" s="3"/>
      <c r="L1498" s="3">
        <v>11.8122501373291</v>
      </c>
      <c r="M1498" s="1"/>
      <c r="N1498" s="1"/>
      <c r="O1498" s="1"/>
    </row>
    <row r="1499" spans="1:15">
      <c r="A1499" s="1" t="s">
        <v>3006</v>
      </c>
      <c r="B1499" s="1" t="s">
        <v>3007</v>
      </c>
      <c r="C1499" s="3">
        <v>380399099</v>
      </c>
      <c r="D1499" s="3">
        <v>250302.607142</v>
      </c>
      <c r="E1499" s="3">
        <v>49.7340854226062</v>
      </c>
      <c r="F1499" s="3">
        <v>38.9888687133789</v>
      </c>
      <c r="G1499" s="3">
        <v>1.28849786017808</v>
      </c>
      <c r="H1499" s="3">
        <v>1.14449977874756</v>
      </c>
      <c r="I1499" s="3">
        <v>3.16245749284051</v>
      </c>
      <c r="J1499" s="3">
        <v>2.06965231895447</v>
      </c>
      <c r="K1499" s="3"/>
      <c r="L1499" s="3">
        <v>27.7542285919189</v>
      </c>
      <c r="M1499" s="1"/>
      <c r="N1499" s="1"/>
      <c r="O1499" s="1"/>
    </row>
    <row r="1500" spans="1:15">
      <c r="A1500" s="1" t="s">
        <v>3008</v>
      </c>
      <c r="B1500" s="1" t="s">
        <v>3009</v>
      </c>
      <c r="C1500" s="3">
        <v>430888395</v>
      </c>
      <c r="D1500" s="3">
        <v>621341.06559</v>
      </c>
      <c r="E1500" s="3">
        <v>39.2794863825951</v>
      </c>
      <c r="F1500" s="3">
        <v>29.930980682373</v>
      </c>
      <c r="G1500" s="3">
        <v>3.70602932797301</v>
      </c>
      <c r="H1500" s="3">
        <v>3.2505476474762</v>
      </c>
      <c r="I1500" s="3">
        <v>3.3050681380917</v>
      </c>
      <c r="J1500" s="3">
        <v>2.9198637008667</v>
      </c>
      <c r="K1500" s="3"/>
      <c r="L1500" s="3">
        <v>57.5630912780762</v>
      </c>
      <c r="M1500" s="1"/>
      <c r="N1500" s="1"/>
      <c r="O1500" s="1"/>
    </row>
    <row r="1501" spans="1:15">
      <c r="A1501" s="1" t="s">
        <v>3010</v>
      </c>
      <c r="B1501" s="1" t="s">
        <v>3011</v>
      </c>
      <c r="C1501" s="3">
        <v>200400000</v>
      </c>
      <c r="D1501" s="3">
        <v>238876.8</v>
      </c>
      <c r="E1501" s="3">
        <v>33.2456450163636</v>
      </c>
      <c r="F1501" s="3">
        <v>31.1946754455566</v>
      </c>
      <c r="G1501" s="3">
        <v>2.37787648109486</v>
      </c>
      <c r="H1501" s="3">
        <v>2.26752066612244</v>
      </c>
      <c r="I1501" s="3">
        <v>2.0004363595178</v>
      </c>
      <c r="J1501" s="3">
        <v>1.77893698215485</v>
      </c>
      <c r="K1501" s="3"/>
      <c r="L1501" s="3">
        <v>-3769.73461914063</v>
      </c>
      <c r="M1501" s="1"/>
      <c r="N1501" s="1"/>
      <c r="O1501" s="1"/>
    </row>
    <row r="1502" spans="1:15">
      <c r="A1502" s="1" t="s">
        <v>3012</v>
      </c>
      <c r="B1502" s="1" t="s">
        <v>3013</v>
      </c>
      <c r="C1502" s="3">
        <v>1244198401</v>
      </c>
      <c r="D1502" s="3">
        <v>426760.051543</v>
      </c>
      <c r="E1502" s="3">
        <v>16.5080031570439</v>
      </c>
      <c r="F1502" s="3">
        <v>-79.6434478759766</v>
      </c>
      <c r="G1502" s="3">
        <v>1.44835754204239</v>
      </c>
      <c r="H1502" s="3">
        <v>1.44966721534729</v>
      </c>
      <c r="I1502" s="3">
        <v>1.64491502647526</v>
      </c>
      <c r="J1502" s="3">
        <v>2.27193856239319</v>
      </c>
      <c r="K1502" s="3"/>
      <c r="L1502" s="3">
        <v>6.82407140731812</v>
      </c>
      <c r="M1502" s="1"/>
      <c r="N1502" s="1"/>
      <c r="O1502" s="1"/>
    </row>
    <row r="1503" spans="1:15">
      <c r="A1503" s="1" t="s">
        <v>3014</v>
      </c>
      <c r="B1503" s="1" t="s">
        <v>3015</v>
      </c>
      <c r="C1503" s="3">
        <v>777551228</v>
      </c>
      <c r="D1503" s="3">
        <v>456422.570836</v>
      </c>
      <c r="E1503" s="3">
        <v>-9.69175412283345</v>
      </c>
      <c r="F1503" s="3">
        <v>-9.75897026062012</v>
      </c>
      <c r="G1503" s="3">
        <v>2.65764813574377</v>
      </c>
      <c r="H1503" s="3">
        <v>2.58372259140015</v>
      </c>
      <c r="I1503" s="3">
        <v>3.57822271562515</v>
      </c>
      <c r="J1503" s="3">
        <v>3.50474429130554</v>
      </c>
      <c r="K1503" s="3"/>
      <c r="L1503" s="3">
        <v>21.2038860321045</v>
      </c>
      <c r="M1503" s="1"/>
      <c r="N1503" s="1"/>
      <c r="O1503" s="1"/>
    </row>
    <row r="1504" spans="1:15">
      <c r="A1504" s="1" t="s">
        <v>3016</v>
      </c>
      <c r="B1504" s="1" t="s">
        <v>3017</v>
      </c>
      <c r="C1504" s="3">
        <v>614217087</v>
      </c>
      <c r="D1504" s="3">
        <v>539896.819473</v>
      </c>
      <c r="E1504" s="3">
        <v>-36.5908350550465</v>
      </c>
      <c r="F1504" s="3">
        <v>-37.8271675109863</v>
      </c>
      <c r="G1504" s="3">
        <v>3.17040231130584</v>
      </c>
      <c r="H1504" s="3">
        <v>3.10876607894897</v>
      </c>
      <c r="I1504" s="3">
        <v>8.42384876248461</v>
      </c>
      <c r="J1504" s="3">
        <v>7.95376110076904</v>
      </c>
      <c r="K1504" s="3"/>
      <c r="L1504" s="3">
        <v>100.113510131836</v>
      </c>
      <c r="M1504" s="1"/>
      <c r="N1504" s="1"/>
      <c r="O1504" s="1"/>
    </row>
    <row r="1505" spans="1:15">
      <c r="A1505" s="1" t="s">
        <v>3018</v>
      </c>
      <c r="B1505" s="1" t="s">
        <v>3019</v>
      </c>
      <c r="C1505" s="3">
        <v>213120000</v>
      </c>
      <c r="D1505" s="3">
        <v>428158.08</v>
      </c>
      <c r="E1505" s="3">
        <v>-19.4591727266386</v>
      </c>
      <c r="F1505" s="3">
        <v>-16.3625545501709</v>
      </c>
      <c r="G1505" s="3">
        <v>7.01713802363994</v>
      </c>
      <c r="H1505" s="3">
        <v>6.67600297927856</v>
      </c>
      <c r="I1505" s="3">
        <v>16.1606995439342</v>
      </c>
      <c r="J1505" s="3">
        <v>23.2402038574219</v>
      </c>
      <c r="K1505" s="3"/>
      <c r="L1505" s="3">
        <v>-383.546691894531</v>
      </c>
      <c r="M1505" s="1"/>
      <c r="N1505" s="1"/>
      <c r="O1505" s="1"/>
    </row>
    <row r="1506" spans="1:15">
      <c r="A1506" s="1" t="s">
        <v>3020</v>
      </c>
      <c r="B1506" s="1" t="s">
        <v>3021</v>
      </c>
      <c r="C1506" s="3">
        <v>637744672</v>
      </c>
      <c r="D1506" s="3">
        <v>428564.419584</v>
      </c>
      <c r="E1506" s="3">
        <v>36.7181674465879</v>
      </c>
      <c r="F1506" s="3">
        <v>32.2918357849121</v>
      </c>
      <c r="G1506" s="3">
        <v>1.36053969444593</v>
      </c>
      <c r="H1506" s="3">
        <v>1.32182002067566</v>
      </c>
      <c r="I1506" s="3">
        <v>0.95858708562536</v>
      </c>
      <c r="J1506" s="3">
        <v>0.838318288326263</v>
      </c>
      <c r="K1506" s="3"/>
      <c r="L1506" s="3">
        <v>13.4796352386475</v>
      </c>
      <c r="M1506" s="1"/>
      <c r="N1506" s="1"/>
      <c r="O1506" s="1"/>
    </row>
    <row r="1507" spans="1:15">
      <c r="A1507" s="1" t="s">
        <v>3022</v>
      </c>
      <c r="B1507" s="1" t="s">
        <v>3023</v>
      </c>
      <c r="C1507" s="3">
        <v>1107274357</v>
      </c>
      <c r="D1507" s="3">
        <v>490522.540151</v>
      </c>
      <c r="E1507" s="3">
        <v>211.964731603341</v>
      </c>
      <c r="F1507" s="3">
        <v>-17.5398635864258</v>
      </c>
      <c r="G1507" s="3">
        <v>2.17932493625531</v>
      </c>
      <c r="H1507" s="3">
        <v>2.48475909233093</v>
      </c>
      <c r="I1507" s="3">
        <v>3.76486635257521</v>
      </c>
      <c r="J1507" s="3">
        <v>3.42504334449768</v>
      </c>
      <c r="K1507" s="3"/>
      <c r="L1507" s="3">
        <v>16.3646564483643</v>
      </c>
      <c r="M1507" s="1"/>
      <c r="N1507" s="1"/>
      <c r="O1507" s="1"/>
    </row>
    <row r="1508" spans="1:15">
      <c r="A1508" s="1" t="s">
        <v>3024</v>
      </c>
      <c r="B1508" s="1" t="s">
        <v>3025</v>
      </c>
      <c r="C1508" s="3">
        <v>263053100</v>
      </c>
      <c r="D1508" s="3">
        <v>195711.5064</v>
      </c>
      <c r="E1508" s="3">
        <v>45.1095251035171</v>
      </c>
      <c r="F1508" s="3">
        <v>39.2587089538574</v>
      </c>
      <c r="G1508" s="3">
        <v>1.48406761225456</v>
      </c>
      <c r="H1508" s="3">
        <v>1.45630323886871</v>
      </c>
      <c r="I1508" s="3">
        <v>2.35303894411948</v>
      </c>
      <c r="J1508" s="3">
        <v>2.39542245864868</v>
      </c>
      <c r="K1508" s="3"/>
      <c r="L1508" s="3">
        <v>11.4224901199341</v>
      </c>
      <c r="M1508" s="1"/>
      <c r="N1508" s="1"/>
      <c r="O1508" s="1"/>
    </row>
    <row r="1509" spans="1:15">
      <c r="A1509" s="1" t="s">
        <v>3026</v>
      </c>
      <c r="B1509" s="1" t="s">
        <v>3027</v>
      </c>
      <c r="C1509" s="3">
        <v>571596718</v>
      </c>
      <c r="D1509" s="3">
        <v>325238.532542</v>
      </c>
      <c r="E1509" s="3">
        <v>-6.73675079083871</v>
      </c>
      <c r="F1509" s="3">
        <v>-6.63603782653809</v>
      </c>
      <c r="G1509" s="3">
        <v>1.36114327966536</v>
      </c>
      <c r="H1509" s="3">
        <v>1.33005034923553</v>
      </c>
      <c r="I1509" s="3">
        <v>2.61372197644218</v>
      </c>
      <c r="J1509" s="3">
        <v>2.61437034606934</v>
      </c>
      <c r="K1509" s="3"/>
      <c r="L1509" s="3">
        <v>45.4269599914551</v>
      </c>
      <c r="M1509" s="1"/>
      <c r="N1509" s="1"/>
      <c r="O1509" s="1"/>
    </row>
    <row r="1510" spans="1:15">
      <c r="A1510" s="1" t="s">
        <v>3028</v>
      </c>
      <c r="B1510" s="1" t="s">
        <v>3029</v>
      </c>
      <c r="C1510" s="3">
        <v>365698690</v>
      </c>
      <c r="D1510" s="3">
        <v>165661.50657</v>
      </c>
      <c r="E1510" s="3">
        <v>-6.43956515358515</v>
      </c>
      <c r="F1510" s="3">
        <v>-6.15372848510742</v>
      </c>
      <c r="G1510" s="3">
        <v>5.29106934867399</v>
      </c>
      <c r="H1510" s="3">
        <v>5.46927642822266</v>
      </c>
      <c r="I1510" s="3">
        <v>5.74597851537729</v>
      </c>
      <c r="J1510" s="3">
        <v>6.78251552581787</v>
      </c>
      <c r="K1510" s="3"/>
      <c r="L1510" s="3">
        <v>88.7849426269531</v>
      </c>
      <c r="M1510" s="1"/>
      <c r="N1510" s="1"/>
      <c r="O1510" s="1"/>
    </row>
    <row r="1511" spans="1:15">
      <c r="A1511" s="1" t="s">
        <v>3030</v>
      </c>
      <c r="B1511" s="1" t="s">
        <v>3031</v>
      </c>
      <c r="C1511" s="3">
        <v>263269300</v>
      </c>
      <c r="D1511" s="3">
        <v>229044.291</v>
      </c>
      <c r="E1511" s="3">
        <v>44.2828334545068</v>
      </c>
      <c r="F1511" s="3">
        <v>-149.855499267578</v>
      </c>
      <c r="G1511" s="3">
        <v>2.74585893081879</v>
      </c>
      <c r="H1511" s="3">
        <v>2.73274230957031</v>
      </c>
      <c r="I1511" s="3">
        <v>4.88548284097113</v>
      </c>
      <c r="J1511" s="3">
        <v>2.46543526649475</v>
      </c>
      <c r="K1511" s="3"/>
      <c r="L1511" s="3">
        <v>-62.8833122253418</v>
      </c>
      <c r="M1511" s="1"/>
      <c r="N1511" s="1"/>
      <c r="O1511" s="1"/>
    </row>
    <row r="1512" spans="1:15">
      <c r="A1512" s="1" t="s">
        <v>3032</v>
      </c>
      <c r="B1512" s="1" t="s">
        <v>3033</v>
      </c>
      <c r="C1512" s="3">
        <v>702158212</v>
      </c>
      <c r="D1512" s="3">
        <v>605260.378744</v>
      </c>
      <c r="E1512" s="3">
        <v>-25.8921350253694</v>
      </c>
      <c r="F1512" s="3">
        <v>-23.2685737609863</v>
      </c>
      <c r="G1512" s="3">
        <v>2.06936118436832</v>
      </c>
      <c r="H1512" s="3">
        <v>2.03538703918457</v>
      </c>
      <c r="I1512" s="3">
        <v>7.10646791917945</v>
      </c>
      <c r="J1512" s="3">
        <v>7.1792254447937</v>
      </c>
      <c r="K1512" s="3"/>
      <c r="L1512" s="3">
        <v>56.6544189453125</v>
      </c>
      <c r="M1512" s="1"/>
      <c r="N1512" s="1"/>
      <c r="O1512" s="1"/>
    </row>
    <row r="1513" spans="1:15">
      <c r="A1513" s="1" t="s">
        <v>3034</v>
      </c>
      <c r="B1513" s="1" t="s">
        <v>3035</v>
      </c>
      <c r="C1513" s="3">
        <v>933022185</v>
      </c>
      <c r="D1513" s="3">
        <v>2047983.696075</v>
      </c>
      <c r="E1513" s="3">
        <v>600.747293246549</v>
      </c>
      <c r="F1513" s="3">
        <v>209.521942138672</v>
      </c>
      <c r="G1513" s="3">
        <v>5.41017900567114</v>
      </c>
      <c r="H1513" s="3">
        <v>5.27002668380737</v>
      </c>
      <c r="I1513" s="3">
        <v>17.827225396744</v>
      </c>
      <c r="J1513" s="3">
        <v>12.7482986450195</v>
      </c>
      <c r="K1513" s="3"/>
      <c r="L1513" s="3">
        <v>175.810455322266</v>
      </c>
      <c r="M1513" s="1"/>
      <c r="N1513" s="1"/>
      <c r="O1513" s="1"/>
    </row>
    <row r="1514" spans="1:15">
      <c r="A1514" s="1" t="s">
        <v>3036</v>
      </c>
      <c r="B1514" s="1" t="s">
        <v>3037</v>
      </c>
      <c r="C1514" s="3">
        <v>865184815</v>
      </c>
      <c r="D1514" s="3">
        <v>456817.58232</v>
      </c>
      <c r="E1514" s="3">
        <v>61.2214588379128</v>
      </c>
      <c r="F1514" s="3">
        <v>128.407287597656</v>
      </c>
      <c r="G1514" s="3">
        <v>0.79674076685642</v>
      </c>
      <c r="H1514" s="3">
        <v>0.785688757896423</v>
      </c>
      <c r="I1514" s="3">
        <v>5.43749006390129</v>
      </c>
      <c r="J1514" s="3">
        <v>7.70443296432495</v>
      </c>
      <c r="K1514" s="3"/>
      <c r="L1514" s="3">
        <v>45.4037857055664</v>
      </c>
      <c r="M1514" s="1"/>
      <c r="N1514" s="1"/>
      <c r="O1514" s="1"/>
    </row>
    <row r="1515" spans="1:15">
      <c r="A1515" s="1" t="s">
        <v>3038</v>
      </c>
      <c r="B1515" s="1" t="s">
        <v>3039</v>
      </c>
      <c r="C1515" s="3">
        <v>385490443</v>
      </c>
      <c r="D1515" s="3">
        <v>197756.597259</v>
      </c>
      <c r="E1515" s="3">
        <v>-98.2607379000483</v>
      </c>
      <c r="F1515" s="3">
        <v>-70.5984420776367</v>
      </c>
      <c r="G1515" s="3">
        <v>2.08531331102754</v>
      </c>
      <c r="H1515" s="3">
        <v>2.04142308235168</v>
      </c>
      <c r="I1515" s="3">
        <v>1.34005121637499</v>
      </c>
      <c r="J1515" s="3">
        <v>1.11673843860626</v>
      </c>
      <c r="K1515" s="3"/>
      <c r="L1515" s="3">
        <v>50.6811637878418</v>
      </c>
      <c r="M1515" s="1"/>
      <c r="N1515" s="1"/>
      <c r="O1515" s="1"/>
    </row>
    <row r="1516" spans="1:15">
      <c r="A1516" s="1" t="s">
        <v>3040</v>
      </c>
      <c r="B1516" s="1" t="s">
        <v>3041</v>
      </c>
      <c r="C1516" s="3">
        <v>674564962</v>
      </c>
      <c r="D1516" s="3">
        <v>304228.797862</v>
      </c>
      <c r="E1516" s="3">
        <v>22.6403806452735</v>
      </c>
      <c r="F1516" s="3">
        <v>30.3893527984619</v>
      </c>
      <c r="G1516" s="3">
        <v>0.898639916912626</v>
      </c>
      <c r="H1516" s="3">
        <v>0.893394589424133</v>
      </c>
      <c r="I1516" s="3">
        <v>0.683329204647827</v>
      </c>
      <c r="J1516" s="3">
        <v>0.619042098522186</v>
      </c>
      <c r="K1516" s="3"/>
      <c r="L1516" s="3">
        <v>7.5392370223999</v>
      </c>
      <c r="M1516" s="1"/>
      <c r="N1516" s="1"/>
      <c r="O1516" s="1"/>
    </row>
    <row r="1517" spans="1:15">
      <c r="A1517" s="1" t="s">
        <v>3042</v>
      </c>
      <c r="B1517" s="1" t="s">
        <v>3043</v>
      </c>
      <c r="C1517" s="3">
        <v>2491037834</v>
      </c>
      <c r="D1517" s="3">
        <v>1644084.97044</v>
      </c>
      <c r="E1517" s="3">
        <v>23.1415651981414</v>
      </c>
      <c r="F1517" s="3">
        <v>23.4677848815918</v>
      </c>
      <c r="G1517" s="3">
        <v>1.89105439522312</v>
      </c>
      <c r="H1517" s="3">
        <v>1.79519748687744</v>
      </c>
      <c r="I1517" s="3">
        <v>0.584964592248341</v>
      </c>
      <c r="J1517" s="3">
        <v>0.441058069467545</v>
      </c>
      <c r="K1517" s="3"/>
      <c r="L1517" s="3">
        <v>28.2270965576172</v>
      </c>
      <c r="M1517" s="1"/>
      <c r="N1517" s="1"/>
      <c r="O1517" s="1"/>
    </row>
    <row r="1518" spans="1:15">
      <c r="A1518" s="1" t="s">
        <v>3044</v>
      </c>
      <c r="B1518" s="1" t="s">
        <v>3045</v>
      </c>
      <c r="C1518" s="3">
        <v>8613136491</v>
      </c>
      <c r="D1518" s="3">
        <v>31179554.09742</v>
      </c>
      <c r="E1518" s="3">
        <v>170.26016444618</v>
      </c>
      <c r="F1518" s="3">
        <v>81.3090972900391</v>
      </c>
      <c r="G1518" s="3">
        <v>14.6986776148786</v>
      </c>
      <c r="H1518" s="3">
        <v>9.80334949493408</v>
      </c>
      <c r="I1518" s="3">
        <v>73.6813005039828</v>
      </c>
      <c r="J1518" s="3">
        <v>114.158477783203</v>
      </c>
      <c r="K1518" s="3"/>
      <c r="L1518" s="3">
        <v>259.947601318359</v>
      </c>
      <c r="M1518" s="1"/>
      <c r="N1518" s="1"/>
      <c r="O1518" s="1"/>
    </row>
    <row r="1519" spans="1:15">
      <c r="A1519" s="1" t="s">
        <v>3046</v>
      </c>
      <c r="B1519" s="1" t="s">
        <v>3047</v>
      </c>
      <c r="C1519" s="3">
        <v>669870225</v>
      </c>
      <c r="D1519" s="3">
        <v>274646.79225</v>
      </c>
      <c r="E1519" s="3">
        <v>52.5766237792903</v>
      </c>
      <c r="F1519" s="3">
        <v>-32.3486366271973</v>
      </c>
      <c r="G1519" s="3">
        <v>1.19927216937687</v>
      </c>
      <c r="H1519" s="3">
        <v>1.40275657176971</v>
      </c>
      <c r="I1519" s="3">
        <v>2.22665005544078</v>
      </c>
      <c r="J1519" s="3">
        <v>2.11167621612549</v>
      </c>
      <c r="K1519" s="3"/>
      <c r="L1519" s="3">
        <v>-108.473968505859</v>
      </c>
      <c r="M1519" s="1"/>
      <c r="N1519" s="1"/>
      <c r="O1519" s="1"/>
    </row>
    <row r="1520" spans="1:15">
      <c r="A1520" s="1" t="s">
        <v>3048</v>
      </c>
      <c r="B1520" s="1" t="s">
        <v>3049</v>
      </c>
      <c r="C1520" s="3">
        <v>308000000</v>
      </c>
      <c r="D1520" s="3">
        <v>288288</v>
      </c>
      <c r="E1520" s="3">
        <v>109.983659025105</v>
      </c>
      <c r="F1520" s="3">
        <v>-155.375625610352</v>
      </c>
      <c r="G1520" s="3">
        <v>3.64471883026287</v>
      </c>
      <c r="H1520" s="3">
        <v>3.69817185401916</v>
      </c>
      <c r="I1520" s="3">
        <v>3.13141234213419</v>
      </c>
      <c r="J1520" s="3">
        <v>3.33419418334961</v>
      </c>
      <c r="K1520" s="3"/>
      <c r="L1520" s="3">
        <v>28.3793354034424</v>
      </c>
      <c r="M1520" s="1"/>
      <c r="N1520" s="1"/>
      <c r="O1520" s="1"/>
    </row>
    <row r="1521" spans="1:15">
      <c r="A1521" s="1" t="s">
        <v>3050</v>
      </c>
      <c r="B1521" s="1" t="s">
        <v>3051</v>
      </c>
      <c r="C1521" s="3">
        <v>750201950</v>
      </c>
      <c r="D1521" s="3">
        <v>381102.5906</v>
      </c>
      <c r="E1521" s="3">
        <v>50.0225193721656</v>
      </c>
      <c r="F1521" s="3">
        <v>41.2499046325684</v>
      </c>
      <c r="G1521" s="3">
        <v>3.55090867631169</v>
      </c>
      <c r="H1521" s="3">
        <v>3.18080520629883</v>
      </c>
      <c r="I1521" s="3">
        <v>0.439379426914793</v>
      </c>
      <c r="J1521" s="3">
        <v>0.366383403539658</v>
      </c>
      <c r="K1521" s="3"/>
      <c r="L1521" s="3">
        <v>133.648513793945</v>
      </c>
      <c r="M1521" s="1"/>
      <c r="N1521" s="1"/>
      <c r="O1521" s="1"/>
    </row>
    <row r="1522" spans="1:15">
      <c r="A1522" s="1" t="s">
        <v>3052</v>
      </c>
      <c r="B1522" s="1" t="s">
        <v>3053</v>
      </c>
      <c r="C1522" s="3">
        <v>1205476595</v>
      </c>
      <c r="D1522" s="3">
        <v>353204.642335</v>
      </c>
      <c r="E1522" s="3">
        <v>-0.679690719606764</v>
      </c>
      <c r="F1522" s="3">
        <v>-0.614723145961761</v>
      </c>
      <c r="G1522" s="3">
        <v>2.05275457855482</v>
      </c>
      <c r="H1522" s="3">
        <v>2.8492865562439</v>
      </c>
      <c r="I1522" s="3">
        <v>3.69675064518645</v>
      </c>
      <c r="J1522" s="3">
        <v>6.64570379257202</v>
      </c>
      <c r="K1522" s="3"/>
      <c r="L1522" s="3">
        <v>21.7758159637451</v>
      </c>
      <c r="M1522" s="1"/>
      <c r="N1522" s="1"/>
      <c r="O1522" s="1"/>
    </row>
    <row r="1523" spans="1:15">
      <c r="A1523" s="1" t="s">
        <v>3054</v>
      </c>
      <c r="B1523" s="1" t="s">
        <v>3055</v>
      </c>
      <c r="C1523" s="3">
        <v>398174035</v>
      </c>
      <c r="D1523" s="3">
        <v>434407.872185</v>
      </c>
      <c r="E1523" s="3">
        <v>42.1328752231947</v>
      </c>
      <c r="F1523" s="3">
        <v>90.7780075073242</v>
      </c>
      <c r="G1523" s="3">
        <v>2.43128796075157</v>
      </c>
      <c r="H1523" s="3">
        <v>2.90545082092285</v>
      </c>
      <c r="I1523" s="3">
        <v>5.34881624221352</v>
      </c>
      <c r="J1523" s="3">
        <v>5.61574172973633</v>
      </c>
      <c r="K1523" s="3"/>
      <c r="L1523" s="3">
        <v>-85.6545791625977</v>
      </c>
      <c r="M1523" s="1"/>
      <c r="N1523" s="1"/>
      <c r="O1523" s="1"/>
    </row>
    <row r="1524" spans="1:15">
      <c r="A1524" s="1" t="s">
        <v>3056</v>
      </c>
      <c r="B1524" s="1" t="s">
        <v>3057</v>
      </c>
      <c r="C1524" s="3">
        <v>1040033262</v>
      </c>
      <c r="D1524" s="3">
        <v>465934.901376</v>
      </c>
      <c r="E1524" s="3">
        <v>24.3494923729025</v>
      </c>
      <c r="F1524" s="3">
        <v>21.7131500244141</v>
      </c>
      <c r="G1524" s="3">
        <v>2.63505550884029</v>
      </c>
      <c r="H1524" s="3">
        <v>2.51006746292114</v>
      </c>
      <c r="I1524" s="3">
        <v>4.71832221397649</v>
      </c>
      <c r="J1524" s="3">
        <v>4.62128925323486</v>
      </c>
      <c r="K1524" s="3"/>
      <c r="L1524" s="3">
        <v>1100.728515625</v>
      </c>
      <c r="M1524" s="1"/>
      <c r="N1524" s="1"/>
      <c r="O1524" s="1"/>
    </row>
    <row r="1525" spans="1:15">
      <c r="A1525" s="1" t="s">
        <v>3058</v>
      </c>
      <c r="B1525" s="1" t="s">
        <v>3059</v>
      </c>
      <c r="C1525" s="3">
        <v>931949272</v>
      </c>
      <c r="D1525" s="3">
        <v>367188.013168</v>
      </c>
      <c r="E1525" s="3">
        <v>22.9610725464606</v>
      </c>
      <c r="F1525" s="3">
        <v>30.0674076080322</v>
      </c>
      <c r="G1525" s="3">
        <v>2.16819310034896</v>
      </c>
      <c r="H1525" s="3">
        <v>2.12367391586304</v>
      </c>
      <c r="I1525" s="3">
        <v>3.26536480594214</v>
      </c>
      <c r="J1525" s="3">
        <v>3.90162706375122</v>
      </c>
      <c r="K1525" s="3"/>
      <c r="L1525" s="3">
        <v>37.8859596252441</v>
      </c>
      <c r="M1525" s="1"/>
      <c r="N1525" s="1"/>
      <c r="O1525" s="1"/>
    </row>
    <row r="1526" spans="1:15">
      <c r="A1526" s="1" t="s">
        <v>3060</v>
      </c>
      <c r="B1526" s="1" t="s">
        <v>3061</v>
      </c>
      <c r="C1526" s="3">
        <v>859740893</v>
      </c>
      <c r="D1526" s="3">
        <v>1111644.974649</v>
      </c>
      <c r="E1526" s="3">
        <v>30.1477406552474</v>
      </c>
      <c r="F1526" s="3">
        <v>22.0113582611084</v>
      </c>
      <c r="G1526" s="3">
        <v>1.71674007351494</v>
      </c>
      <c r="H1526" s="3">
        <v>1.65501797199249</v>
      </c>
      <c r="I1526" s="3">
        <v>1.23400341427962</v>
      </c>
      <c r="J1526" s="3">
        <v>1.11528253555298</v>
      </c>
      <c r="K1526" s="3"/>
      <c r="L1526" s="3">
        <v>-64.0891418457031</v>
      </c>
      <c r="M1526" s="1"/>
      <c r="N1526" s="1"/>
      <c r="O1526" s="1"/>
    </row>
    <row r="1527" spans="1:15">
      <c r="A1527" s="1" t="s">
        <v>3062</v>
      </c>
      <c r="B1527" s="1" t="s">
        <v>3063</v>
      </c>
      <c r="C1527" s="3">
        <v>117000000</v>
      </c>
      <c r="D1527" s="3">
        <v>161460</v>
      </c>
      <c r="E1527" s="3">
        <v>93.1573487353699</v>
      </c>
      <c r="F1527" s="3">
        <v>312.688873291016</v>
      </c>
      <c r="G1527" s="3">
        <v>4.45100981373086</v>
      </c>
      <c r="H1527" s="3">
        <v>4.58972263336182</v>
      </c>
      <c r="I1527" s="3">
        <v>8.15573289012321</v>
      </c>
      <c r="J1527" s="3">
        <v>8.86355686187744</v>
      </c>
      <c r="K1527" s="3"/>
      <c r="L1527" s="3">
        <v>1014.82067871094</v>
      </c>
      <c r="M1527" s="1"/>
      <c r="N1527" s="1"/>
      <c r="O1527" s="1"/>
    </row>
    <row r="1528" spans="1:15">
      <c r="A1528" s="1" t="s">
        <v>3064</v>
      </c>
      <c r="B1528" s="1" t="s">
        <v>3065</v>
      </c>
      <c r="C1528" s="3">
        <v>3164596594</v>
      </c>
      <c r="D1528" s="3">
        <v>2319649.303402</v>
      </c>
      <c r="E1528" s="3">
        <v>16.8006455751888</v>
      </c>
      <c r="F1528" s="3">
        <v>19.5238075256348</v>
      </c>
      <c r="G1528" s="3">
        <v>1.15205403526216</v>
      </c>
      <c r="H1528" s="3">
        <v>1.15217661857605</v>
      </c>
      <c r="I1528" s="3">
        <v>1.89276918382536</v>
      </c>
      <c r="J1528" s="3">
        <v>2.32842659950256</v>
      </c>
      <c r="K1528" s="3"/>
      <c r="L1528" s="3">
        <v>8.51931190490723</v>
      </c>
      <c r="M1528" s="1"/>
      <c r="N1528" s="1"/>
      <c r="O1528" s="1"/>
    </row>
    <row r="1529" spans="1:15">
      <c r="A1529" s="1" t="s">
        <v>3066</v>
      </c>
      <c r="B1529" s="1" t="s">
        <v>3067</v>
      </c>
      <c r="C1529" s="3">
        <v>671386420</v>
      </c>
      <c r="D1529" s="3">
        <v>143005.30746</v>
      </c>
      <c r="E1529" s="3">
        <v>122.742512689779</v>
      </c>
      <c r="F1529" s="3">
        <v>-36.6449661254883</v>
      </c>
      <c r="G1529" s="3">
        <v>12.5414098330589</v>
      </c>
      <c r="H1529" s="3">
        <v>93.3662033081055</v>
      </c>
      <c r="I1529" s="3">
        <v>0.635474094586362</v>
      </c>
      <c r="J1529" s="3">
        <v>1.21317255496979</v>
      </c>
      <c r="K1529" s="3"/>
      <c r="L1529" s="3">
        <v>-927.597717285156</v>
      </c>
      <c r="M1529" s="1"/>
      <c r="N1529" s="1"/>
      <c r="O1529" s="1"/>
    </row>
    <row r="1530" spans="1:15">
      <c r="A1530" s="1" t="s">
        <v>3068</v>
      </c>
      <c r="B1530" s="1" t="s">
        <v>3069</v>
      </c>
      <c r="C1530" s="3">
        <v>2349720302</v>
      </c>
      <c r="D1530" s="3">
        <v>1503820.99328</v>
      </c>
      <c r="E1530" s="3">
        <v>108.421135398976</v>
      </c>
      <c r="F1530" s="3">
        <v>-27.3996315002441</v>
      </c>
      <c r="G1530" s="3">
        <v>1.61037814521885</v>
      </c>
      <c r="H1530" s="3">
        <v>1.74558866024017</v>
      </c>
      <c r="I1530" s="3">
        <v>1.77270635822769</v>
      </c>
      <c r="J1530" s="3">
        <v>2.18443608283997</v>
      </c>
      <c r="K1530" s="3"/>
      <c r="L1530" s="3">
        <v>5.30190896987915</v>
      </c>
      <c r="M1530" s="1"/>
      <c r="N1530" s="1"/>
      <c r="O1530" s="1"/>
    </row>
    <row r="1531" spans="1:15">
      <c r="A1531" s="1" t="s">
        <v>3070</v>
      </c>
      <c r="B1531" s="1" t="s">
        <v>3071</v>
      </c>
      <c r="C1531" s="3">
        <v>453620538</v>
      </c>
      <c r="D1531" s="3">
        <v>2654133.767838</v>
      </c>
      <c r="E1531" s="3">
        <v>-126.964653228489</v>
      </c>
      <c r="F1531" s="3">
        <v>-161.720413208008</v>
      </c>
      <c r="G1531" s="3">
        <v>8.78032190984848</v>
      </c>
      <c r="H1531" s="3">
        <v>7.17721939086914</v>
      </c>
      <c r="I1531" s="3">
        <v>11.6196583338279</v>
      </c>
      <c r="J1531" s="3">
        <v>10.7362155914307</v>
      </c>
      <c r="K1531" s="3"/>
      <c r="L1531" s="3">
        <v>38.7378082275391</v>
      </c>
      <c r="M1531" s="1"/>
      <c r="N1531" s="1"/>
      <c r="O1531" s="1"/>
    </row>
    <row r="1532" spans="1:15">
      <c r="A1532" s="1" t="s">
        <v>3072</v>
      </c>
      <c r="B1532" s="1" t="s">
        <v>3073</v>
      </c>
      <c r="C1532" s="3">
        <v>533892900</v>
      </c>
      <c r="D1532" s="3">
        <v>192735.3369</v>
      </c>
      <c r="E1532" s="3">
        <v>104.78418111547</v>
      </c>
      <c r="F1532" s="3">
        <v>125.478149414062</v>
      </c>
      <c r="G1532" s="3">
        <v>1.60126942841966</v>
      </c>
      <c r="H1532" s="3">
        <v>1.62349808216095</v>
      </c>
      <c r="I1532" s="3">
        <v>4.03481077656754</v>
      </c>
      <c r="J1532" s="3">
        <v>3.91840744018555</v>
      </c>
      <c r="K1532" s="3"/>
      <c r="L1532" s="3">
        <v>38.9003028869629</v>
      </c>
      <c r="M1532" s="1"/>
      <c r="N1532" s="1"/>
      <c r="O1532" s="1"/>
    </row>
    <row r="1533" spans="1:15">
      <c r="A1533" s="1" t="s">
        <v>3074</v>
      </c>
      <c r="B1533" s="1" t="s">
        <v>3075</v>
      </c>
      <c r="C1533" s="3">
        <v>481770055</v>
      </c>
      <c r="D1533" s="3">
        <v>503449.707475</v>
      </c>
      <c r="E1533" s="3">
        <v>38.5188037451815</v>
      </c>
      <c r="F1533" s="3">
        <v>46.0603637695313</v>
      </c>
      <c r="G1533" s="3">
        <v>2.13836059507545</v>
      </c>
      <c r="H1533" s="3">
        <v>1.64988195896149</v>
      </c>
      <c r="I1533" s="3">
        <v>3.99777572025819</v>
      </c>
      <c r="J1533" s="3">
        <v>4.00510025024414</v>
      </c>
      <c r="K1533" s="3"/>
      <c r="L1533" s="3">
        <v>24.9934940338135</v>
      </c>
      <c r="M1533" s="1"/>
      <c r="N1533" s="1"/>
      <c r="O1533" s="1"/>
    </row>
    <row r="1534" spans="1:15">
      <c r="A1534" s="1" t="s">
        <v>3076</v>
      </c>
      <c r="B1534" s="1" t="s">
        <v>3077</v>
      </c>
      <c r="C1534" s="3">
        <v>424000000</v>
      </c>
      <c r="D1534" s="3">
        <v>193768</v>
      </c>
      <c r="E1534" s="3">
        <v>127.503317027074</v>
      </c>
      <c r="F1534" s="3">
        <v>204.192230224609</v>
      </c>
      <c r="G1534" s="3">
        <v>1.90734730315478</v>
      </c>
      <c r="H1534" s="3">
        <v>1.88441801071167</v>
      </c>
      <c r="I1534" s="3">
        <v>22.3818703309288</v>
      </c>
      <c r="J1534" s="3">
        <v>16.0704784393311</v>
      </c>
      <c r="K1534" s="3"/>
      <c r="L1534" s="3">
        <v>-113.842849731445</v>
      </c>
      <c r="M1534" s="1"/>
      <c r="N1534" s="1"/>
      <c r="O1534" s="1"/>
    </row>
    <row r="1535" spans="1:15">
      <c r="A1535" s="1" t="s">
        <v>3078</v>
      </c>
      <c r="B1535" s="1" t="s">
        <v>3079</v>
      </c>
      <c r="C1535" s="3">
        <v>557615000</v>
      </c>
      <c r="D1535" s="3">
        <v>409847.025</v>
      </c>
      <c r="E1535" s="3">
        <v>39.4384617465878</v>
      </c>
      <c r="F1535" s="3">
        <v>23.4015655517578</v>
      </c>
      <c r="G1535" s="3">
        <v>3.47373134317564</v>
      </c>
      <c r="H1535" s="3">
        <v>3.48898911476135</v>
      </c>
      <c r="I1535" s="3">
        <v>10.3828878012172</v>
      </c>
      <c r="J1535" s="3">
        <v>10.3319425582886</v>
      </c>
      <c r="K1535" s="3"/>
      <c r="L1535" s="3">
        <v>239.851531982422</v>
      </c>
      <c r="M1535" s="1"/>
      <c r="N1535" s="1"/>
      <c r="O1535" s="1"/>
    </row>
    <row r="1536" spans="1:15">
      <c r="A1536" s="1" t="s">
        <v>3080</v>
      </c>
      <c r="B1536" s="1" t="s">
        <v>3081</v>
      </c>
      <c r="C1536" s="3">
        <v>869411466</v>
      </c>
      <c r="D1536" s="3">
        <v>652928.010966</v>
      </c>
      <c r="E1536" s="3">
        <v>44.2339442446049</v>
      </c>
      <c r="F1536" s="3">
        <v>63.1750373840332</v>
      </c>
      <c r="G1536" s="3">
        <v>2.25776136021793</v>
      </c>
      <c r="H1536" s="3">
        <v>2.14404273033142</v>
      </c>
      <c r="I1536" s="3">
        <v>4.14822530588497</v>
      </c>
      <c r="J1536" s="3">
        <v>4.25605249404907</v>
      </c>
      <c r="K1536" s="3"/>
      <c r="L1536" s="3">
        <v>57.2037734985352</v>
      </c>
      <c r="M1536" s="1"/>
      <c r="N1536" s="1"/>
      <c r="O1536" s="1"/>
    </row>
    <row r="1537" spans="1:15">
      <c r="A1537" s="1" t="s">
        <v>3082</v>
      </c>
      <c r="B1537" s="1" t="s">
        <v>3083</v>
      </c>
      <c r="C1537" s="3">
        <v>1429008862</v>
      </c>
      <c r="D1537" s="3">
        <v>584464.624558</v>
      </c>
      <c r="E1537" s="3">
        <v>83.6480666249784</v>
      </c>
      <c r="F1537" s="3">
        <v>125.61483001709</v>
      </c>
      <c r="G1537" s="3">
        <v>1.51963804206189</v>
      </c>
      <c r="H1537" s="3">
        <v>1.49337804317474</v>
      </c>
      <c r="I1537" s="3">
        <v>5.75049421716969</v>
      </c>
      <c r="J1537" s="3">
        <v>6.03958320617676</v>
      </c>
      <c r="K1537" s="3"/>
      <c r="L1537" s="3">
        <v>20.4587535858154</v>
      </c>
      <c r="M1537" s="1"/>
      <c r="N1537" s="1"/>
      <c r="O1537" s="1"/>
    </row>
    <row r="1538" spans="1:15">
      <c r="A1538" s="1" t="s">
        <v>3084</v>
      </c>
      <c r="B1538" s="1" t="s">
        <v>3085</v>
      </c>
      <c r="C1538" s="3">
        <v>2081139323</v>
      </c>
      <c r="D1538" s="3">
        <v>1005190.293009</v>
      </c>
      <c r="E1538" s="3">
        <v>16.6948948645683</v>
      </c>
      <c r="F1538" s="3">
        <v>-31.3990612030029</v>
      </c>
      <c r="G1538" s="3">
        <v>2.17630991837656</v>
      </c>
      <c r="H1538" s="3">
        <v>2.0467414855957</v>
      </c>
      <c r="I1538" s="3">
        <v>1.6803190830756</v>
      </c>
      <c r="J1538" s="3">
        <v>2.91691255569458</v>
      </c>
      <c r="K1538" s="3"/>
      <c r="L1538" s="3">
        <v>-358.093902587891</v>
      </c>
      <c r="M1538" s="1"/>
      <c r="N1538" s="1"/>
      <c r="O1538" s="1"/>
    </row>
    <row r="1539" spans="1:15">
      <c r="A1539" s="1" t="s">
        <v>3086</v>
      </c>
      <c r="B1539" s="1" t="s">
        <v>3087</v>
      </c>
      <c r="C1539" s="3">
        <v>529157876</v>
      </c>
      <c r="D1539" s="3">
        <v>459838.194244</v>
      </c>
      <c r="E1539" s="3">
        <v>81.6301783326109</v>
      </c>
      <c r="F1539" s="3">
        <v>-42.6037101745605</v>
      </c>
      <c r="G1539" s="3">
        <v>1.76421621553069</v>
      </c>
      <c r="H1539" s="3">
        <v>1.82286202907562</v>
      </c>
      <c r="I1539" s="3">
        <v>8.2204998441257</v>
      </c>
      <c r="J1539" s="3">
        <v>10.4910345077515</v>
      </c>
      <c r="K1539" s="3"/>
      <c r="L1539" s="3">
        <v>-39.2606544494629</v>
      </c>
      <c r="M1539" s="1"/>
      <c r="N1539" s="1"/>
      <c r="O1539" s="1"/>
    </row>
    <row r="1540" spans="1:15">
      <c r="A1540" s="1" t="s">
        <v>3088</v>
      </c>
      <c r="B1540" s="1" t="s">
        <v>3089</v>
      </c>
      <c r="C1540" s="3">
        <v>680098200</v>
      </c>
      <c r="D1540" s="3">
        <v>984102.0954</v>
      </c>
      <c r="E1540" s="3">
        <v>28.3859277817402</v>
      </c>
      <c r="F1540" s="3">
        <v>24.4761695861816</v>
      </c>
      <c r="G1540" s="3">
        <v>3.05379495166135</v>
      </c>
      <c r="H1540" s="3">
        <v>2.98771166801453</v>
      </c>
      <c r="I1540" s="3">
        <v>1.56494236329419</v>
      </c>
      <c r="J1540" s="3">
        <v>1.77679753303528</v>
      </c>
      <c r="K1540" s="3"/>
      <c r="L1540" s="3">
        <v>15.0571441650391</v>
      </c>
      <c r="M1540" s="1"/>
      <c r="N1540" s="1"/>
      <c r="O1540" s="1"/>
    </row>
    <row r="1541" spans="1:15">
      <c r="A1541" s="1" t="s">
        <v>3090</v>
      </c>
      <c r="B1541" s="1" t="s">
        <v>3091</v>
      </c>
      <c r="C1541" s="3">
        <v>1428580868</v>
      </c>
      <c r="D1541" s="3">
        <v>1595724.829556</v>
      </c>
      <c r="E1541" s="3">
        <v>1268.96150705284</v>
      </c>
      <c r="F1541" s="3">
        <v>58.7469444274902</v>
      </c>
      <c r="G1541" s="3">
        <v>5.80954561081944</v>
      </c>
      <c r="H1541" s="3">
        <v>5.46103572845459</v>
      </c>
      <c r="I1541" s="3">
        <v>2.93371179076123</v>
      </c>
      <c r="J1541" s="3">
        <v>4.45099687576294</v>
      </c>
      <c r="K1541" s="3"/>
      <c r="L1541" s="3">
        <v>240.046890258789</v>
      </c>
      <c r="M1541" s="1"/>
      <c r="N1541" s="1"/>
      <c r="O1541" s="1"/>
    </row>
    <row r="1542" spans="1:15">
      <c r="A1542" s="1" t="s">
        <v>3092</v>
      </c>
      <c r="B1542" s="1" t="s">
        <v>3093</v>
      </c>
      <c r="C1542" s="3">
        <v>384765738</v>
      </c>
      <c r="D1542" s="3">
        <v>144671.917488</v>
      </c>
      <c r="E1542" s="3">
        <v>41.8766911261607</v>
      </c>
      <c r="F1542" s="3">
        <v>-2.78427982330322</v>
      </c>
      <c r="G1542" s="3">
        <v>0.759228668718579</v>
      </c>
      <c r="H1542" s="3">
        <v>1.12402069568634</v>
      </c>
      <c r="I1542" s="3">
        <v>2.08970383265613</v>
      </c>
      <c r="J1542" s="3">
        <v>2.48296737670898</v>
      </c>
      <c r="K1542" s="3"/>
      <c r="L1542" s="3">
        <v>11.2057905197144</v>
      </c>
      <c r="M1542" s="1"/>
      <c r="N1542" s="1"/>
      <c r="O1542" s="1"/>
    </row>
    <row r="1543" spans="1:15">
      <c r="A1543" s="1" t="s">
        <v>3094</v>
      </c>
      <c r="B1543" s="1" t="s">
        <v>3095</v>
      </c>
      <c r="C1543" s="3">
        <v>706640535</v>
      </c>
      <c r="D1543" s="3">
        <v>1044414.71073</v>
      </c>
      <c r="E1543" s="3">
        <v>2123.70313287145</v>
      </c>
      <c r="F1543" s="3">
        <v>-426.180694580078</v>
      </c>
      <c r="G1543" s="3">
        <v>7.71829080616518</v>
      </c>
      <c r="H1543" s="3">
        <v>7.90497255325317</v>
      </c>
      <c r="I1543" s="3">
        <v>8.84342857825405</v>
      </c>
      <c r="J1543" s="3">
        <v>7.98263502120972</v>
      </c>
      <c r="K1543" s="3"/>
      <c r="L1543" s="3">
        <v>224.162948608398</v>
      </c>
      <c r="M1543" s="1"/>
      <c r="N1543" s="1"/>
      <c r="O1543" s="1"/>
    </row>
    <row r="1544" spans="1:15">
      <c r="A1544" s="1" t="s">
        <v>3096</v>
      </c>
      <c r="B1544" s="1" t="s">
        <v>3097</v>
      </c>
      <c r="C1544" s="3">
        <v>450000000</v>
      </c>
      <c r="D1544" s="3">
        <v>225450</v>
      </c>
      <c r="E1544" s="3">
        <v>-85.1944862092248</v>
      </c>
      <c r="F1544" s="3">
        <v>-86.7573776245117</v>
      </c>
      <c r="G1544" s="3">
        <v>1.50452467650068</v>
      </c>
      <c r="H1544" s="3">
        <v>1.50238513946533</v>
      </c>
      <c r="I1544" s="3">
        <v>2.23565015402304</v>
      </c>
      <c r="J1544" s="3">
        <v>2.56926465034485</v>
      </c>
      <c r="K1544" s="3"/>
      <c r="L1544" s="3">
        <v>-49.3978271484375</v>
      </c>
      <c r="M1544" s="1"/>
      <c r="N1544" s="1"/>
      <c r="O1544" s="1"/>
    </row>
    <row r="1545" spans="1:15">
      <c r="A1545" s="1" t="s">
        <v>3098</v>
      </c>
      <c r="B1545" s="1" t="s">
        <v>3099</v>
      </c>
      <c r="C1545" s="3">
        <v>430330071</v>
      </c>
      <c r="D1545" s="3">
        <v>1497548.64708</v>
      </c>
      <c r="E1545" s="3">
        <v>158.341050722015</v>
      </c>
      <c r="F1545" s="3">
        <v>116.482536315918</v>
      </c>
      <c r="G1545" s="3">
        <v>31.0998561798992</v>
      </c>
      <c r="H1545" s="3">
        <v>32.5703125</v>
      </c>
      <c r="I1545" s="3">
        <v>12.9808310255248</v>
      </c>
      <c r="J1545" s="3">
        <v>8.69804096221924</v>
      </c>
      <c r="K1545" s="3"/>
      <c r="L1545" s="3">
        <v>-102.653190612793</v>
      </c>
      <c r="M1545" s="1"/>
      <c r="N1545" s="1"/>
      <c r="O1545" s="1"/>
    </row>
    <row r="1546" spans="1:15">
      <c r="A1546" s="1" t="s">
        <v>3100</v>
      </c>
      <c r="B1546" s="1" t="s">
        <v>3101</v>
      </c>
      <c r="C1546" s="3">
        <v>2454807763</v>
      </c>
      <c r="D1546" s="3">
        <v>1890201.97751</v>
      </c>
      <c r="E1546" s="3">
        <v>22.3577011191221</v>
      </c>
      <c r="F1546" s="3">
        <v>20.3220863342285</v>
      </c>
      <c r="G1546" s="3">
        <v>3.02669071103141</v>
      </c>
      <c r="H1546" s="3">
        <v>2.72221994400024</v>
      </c>
      <c r="I1546" s="3">
        <v>3.13790134452155</v>
      </c>
      <c r="J1546" s="3">
        <v>2.96751022338867</v>
      </c>
      <c r="K1546" s="3"/>
      <c r="L1546" s="3">
        <v>12.2599287033081</v>
      </c>
      <c r="M1546" s="1"/>
      <c r="N1546" s="1"/>
      <c r="O1546" s="1"/>
    </row>
    <row r="1547" spans="1:15">
      <c r="A1547" s="1" t="s">
        <v>3102</v>
      </c>
      <c r="B1547" s="1" t="s">
        <v>3103</v>
      </c>
      <c r="C1547" s="3">
        <v>481056870</v>
      </c>
      <c r="D1547" s="3">
        <v>274202.4159</v>
      </c>
      <c r="E1547" s="3">
        <v>-15.8993851295053</v>
      </c>
      <c r="F1547" s="3">
        <v>-12.1787719726562</v>
      </c>
      <c r="G1547" s="3">
        <v>8.18730256611758</v>
      </c>
      <c r="H1547" s="3">
        <v>11.0837106704712</v>
      </c>
      <c r="I1547" s="3">
        <v>10.1056276708299</v>
      </c>
      <c r="J1547" s="3">
        <v>17.060718536377</v>
      </c>
      <c r="K1547" s="3"/>
      <c r="L1547" s="3">
        <v>57.2223167419434</v>
      </c>
      <c r="M1547" s="1"/>
      <c r="N1547" s="1"/>
      <c r="O1547" s="1"/>
    </row>
    <row r="1548" spans="1:15">
      <c r="A1548" s="1" t="s">
        <v>3104</v>
      </c>
      <c r="B1548" s="1" t="s">
        <v>3105</v>
      </c>
      <c r="C1548" s="3">
        <v>1230264538</v>
      </c>
      <c r="D1548" s="3">
        <v>437974.175528</v>
      </c>
      <c r="E1548" s="3">
        <v>39.405167997057</v>
      </c>
      <c r="F1548" s="3">
        <v>67.6299133300781</v>
      </c>
      <c r="G1548" s="3">
        <v>1.69200245003827</v>
      </c>
      <c r="H1548" s="3">
        <v>1.65503180027008</v>
      </c>
      <c r="I1548" s="3">
        <v>2.32924076641704</v>
      </c>
      <c r="J1548" s="3">
        <v>2.50128507614136</v>
      </c>
      <c r="K1548" s="3"/>
      <c r="L1548" s="3">
        <v>-25.4675903320313</v>
      </c>
      <c r="M1548" s="1"/>
      <c r="N1548" s="1"/>
      <c r="O1548" s="1"/>
    </row>
    <row r="1549" spans="1:15">
      <c r="A1549" s="1" t="s">
        <v>3106</v>
      </c>
      <c r="B1549" s="1" t="s">
        <v>3107</v>
      </c>
      <c r="C1549" s="3">
        <v>231599000</v>
      </c>
      <c r="D1549" s="3">
        <v>197090.749</v>
      </c>
      <c r="E1549" s="3">
        <v>45.0649949345837</v>
      </c>
      <c r="F1549" s="3">
        <v>25.8918113708496</v>
      </c>
      <c r="G1549" s="3">
        <v>3.33981307947434</v>
      </c>
      <c r="H1549" s="3">
        <v>3.00059247016907</v>
      </c>
      <c r="I1549" s="3">
        <v>3.3162253937942</v>
      </c>
      <c r="J1549" s="3">
        <v>2.62655091285706</v>
      </c>
      <c r="K1549" s="3"/>
      <c r="L1549" s="3">
        <v>21.9808864593506</v>
      </c>
      <c r="M1549" s="1"/>
      <c r="N1549" s="1"/>
      <c r="O1549" s="1"/>
    </row>
    <row r="1550" spans="1:15">
      <c r="A1550" s="1" t="s">
        <v>3108</v>
      </c>
      <c r="B1550" s="1" t="s">
        <v>3109</v>
      </c>
      <c r="C1550" s="3">
        <v>216000000</v>
      </c>
      <c r="D1550" s="3">
        <v>162216</v>
      </c>
      <c r="E1550" s="3">
        <v>-18.3833569360911</v>
      </c>
      <c r="F1550" s="3">
        <v>-11.0101289749146</v>
      </c>
      <c r="G1550" s="3">
        <v>2.56537188939428</v>
      </c>
      <c r="H1550" s="3">
        <v>2.76754593849182</v>
      </c>
      <c r="I1550" s="3">
        <v>2.6472605399046</v>
      </c>
      <c r="J1550" s="3">
        <v>3.74068093299866</v>
      </c>
      <c r="K1550" s="3"/>
      <c r="L1550" s="3">
        <v>-18.7480583190918</v>
      </c>
      <c r="M1550" s="1"/>
      <c r="N1550" s="1"/>
      <c r="O1550" s="1"/>
    </row>
    <row r="1551" spans="1:15">
      <c r="A1551" s="1" t="s">
        <v>3110</v>
      </c>
      <c r="B1551" s="1" t="s">
        <v>3111</v>
      </c>
      <c r="C1551" s="3">
        <v>919558815</v>
      </c>
      <c r="D1551" s="3">
        <v>369662.64363</v>
      </c>
      <c r="E1551" s="3">
        <v>-7.53391569081062</v>
      </c>
      <c r="F1551" s="3">
        <v>-6.05021572113037</v>
      </c>
      <c r="G1551" s="3">
        <v>1.63105242178569</v>
      </c>
      <c r="H1551" s="3">
        <v>1.71229088306427</v>
      </c>
      <c r="I1551" s="3">
        <v>0.797173770887672</v>
      </c>
      <c r="J1551" s="3">
        <v>0.757018148899078</v>
      </c>
      <c r="K1551" s="3"/>
      <c r="L1551" s="3">
        <v>-23.2445220947266</v>
      </c>
      <c r="M1551" s="1"/>
      <c r="N1551" s="1"/>
      <c r="O1551" s="1"/>
    </row>
    <row r="1552" spans="1:15">
      <c r="A1552" s="1" t="s">
        <v>3112</v>
      </c>
      <c r="B1552" s="1" t="s">
        <v>3113</v>
      </c>
      <c r="C1552" s="3">
        <v>378710854</v>
      </c>
      <c r="D1552" s="3">
        <v>354473.359344</v>
      </c>
      <c r="E1552" s="3">
        <v>45.3254443688422</v>
      </c>
      <c r="F1552" s="3">
        <v>22.1478862762451</v>
      </c>
      <c r="G1552" s="3">
        <v>2.9244037973861</v>
      </c>
      <c r="H1552" s="3">
        <v>2.62745547294617</v>
      </c>
      <c r="I1552" s="3">
        <v>3.3014942339107</v>
      </c>
      <c r="J1552" s="3">
        <v>2.69490027427673</v>
      </c>
      <c r="K1552" s="3"/>
      <c r="L1552" s="3">
        <v>25.1033115386963</v>
      </c>
      <c r="M1552" s="1"/>
      <c r="N1552" s="1"/>
      <c r="O1552" s="1"/>
    </row>
    <row r="1553" spans="1:15">
      <c r="A1553" s="1" t="s">
        <v>3114</v>
      </c>
      <c r="B1553" s="1" t="s">
        <v>3115</v>
      </c>
      <c r="C1553" s="3">
        <v>430000000</v>
      </c>
      <c r="D1553" s="3">
        <v>347440</v>
      </c>
      <c r="E1553" s="3">
        <v>330.714301781006</v>
      </c>
      <c r="F1553" s="3">
        <v>-112.66983795166</v>
      </c>
      <c r="G1553" s="3">
        <v>4.73021003399404</v>
      </c>
      <c r="H1553" s="3">
        <v>5.24140548706055</v>
      </c>
      <c r="I1553" s="3">
        <v>3.66220352106015</v>
      </c>
      <c r="J1553" s="3">
        <v>3.29334235191345</v>
      </c>
      <c r="K1553" s="3"/>
      <c r="L1553" s="3">
        <v>-168.856796264648</v>
      </c>
      <c r="M1553" s="1"/>
      <c r="N1553" s="1"/>
      <c r="O1553" s="1"/>
    </row>
    <row r="1554" spans="1:15">
      <c r="A1554" s="1" t="s">
        <v>3116</v>
      </c>
      <c r="B1554" s="1" t="s">
        <v>3117</v>
      </c>
      <c r="C1554" s="3">
        <v>288549669</v>
      </c>
      <c r="D1554" s="3">
        <v>237764.927256</v>
      </c>
      <c r="E1554" s="3">
        <v>-3.41538778932624</v>
      </c>
      <c r="F1554" s="3">
        <v>-4.21194839477539</v>
      </c>
      <c r="G1554" s="3">
        <v>1.93815004699231</v>
      </c>
      <c r="H1554" s="3">
        <v>1.75721275806427</v>
      </c>
      <c r="I1554" s="3">
        <v>7.84327122404363</v>
      </c>
      <c r="J1554" s="3">
        <v>2.94517660140991</v>
      </c>
      <c r="K1554" s="3"/>
      <c r="L1554" s="3">
        <v>14.0687160491943</v>
      </c>
      <c r="M1554" s="1"/>
      <c r="N1554" s="1"/>
      <c r="O1554" s="1"/>
    </row>
    <row r="1555" spans="1:15">
      <c r="A1555" s="1" t="s">
        <v>3118</v>
      </c>
      <c r="B1555" s="1" t="s">
        <v>3119</v>
      </c>
      <c r="C1555" s="3">
        <v>1763862485</v>
      </c>
      <c r="D1555" s="3">
        <v>594421.657445</v>
      </c>
      <c r="E1555" s="3">
        <v>-5.13648221687573</v>
      </c>
      <c r="F1555" s="3">
        <v>-4.45777797698975</v>
      </c>
      <c r="G1555" s="3">
        <v>1.32831125671598</v>
      </c>
      <c r="H1555" s="3">
        <v>1.37553596496582</v>
      </c>
      <c r="I1555" s="3">
        <v>2.20709183499226</v>
      </c>
      <c r="J1555" s="3">
        <v>2.97289347648621</v>
      </c>
      <c r="K1555" s="3"/>
      <c r="L1555" s="3">
        <v>-29.8527908325195</v>
      </c>
      <c r="M1555" s="1"/>
      <c r="N1555" s="1"/>
      <c r="O1555" s="1"/>
    </row>
    <row r="1556" spans="1:15">
      <c r="A1556" s="1" t="s">
        <v>3120</v>
      </c>
      <c r="B1556" s="1" t="s">
        <v>3121</v>
      </c>
      <c r="C1556" s="3">
        <v>667335255</v>
      </c>
      <c r="D1556" s="3">
        <v>456457.31442</v>
      </c>
      <c r="E1556" s="3">
        <v>71.2242386881866</v>
      </c>
      <c r="F1556" s="3">
        <v>61.3345718383789</v>
      </c>
      <c r="G1556" s="3">
        <v>2.59009565721202</v>
      </c>
      <c r="H1556" s="3">
        <v>2.72561144828796</v>
      </c>
      <c r="I1556" s="3">
        <v>9.67344706188502</v>
      </c>
      <c r="J1556" s="3">
        <v>7.8912935256958</v>
      </c>
      <c r="K1556" s="3"/>
      <c r="L1556" s="3">
        <v>46.3049468994141</v>
      </c>
      <c r="M1556" s="1"/>
      <c r="N1556" s="1"/>
      <c r="O1556" s="1"/>
    </row>
    <row r="1557" spans="1:15">
      <c r="A1557" s="1" t="s">
        <v>3122</v>
      </c>
      <c r="B1557" s="1" t="s">
        <v>3123</v>
      </c>
      <c r="C1557" s="3">
        <v>406555894</v>
      </c>
      <c r="D1557" s="3">
        <v>415906.679562</v>
      </c>
      <c r="E1557" s="3">
        <v>-4.39125600887111</v>
      </c>
      <c r="F1557" s="3">
        <v>-5.26900625228882</v>
      </c>
      <c r="G1557" s="3">
        <v>2.38674508030781</v>
      </c>
      <c r="H1557" s="3">
        <v>2.17003965377808</v>
      </c>
      <c r="I1557" s="3">
        <v>0.966729021961268</v>
      </c>
      <c r="J1557" s="3">
        <v>1.18284332752228</v>
      </c>
      <c r="K1557" s="3"/>
      <c r="L1557" s="3">
        <v>6.78990936279297</v>
      </c>
      <c r="M1557" s="1"/>
      <c r="N1557" s="1"/>
      <c r="O1557" s="1"/>
    </row>
    <row r="1558" spans="1:15">
      <c r="A1558" s="1" t="s">
        <v>3124</v>
      </c>
      <c r="B1558" s="1" t="s">
        <v>3125</v>
      </c>
      <c r="C1558" s="3">
        <v>557340000</v>
      </c>
      <c r="D1558" s="3">
        <v>941904.6</v>
      </c>
      <c r="E1558" s="3">
        <v>2053.52681730284</v>
      </c>
      <c r="F1558" s="3">
        <v>199.335510253906</v>
      </c>
      <c r="G1558" s="3">
        <v>10.1369769619489</v>
      </c>
      <c r="H1558" s="3">
        <v>9.6107816696167</v>
      </c>
      <c r="I1558" s="3">
        <v>19.9719622893407</v>
      </c>
      <c r="J1558" s="3">
        <v>19.1417198181152</v>
      </c>
      <c r="K1558" s="3"/>
      <c r="L1558" s="3">
        <v>-14648.6044921875</v>
      </c>
      <c r="M1558" s="1"/>
      <c r="N1558" s="1"/>
      <c r="O1558" s="1"/>
    </row>
    <row r="1559" spans="1:15">
      <c r="A1559" s="1" t="s">
        <v>3126</v>
      </c>
      <c r="B1559" s="1" t="s">
        <v>3127</v>
      </c>
      <c r="C1559" s="3">
        <v>707515811</v>
      </c>
      <c r="D1559" s="3">
        <v>356587.968744</v>
      </c>
      <c r="E1559" s="3">
        <v>-12.7370293895237</v>
      </c>
      <c r="F1559" s="3">
        <v>-7.57434463500977</v>
      </c>
      <c r="G1559" s="3">
        <v>1.37247853582063</v>
      </c>
      <c r="H1559" s="3">
        <v>1.51250445842743</v>
      </c>
      <c r="I1559" s="3">
        <v>3.43123512384537</v>
      </c>
      <c r="J1559" s="3">
        <v>2.97423505783081</v>
      </c>
      <c r="K1559" s="3"/>
      <c r="L1559" s="3">
        <v>10.4623975753784</v>
      </c>
      <c r="M1559" s="1"/>
      <c r="N1559" s="1"/>
      <c r="O1559" s="1"/>
    </row>
    <row r="1560" spans="1:15">
      <c r="A1560" s="1" t="s">
        <v>3128</v>
      </c>
      <c r="B1560" s="1" t="s">
        <v>3129</v>
      </c>
      <c r="C1560" s="3">
        <v>317601000</v>
      </c>
      <c r="D1560" s="3">
        <v>321729.813</v>
      </c>
      <c r="E1560" s="3">
        <v>64.7413259652659</v>
      </c>
      <c r="F1560" s="3">
        <v>45.0659408569336</v>
      </c>
      <c r="G1560" s="3">
        <v>3.29938617925825</v>
      </c>
      <c r="H1560" s="3">
        <v>3.11715698242187</v>
      </c>
      <c r="I1560" s="3">
        <v>2.74832456484416</v>
      </c>
      <c r="J1560" s="3">
        <v>2.39126014709473</v>
      </c>
      <c r="K1560" s="3"/>
      <c r="L1560" s="3">
        <v>117.347663879395</v>
      </c>
      <c r="M1560" s="1"/>
      <c r="N1560" s="1"/>
      <c r="O1560" s="1"/>
    </row>
    <row r="1561" spans="1:15">
      <c r="A1561" s="1" t="s">
        <v>3130</v>
      </c>
      <c r="B1561" s="1" t="s">
        <v>3131</v>
      </c>
      <c r="C1561" s="3">
        <v>513216000</v>
      </c>
      <c r="D1561" s="3">
        <v>200154.24</v>
      </c>
      <c r="E1561" s="3">
        <v>143.140670929844</v>
      </c>
      <c r="F1561" s="3">
        <v>148.271987915039</v>
      </c>
      <c r="G1561" s="3">
        <v>1.02522095951862</v>
      </c>
      <c r="H1561" s="3">
        <v>1.09214079380035</v>
      </c>
      <c r="I1561" s="3">
        <v>3.89908560715624</v>
      </c>
      <c r="J1561" s="3">
        <v>4.83220672607422</v>
      </c>
      <c r="K1561" s="3"/>
      <c r="L1561" s="3">
        <v>75.9277038574219</v>
      </c>
      <c r="M1561" s="1"/>
      <c r="N1561" s="1"/>
      <c r="O1561" s="1"/>
    </row>
    <row r="1562" spans="1:15">
      <c r="A1562" s="1" t="s">
        <v>3132</v>
      </c>
      <c r="B1562" s="1" t="s">
        <v>3133</v>
      </c>
      <c r="C1562" s="3">
        <v>211332310</v>
      </c>
      <c r="D1562" s="3">
        <v>304952.52333</v>
      </c>
      <c r="E1562" s="3">
        <v>-53.3432099657349</v>
      </c>
      <c r="F1562" s="3">
        <v>-58.6031608581543</v>
      </c>
      <c r="G1562" s="3">
        <v>5.38604858284628</v>
      </c>
      <c r="H1562" s="3">
        <v>5.32610368728638</v>
      </c>
      <c r="I1562" s="3">
        <v>4.69872482316724</v>
      </c>
      <c r="J1562" s="3">
        <v>4.30586719512939</v>
      </c>
      <c r="K1562" s="3"/>
      <c r="L1562" s="3">
        <v>-53.2541542053223</v>
      </c>
      <c r="M1562" s="1"/>
      <c r="N1562" s="1"/>
      <c r="O1562" s="1"/>
    </row>
    <row r="1563" spans="1:15">
      <c r="A1563" s="1" t="s">
        <v>3134</v>
      </c>
      <c r="B1563" s="1" t="s">
        <v>3135</v>
      </c>
      <c r="C1563" s="3">
        <v>551152622</v>
      </c>
      <c r="D1563" s="3">
        <v>285497.058196</v>
      </c>
      <c r="E1563" s="3">
        <v>8.76894619330958</v>
      </c>
      <c r="F1563" s="3">
        <v>28.635555267334</v>
      </c>
      <c r="G1563" s="3">
        <v>1.62877224627996</v>
      </c>
      <c r="H1563" s="3">
        <v>1.91430032253265</v>
      </c>
      <c r="I1563" s="3">
        <v>3.08592584485192</v>
      </c>
      <c r="J1563" s="3">
        <v>4.7151198387146</v>
      </c>
      <c r="K1563" s="3"/>
      <c r="L1563" s="3">
        <v>5.75134325027466</v>
      </c>
      <c r="M1563" s="1"/>
      <c r="N1563" s="1"/>
      <c r="O1563" s="1"/>
    </row>
    <row r="1564" spans="1:15">
      <c r="A1564" s="1" t="s">
        <v>3136</v>
      </c>
      <c r="B1564" s="1" t="s">
        <v>3137</v>
      </c>
      <c r="C1564" s="3">
        <v>666014674</v>
      </c>
      <c r="D1564" s="3">
        <v>211792.666332</v>
      </c>
      <c r="E1564" s="3">
        <v>-1.19535887916808</v>
      </c>
      <c r="F1564" s="3">
        <v>-1.0682647228241</v>
      </c>
      <c r="G1564" s="3">
        <v>5.61689209365953</v>
      </c>
      <c r="H1564" s="3">
        <v>11.8696594238281</v>
      </c>
      <c r="I1564" s="3">
        <v>1.98715676509427</v>
      </c>
      <c r="J1564" s="3">
        <v>2.89361214637756</v>
      </c>
      <c r="K1564" s="3"/>
      <c r="L1564" s="3">
        <v>-12.1367750167847</v>
      </c>
      <c r="M1564" s="1"/>
      <c r="N1564" s="1"/>
      <c r="O1564" s="1"/>
    </row>
    <row r="1565" spans="1:15">
      <c r="A1565" s="1" t="s">
        <v>3138</v>
      </c>
      <c r="B1565" s="1" t="s">
        <v>3139</v>
      </c>
      <c r="C1565" s="3">
        <v>323068983</v>
      </c>
      <c r="D1565" s="3">
        <v>361837.26096</v>
      </c>
      <c r="E1565" s="3">
        <v>29.466480402344</v>
      </c>
      <c r="F1565" s="3">
        <v>37.8671722412109</v>
      </c>
      <c r="G1565" s="3">
        <v>1.18716096737855</v>
      </c>
      <c r="H1565" s="3">
        <v>1.16233277320862</v>
      </c>
      <c r="I1565" s="3">
        <v>3.91418184658992</v>
      </c>
      <c r="J1565" s="3">
        <v>3.81003618240356</v>
      </c>
      <c r="K1565" s="3"/>
      <c r="L1565" s="3">
        <v>13.4619464874268</v>
      </c>
      <c r="M1565" s="1"/>
      <c r="N1565" s="1"/>
      <c r="O1565" s="1"/>
    </row>
    <row r="1566" spans="1:15">
      <c r="A1566" s="1" t="s">
        <v>3140</v>
      </c>
      <c r="B1566" s="1" t="s">
        <v>3141</v>
      </c>
      <c r="C1566" s="3">
        <v>1182212982</v>
      </c>
      <c r="D1566" s="3">
        <v>490618.38753</v>
      </c>
      <c r="E1566" s="3">
        <v>116.630033073956</v>
      </c>
      <c r="F1566" s="3">
        <v>69.43408203125</v>
      </c>
      <c r="G1566" s="3">
        <v>2.25481998417201</v>
      </c>
      <c r="H1566" s="3">
        <v>2.21184468269348</v>
      </c>
      <c r="I1566" s="3">
        <v>3.35593921746657</v>
      </c>
      <c r="J1566" s="3">
        <v>3.54631423950195</v>
      </c>
      <c r="K1566" s="3"/>
      <c r="L1566" s="3">
        <v>20.3644790649414</v>
      </c>
      <c r="M1566" s="1"/>
      <c r="N1566" s="1"/>
      <c r="O1566" s="1"/>
    </row>
    <row r="1567" spans="1:15">
      <c r="A1567" s="1" t="s">
        <v>3142</v>
      </c>
      <c r="B1567" s="1" t="s">
        <v>3143</v>
      </c>
      <c r="C1567" s="3">
        <v>1119800000</v>
      </c>
      <c r="D1567" s="3">
        <v>319143</v>
      </c>
      <c r="E1567" s="3">
        <v>-27.7687246303334</v>
      </c>
      <c r="F1567" s="3">
        <v>-88.7889404296875</v>
      </c>
      <c r="G1567" s="3">
        <v>63.3895813564729</v>
      </c>
      <c r="H1567" s="3">
        <v>43.1738662719727</v>
      </c>
      <c r="I1567" s="3">
        <v>3.81471609776383</v>
      </c>
      <c r="J1567" s="3">
        <v>8.39200496673584</v>
      </c>
      <c r="K1567" s="3"/>
      <c r="L1567" s="3">
        <v>52.6424598693848</v>
      </c>
      <c r="M1567" s="1"/>
      <c r="N1567" s="1"/>
      <c r="O1567" s="1"/>
    </row>
    <row r="1568" spans="1:15">
      <c r="A1568" s="1" t="s">
        <v>3144</v>
      </c>
      <c r="B1568" s="1" t="s">
        <v>3145</v>
      </c>
      <c r="C1568" s="3">
        <v>285747886</v>
      </c>
      <c r="D1568" s="3">
        <v>237456.493266</v>
      </c>
      <c r="E1568" s="3">
        <v>37.0152601446723</v>
      </c>
      <c r="F1568" s="3">
        <v>32.9945449829102</v>
      </c>
      <c r="G1568" s="3">
        <v>2.37289110874991</v>
      </c>
      <c r="H1568" s="3">
        <v>2.31738662719727</v>
      </c>
      <c r="I1568" s="3">
        <v>3.40610782621782</v>
      </c>
      <c r="J1568" s="3">
        <v>3.28526306152344</v>
      </c>
      <c r="K1568" s="3"/>
      <c r="L1568" s="3">
        <v>20.6463413238525</v>
      </c>
      <c r="M1568" s="1"/>
      <c r="N1568" s="1"/>
      <c r="O1568" s="1"/>
    </row>
    <row r="1569" spans="1:15">
      <c r="A1569" s="1" t="s">
        <v>3146</v>
      </c>
      <c r="B1569" s="1" t="s">
        <v>3147</v>
      </c>
      <c r="C1569" s="3">
        <v>694287240</v>
      </c>
      <c r="D1569" s="3">
        <v>1142102.5098</v>
      </c>
      <c r="E1569" s="3">
        <v>133.972771277084</v>
      </c>
      <c r="F1569" s="3">
        <v>-77.8051986694336</v>
      </c>
      <c r="G1569" s="3">
        <v>4.46600176498939</v>
      </c>
      <c r="H1569" s="3">
        <v>4.56615257263184</v>
      </c>
      <c r="I1569" s="3">
        <v>7.2637455652836</v>
      </c>
      <c r="J1569" s="3">
        <v>9.9406909942627</v>
      </c>
      <c r="K1569" s="3"/>
      <c r="L1569" s="3">
        <v>1279.73889160156</v>
      </c>
      <c r="M1569" s="1"/>
      <c r="N1569" s="1"/>
      <c r="O1569" s="1"/>
    </row>
    <row r="1570" spans="1:15">
      <c r="A1570" s="1" t="s">
        <v>3148</v>
      </c>
      <c r="B1570" s="1" t="s">
        <v>3149</v>
      </c>
      <c r="C1570" s="3">
        <v>590760499</v>
      </c>
      <c r="D1570" s="3">
        <v>779803.85868</v>
      </c>
      <c r="E1570" s="3">
        <v>36.7110844752384</v>
      </c>
      <c r="F1570" s="3">
        <v>31.535717010498</v>
      </c>
      <c r="G1570" s="3">
        <v>4.86219628904268</v>
      </c>
      <c r="H1570" s="3">
        <v>4.21203231811523</v>
      </c>
      <c r="I1570" s="3">
        <v>5.04808324872015</v>
      </c>
      <c r="J1570" s="3">
        <v>4.54211616516113</v>
      </c>
      <c r="K1570" s="3"/>
      <c r="L1570" s="3">
        <v>44.1547698974609</v>
      </c>
      <c r="M1570" s="1"/>
      <c r="N1570" s="1"/>
      <c r="O1570" s="1"/>
    </row>
    <row r="1571" spans="1:15">
      <c r="A1571" s="1" t="s">
        <v>3150</v>
      </c>
      <c r="B1571" s="1" t="s">
        <v>3151</v>
      </c>
      <c r="C1571" s="3">
        <v>1000856430</v>
      </c>
      <c r="D1571" s="3">
        <v>2676290.09382</v>
      </c>
      <c r="E1571" s="3">
        <v>319.275552343346</v>
      </c>
      <c r="F1571" s="3">
        <v>86.7965545654297</v>
      </c>
      <c r="G1571" s="3">
        <v>6.27964963711889</v>
      </c>
      <c r="H1571" s="3">
        <v>4.05775547027588</v>
      </c>
      <c r="I1571" s="3">
        <v>3.09211532484422</v>
      </c>
      <c r="J1571" s="3">
        <v>2.90392470359802</v>
      </c>
      <c r="K1571" s="3"/>
      <c r="L1571" s="3">
        <v>50.5014762878418</v>
      </c>
      <c r="M1571" s="1"/>
      <c r="N1571" s="1"/>
      <c r="O1571" s="1"/>
    </row>
    <row r="1572" spans="1:15">
      <c r="A1572" s="1" t="s">
        <v>3152</v>
      </c>
      <c r="B1572" s="1" t="s">
        <v>3153</v>
      </c>
      <c r="C1572" s="3">
        <v>4281082697</v>
      </c>
      <c r="D1572" s="3">
        <v>856216.5394</v>
      </c>
      <c r="E1572" s="3">
        <v>29.0515713951616</v>
      </c>
      <c r="F1572" s="3">
        <v>3.04233431816101</v>
      </c>
      <c r="G1572" s="3">
        <v>15.17803117358</v>
      </c>
      <c r="H1572" s="3">
        <v>17.9478187561035</v>
      </c>
      <c r="I1572" s="3">
        <v>15.7446251644692</v>
      </c>
      <c r="J1572" s="3">
        <v>58.2462692260742</v>
      </c>
      <c r="K1572" s="3"/>
      <c r="L1572" s="3">
        <v>-33.6436805725098</v>
      </c>
      <c r="M1572" s="1"/>
      <c r="N1572" s="1"/>
      <c r="O1572" s="1"/>
    </row>
    <row r="1573" spans="1:15">
      <c r="A1573" s="1" t="s">
        <v>3154</v>
      </c>
      <c r="B1573" s="1" t="s">
        <v>3155</v>
      </c>
      <c r="C1573" s="3">
        <v>716760000</v>
      </c>
      <c r="D1573" s="3">
        <v>227212.92</v>
      </c>
      <c r="E1573" s="3">
        <v>89.0150142853903</v>
      </c>
      <c r="F1573" s="3">
        <v>-5.8396897315979</v>
      </c>
      <c r="G1573" s="3">
        <v>1.63510162442119</v>
      </c>
      <c r="H1573" s="3">
        <v>1.69943571090698</v>
      </c>
      <c r="I1573" s="3">
        <v>0.661041087174566</v>
      </c>
      <c r="J1573" s="3">
        <v>0.994129538536072</v>
      </c>
      <c r="K1573" s="3"/>
      <c r="L1573" s="3">
        <v>7.48497772216797</v>
      </c>
      <c r="M1573" s="1"/>
      <c r="N1573" s="1"/>
      <c r="O1573" s="1"/>
    </row>
    <row r="1574" spans="1:15">
      <c r="A1574" s="1" t="s">
        <v>3156</v>
      </c>
      <c r="B1574" s="1" t="s">
        <v>3157</v>
      </c>
      <c r="C1574" s="3">
        <v>901359941</v>
      </c>
      <c r="D1574" s="3">
        <v>2258808.012146</v>
      </c>
      <c r="E1574" s="3">
        <v>23.1993985265778</v>
      </c>
      <c r="F1574" s="3">
        <v>26.9594745635986</v>
      </c>
      <c r="G1574" s="3">
        <v>2.73847283765221</v>
      </c>
      <c r="H1574" s="3">
        <v>2.50548553466797</v>
      </c>
      <c r="I1574" s="3">
        <v>1.56815404227938</v>
      </c>
      <c r="J1574" s="3">
        <v>1.46106600761414</v>
      </c>
      <c r="K1574" s="3"/>
      <c r="L1574" s="3">
        <v>21.8325099945068</v>
      </c>
      <c r="M1574" s="1"/>
      <c r="N1574" s="1"/>
      <c r="O1574" s="1"/>
    </row>
    <row r="1575" spans="1:15">
      <c r="A1575" s="1" t="s">
        <v>3158</v>
      </c>
      <c r="B1575" s="1" t="s">
        <v>3159</v>
      </c>
      <c r="C1575" s="3">
        <v>404493463</v>
      </c>
      <c r="D1575" s="3">
        <v>959054.000773</v>
      </c>
      <c r="E1575" s="3">
        <v>49.344223458309</v>
      </c>
      <c r="F1575" s="3">
        <v>31.7593593597412</v>
      </c>
      <c r="G1575" s="3">
        <v>4.51970011234806</v>
      </c>
      <c r="H1575" s="3">
        <v>4.1625018119812</v>
      </c>
      <c r="I1575" s="3">
        <v>6.53938872046168</v>
      </c>
      <c r="J1575" s="3">
        <v>5.06157207489014</v>
      </c>
      <c r="K1575" s="3"/>
      <c r="L1575" s="3">
        <v>20.8376064300537</v>
      </c>
      <c r="M1575" s="1"/>
      <c r="N1575" s="1"/>
      <c r="O1575" s="1"/>
    </row>
    <row r="1576" spans="1:15">
      <c r="A1576" s="1" t="s">
        <v>3160</v>
      </c>
      <c r="B1576" s="1" t="s">
        <v>3161</v>
      </c>
      <c r="C1576" s="3">
        <v>464478294</v>
      </c>
      <c r="D1576" s="3">
        <v>401309.246016</v>
      </c>
      <c r="E1576" s="3">
        <v>29.1941585529083</v>
      </c>
      <c r="F1576" s="3">
        <v>31.0780982971191</v>
      </c>
      <c r="G1576" s="3">
        <v>1.63670182196703</v>
      </c>
      <c r="H1576" s="3">
        <v>1.61154317855835</v>
      </c>
      <c r="I1576" s="3">
        <v>1.72065299828993</v>
      </c>
      <c r="J1576" s="3">
        <v>1.34443974494934</v>
      </c>
      <c r="K1576" s="3"/>
      <c r="L1576" s="3">
        <v>-31.0693168640137</v>
      </c>
      <c r="M1576" s="1"/>
      <c r="N1576" s="1"/>
      <c r="O1576" s="1"/>
    </row>
    <row r="1577" spans="1:15">
      <c r="A1577" s="1" t="s">
        <v>3162</v>
      </c>
      <c r="B1577" s="1" t="s">
        <v>3163</v>
      </c>
      <c r="C1577" s="3">
        <v>375131706</v>
      </c>
      <c r="D1577" s="3">
        <v>421272.905838</v>
      </c>
      <c r="E1577" s="3">
        <v>22.8518084395938</v>
      </c>
      <c r="F1577" s="3">
        <v>33.8695983886719</v>
      </c>
      <c r="G1577" s="3">
        <v>2.5189739235441</v>
      </c>
      <c r="H1577" s="3">
        <v>2.65264558792114</v>
      </c>
      <c r="I1577" s="3">
        <v>2.09141647586992</v>
      </c>
      <c r="J1577" s="3">
        <v>2.31305360794067</v>
      </c>
      <c r="K1577" s="3"/>
      <c r="L1577" s="3">
        <v>18.1416015625</v>
      </c>
      <c r="M1577" s="1"/>
      <c r="N1577" s="1"/>
      <c r="O1577" s="1"/>
    </row>
    <row r="1578" spans="1:15">
      <c r="A1578" s="1" t="s">
        <v>3164</v>
      </c>
      <c r="B1578" s="1" t="s">
        <v>3165</v>
      </c>
      <c r="C1578" s="3">
        <v>1600000000</v>
      </c>
      <c r="D1578" s="3">
        <v>25598400</v>
      </c>
      <c r="E1578" s="3">
        <v>108.172671617875</v>
      </c>
      <c r="F1578" s="3">
        <v>83.0552215576172</v>
      </c>
      <c r="G1578" s="3">
        <v>44.5395792832854</v>
      </c>
      <c r="H1578" s="3">
        <v>34.4716262817383</v>
      </c>
      <c r="I1578" s="3">
        <v>24.1783606070983</v>
      </c>
      <c r="J1578" s="3">
        <v>18.3226108551025</v>
      </c>
      <c r="K1578" s="3"/>
      <c r="L1578" s="3">
        <v>78.2321548461914</v>
      </c>
      <c r="M1578" s="1"/>
      <c r="N1578" s="1"/>
      <c r="O1578" s="1"/>
    </row>
    <row r="1579" spans="1:15">
      <c r="A1579" s="1" t="s">
        <v>3166</v>
      </c>
      <c r="B1579" s="1" t="s">
        <v>3167</v>
      </c>
      <c r="C1579" s="3">
        <v>1007630823</v>
      </c>
      <c r="D1579" s="3">
        <v>1031813.962752</v>
      </c>
      <c r="E1579" s="3">
        <v>36.9013590630225</v>
      </c>
      <c r="F1579" s="3">
        <v>51.3329620361328</v>
      </c>
      <c r="G1579" s="3">
        <v>2.07290964450767</v>
      </c>
      <c r="H1579" s="3">
        <v>1.99412786960602</v>
      </c>
      <c r="I1579" s="3">
        <v>4.67817413744757</v>
      </c>
      <c r="J1579" s="3">
        <v>4.34799432754517</v>
      </c>
      <c r="K1579" s="3"/>
      <c r="L1579" s="3">
        <v>51.023307800293</v>
      </c>
      <c r="M1579" s="1"/>
      <c r="N1579" s="1"/>
      <c r="O1579" s="1"/>
    </row>
    <row r="1580" spans="1:15">
      <c r="A1580" s="1" t="s">
        <v>3168</v>
      </c>
      <c r="B1580" s="1" t="s">
        <v>3169</v>
      </c>
      <c r="C1580" s="3">
        <v>1719723440</v>
      </c>
      <c r="D1580" s="3">
        <v>16235908.99704</v>
      </c>
      <c r="E1580" s="3">
        <v>170.556680223964</v>
      </c>
      <c r="F1580" s="3">
        <v>89.9880218505859</v>
      </c>
      <c r="G1580" s="3">
        <v>18.8398602096581</v>
      </c>
      <c r="H1580" s="3">
        <v>16.3731498718262</v>
      </c>
      <c r="I1580" s="3">
        <v>21.9690044087382</v>
      </c>
      <c r="J1580" s="3">
        <v>15.3450508117676</v>
      </c>
      <c r="K1580" s="3"/>
      <c r="L1580" s="3">
        <v>117.957466125488</v>
      </c>
      <c r="M1580" s="1"/>
      <c r="N1580" s="1"/>
      <c r="O1580" s="1"/>
    </row>
    <row r="1581" spans="1:15">
      <c r="A1581" s="1" t="s">
        <v>3170</v>
      </c>
      <c r="B1581" s="1" t="s">
        <v>3171</v>
      </c>
      <c r="C1581" s="3">
        <v>265499995</v>
      </c>
      <c r="D1581" s="3">
        <v>353114.99335</v>
      </c>
      <c r="E1581" s="3">
        <v>218.787219959386</v>
      </c>
      <c r="F1581" s="3">
        <v>1937.31030273437</v>
      </c>
      <c r="G1581" s="3">
        <v>4.55609442839171</v>
      </c>
      <c r="H1581" s="3">
        <v>4.60021448135376</v>
      </c>
      <c r="I1581" s="3">
        <v>31.8329527887201</v>
      </c>
      <c r="J1581" s="3">
        <v>36.657543182373</v>
      </c>
      <c r="K1581" s="3"/>
      <c r="L1581" s="3">
        <v>105.487609863281</v>
      </c>
      <c r="M1581" s="1"/>
      <c r="N1581" s="1"/>
      <c r="O1581" s="1"/>
    </row>
    <row r="1582" spans="1:15">
      <c r="A1582" s="1" t="s">
        <v>3172</v>
      </c>
      <c r="B1582" s="1" t="s">
        <v>3173</v>
      </c>
      <c r="C1582" s="3">
        <v>303957600</v>
      </c>
      <c r="D1582" s="3">
        <v>203651.592</v>
      </c>
      <c r="E1582" s="3">
        <v>220.257401440385</v>
      </c>
      <c r="F1582" s="3">
        <v>89.5675506591797</v>
      </c>
      <c r="G1582" s="3">
        <v>2.08882845225731</v>
      </c>
      <c r="H1582" s="3">
        <v>1.98697459697723</v>
      </c>
      <c r="I1582" s="3">
        <v>4.43571911151243</v>
      </c>
      <c r="J1582" s="3">
        <v>4.96318578720093</v>
      </c>
      <c r="K1582" s="3"/>
      <c r="L1582" s="3">
        <v>116.343383789062</v>
      </c>
      <c r="M1582" s="1"/>
      <c r="N1582" s="1"/>
      <c r="O1582" s="1"/>
    </row>
    <row r="1583" spans="1:15">
      <c r="A1583" s="1" t="s">
        <v>3174</v>
      </c>
      <c r="B1583" s="1" t="s">
        <v>3175</v>
      </c>
      <c r="C1583" s="3">
        <v>323146360</v>
      </c>
      <c r="D1583" s="3">
        <v>522204.51776</v>
      </c>
      <c r="E1583" s="3">
        <v>35.4101940003529</v>
      </c>
      <c r="F1583" s="3">
        <v>35.5578308105469</v>
      </c>
      <c r="G1583" s="3">
        <v>4.14774937149149</v>
      </c>
      <c r="H1583" s="3">
        <v>4.15835046768188</v>
      </c>
      <c r="I1583" s="3">
        <v>8.66341496308507</v>
      </c>
      <c r="J1583" s="3">
        <v>8.75094318389893</v>
      </c>
      <c r="K1583" s="3"/>
      <c r="L1583" s="3">
        <v>34.2753524780273</v>
      </c>
      <c r="M1583" s="1"/>
      <c r="N1583" s="1"/>
      <c r="O1583" s="1"/>
    </row>
    <row r="1584" spans="1:15">
      <c r="A1584" s="1" t="s">
        <v>3176</v>
      </c>
      <c r="B1584" s="1" t="s">
        <v>3177</v>
      </c>
      <c r="C1584" s="3">
        <v>1094115412</v>
      </c>
      <c r="D1584" s="3">
        <v>353399.278076</v>
      </c>
      <c r="E1584" s="3">
        <v>239.731206307461</v>
      </c>
      <c r="F1584" s="3">
        <v>-777.658813476563</v>
      </c>
      <c r="G1584" s="3">
        <v>2.93261918780769</v>
      </c>
      <c r="H1584" s="3">
        <v>2.9513795375824</v>
      </c>
      <c r="I1584" s="3">
        <v>2.23753264984293</v>
      </c>
      <c r="J1584" s="3">
        <v>2.65912342071533</v>
      </c>
      <c r="K1584" s="3"/>
      <c r="L1584" s="3">
        <v>17.2018375396729</v>
      </c>
      <c r="M1584" s="1"/>
      <c r="N1584" s="1"/>
      <c r="O1584" s="1"/>
    </row>
    <row r="1585" spans="1:15">
      <c r="A1585" s="1" t="s">
        <v>3178</v>
      </c>
      <c r="B1585" s="1" t="s">
        <v>3179</v>
      </c>
      <c r="C1585" s="3">
        <v>719153256</v>
      </c>
      <c r="D1585" s="3">
        <v>480394.375008</v>
      </c>
      <c r="E1585" s="3">
        <v>31.2701622925188</v>
      </c>
      <c r="F1585" s="3">
        <v>19.6210174560547</v>
      </c>
      <c r="G1585" s="3">
        <v>2.0747222951209</v>
      </c>
      <c r="H1585" s="3">
        <v>1.94817781448364</v>
      </c>
      <c r="I1585" s="3">
        <v>2.16488867278231</v>
      </c>
      <c r="J1585" s="3">
        <v>1.64162278175354</v>
      </c>
      <c r="K1585" s="3"/>
      <c r="L1585" s="3">
        <v>21.1556987762451</v>
      </c>
      <c r="M1585" s="1"/>
      <c r="N1585" s="1"/>
      <c r="O1585" s="1"/>
    </row>
    <row r="1586" spans="1:15">
      <c r="A1586" s="1" t="s">
        <v>3180</v>
      </c>
      <c r="B1586" s="1" t="s">
        <v>3181</v>
      </c>
      <c r="C1586" s="3">
        <v>489159934</v>
      </c>
      <c r="D1586" s="3">
        <v>474485.13598</v>
      </c>
      <c r="E1586" s="3">
        <v>19.566963578706</v>
      </c>
      <c r="F1586" s="3">
        <v>45.1628799438477</v>
      </c>
      <c r="G1586" s="3">
        <v>1.93504779571594</v>
      </c>
      <c r="H1586" s="3">
        <v>1.8922792673111</v>
      </c>
      <c r="I1586" s="3">
        <v>1.56705009661522</v>
      </c>
      <c r="J1586" s="3">
        <v>1.92868554592133</v>
      </c>
      <c r="K1586" s="3"/>
      <c r="L1586" s="3">
        <v>16.8745880126953</v>
      </c>
      <c r="M1586" s="1"/>
      <c r="N1586" s="1"/>
      <c r="O1586" s="1"/>
    </row>
    <row r="1587" spans="1:15">
      <c r="A1587" s="1" t="s">
        <v>3182</v>
      </c>
      <c r="B1587" s="1" t="s">
        <v>3183</v>
      </c>
      <c r="C1587" s="3">
        <v>1069526426</v>
      </c>
      <c r="D1587" s="3">
        <v>770059.02672</v>
      </c>
      <c r="E1587" s="3">
        <v>269.577426494711</v>
      </c>
      <c r="F1587" s="3">
        <v>48.9013328552246</v>
      </c>
      <c r="G1587" s="3">
        <v>4.45503224575345</v>
      </c>
      <c r="H1587" s="3">
        <v>5.36625194549561</v>
      </c>
      <c r="I1587" s="3">
        <v>0.644385380755119</v>
      </c>
      <c r="J1587" s="3">
        <v>0.65533983707428</v>
      </c>
      <c r="K1587" s="3"/>
      <c r="L1587" s="3">
        <v>12.8960933685303</v>
      </c>
      <c r="M1587" s="1"/>
      <c r="N1587" s="1"/>
      <c r="O1587" s="1"/>
    </row>
    <row r="1588" spans="1:15">
      <c r="A1588" s="1" t="s">
        <v>3184</v>
      </c>
      <c r="B1588" s="1" t="s">
        <v>3185</v>
      </c>
      <c r="C1588" s="3">
        <v>516580886</v>
      </c>
      <c r="D1588" s="3">
        <v>918480.815308</v>
      </c>
      <c r="E1588" s="3">
        <v>20.2681354755798</v>
      </c>
      <c r="F1588" s="3">
        <v>19.3109169006348</v>
      </c>
      <c r="G1588" s="3">
        <v>3.03327347045944</v>
      </c>
      <c r="H1588" s="3">
        <v>3.03791403770447</v>
      </c>
      <c r="I1588" s="3">
        <v>3.15833501902796</v>
      </c>
      <c r="J1588" s="3">
        <v>2.45560145378113</v>
      </c>
      <c r="K1588" s="3"/>
      <c r="L1588" s="3">
        <v>9.15998649597168</v>
      </c>
      <c r="M1588" s="1"/>
      <c r="N1588" s="1"/>
      <c r="O1588" s="1"/>
    </row>
    <row r="1589" spans="1:15">
      <c r="A1589" s="1" t="s">
        <v>3186</v>
      </c>
      <c r="B1589" s="1" t="s">
        <v>3187</v>
      </c>
      <c r="C1589" s="3">
        <v>1755673701</v>
      </c>
      <c r="D1589" s="3">
        <v>1190346.769278</v>
      </c>
      <c r="E1589" s="3">
        <v>-8.11384562794295</v>
      </c>
      <c r="F1589" s="3">
        <v>-9.23862743377686</v>
      </c>
      <c r="G1589" s="3">
        <v>2.26532397348341</v>
      </c>
      <c r="H1589" s="3">
        <v>2.18637800216675</v>
      </c>
      <c r="I1589" s="3">
        <v>4.52508613284226</v>
      </c>
      <c r="J1589" s="3">
        <v>3.70300960540771</v>
      </c>
      <c r="K1589" s="3"/>
      <c r="L1589" s="3">
        <v>9.74540615081787</v>
      </c>
      <c r="M1589" s="1"/>
      <c r="N1589" s="1"/>
      <c r="O1589" s="1"/>
    </row>
    <row r="1590" spans="1:15">
      <c r="A1590" s="1" t="s">
        <v>3188</v>
      </c>
      <c r="B1590" s="1" t="s">
        <v>3189</v>
      </c>
      <c r="C1590" s="3">
        <v>767498006</v>
      </c>
      <c r="D1590" s="3">
        <v>803570.412282</v>
      </c>
      <c r="E1590" s="3">
        <v>-22.6666031333966</v>
      </c>
      <c r="F1590" s="3">
        <v>-21.4542922973633</v>
      </c>
      <c r="G1590" s="3">
        <v>1.60857253966175</v>
      </c>
      <c r="H1590" s="3">
        <v>1.59954977035522</v>
      </c>
      <c r="I1590" s="3">
        <v>3.43763663666481</v>
      </c>
      <c r="J1590" s="3">
        <v>3.73382544517517</v>
      </c>
      <c r="K1590" s="3"/>
      <c r="L1590" s="3">
        <v>27.5213947296143</v>
      </c>
      <c r="M1590" s="1"/>
      <c r="N1590" s="1"/>
      <c r="O1590" s="1"/>
    </row>
    <row r="1591" spans="1:15">
      <c r="A1591" s="1" t="s">
        <v>3190</v>
      </c>
      <c r="B1591" s="1" t="s">
        <v>3191</v>
      </c>
      <c r="C1591" s="3">
        <v>921600000</v>
      </c>
      <c r="D1591" s="3">
        <v>211046.4</v>
      </c>
      <c r="E1591" s="3">
        <v>53.4258848165877</v>
      </c>
      <c r="F1591" s="3">
        <v>554.60888671875</v>
      </c>
      <c r="G1591" s="3">
        <v>1.6742930774894</v>
      </c>
      <c r="H1591" s="3">
        <v>1.68458354473114</v>
      </c>
      <c r="I1591" s="3">
        <v>0.868621877672653</v>
      </c>
      <c r="J1591" s="3">
        <v>0.986617088317871</v>
      </c>
      <c r="K1591" s="3"/>
      <c r="L1591" s="3">
        <v>12.0090265274048</v>
      </c>
      <c r="M1591" s="1"/>
      <c r="N1591" s="1"/>
      <c r="O1591" s="1"/>
    </row>
    <row r="1592" spans="1:15">
      <c r="A1592" s="1" t="s">
        <v>3192</v>
      </c>
      <c r="B1592" s="1" t="s">
        <v>3193</v>
      </c>
      <c r="C1592" s="3">
        <v>967568638</v>
      </c>
      <c r="D1592" s="3">
        <v>3075900.700202</v>
      </c>
      <c r="E1592" s="3">
        <v>30.159125606741</v>
      </c>
      <c r="F1592" s="3">
        <v>32.7975769042969</v>
      </c>
      <c r="G1592" s="3">
        <v>6.52271428031688</v>
      </c>
      <c r="H1592" s="3">
        <v>5.55960464477539</v>
      </c>
      <c r="I1592" s="3">
        <v>5.99118737950471</v>
      </c>
      <c r="J1592" s="3">
        <v>5.21384763717651</v>
      </c>
      <c r="K1592" s="3"/>
      <c r="L1592" s="3">
        <v>18.2940044403076</v>
      </c>
      <c r="M1592" s="1"/>
      <c r="N1592" s="1"/>
      <c r="O1592" s="1"/>
    </row>
    <row r="1593" spans="1:15">
      <c r="A1593" s="1" t="s">
        <v>3194</v>
      </c>
      <c r="B1593" s="1" t="s">
        <v>3195</v>
      </c>
      <c r="C1593" s="3">
        <v>551032550</v>
      </c>
      <c r="D1593" s="3">
        <v>331170.56255</v>
      </c>
      <c r="E1593" s="3">
        <v>12.6088984375092</v>
      </c>
      <c r="F1593" s="3">
        <v>16.4644355773926</v>
      </c>
      <c r="G1593" s="3">
        <v>1.60552392084746</v>
      </c>
      <c r="H1593" s="3">
        <v>1.61319649219513</v>
      </c>
      <c r="I1593" s="3">
        <v>2.40969413328438</v>
      </c>
      <c r="J1593" s="3">
        <v>2.92806124687195</v>
      </c>
      <c r="K1593" s="3"/>
      <c r="L1593" s="3">
        <v>14.6380815505981</v>
      </c>
      <c r="M1593" s="1"/>
      <c r="N1593" s="1"/>
      <c r="O1593" s="1"/>
    </row>
    <row r="1594" spans="1:15">
      <c r="A1594" s="1" t="s">
        <v>3196</v>
      </c>
      <c r="B1594" s="1" t="s">
        <v>3197</v>
      </c>
      <c r="C1594" s="3">
        <v>520313298</v>
      </c>
      <c r="D1594" s="3">
        <v>807005.925198</v>
      </c>
      <c r="E1594" s="3">
        <v>41.6901085764473</v>
      </c>
      <c r="F1594" s="3">
        <v>32.0793075561523</v>
      </c>
      <c r="G1594" s="3">
        <v>4.61647350083989</v>
      </c>
      <c r="H1594" s="3">
        <v>3.98293828964233</v>
      </c>
      <c r="I1594" s="3">
        <v>2.47151113202237</v>
      </c>
      <c r="J1594" s="3">
        <v>2.20065951347351</v>
      </c>
      <c r="K1594" s="3"/>
      <c r="L1594" s="3">
        <v>12.0947360992432</v>
      </c>
      <c r="M1594" s="1"/>
      <c r="N1594" s="1"/>
      <c r="O1594" s="1"/>
    </row>
    <row r="1595" spans="1:15">
      <c r="A1595" s="1" t="s">
        <v>3198</v>
      </c>
      <c r="B1595" s="1" t="s">
        <v>3199</v>
      </c>
      <c r="C1595" s="3">
        <v>274000000</v>
      </c>
      <c r="D1595" s="3">
        <v>227146</v>
      </c>
      <c r="E1595" s="3">
        <v>-19.8150064849753</v>
      </c>
      <c r="F1595" s="3">
        <v>-33.1188049316406</v>
      </c>
      <c r="G1595" s="3">
        <v>2.21106276622017</v>
      </c>
      <c r="H1595" s="3">
        <v>2.20221543312073</v>
      </c>
      <c r="I1595" s="3">
        <v>22.7017872497571</v>
      </c>
      <c r="J1595" s="3">
        <v>13.781174659729</v>
      </c>
      <c r="K1595" s="3"/>
      <c r="L1595" s="3">
        <v>23.8733253479004</v>
      </c>
      <c r="M1595" s="1"/>
      <c r="N1595" s="1"/>
      <c r="O1595" s="1"/>
    </row>
    <row r="1596" spans="1:15">
      <c r="A1596" s="1" t="s">
        <v>3200</v>
      </c>
      <c r="B1596" s="1" t="s">
        <v>3201</v>
      </c>
      <c r="C1596" s="3">
        <v>427244052</v>
      </c>
      <c r="D1596" s="3">
        <v>210631.317636</v>
      </c>
      <c r="E1596" s="3">
        <v>-62.3713952651993</v>
      </c>
      <c r="F1596" s="3">
        <v>-6.26604652404785</v>
      </c>
      <c r="G1596" s="3">
        <v>0.955420729140305</v>
      </c>
      <c r="H1596" s="3">
        <v>1.06523108482361</v>
      </c>
      <c r="I1596" s="3">
        <v>0.83427109429168</v>
      </c>
      <c r="J1596" s="3">
        <v>0.993929028511047</v>
      </c>
      <c r="K1596" s="3"/>
      <c r="L1596" s="3">
        <v>-4.33436965942383</v>
      </c>
      <c r="M1596" s="1"/>
      <c r="N1596" s="1"/>
      <c r="O1596" s="1"/>
    </row>
    <row r="1597" spans="1:15">
      <c r="A1597" s="1" t="s">
        <v>3202</v>
      </c>
      <c r="B1597" s="1" t="s">
        <v>3203</v>
      </c>
      <c r="C1597" s="3">
        <v>253884600</v>
      </c>
      <c r="D1597" s="3">
        <v>219356.2944</v>
      </c>
      <c r="E1597" s="3">
        <v>344.938904801514</v>
      </c>
      <c r="F1597" s="3">
        <v>-259.23095703125</v>
      </c>
      <c r="G1597" s="3">
        <v>3.00755254484285</v>
      </c>
      <c r="H1597" s="3">
        <v>3.0761034488678</v>
      </c>
      <c r="I1597" s="3">
        <v>4.2089584505037</v>
      </c>
      <c r="J1597" s="3">
        <v>6.78195714950562</v>
      </c>
      <c r="K1597" s="3"/>
      <c r="L1597" s="3">
        <v>14.2955617904663</v>
      </c>
      <c r="M1597" s="1"/>
      <c r="N1597" s="1"/>
      <c r="O1597" s="1"/>
    </row>
    <row r="1598" spans="1:15">
      <c r="A1598" s="1" t="s">
        <v>3204</v>
      </c>
      <c r="B1598" s="1" t="s">
        <v>3205</v>
      </c>
      <c r="C1598" s="3">
        <v>1543451984</v>
      </c>
      <c r="D1598" s="3">
        <v>6451629.29312</v>
      </c>
      <c r="E1598" s="3">
        <v>454.421636611459</v>
      </c>
      <c r="F1598" s="3">
        <v>141.148483276367</v>
      </c>
      <c r="G1598" s="3">
        <v>13.260868971075</v>
      </c>
      <c r="H1598" s="3">
        <v>11.1691513061523</v>
      </c>
      <c r="I1598" s="3">
        <v>57.5411393967908</v>
      </c>
      <c r="J1598" s="3">
        <v>34.1265907287598</v>
      </c>
      <c r="K1598" s="3"/>
      <c r="L1598" s="3">
        <v>539.346069335938</v>
      </c>
      <c r="M1598" s="1"/>
      <c r="N1598" s="1"/>
      <c r="O1598" s="1"/>
    </row>
    <row r="1599" spans="1:15">
      <c r="A1599" s="1" t="s">
        <v>3206</v>
      </c>
      <c r="B1599" s="1" t="s">
        <v>3207</v>
      </c>
      <c r="C1599" s="3">
        <v>642167010</v>
      </c>
      <c r="D1599" s="3">
        <v>1094894.75205</v>
      </c>
      <c r="E1599" s="3">
        <v>-15.5655005760231</v>
      </c>
      <c r="F1599" s="3">
        <v>-15.6431312561035</v>
      </c>
      <c r="G1599" s="3">
        <v>8.18096703386536</v>
      </c>
      <c r="H1599" s="3">
        <v>5.19289684295654</v>
      </c>
      <c r="I1599" s="3">
        <v>19.1102313843259</v>
      </c>
      <c r="J1599" s="3">
        <v>16.6185836791992</v>
      </c>
      <c r="K1599" s="3"/>
      <c r="L1599" s="3">
        <v>158.573852539062</v>
      </c>
      <c r="M1599" s="1"/>
      <c r="N1599" s="1"/>
      <c r="O1599" s="1"/>
    </row>
    <row r="1600" spans="1:15">
      <c r="A1600" s="1" t="s">
        <v>3208</v>
      </c>
      <c r="B1600" s="1" t="s">
        <v>3209</v>
      </c>
      <c r="C1600" s="3">
        <v>2614694040</v>
      </c>
      <c r="D1600" s="3">
        <v>4159978.21764</v>
      </c>
      <c r="E1600" s="3">
        <v>31.049456470084</v>
      </c>
      <c r="F1600" s="3">
        <v>204.456588745117</v>
      </c>
      <c r="G1600" s="3">
        <v>4.32696930460493</v>
      </c>
      <c r="H1600" s="3">
        <v>4.40351295471191</v>
      </c>
      <c r="I1600" s="3">
        <v>15.9279146418883</v>
      </c>
      <c r="J1600" s="3">
        <v>40.6206359863281</v>
      </c>
      <c r="K1600" s="3"/>
      <c r="L1600" s="3">
        <v>174.932815551758</v>
      </c>
      <c r="M1600" s="1"/>
      <c r="N1600" s="1"/>
      <c r="O1600" s="1"/>
    </row>
    <row r="1601" spans="1:15">
      <c r="A1601" s="1" t="s">
        <v>3210</v>
      </c>
      <c r="B1601" s="1" t="s">
        <v>3211</v>
      </c>
      <c r="C1601" s="3">
        <v>1923438236</v>
      </c>
      <c r="D1601" s="3">
        <v>546256.459024</v>
      </c>
      <c r="E1601" s="3">
        <v>238.251816770963</v>
      </c>
      <c r="F1601" s="3">
        <v>-29.7884559631348</v>
      </c>
      <c r="G1601" s="3">
        <v>1.1320499672797</v>
      </c>
      <c r="H1601" s="3">
        <v>1.11238849163055</v>
      </c>
      <c r="I1601" s="3">
        <v>1.33427878932766</v>
      </c>
      <c r="J1601" s="3">
        <v>1.39964079856873</v>
      </c>
      <c r="K1601" s="3"/>
      <c r="L1601" s="3">
        <v>9.58673667907715</v>
      </c>
      <c r="M1601" s="1"/>
      <c r="N1601" s="1"/>
      <c r="O1601" s="1"/>
    </row>
    <row r="1602" spans="1:15">
      <c r="A1602" s="1" t="s">
        <v>3212</v>
      </c>
      <c r="B1602" s="1" t="s">
        <v>3213</v>
      </c>
      <c r="C1602" s="3">
        <v>1581020554</v>
      </c>
      <c r="D1602" s="3">
        <v>3618956.048106</v>
      </c>
      <c r="E1602" s="3">
        <v>-101.68759893228</v>
      </c>
      <c r="F1602" s="3">
        <v>-452.30859375</v>
      </c>
      <c r="G1602" s="3">
        <v>6.03947093511701</v>
      </c>
      <c r="H1602" s="3">
        <v>5.23368406295776</v>
      </c>
      <c r="I1602" s="3">
        <v>6.87779169443569</v>
      </c>
      <c r="J1602" s="3">
        <v>6.11976480484009</v>
      </c>
      <c r="K1602" s="3"/>
      <c r="L1602" s="3">
        <v>17.7486400604248</v>
      </c>
      <c r="M1602" s="1"/>
      <c r="N1602" s="1"/>
      <c r="O1602" s="1"/>
    </row>
    <row r="1603" spans="1:15">
      <c r="A1603" s="1" t="s">
        <v>3214</v>
      </c>
      <c r="B1603" s="1" t="s">
        <v>3215</v>
      </c>
      <c r="C1603" s="3">
        <v>661476335</v>
      </c>
      <c r="D1603" s="3">
        <v>539103.213025</v>
      </c>
      <c r="E1603" s="3">
        <v>67.4099316740919</v>
      </c>
      <c r="F1603" s="3">
        <v>39.736759185791</v>
      </c>
      <c r="G1603" s="3">
        <v>1.54387962518142</v>
      </c>
      <c r="H1603" s="3">
        <v>1.48951494693756</v>
      </c>
      <c r="I1603" s="3">
        <v>1.93490527065519</v>
      </c>
      <c r="J1603" s="3">
        <v>1.63490390777588</v>
      </c>
      <c r="K1603" s="3"/>
      <c r="L1603" s="3">
        <v>236.215118408203</v>
      </c>
      <c r="M1603" s="1"/>
      <c r="N1603" s="1"/>
      <c r="O1603" s="1"/>
    </row>
    <row r="1604" spans="1:15">
      <c r="A1604" s="1" t="s">
        <v>3216</v>
      </c>
      <c r="B1604" s="1" t="s">
        <v>3217</v>
      </c>
      <c r="C1604" s="3">
        <v>840548046</v>
      </c>
      <c r="D1604" s="3">
        <v>285786.33564</v>
      </c>
      <c r="E1604" s="3">
        <v>91.3707420182721</v>
      </c>
      <c r="F1604" s="3">
        <v>-51.4801597595215</v>
      </c>
      <c r="G1604" s="3">
        <v>0.895783308221423</v>
      </c>
      <c r="H1604" s="3">
        <v>0.870203673839569</v>
      </c>
      <c r="I1604" s="3">
        <v>2.30525968833739</v>
      </c>
      <c r="J1604" s="3">
        <v>2.74241757392883</v>
      </c>
      <c r="K1604" s="3"/>
      <c r="L1604" s="3">
        <v>16.5948696136475</v>
      </c>
      <c r="M1604" s="1"/>
      <c r="N1604" s="1"/>
      <c r="O1604" s="1"/>
    </row>
    <row r="1605" spans="1:15">
      <c r="A1605" s="1" t="s">
        <v>3218</v>
      </c>
      <c r="B1605" s="1" t="s">
        <v>3219</v>
      </c>
      <c r="C1605" s="3">
        <v>499776892</v>
      </c>
      <c r="D1605" s="3">
        <v>632717.545272</v>
      </c>
      <c r="E1605" s="3">
        <v>45.5446845709044</v>
      </c>
      <c r="F1605" s="3">
        <v>44.8553161621094</v>
      </c>
      <c r="G1605" s="3">
        <v>2.76068173609974</v>
      </c>
      <c r="H1605" s="3">
        <v>2.67557024955749</v>
      </c>
      <c r="I1605" s="3">
        <v>4.76506346134079</v>
      </c>
      <c r="J1605" s="3">
        <v>4.38460779190063</v>
      </c>
      <c r="K1605" s="3"/>
      <c r="L1605" s="3">
        <v>18.4408054351807</v>
      </c>
      <c r="M1605" s="1"/>
      <c r="N1605" s="1"/>
      <c r="O1605" s="1"/>
    </row>
    <row r="1606" spans="1:15">
      <c r="A1606" s="1" t="s">
        <v>3220</v>
      </c>
      <c r="B1606" s="1" t="s">
        <v>3221</v>
      </c>
      <c r="C1606" s="3">
        <v>585106053</v>
      </c>
      <c r="D1606" s="3">
        <v>251595.60279</v>
      </c>
      <c r="E1606" s="3">
        <v>24.0602273105565</v>
      </c>
      <c r="F1606" s="3">
        <v>22.2568244934082</v>
      </c>
      <c r="G1606" s="3">
        <v>1.23049716574176</v>
      </c>
      <c r="H1606" s="3">
        <v>1.26194059848785</v>
      </c>
      <c r="I1606" s="3">
        <v>2.81321826568898</v>
      </c>
      <c r="J1606" s="3">
        <v>2.95224118232727</v>
      </c>
      <c r="K1606" s="3"/>
      <c r="L1606" s="3">
        <v>23.8257255554199</v>
      </c>
      <c r="M1606" s="1"/>
      <c r="N1606" s="1"/>
      <c r="O1606" s="1"/>
    </row>
    <row r="1607" spans="1:15">
      <c r="A1607" s="1" t="s">
        <v>3222</v>
      </c>
      <c r="B1607" s="1" t="s">
        <v>3223</v>
      </c>
      <c r="C1607" s="3">
        <v>502500000</v>
      </c>
      <c r="D1607" s="3">
        <v>1440165</v>
      </c>
      <c r="E1607" s="3">
        <v>233.066129808041</v>
      </c>
      <c r="F1607" s="3">
        <v>92.1078262329102</v>
      </c>
      <c r="G1607" s="3">
        <v>16.5883848589308</v>
      </c>
      <c r="H1607" s="3">
        <v>14.1951160430908</v>
      </c>
      <c r="I1607" s="3">
        <v>20.1319486835425</v>
      </c>
      <c r="J1607" s="3">
        <v>14.3753957748413</v>
      </c>
      <c r="K1607" s="3"/>
      <c r="L1607" s="3">
        <v>83.8985061645508</v>
      </c>
      <c r="M1607" s="1"/>
      <c r="N1607" s="1"/>
      <c r="O1607" s="1"/>
    </row>
    <row r="1608" spans="1:15">
      <c r="A1608" s="1" t="s">
        <v>3224</v>
      </c>
      <c r="B1608" s="1" t="s">
        <v>3225</v>
      </c>
      <c r="C1608" s="3">
        <v>712800000</v>
      </c>
      <c r="D1608" s="3">
        <v>279417.6</v>
      </c>
      <c r="E1608" s="3">
        <v>275.924761704157</v>
      </c>
      <c r="F1608" s="3">
        <v>-24.0260620117188</v>
      </c>
      <c r="G1608" s="3">
        <v>3.49025909514134</v>
      </c>
      <c r="H1608" s="3">
        <v>3.67034268379211</v>
      </c>
      <c r="I1608" s="3">
        <v>5.44240497683831</v>
      </c>
      <c r="J1608" s="3">
        <v>6.18362617492676</v>
      </c>
      <c r="K1608" s="3"/>
      <c r="L1608" s="3">
        <v>26.2874050140381</v>
      </c>
      <c r="M1608" s="1"/>
      <c r="N1608" s="1"/>
      <c r="O1608" s="1"/>
    </row>
    <row r="1609" spans="1:15">
      <c r="A1609" s="1" t="s">
        <v>3226</v>
      </c>
      <c r="B1609" s="1" t="s">
        <v>3227</v>
      </c>
      <c r="C1609" s="3">
        <v>320000000</v>
      </c>
      <c r="D1609" s="3">
        <v>169920</v>
      </c>
      <c r="E1609" s="3">
        <v>514.592954625848</v>
      </c>
      <c r="F1609" s="3">
        <v>-53.0702133178711</v>
      </c>
      <c r="G1609" s="3">
        <v>1.80243046846259</v>
      </c>
      <c r="H1609" s="3">
        <v>1.90345990657806</v>
      </c>
      <c r="I1609" s="3">
        <v>1.62200813047524</v>
      </c>
      <c r="J1609" s="3">
        <v>1.97095155715942</v>
      </c>
      <c r="K1609" s="3"/>
      <c r="L1609" s="3">
        <v>-217.565979003906</v>
      </c>
      <c r="M1609" s="1"/>
      <c r="N1609" s="1"/>
      <c r="O1609" s="1"/>
    </row>
    <row r="1610" spans="1:15">
      <c r="A1610" s="1" t="s">
        <v>3228</v>
      </c>
      <c r="B1610" s="1" t="s">
        <v>3229</v>
      </c>
      <c r="C1610" s="3">
        <v>455608000</v>
      </c>
      <c r="D1610" s="3">
        <v>240105.416</v>
      </c>
      <c r="E1610" s="3">
        <v>21.0993901954717</v>
      </c>
      <c r="F1610" s="3">
        <v>28.8240375518799</v>
      </c>
      <c r="G1610" s="3">
        <v>1.44520923958411</v>
      </c>
      <c r="H1610" s="3">
        <v>1.46863925457001</v>
      </c>
      <c r="I1610" s="3">
        <v>4.32793235437339</v>
      </c>
      <c r="J1610" s="3">
        <v>4.26981353759766</v>
      </c>
      <c r="K1610" s="3"/>
      <c r="L1610" s="3">
        <v>25.0018520355225</v>
      </c>
      <c r="M1610" s="1"/>
      <c r="N1610" s="1"/>
      <c r="O1610" s="1"/>
    </row>
    <row r="1611" spans="1:15">
      <c r="A1611" s="1" t="s">
        <v>3230</v>
      </c>
      <c r="B1611" s="1" t="s">
        <v>3231</v>
      </c>
      <c r="C1611" s="3">
        <v>543370602</v>
      </c>
      <c r="D1611" s="3">
        <v>342866.849862</v>
      </c>
      <c r="E1611" s="3">
        <v>47.729305750519</v>
      </c>
      <c r="F1611" s="3">
        <v>40.1554107666016</v>
      </c>
      <c r="G1611" s="3">
        <v>2.78479844620817</v>
      </c>
      <c r="H1611" s="3">
        <v>2.68644905090332</v>
      </c>
      <c r="I1611" s="3">
        <v>3.71019546470649</v>
      </c>
      <c r="J1611" s="3">
        <v>3.73587822914124</v>
      </c>
      <c r="K1611" s="3"/>
      <c r="L1611" s="3">
        <v>150.827301025391</v>
      </c>
      <c r="M1611" s="1"/>
      <c r="N1611" s="1"/>
      <c r="O1611" s="1"/>
    </row>
    <row r="1612" spans="1:15">
      <c r="A1612" s="1" t="s">
        <v>3232</v>
      </c>
      <c r="B1612" s="1" t="s">
        <v>3233</v>
      </c>
      <c r="C1612" s="3">
        <v>712113257</v>
      </c>
      <c r="D1612" s="3">
        <v>227164.128983</v>
      </c>
      <c r="E1612" s="3">
        <v>-2.04052412813674</v>
      </c>
      <c r="F1612" s="3">
        <v>-1.93239080905914</v>
      </c>
      <c r="G1612" s="3">
        <v>0.90366738393153</v>
      </c>
      <c r="H1612" s="3">
        <v>0.967632234096527</v>
      </c>
      <c r="I1612" s="3">
        <v>2.13465683812995</v>
      </c>
      <c r="J1612" s="3">
        <v>3.13822746276855</v>
      </c>
      <c r="K1612" s="3"/>
      <c r="L1612" s="3">
        <v>8.07378196716309</v>
      </c>
      <c r="M1612" s="1"/>
      <c r="N1612" s="1"/>
      <c r="O1612" s="1"/>
    </row>
    <row r="1613" spans="1:15">
      <c r="A1613" s="1" t="s">
        <v>3234</v>
      </c>
      <c r="B1613" s="1" t="s">
        <v>3235</v>
      </c>
      <c r="C1613" s="3">
        <v>1027494660</v>
      </c>
      <c r="D1613" s="3">
        <v>469565.05962</v>
      </c>
      <c r="E1613" s="3">
        <v>32.8912940814173</v>
      </c>
      <c r="F1613" s="3">
        <v>22.6104164123535</v>
      </c>
      <c r="G1613" s="3">
        <v>0.863792487620763</v>
      </c>
      <c r="H1613" s="3">
        <v>0.840996444225311</v>
      </c>
      <c r="I1613" s="3">
        <v>1.06749570881704</v>
      </c>
      <c r="J1613" s="3">
        <v>1.00910341739655</v>
      </c>
      <c r="K1613" s="3"/>
      <c r="L1613" s="3">
        <v>46.4813652038574</v>
      </c>
      <c r="M1613" s="1"/>
      <c r="N1613" s="1"/>
      <c r="O1613" s="1"/>
    </row>
    <row r="1614" spans="1:15">
      <c r="A1614" s="1" t="s">
        <v>3236</v>
      </c>
      <c r="B1614" s="1" t="s">
        <v>3237</v>
      </c>
      <c r="C1614" s="3">
        <v>1490360202</v>
      </c>
      <c r="D1614" s="3">
        <v>576769.398174</v>
      </c>
      <c r="E1614" s="3">
        <v>-2.91509927829502</v>
      </c>
      <c r="F1614" s="3">
        <v>-2.40402054786682</v>
      </c>
      <c r="G1614" s="3">
        <v>1.40641666265752</v>
      </c>
      <c r="H1614" s="3">
        <v>1.52046954631805</v>
      </c>
      <c r="I1614" s="3">
        <v>4.61416291865523</v>
      </c>
      <c r="J1614" s="3">
        <v>5.67303323745728</v>
      </c>
      <c r="K1614" s="3"/>
      <c r="L1614" s="3">
        <v>-30.2479763031006</v>
      </c>
      <c r="M1614" s="1"/>
      <c r="N1614" s="1"/>
      <c r="O1614" s="1"/>
    </row>
    <row r="1615" spans="1:15">
      <c r="A1615" s="1" t="s">
        <v>3238</v>
      </c>
      <c r="B1615" s="1" t="s">
        <v>3239</v>
      </c>
      <c r="C1615" s="3">
        <v>618502423</v>
      </c>
      <c r="D1615" s="3">
        <v>423055.657332</v>
      </c>
      <c r="E1615" s="3">
        <v>33.874567651715</v>
      </c>
      <c r="F1615" s="3">
        <v>39.1733016967773</v>
      </c>
      <c r="G1615" s="3">
        <v>4.21335768437207</v>
      </c>
      <c r="H1615" s="3">
        <v>4.27580976486206</v>
      </c>
      <c r="I1615" s="3">
        <v>3.33363123446194</v>
      </c>
      <c r="J1615" s="3">
        <v>3.59411644935608</v>
      </c>
      <c r="K1615" s="3"/>
      <c r="L1615" s="3">
        <v>25.3981819152832</v>
      </c>
      <c r="M1615" s="1"/>
      <c r="N1615" s="1"/>
      <c r="O1615" s="1"/>
    </row>
    <row r="1616" spans="1:15">
      <c r="A1616" s="1" t="s">
        <v>3240</v>
      </c>
      <c r="B1616" s="1" t="s">
        <v>3241</v>
      </c>
      <c r="C1616" s="3">
        <v>172765551</v>
      </c>
      <c r="D1616" s="3">
        <v>296465.685516</v>
      </c>
      <c r="E1616" s="3">
        <v>193.397594153843</v>
      </c>
      <c r="F1616" s="3">
        <v>31.6399402618408</v>
      </c>
      <c r="G1616" s="3">
        <v>2.56329810141159</v>
      </c>
      <c r="H1616" s="3">
        <v>2.49316072463989</v>
      </c>
      <c r="I1616" s="3">
        <v>3.27210553933763</v>
      </c>
      <c r="J1616" s="3">
        <v>2.36481428146362</v>
      </c>
      <c r="K1616" s="3"/>
      <c r="L1616" s="3">
        <v>102.097816467285</v>
      </c>
      <c r="M1616" s="1"/>
      <c r="N1616" s="1"/>
      <c r="O1616" s="1"/>
    </row>
    <row r="1617" spans="1:15">
      <c r="A1617" s="1" t="s">
        <v>3242</v>
      </c>
      <c r="B1617" s="1" t="s">
        <v>3243</v>
      </c>
      <c r="C1617" s="3">
        <v>349510030</v>
      </c>
      <c r="D1617" s="3">
        <v>176153.05512</v>
      </c>
      <c r="E1617" s="3">
        <v>43.5945387077204</v>
      </c>
      <c r="F1617" s="3">
        <v>-438167.6875</v>
      </c>
      <c r="G1617" s="3">
        <v>1.93179685046487</v>
      </c>
      <c r="H1617" s="3">
        <v>1.9389123916626</v>
      </c>
      <c r="I1617" s="3">
        <v>1.82183861854778</v>
      </c>
      <c r="J1617" s="3">
        <v>1.88488674163818</v>
      </c>
      <c r="K1617" s="3"/>
      <c r="L1617" s="3">
        <v>-22.0714073181152</v>
      </c>
      <c r="M1617" s="1"/>
      <c r="N1617" s="1"/>
      <c r="O1617" s="1"/>
    </row>
    <row r="1618" spans="1:15">
      <c r="A1618" s="1" t="s">
        <v>3244</v>
      </c>
      <c r="B1618" s="1" t="s">
        <v>3245</v>
      </c>
      <c r="C1618" s="3">
        <v>474000000</v>
      </c>
      <c r="D1618" s="3">
        <v>160212</v>
      </c>
      <c r="E1618" s="3">
        <v>33.0292988422757</v>
      </c>
      <c r="F1618" s="3">
        <v>71.9251098632812</v>
      </c>
      <c r="G1618" s="3">
        <v>2.76576428627731</v>
      </c>
      <c r="H1618" s="3">
        <v>2.73386883735657</v>
      </c>
      <c r="I1618" s="3">
        <v>3.55882756292385</v>
      </c>
      <c r="J1618" s="3">
        <v>4.96471452713013</v>
      </c>
      <c r="K1618" s="3"/>
      <c r="L1618" s="3">
        <v>26.047700881958</v>
      </c>
      <c r="M1618" s="1"/>
      <c r="N1618" s="1"/>
      <c r="O1618" s="1"/>
    </row>
    <row r="1619" spans="1:15">
      <c r="A1619" s="1" t="s">
        <v>3246</v>
      </c>
      <c r="B1619" s="1" t="s">
        <v>3247</v>
      </c>
      <c r="C1619" s="3">
        <v>513530289</v>
      </c>
      <c r="D1619" s="3">
        <v>167924.404503</v>
      </c>
      <c r="E1619" s="3">
        <v>37.2047345778535</v>
      </c>
      <c r="F1619" s="3">
        <v>-10.1770210266113</v>
      </c>
      <c r="G1619" s="3">
        <v>0.965413348666413</v>
      </c>
      <c r="H1619" s="3">
        <v>0.902810156345367</v>
      </c>
      <c r="I1619" s="3">
        <v>1.07936250848608</v>
      </c>
      <c r="J1619" s="3">
        <v>1.88037097454071</v>
      </c>
      <c r="K1619" s="3"/>
      <c r="L1619" s="3">
        <v>26.7270469665527</v>
      </c>
      <c r="M1619" s="1"/>
      <c r="N1619" s="1"/>
      <c r="O1619" s="1"/>
    </row>
    <row r="1620" spans="1:15">
      <c r="A1620" s="1" t="s">
        <v>3248</v>
      </c>
      <c r="B1620" s="1" t="s">
        <v>3249</v>
      </c>
      <c r="C1620" s="3">
        <v>496990870</v>
      </c>
      <c r="D1620" s="3">
        <v>222651.90976</v>
      </c>
      <c r="E1620" s="3">
        <v>105.747415069712</v>
      </c>
      <c r="F1620" s="3">
        <v>93.9971008300781</v>
      </c>
      <c r="G1620" s="3">
        <v>1.38744274643341</v>
      </c>
      <c r="H1620" s="3">
        <v>1.30579745769501</v>
      </c>
      <c r="I1620" s="3">
        <v>2.45261614781319</v>
      </c>
      <c r="J1620" s="3">
        <v>2.59566760063171</v>
      </c>
      <c r="K1620" s="3"/>
      <c r="L1620" s="3">
        <v>160.199584960937</v>
      </c>
      <c r="M1620" s="1"/>
      <c r="N1620" s="1"/>
      <c r="O1620" s="1"/>
    </row>
    <row r="1621" spans="1:15">
      <c r="A1621" s="1" t="s">
        <v>3250</v>
      </c>
      <c r="B1621" s="1" t="s">
        <v>3251</v>
      </c>
      <c r="C1621" s="3">
        <v>1056190495</v>
      </c>
      <c r="D1621" s="3">
        <v>1027673.351635</v>
      </c>
      <c r="E1621" s="3">
        <v>20.4121690352152</v>
      </c>
      <c r="F1621" s="3">
        <v>20.3870639801025</v>
      </c>
      <c r="G1621" s="3">
        <v>1.85596293251092</v>
      </c>
      <c r="H1621" s="3">
        <v>1.80477273464203</v>
      </c>
      <c r="I1621" s="3">
        <v>4.77883966175763</v>
      </c>
      <c r="J1621" s="3">
        <v>4.65926027297974</v>
      </c>
      <c r="K1621" s="3"/>
      <c r="L1621" s="3">
        <v>26.4445705413818</v>
      </c>
      <c r="M1621" s="1"/>
      <c r="N1621" s="1"/>
      <c r="O1621" s="1"/>
    </row>
    <row r="1622" spans="1:15">
      <c r="A1622" s="1" t="s">
        <v>3252</v>
      </c>
      <c r="B1622" s="1" t="s">
        <v>3253</v>
      </c>
      <c r="C1622" s="3">
        <v>300240000</v>
      </c>
      <c r="D1622" s="3">
        <v>120996.72</v>
      </c>
      <c r="E1622" s="3">
        <v>67.9210804695624</v>
      </c>
      <c r="F1622" s="3">
        <v>-49.2428512573242</v>
      </c>
      <c r="G1622" s="3">
        <v>2.26707673640273</v>
      </c>
      <c r="H1622" s="3">
        <v>2.45185852050781</v>
      </c>
      <c r="I1622" s="3">
        <v>2.30354122041911</v>
      </c>
      <c r="J1622" s="3">
        <v>3.29426217079163</v>
      </c>
      <c r="K1622" s="3"/>
      <c r="L1622" s="3">
        <v>17.0571689605713</v>
      </c>
      <c r="M1622" s="1"/>
      <c r="N1622" s="1"/>
      <c r="O1622" s="1"/>
    </row>
    <row r="1623" spans="1:15">
      <c r="A1623" s="1" t="s">
        <v>3254</v>
      </c>
      <c r="B1623" s="1" t="s">
        <v>3255</v>
      </c>
      <c r="C1623" s="3">
        <v>1187584762</v>
      </c>
      <c r="D1623" s="3">
        <v>2141215.325886</v>
      </c>
      <c r="E1623" s="3">
        <v>-15.3236702132744</v>
      </c>
      <c r="F1623" s="3">
        <v>-12.7058753967285</v>
      </c>
      <c r="G1623" s="3">
        <v>7.74020247958913</v>
      </c>
      <c r="H1623" s="3">
        <v>7.59359264373779</v>
      </c>
      <c r="I1623" s="3">
        <v>10.0786741860606</v>
      </c>
      <c r="J1623" s="3">
        <v>10.1796407699585</v>
      </c>
      <c r="K1623" s="3"/>
      <c r="L1623" s="3">
        <v>30.1160831451416</v>
      </c>
      <c r="M1623" s="1"/>
      <c r="N1623" s="1"/>
      <c r="O1623" s="1"/>
    </row>
    <row r="1624" spans="1:15">
      <c r="A1624" s="1" t="s">
        <v>3256</v>
      </c>
      <c r="B1624" s="1" t="s">
        <v>3257</v>
      </c>
      <c r="C1624" s="3">
        <v>325984340</v>
      </c>
      <c r="D1624" s="3">
        <v>269589.04918</v>
      </c>
      <c r="E1624" s="3">
        <v>-9.33560055916895</v>
      </c>
      <c r="F1624" s="3">
        <v>-9.25331497192383</v>
      </c>
      <c r="G1624" s="3">
        <v>2.97284775015472</v>
      </c>
      <c r="H1624" s="3">
        <v>2.96186065673828</v>
      </c>
      <c r="I1624" s="3">
        <v>3.01719680092241</v>
      </c>
      <c r="J1624" s="3">
        <v>2.93516993522644</v>
      </c>
      <c r="K1624" s="3"/>
      <c r="L1624" s="3">
        <v>294.441162109375</v>
      </c>
      <c r="M1624" s="1"/>
      <c r="N1624" s="1"/>
      <c r="O1624" s="1"/>
    </row>
    <row r="1625" spans="1:15">
      <c r="A1625" s="1" t="s">
        <v>3258</v>
      </c>
      <c r="B1625" s="1" t="s">
        <v>3259</v>
      </c>
      <c r="C1625" s="3">
        <v>884016939</v>
      </c>
      <c r="D1625" s="3">
        <v>635608.179141</v>
      </c>
      <c r="E1625" s="3">
        <v>73.8099136402016</v>
      </c>
      <c r="F1625" s="3">
        <v>147.16423034668</v>
      </c>
      <c r="G1625" s="3">
        <v>2.07247671381263</v>
      </c>
      <c r="H1625" s="3">
        <v>1.99847769737244</v>
      </c>
      <c r="I1625" s="3">
        <v>2.33384265679663</v>
      </c>
      <c r="J1625" s="3">
        <v>2.70596981048584</v>
      </c>
      <c r="K1625" s="3"/>
      <c r="L1625" s="3">
        <v>13.2794322967529</v>
      </c>
      <c r="M1625" s="1"/>
      <c r="N1625" s="1"/>
      <c r="O1625" s="1"/>
    </row>
    <row r="1626" spans="1:15">
      <c r="A1626" s="1" t="s">
        <v>3260</v>
      </c>
      <c r="B1626" s="1" t="s">
        <v>3261</v>
      </c>
      <c r="C1626" s="3">
        <v>628337040</v>
      </c>
      <c r="D1626" s="3">
        <v>1050579.53088</v>
      </c>
      <c r="E1626" s="3">
        <v>72.0489165417275</v>
      </c>
      <c r="F1626" s="3">
        <v>28.1376895904541</v>
      </c>
      <c r="G1626" s="3">
        <v>3.33257202029431</v>
      </c>
      <c r="H1626" s="3">
        <v>3.06016969680786</v>
      </c>
      <c r="I1626" s="3">
        <v>4.64036008042108</v>
      </c>
      <c r="J1626" s="3">
        <v>3.95191192626953</v>
      </c>
      <c r="K1626" s="3"/>
      <c r="L1626" s="3">
        <v>13.9957790374756</v>
      </c>
      <c r="M1626" s="1"/>
      <c r="N1626" s="1"/>
      <c r="O1626" s="1"/>
    </row>
    <row r="1627" spans="1:15">
      <c r="A1627" s="1" t="s">
        <v>3262</v>
      </c>
      <c r="B1627" s="1" t="s">
        <v>3263</v>
      </c>
      <c r="C1627" s="3">
        <v>520710550</v>
      </c>
      <c r="D1627" s="3">
        <v>274414.45985</v>
      </c>
      <c r="E1627" s="3">
        <v>19.2004178773976</v>
      </c>
      <c r="F1627" s="3">
        <v>18.5196628570557</v>
      </c>
      <c r="G1627" s="3">
        <v>1.86624424060201</v>
      </c>
      <c r="H1627" s="3">
        <v>1.74668419361115</v>
      </c>
      <c r="I1627" s="3">
        <v>3.02591472883483</v>
      </c>
      <c r="J1627" s="3">
        <v>3.1503381729126</v>
      </c>
      <c r="K1627" s="3"/>
      <c r="L1627" s="3">
        <v>35.5407791137695</v>
      </c>
      <c r="M1627" s="1"/>
      <c r="N1627" s="1"/>
      <c r="O1627" s="1"/>
    </row>
    <row r="1628" spans="1:15">
      <c r="A1628" s="1" t="s">
        <v>3264</v>
      </c>
      <c r="B1628" s="1" t="s">
        <v>3265</v>
      </c>
      <c r="C1628" s="3">
        <v>734725698</v>
      </c>
      <c r="D1628" s="3">
        <v>421732.550652</v>
      </c>
      <c r="E1628" s="3">
        <v>-28.4189711600082</v>
      </c>
      <c r="F1628" s="3">
        <v>-29.4516868591309</v>
      </c>
      <c r="G1628" s="3">
        <v>6.05568449110653</v>
      </c>
      <c r="H1628" s="3">
        <v>2.70327425003052</v>
      </c>
      <c r="I1628" s="3">
        <v>15.361340075926</v>
      </c>
      <c r="J1628" s="3">
        <v>6.74092102050781</v>
      </c>
      <c r="K1628" s="3"/>
      <c r="L1628" s="3">
        <v>160.954925537109</v>
      </c>
      <c r="M1628" s="1"/>
      <c r="N1628" s="1"/>
      <c r="O1628" s="1"/>
    </row>
    <row r="1629" spans="1:15">
      <c r="A1629" s="1" t="s">
        <v>3266</v>
      </c>
      <c r="B1629" s="1" t="s">
        <v>3267</v>
      </c>
      <c r="C1629" s="3">
        <v>309903168</v>
      </c>
      <c r="D1629" s="3">
        <v>511960.033536</v>
      </c>
      <c r="E1629" s="3">
        <v>95.6054859890581</v>
      </c>
      <c r="F1629" s="3">
        <v>64.0785598754883</v>
      </c>
      <c r="G1629" s="3">
        <v>7.47903284000402</v>
      </c>
      <c r="H1629" s="3">
        <v>3.1496741771698</v>
      </c>
      <c r="I1629" s="3">
        <v>3.99464904828876</v>
      </c>
      <c r="J1629" s="3">
        <v>4.59522390365601</v>
      </c>
      <c r="K1629" s="3"/>
      <c r="L1629" s="3">
        <v>94.1631317138672</v>
      </c>
      <c r="M1629" s="1"/>
      <c r="N1629" s="1"/>
      <c r="O1629" s="1"/>
    </row>
    <row r="1630" spans="1:15">
      <c r="A1630" s="1" t="s">
        <v>3268</v>
      </c>
      <c r="B1630" s="1" t="s">
        <v>3269</v>
      </c>
      <c r="C1630" s="3">
        <v>470800000</v>
      </c>
      <c r="D1630" s="3">
        <v>223630</v>
      </c>
      <c r="E1630" s="3">
        <v>58.1704290298098</v>
      </c>
      <c r="F1630" s="3">
        <v>122.137535095215</v>
      </c>
      <c r="G1630" s="3">
        <v>2.66476423747047</v>
      </c>
      <c r="H1630" s="3">
        <v>2.67476081848145</v>
      </c>
      <c r="I1630" s="3">
        <v>3.94350874999726</v>
      </c>
      <c r="J1630" s="3">
        <v>3.9911425113678</v>
      </c>
      <c r="K1630" s="3"/>
      <c r="L1630" s="3">
        <v>31.2069091796875</v>
      </c>
      <c r="M1630" s="1"/>
      <c r="N1630" s="1"/>
      <c r="O1630" s="1"/>
    </row>
    <row r="1631" spans="1:15">
      <c r="A1631" s="1" t="s">
        <v>3270</v>
      </c>
      <c r="B1631" s="1" t="s">
        <v>3271</v>
      </c>
      <c r="C1631" s="3">
        <v>387280800</v>
      </c>
      <c r="D1631" s="3">
        <v>255992.6088</v>
      </c>
      <c r="E1631" s="3">
        <v>-5.9741671940381</v>
      </c>
      <c r="F1631" s="3">
        <v>-14.9813404083252</v>
      </c>
      <c r="G1631" s="3">
        <v>2.84331972725743</v>
      </c>
      <c r="H1631" s="3">
        <v>2.80292701721191</v>
      </c>
      <c r="I1631" s="3">
        <v>1.69499712756593</v>
      </c>
      <c r="J1631" s="3">
        <v>2.16611361503601</v>
      </c>
      <c r="K1631" s="3"/>
      <c r="L1631" s="3">
        <v>376.881500244141</v>
      </c>
      <c r="M1631" s="1"/>
      <c r="N1631" s="1"/>
      <c r="O1631" s="1"/>
    </row>
    <row r="1632" spans="1:15">
      <c r="A1632" s="1" t="s">
        <v>3272</v>
      </c>
      <c r="B1632" s="1" t="s">
        <v>3273</v>
      </c>
      <c r="C1632" s="3">
        <v>676940853</v>
      </c>
      <c r="D1632" s="3">
        <v>630231.934143</v>
      </c>
      <c r="E1632" s="3">
        <v>-40.8013257101877</v>
      </c>
      <c r="F1632" s="3">
        <v>-57.4316940307617</v>
      </c>
      <c r="G1632" s="3">
        <v>3.64850359251565</v>
      </c>
      <c r="H1632" s="3">
        <v>3.37038707733154</v>
      </c>
      <c r="I1632" s="3">
        <v>3.89200604142174</v>
      </c>
      <c r="J1632" s="3">
        <v>4.16906642913818</v>
      </c>
      <c r="K1632" s="3"/>
      <c r="L1632" s="3">
        <v>57.8021469116211</v>
      </c>
      <c r="M1632" s="1"/>
      <c r="N1632" s="1"/>
      <c r="O1632" s="1"/>
    </row>
    <row r="1633" spans="1:15">
      <c r="A1633" s="1" t="s">
        <v>3274</v>
      </c>
      <c r="B1633" s="1" t="s">
        <v>3275</v>
      </c>
      <c r="C1633" s="3">
        <v>616508293</v>
      </c>
      <c r="D1633" s="3">
        <v>182486.454728</v>
      </c>
      <c r="E1633" s="3">
        <v>-1.1579221348104</v>
      </c>
      <c r="F1633" s="3">
        <v>-0.976441264152527</v>
      </c>
      <c r="G1633" s="3">
        <v>1.32715385444938</v>
      </c>
      <c r="H1633" s="3">
        <v>1.92979395389557</v>
      </c>
      <c r="I1633" s="3">
        <v>0.553493194919094</v>
      </c>
      <c r="J1633" s="3">
        <v>5.35258150100708</v>
      </c>
      <c r="K1633" s="3"/>
      <c r="L1633" s="3">
        <v>-8.76880645751953</v>
      </c>
      <c r="M1633" s="1"/>
      <c r="N1633" s="1"/>
      <c r="O1633" s="1"/>
    </row>
    <row r="1634" spans="1:15">
      <c r="A1634" s="1" t="s">
        <v>3276</v>
      </c>
      <c r="B1634" s="1" t="s">
        <v>3277</v>
      </c>
      <c r="C1634" s="3">
        <v>494328999</v>
      </c>
      <c r="D1634" s="3">
        <v>252107.78949</v>
      </c>
      <c r="E1634" s="3">
        <v>21.5594907258254</v>
      </c>
      <c r="F1634" s="3">
        <v>33.4345664978027</v>
      </c>
      <c r="G1634" s="3">
        <v>2.75444371110609</v>
      </c>
      <c r="H1634" s="3">
        <v>2.84547734260559</v>
      </c>
      <c r="I1634" s="3">
        <v>5.03028065012933</v>
      </c>
      <c r="J1634" s="3">
        <v>6.93767213821411</v>
      </c>
      <c r="K1634" s="3"/>
      <c r="L1634" s="3">
        <v>15.5609102249146</v>
      </c>
      <c r="M1634" s="1"/>
      <c r="N1634" s="1"/>
      <c r="O1634" s="1"/>
    </row>
    <row r="1635" spans="1:15">
      <c r="A1635" s="1" t="s">
        <v>3278</v>
      </c>
      <c r="B1635" s="1" t="s">
        <v>3279</v>
      </c>
      <c r="C1635" s="3">
        <v>1761060155</v>
      </c>
      <c r="D1635" s="3">
        <v>1009087.468815</v>
      </c>
      <c r="E1635" s="3">
        <v>63.7178629383201</v>
      </c>
      <c r="F1635" s="3">
        <v>47.4010009765625</v>
      </c>
      <c r="G1635" s="3">
        <v>1.92279311453398</v>
      </c>
      <c r="H1635" s="3">
        <v>1.75094377994537</v>
      </c>
      <c r="I1635" s="3">
        <v>3.11413673350928</v>
      </c>
      <c r="J1635" s="3">
        <v>3.32171130180359</v>
      </c>
      <c r="K1635" s="3"/>
      <c r="L1635" s="3">
        <v>11.8686094284058</v>
      </c>
      <c r="M1635" s="1"/>
      <c r="N1635" s="1"/>
      <c r="O1635" s="1"/>
    </row>
    <row r="1636" spans="1:15">
      <c r="A1636" s="1" t="s">
        <v>3280</v>
      </c>
      <c r="B1636" s="1" t="s">
        <v>3281</v>
      </c>
      <c r="C1636" s="3">
        <v>608624848</v>
      </c>
      <c r="D1636" s="3">
        <v>353611.036688</v>
      </c>
      <c r="E1636" s="3">
        <v>138.167942207285</v>
      </c>
      <c r="F1636" s="3">
        <v>71.7770462036133</v>
      </c>
      <c r="G1636" s="3">
        <v>2.69859130250814</v>
      </c>
      <c r="H1636" s="3">
        <v>2.59902763366699</v>
      </c>
      <c r="I1636" s="3">
        <v>3.88087156722683</v>
      </c>
      <c r="J1636" s="3">
        <v>3.45354819297791</v>
      </c>
      <c r="K1636" s="3"/>
      <c r="L1636" s="3">
        <v>15.8976802825928</v>
      </c>
      <c r="M1636" s="1"/>
      <c r="N1636" s="1"/>
      <c r="O1636" s="1"/>
    </row>
    <row r="1637" spans="1:15">
      <c r="A1637" s="1" t="s">
        <v>3282</v>
      </c>
      <c r="B1637" s="1" t="s">
        <v>3283</v>
      </c>
      <c r="C1637" s="3">
        <v>2574960807</v>
      </c>
      <c r="D1637" s="3">
        <v>808537.693398</v>
      </c>
      <c r="E1637" s="3">
        <v>-3.39674797957847</v>
      </c>
      <c r="F1637" s="3">
        <v>-3.25677490234375</v>
      </c>
      <c r="G1637" s="3">
        <v>1.08848183556166</v>
      </c>
      <c r="H1637" s="3">
        <v>1.03242862224579</v>
      </c>
      <c r="I1637" s="3">
        <v>2.24276688109688</v>
      </c>
      <c r="J1637" s="3">
        <v>2.75930976867676</v>
      </c>
      <c r="K1637" s="3"/>
      <c r="L1637" s="3">
        <v>4.92289304733276</v>
      </c>
      <c r="M1637" s="1"/>
      <c r="N1637" s="1"/>
      <c r="O1637" s="1"/>
    </row>
    <row r="1638" spans="1:15">
      <c r="A1638" s="1" t="s">
        <v>3284</v>
      </c>
      <c r="B1638" s="1" t="s">
        <v>3285</v>
      </c>
      <c r="C1638" s="3">
        <v>462609137</v>
      </c>
      <c r="D1638" s="3">
        <v>646264.964389</v>
      </c>
      <c r="E1638" s="3">
        <v>32.6786046134669</v>
      </c>
      <c r="F1638" s="3">
        <v>31.6561717987061</v>
      </c>
      <c r="G1638" s="3">
        <v>2.20658379415385</v>
      </c>
      <c r="H1638" s="3">
        <v>2.20132422447205</v>
      </c>
      <c r="I1638" s="3">
        <v>7.80387395990226</v>
      </c>
      <c r="J1638" s="3">
        <v>7.89111709594727</v>
      </c>
      <c r="K1638" s="3"/>
      <c r="L1638" s="3">
        <v>23.5936260223389</v>
      </c>
      <c r="M1638" s="1"/>
      <c r="N1638" s="1"/>
      <c r="O1638" s="1"/>
    </row>
    <row r="1639" spans="1:15">
      <c r="A1639" s="1" t="s">
        <v>3286</v>
      </c>
      <c r="B1639" s="1" t="s">
        <v>3287</v>
      </c>
      <c r="C1639" s="3">
        <v>1178158222</v>
      </c>
      <c r="D1639" s="3">
        <v>413533.535922</v>
      </c>
      <c r="E1639" s="3">
        <v>21.4938981448665</v>
      </c>
      <c r="F1639" s="3">
        <v>38.3678321838379</v>
      </c>
      <c r="G1639" s="3">
        <v>0.880897297035291</v>
      </c>
      <c r="H1639" s="3">
        <v>0.858331620693207</v>
      </c>
      <c r="I1639" s="3">
        <v>0.314916311434408</v>
      </c>
      <c r="J1639" s="3">
        <v>0.378241777420044</v>
      </c>
      <c r="K1639" s="3"/>
      <c r="L1639" s="3">
        <v>12.0679416656494</v>
      </c>
      <c r="M1639" s="1"/>
      <c r="N1639" s="1"/>
      <c r="O1639" s="1"/>
    </row>
    <row r="1640" spans="1:15">
      <c r="A1640" s="1" t="s">
        <v>3288</v>
      </c>
      <c r="B1640" s="1" t="s">
        <v>3289</v>
      </c>
      <c r="C1640" s="3">
        <v>3267743928</v>
      </c>
      <c r="D1640" s="3">
        <v>1081623.240168</v>
      </c>
      <c r="E1640" s="3">
        <v>46.019615099939</v>
      </c>
      <c r="F1640" s="3">
        <v>27.7518997192383</v>
      </c>
      <c r="G1640" s="3">
        <v>2.034251783579</v>
      </c>
      <c r="H1640" s="3">
        <v>1.96179282665253</v>
      </c>
      <c r="I1640" s="3">
        <v>2.68562737709684</v>
      </c>
      <c r="J1640" s="3">
        <v>2.04755282402039</v>
      </c>
      <c r="K1640" s="3"/>
      <c r="L1640" s="3">
        <v>27.4579601287842</v>
      </c>
      <c r="M1640" s="1"/>
      <c r="N1640" s="1"/>
      <c r="O1640" s="1"/>
    </row>
    <row r="1641" spans="1:15">
      <c r="A1641" s="1" t="s">
        <v>3290</v>
      </c>
      <c r="B1641" s="1" t="s">
        <v>3291</v>
      </c>
      <c r="C1641" s="3">
        <v>644500165</v>
      </c>
      <c r="D1641" s="3">
        <v>391856.10032</v>
      </c>
      <c r="E1641" s="3">
        <v>69.0729616830938</v>
      </c>
      <c r="F1641" s="3">
        <v>52.096736907959</v>
      </c>
      <c r="G1641" s="3">
        <v>2.51366946168287</v>
      </c>
      <c r="H1641" s="3">
        <v>2.67889189720154</v>
      </c>
      <c r="I1641" s="3">
        <v>5.83456235504443</v>
      </c>
      <c r="J1641" s="3">
        <v>6.54017114639282</v>
      </c>
      <c r="K1641" s="3"/>
      <c r="L1641" s="3">
        <v>32.1196174621582</v>
      </c>
      <c r="M1641" s="1"/>
      <c r="N1641" s="1"/>
      <c r="O1641" s="1"/>
    </row>
    <row r="1642" spans="1:15">
      <c r="A1642" s="1" t="s">
        <v>3292</v>
      </c>
      <c r="B1642" s="1" t="s">
        <v>3293</v>
      </c>
      <c r="C1642" s="3">
        <v>806626860</v>
      </c>
      <c r="D1642" s="3">
        <v>1540657.3026</v>
      </c>
      <c r="E1642" s="3">
        <v>53.1856133326447</v>
      </c>
      <c r="F1642" s="3">
        <v>39.1736106872559</v>
      </c>
      <c r="G1642" s="3">
        <v>5.203535978006</v>
      </c>
      <c r="H1642" s="3">
        <v>5.11924695968628</v>
      </c>
      <c r="I1642" s="3">
        <v>7.45211168638384</v>
      </c>
      <c r="J1642" s="3">
        <v>6.749596118927</v>
      </c>
      <c r="K1642" s="3"/>
      <c r="L1642" s="3">
        <v>38.3218002319336</v>
      </c>
      <c r="M1642" s="1"/>
      <c r="N1642" s="1"/>
      <c r="O1642" s="1"/>
    </row>
    <row r="1643" spans="1:15">
      <c r="A1643" s="1" t="s">
        <v>3294</v>
      </c>
      <c r="B1643" s="1" t="s">
        <v>3295</v>
      </c>
      <c r="C1643" s="3">
        <v>1024000000</v>
      </c>
      <c r="D1643" s="3">
        <v>441344</v>
      </c>
      <c r="E1643" s="3">
        <v>-13.4017954450742</v>
      </c>
      <c r="F1643" s="3">
        <v>-21.3420505523682</v>
      </c>
      <c r="G1643" s="3">
        <v>4.20936517912353</v>
      </c>
      <c r="H1643" s="3">
        <v>4.0722279548645</v>
      </c>
      <c r="I1643" s="3">
        <v>39.2450802268138</v>
      </c>
      <c r="J1643" s="3">
        <v>59.0503959655762</v>
      </c>
      <c r="K1643" s="3"/>
      <c r="L1643" s="3">
        <v>-273.774291992188</v>
      </c>
      <c r="M1643" s="1"/>
      <c r="N1643" s="1"/>
      <c r="O1643" s="1"/>
    </row>
    <row r="1644" spans="1:15">
      <c r="A1644" s="1" t="s">
        <v>3296</v>
      </c>
      <c r="B1644" s="1" t="s">
        <v>3297</v>
      </c>
      <c r="C1644" s="3">
        <v>781584171</v>
      </c>
      <c r="D1644" s="3">
        <v>518971.889544</v>
      </c>
      <c r="E1644" s="3">
        <v>16.3863061050155</v>
      </c>
      <c r="F1644" s="3">
        <v>13.3935976028442</v>
      </c>
      <c r="G1644" s="3">
        <v>1.33162833548414</v>
      </c>
      <c r="H1644" s="3">
        <v>1.23156154155731</v>
      </c>
      <c r="I1644" s="3">
        <v>1.90054471263034</v>
      </c>
      <c r="J1644" s="3">
        <v>1.73531031608582</v>
      </c>
      <c r="K1644" s="3"/>
      <c r="L1644" s="3">
        <v>62.0099563598633</v>
      </c>
      <c r="M1644" s="1"/>
      <c r="N1644" s="1"/>
      <c r="O1644" s="1"/>
    </row>
    <row r="1645" spans="1:15">
      <c r="A1645" s="1" t="s">
        <v>3298</v>
      </c>
      <c r="B1645" s="1" t="s">
        <v>3299</v>
      </c>
      <c r="C1645" s="3">
        <v>320000000</v>
      </c>
      <c r="D1645" s="3">
        <v>568000</v>
      </c>
      <c r="E1645" s="3">
        <v>216.97280037111</v>
      </c>
      <c r="F1645" s="3">
        <v>250.958953857422</v>
      </c>
      <c r="G1645" s="3">
        <v>4.7136600220621</v>
      </c>
      <c r="H1645" s="3">
        <v>4.73001289367676</v>
      </c>
      <c r="I1645" s="3">
        <v>32.544449265387</v>
      </c>
      <c r="J1645" s="3">
        <v>13.5718851089478</v>
      </c>
      <c r="K1645" s="3"/>
      <c r="L1645" s="3">
        <v>65.0522613525391</v>
      </c>
      <c r="M1645" s="1"/>
      <c r="N1645" s="1"/>
      <c r="O1645" s="1"/>
    </row>
    <row r="1646" spans="1:15">
      <c r="A1646" s="1" t="s">
        <v>3300</v>
      </c>
      <c r="B1646" s="1" t="s">
        <v>3301</v>
      </c>
      <c r="C1646" s="3">
        <v>297023415</v>
      </c>
      <c r="D1646" s="3">
        <v>413159.570265</v>
      </c>
      <c r="E1646" s="3">
        <v>51.310591709338</v>
      </c>
      <c r="F1646" s="3">
        <v>31.5642070770264</v>
      </c>
      <c r="G1646" s="3">
        <v>5.06123983983264</v>
      </c>
      <c r="H1646" s="3">
        <v>4.52935647964478</v>
      </c>
      <c r="I1646" s="3">
        <v>4.3090487746845</v>
      </c>
      <c r="J1646" s="3">
        <v>4.70799016952515</v>
      </c>
      <c r="K1646" s="3"/>
      <c r="L1646" s="3">
        <v>19.7275638580322</v>
      </c>
      <c r="M1646" s="1"/>
      <c r="N1646" s="1"/>
      <c r="O1646" s="1"/>
    </row>
    <row r="1647" spans="1:15">
      <c r="A1647" s="1" t="s">
        <v>3302</v>
      </c>
      <c r="B1647" s="1" t="s">
        <v>3303</v>
      </c>
      <c r="C1647" s="3">
        <v>506901310</v>
      </c>
      <c r="D1647" s="3">
        <v>357365.42355</v>
      </c>
      <c r="E1647" s="3">
        <v>17.2083553458875</v>
      </c>
      <c r="F1647" s="3">
        <v>20.3911361694336</v>
      </c>
      <c r="G1647" s="3">
        <v>1.52650898228231</v>
      </c>
      <c r="H1647" s="3">
        <v>1.60836863517761</v>
      </c>
      <c r="I1647" s="3">
        <v>3.70113174407732</v>
      </c>
      <c r="J1647" s="3">
        <v>3.56462645530701</v>
      </c>
      <c r="K1647" s="3"/>
      <c r="L1647" s="3">
        <v>15.5259389877319</v>
      </c>
      <c r="M1647" s="1"/>
      <c r="N1647" s="1"/>
      <c r="O1647" s="1"/>
    </row>
    <row r="1648" spans="1:15">
      <c r="A1648" s="1" t="s">
        <v>3304</v>
      </c>
      <c r="B1648" s="1" t="s">
        <v>3305</v>
      </c>
      <c r="C1648" s="3">
        <v>1189712382</v>
      </c>
      <c r="D1648" s="3">
        <v>521094.023316</v>
      </c>
      <c r="E1648" s="3">
        <v>17.7951323308104</v>
      </c>
      <c r="F1648" s="3">
        <v>19.8345031738281</v>
      </c>
      <c r="G1648" s="3">
        <v>1.30637813736229</v>
      </c>
      <c r="H1648" s="3">
        <v>1.26887857913971</v>
      </c>
      <c r="I1648" s="3">
        <v>1.87393967810588</v>
      </c>
      <c r="J1648" s="3">
        <v>2.09264087677002</v>
      </c>
      <c r="K1648" s="3"/>
      <c r="L1648" s="3">
        <v>28.387170791626</v>
      </c>
      <c r="M1648" s="1"/>
      <c r="N1648" s="1"/>
      <c r="O1648" s="1"/>
    </row>
    <row r="1649" spans="1:15">
      <c r="A1649" s="1" t="s">
        <v>3306</v>
      </c>
      <c r="B1649" s="1" t="s">
        <v>3307</v>
      </c>
      <c r="C1649" s="3">
        <v>423387356</v>
      </c>
      <c r="D1649" s="3">
        <v>230322.721664</v>
      </c>
      <c r="E1649" s="3">
        <v>-3.27865824491048</v>
      </c>
      <c r="F1649" s="3">
        <v>-3.21935224533081</v>
      </c>
      <c r="G1649" s="3">
        <v>0.822205586225091</v>
      </c>
      <c r="H1649" s="3">
        <v>0.828433513641357</v>
      </c>
      <c r="I1649" s="3">
        <v>1.78239200603717</v>
      </c>
      <c r="J1649" s="3">
        <v>1.67969501018524</v>
      </c>
      <c r="K1649" s="3"/>
      <c r="L1649" s="3">
        <v>35.8253555297852</v>
      </c>
      <c r="M1649" s="1"/>
      <c r="N1649" s="1"/>
      <c r="O1649" s="1"/>
    </row>
    <row r="1650" spans="1:15">
      <c r="A1650" s="1" t="s">
        <v>3308</v>
      </c>
      <c r="B1650" s="1" t="s">
        <v>3309</v>
      </c>
      <c r="C1650" s="3">
        <v>408700379</v>
      </c>
      <c r="D1650" s="3">
        <v>768765.412899</v>
      </c>
      <c r="E1650" s="3">
        <v>26.5591452585631</v>
      </c>
      <c r="F1650" s="3">
        <v>30.6275386810303</v>
      </c>
      <c r="G1650" s="3">
        <v>2.87007371851393</v>
      </c>
      <c r="H1650" s="3">
        <v>2.7563636302948</v>
      </c>
      <c r="I1650" s="3">
        <v>3.47903806587402</v>
      </c>
      <c r="J1650" s="3">
        <v>3.8027400970459</v>
      </c>
      <c r="K1650" s="3"/>
      <c r="L1650" s="3">
        <v>20.9987392425537</v>
      </c>
      <c r="M1650" s="1"/>
      <c r="N1650" s="1"/>
      <c r="O1650" s="1"/>
    </row>
    <row r="1651" spans="1:15">
      <c r="A1651" s="1" t="s">
        <v>3310</v>
      </c>
      <c r="B1651" s="1" t="s">
        <v>3311</v>
      </c>
      <c r="C1651" s="3">
        <v>2353856995</v>
      </c>
      <c r="D1651" s="3">
        <v>677910.81456</v>
      </c>
      <c r="E1651" s="3">
        <v>-7.43225708282495</v>
      </c>
      <c r="F1651" s="3">
        <v>-5.72765731811523</v>
      </c>
      <c r="G1651" s="3">
        <v>1.25649840972293</v>
      </c>
      <c r="H1651" s="3">
        <v>1.31191313266754</v>
      </c>
      <c r="I1651" s="3">
        <v>1.33809209921325</v>
      </c>
      <c r="J1651" s="3">
        <v>2.42134714126587</v>
      </c>
      <c r="K1651" s="3"/>
      <c r="L1651" s="3">
        <v>-16.1323184967041</v>
      </c>
      <c r="M1651" s="1"/>
      <c r="N1651" s="1"/>
      <c r="O1651" s="1"/>
    </row>
    <row r="1652" spans="1:15">
      <c r="A1652" s="1" t="s">
        <v>3312</v>
      </c>
      <c r="B1652" s="1" t="s">
        <v>3313</v>
      </c>
      <c r="C1652" s="3">
        <v>1031548540</v>
      </c>
      <c r="D1652" s="3">
        <v>394051.54228</v>
      </c>
      <c r="E1652" s="3">
        <v>16.6127599820688</v>
      </c>
      <c r="F1652" s="3">
        <v>-47.4415473937988</v>
      </c>
      <c r="G1652" s="3">
        <v>2.81237679378686</v>
      </c>
      <c r="H1652" s="3">
        <v>2.74664044380188</v>
      </c>
      <c r="I1652" s="3">
        <v>4.87516952424321</v>
      </c>
      <c r="J1652" s="3">
        <v>4.63062334060669</v>
      </c>
      <c r="K1652" s="3"/>
      <c r="L1652" s="3">
        <v>297.834777832031</v>
      </c>
      <c r="M1652" s="1"/>
      <c r="N1652" s="1"/>
      <c r="O1652" s="1"/>
    </row>
    <row r="1653" spans="1:15">
      <c r="A1653" s="1" t="s">
        <v>3314</v>
      </c>
      <c r="B1653" s="1" t="s">
        <v>3315</v>
      </c>
      <c r="C1653" s="3">
        <v>916927040</v>
      </c>
      <c r="D1653" s="3">
        <v>513479.1424</v>
      </c>
      <c r="E1653" s="3">
        <v>-5.80351676612241</v>
      </c>
      <c r="F1653" s="3">
        <v>-6.85713958740234</v>
      </c>
      <c r="G1653" s="3">
        <v>2.30445061912204</v>
      </c>
      <c r="H1653" s="3">
        <v>2.25713562965393</v>
      </c>
      <c r="I1653" s="3">
        <v>8.36024534869544</v>
      </c>
      <c r="J1653" s="3">
        <v>6.89333391189575</v>
      </c>
      <c r="K1653" s="3"/>
      <c r="L1653" s="3">
        <v>17.6578712463379</v>
      </c>
      <c r="M1653" s="1"/>
      <c r="N1653" s="1"/>
      <c r="O1653" s="1"/>
    </row>
    <row r="1654" spans="1:15">
      <c r="A1654" s="1" t="s">
        <v>3316</v>
      </c>
      <c r="B1654" s="1" t="s">
        <v>3317</v>
      </c>
      <c r="C1654" s="3">
        <v>426229073</v>
      </c>
      <c r="D1654" s="3">
        <v>395966.808817</v>
      </c>
      <c r="E1654" s="3">
        <v>21.298593519112</v>
      </c>
      <c r="F1654" s="3">
        <v>17.6942596435547</v>
      </c>
      <c r="G1654" s="3">
        <v>2.39258861692567</v>
      </c>
      <c r="H1654" s="3">
        <v>2.2913453578949</v>
      </c>
      <c r="I1654" s="3">
        <v>4.12417051466022</v>
      </c>
      <c r="J1654" s="3">
        <v>4.38428401947021</v>
      </c>
      <c r="K1654" s="3"/>
      <c r="L1654" s="3">
        <v>14.0005369186401</v>
      </c>
      <c r="M1654" s="1"/>
      <c r="N1654" s="1"/>
      <c r="O1654" s="1"/>
    </row>
    <row r="1655" spans="1:15">
      <c r="A1655" s="1" t="s">
        <v>3318</v>
      </c>
      <c r="B1655" s="1" t="s">
        <v>3319</v>
      </c>
      <c r="C1655" s="3">
        <v>1040921518</v>
      </c>
      <c r="D1655" s="3">
        <v>291458.02504</v>
      </c>
      <c r="E1655" s="3">
        <v>64.2701298716236</v>
      </c>
      <c r="F1655" s="3">
        <v>-11.4001312255859</v>
      </c>
      <c r="G1655" s="3">
        <v>1.78616373529356</v>
      </c>
      <c r="H1655" s="3">
        <v>2.162024974823</v>
      </c>
      <c r="I1655" s="3">
        <v>1.64156443368109</v>
      </c>
      <c r="J1655" s="3">
        <v>1.50639569759369</v>
      </c>
      <c r="K1655" s="3"/>
      <c r="L1655" s="3">
        <v>8.65606498718262</v>
      </c>
      <c r="M1655" s="1"/>
      <c r="N1655" s="1"/>
      <c r="O1655" s="1"/>
    </row>
    <row r="1656" spans="1:15">
      <c r="A1656" s="1" t="s">
        <v>3320</v>
      </c>
      <c r="B1656" s="1" t="s">
        <v>3321</v>
      </c>
      <c r="C1656" s="3">
        <v>549504000</v>
      </c>
      <c r="D1656" s="3">
        <v>402786.432</v>
      </c>
      <c r="E1656" s="3">
        <v>106.284907073432</v>
      </c>
      <c r="F1656" s="3">
        <v>153.877624511719</v>
      </c>
      <c r="G1656" s="3">
        <v>2.48348817459016</v>
      </c>
      <c r="H1656" s="3">
        <v>2.50013017654419</v>
      </c>
      <c r="I1656" s="3">
        <v>6.02065705794835</v>
      </c>
      <c r="J1656" s="3">
        <v>6.85314178466797</v>
      </c>
      <c r="K1656" s="3"/>
      <c r="L1656" s="3">
        <v>25.515100479126</v>
      </c>
      <c r="M1656" s="1"/>
      <c r="N1656" s="1"/>
      <c r="O1656" s="1"/>
    </row>
    <row r="1657" spans="1:15">
      <c r="A1657" s="1" t="s">
        <v>3322</v>
      </c>
      <c r="B1657" s="1" t="s">
        <v>3323</v>
      </c>
      <c r="C1657" s="3">
        <v>452517400</v>
      </c>
      <c r="D1657" s="3">
        <v>604563.2464</v>
      </c>
      <c r="E1657" s="3">
        <v>151.849216858183</v>
      </c>
      <c r="F1657" s="3">
        <v>-25.9573955535889</v>
      </c>
      <c r="G1657" s="3">
        <v>1.81692145876551</v>
      </c>
      <c r="H1657" s="3">
        <v>1.79074704647064</v>
      </c>
      <c r="I1657" s="3">
        <v>1.55194470359249</v>
      </c>
      <c r="J1657" s="3">
        <v>1.65192425251007</v>
      </c>
      <c r="K1657" s="3"/>
      <c r="L1657" s="3">
        <v>9.8903923034668</v>
      </c>
      <c r="M1657" s="1"/>
      <c r="N1657" s="1"/>
      <c r="O1657" s="1"/>
    </row>
    <row r="1658" spans="1:15">
      <c r="A1658" s="1" t="s">
        <v>3324</v>
      </c>
      <c r="B1658" s="1" t="s">
        <v>3325</v>
      </c>
      <c r="C1658" s="3">
        <v>476034544</v>
      </c>
      <c r="D1658" s="3">
        <v>405581.431488</v>
      </c>
      <c r="E1658" s="3">
        <v>148.567760337914</v>
      </c>
      <c r="F1658" s="3">
        <v>-36.2019653320313</v>
      </c>
      <c r="G1658" s="3">
        <v>2.48026952606611</v>
      </c>
      <c r="H1658" s="3">
        <v>2.60598254203796</v>
      </c>
      <c r="I1658" s="3">
        <v>6.1313274849499</v>
      </c>
      <c r="J1658" s="3">
        <v>9.35373401641846</v>
      </c>
      <c r="K1658" s="3"/>
      <c r="L1658" s="3">
        <v>-39.9454879760742</v>
      </c>
      <c r="M1658" s="1"/>
      <c r="N1658" s="1"/>
      <c r="O1658" s="1"/>
    </row>
    <row r="1659" spans="1:15">
      <c r="A1659" s="1" t="s">
        <v>3326</v>
      </c>
      <c r="B1659" s="1" t="s">
        <v>3327</v>
      </c>
      <c r="C1659" s="3">
        <v>430056000</v>
      </c>
      <c r="D1659" s="3">
        <v>375438.888</v>
      </c>
      <c r="E1659" s="3">
        <v>19.5137852943385</v>
      </c>
      <c r="F1659" s="3">
        <v>-118.025833129883</v>
      </c>
      <c r="G1659" s="3">
        <v>2.62648900220087</v>
      </c>
      <c r="H1659" s="3">
        <v>2.7938187122345</v>
      </c>
      <c r="I1659" s="3">
        <v>1.69720040081397</v>
      </c>
      <c r="J1659" s="3">
        <v>2.00692987442017</v>
      </c>
      <c r="K1659" s="3"/>
      <c r="L1659" s="3">
        <v>14.4166030883789</v>
      </c>
      <c r="M1659" s="1"/>
      <c r="N1659" s="1"/>
      <c r="O1659" s="1"/>
    </row>
    <row r="1660" spans="1:15">
      <c r="A1660" s="1" t="s">
        <v>3328</v>
      </c>
      <c r="B1660" s="1" t="s">
        <v>3329</v>
      </c>
      <c r="C1660" s="3">
        <v>581721846</v>
      </c>
      <c r="D1660" s="3">
        <v>973220.648358</v>
      </c>
      <c r="E1660" s="3">
        <v>73.8124277315053</v>
      </c>
      <c r="F1660" s="3">
        <v>14.8614368438721</v>
      </c>
      <c r="G1660" s="3">
        <v>7.53888887871284</v>
      </c>
      <c r="H1660" s="3">
        <v>5.32994699478149</v>
      </c>
      <c r="I1660" s="3">
        <v>8.56525083791148</v>
      </c>
      <c r="J1660" s="3">
        <v>4.39988565444946</v>
      </c>
      <c r="K1660" s="3"/>
      <c r="L1660" s="3">
        <v>20.0170459747314</v>
      </c>
      <c r="M1660" s="1"/>
      <c r="N1660" s="1"/>
      <c r="O1660" s="1"/>
    </row>
    <row r="1661" spans="1:15">
      <c r="A1661" s="1" t="s">
        <v>3330</v>
      </c>
      <c r="B1661" s="1" t="s">
        <v>3331</v>
      </c>
      <c r="C1661" s="3">
        <v>1574979031</v>
      </c>
      <c r="D1661" s="3">
        <v>4235118.614359</v>
      </c>
      <c r="E1661" s="3">
        <v>56.3956181291527</v>
      </c>
      <c r="F1661" s="3">
        <v>58.7299385070801</v>
      </c>
      <c r="G1661" s="3">
        <v>7.34045751983902</v>
      </c>
      <c r="H1661" s="3">
        <v>6.68905353546143</v>
      </c>
      <c r="I1661" s="3">
        <v>1.67789549305475</v>
      </c>
      <c r="J1661" s="3">
        <v>1.51445913314819</v>
      </c>
      <c r="K1661" s="3"/>
      <c r="L1661" s="3">
        <v>756.601379394531</v>
      </c>
      <c r="M1661" s="1"/>
      <c r="N1661" s="1"/>
      <c r="O1661" s="1"/>
    </row>
    <row r="1662" spans="1:15">
      <c r="A1662" s="1" t="s">
        <v>3332</v>
      </c>
      <c r="B1662" s="1" t="s">
        <v>3333</v>
      </c>
      <c r="C1662" s="3">
        <v>749475000</v>
      </c>
      <c r="D1662" s="3">
        <v>720245.475</v>
      </c>
      <c r="E1662" s="3">
        <v>-27.769187595672</v>
      </c>
      <c r="F1662" s="3">
        <v>-33.8488578796387</v>
      </c>
      <c r="G1662" s="3">
        <v>3.85496858349827</v>
      </c>
      <c r="H1662" s="3">
        <v>4.10896301269531</v>
      </c>
      <c r="I1662" s="3">
        <v>9.51399519337426</v>
      </c>
      <c r="J1662" s="3">
        <v>11.7262859344482</v>
      </c>
      <c r="K1662" s="3"/>
      <c r="L1662" s="3">
        <v>-68.504280090332</v>
      </c>
      <c r="M1662" s="1"/>
      <c r="N1662" s="1"/>
      <c r="O1662" s="1"/>
    </row>
    <row r="1663" spans="1:15">
      <c r="A1663" s="1" t="s">
        <v>3334</v>
      </c>
      <c r="B1663" s="1" t="s">
        <v>3335</v>
      </c>
      <c r="C1663" s="3">
        <v>423732024</v>
      </c>
      <c r="D1663" s="3">
        <v>315680.35788</v>
      </c>
      <c r="E1663" s="3">
        <v>63.7363167007339</v>
      </c>
      <c r="F1663" s="3">
        <v>-83.2458267211914</v>
      </c>
      <c r="G1663" s="3">
        <v>0.791761492735064</v>
      </c>
      <c r="H1663" s="3">
        <v>0.78416508436203</v>
      </c>
      <c r="I1663" s="3">
        <v>0.816269136866026</v>
      </c>
      <c r="J1663" s="3">
        <v>0.645178496837616</v>
      </c>
      <c r="K1663" s="3"/>
      <c r="L1663" s="3">
        <v>-13.7362880706787</v>
      </c>
      <c r="M1663" s="1"/>
      <c r="N1663" s="1"/>
      <c r="O1663" s="1"/>
    </row>
    <row r="1664" spans="1:15">
      <c r="A1664" s="1" t="s">
        <v>3336</v>
      </c>
      <c r="B1664" s="1" t="s">
        <v>3337</v>
      </c>
      <c r="C1664" s="3">
        <v>484219953</v>
      </c>
      <c r="D1664" s="3">
        <v>195624.861012</v>
      </c>
      <c r="E1664" s="3">
        <v>-6.11402511847353</v>
      </c>
      <c r="F1664" s="3">
        <v>-8.90691947937012</v>
      </c>
      <c r="G1664" s="3">
        <v>2.24183228394895</v>
      </c>
      <c r="H1664" s="3">
        <v>2.14117550849915</v>
      </c>
      <c r="I1664" s="3">
        <v>7.60861973870622</v>
      </c>
      <c r="J1664" s="3">
        <v>5.36994600296021</v>
      </c>
      <c r="K1664" s="3"/>
      <c r="L1664" s="3">
        <v>-104.13842010498</v>
      </c>
      <c r="M1664" s="1"/>
      <c r="N1664" s="1"/>
      <c r="O1664" s="1"/>
    </row>
    <row r="1665" spans="1:15">
      <c r="A1665" s="1" t="s">
        <v>3338</v>
      </c>
      <c r="B1665" s="1" t="s">
        <v>3339</v>
      </c>
      <c r="C1665" s="3">
        <v>302675973</v>
      </c>
      <c r="D1665" s="3">
        <v>216413.320695</v>
      </c>
      <c r="E1665" s="3">
        <v>341.183142670598</v>
      </c>
      <c r="F1665" s="3">
        <v>203.180114746094</v>
      </c>
      <c r="G1665" s="3">
        <v>4.51933001411579</v>
      </c>
      <c r="H1665" s="3">
        <v>4.74175596237183</v>
      </c>
      <c r="I1665" s="3">
        <v>21.8801193229593</v>
      </c>
      <c r="J1665" s="3">
        <v>25.4542999267578</v>
      </c>
      <c r="K1665" s="3"/>
      <c r="L1665" s="3">
        <v>31.9508743286133</v>
      </c>
      <c r="M1665" s="1"/>
      <c r="N1665" s="1"/>
      <c r="O1665" s="1"/>
    </row>
    <row r="1666" spans="1:15">
      <c r="A1666" s="1" t="s">
        <v>3340</v>
      </c>
      <c r="B1666" s="1" t="s">
        <v>3341</v>
      </c>
      <c r="C1666" s="3">
        <v>649787770</v>
      </c>
      <c r="D1666" s="3">
        <v>1784967.00419</v>
      </c>
      <c r="E1666" s="3">
        <v>46.4828725745745</v>
      </c>
      <c r="F1666" s="3">
        <v>54.8983306884766</v>
      </c>
      <c r="G1666" s="3">
        <v>5.39680742899162</v>
      </c>
      <c r="H1666" s="3">
        <v>5.27531862258911</v>
      </c>
      <c r="I1666" s="3">
        <v>4.7676628810701</v>
      </c>
      <c r="J1666" s="3">
        <v>6.08124828338623</v>
      </c>
      <c r="K1666" s="3"/>
      <c r="L1666" s="3">
        <v>-54.4715309143066</v>
      </c>
      <c r="M1666" s="1"/>
      <c r="N1666" s="1"/>
      <c r="O1666" s="1"/>
    </row>
    <row r="1667" spans="1:15">
      <c r="A1667" s="1" t="s">
        <v>3342</v>
      </c>
      <c r="B1667" s="1" t="s">
        <v>3343</v>
      </c>
      <c r="C1667" s="3">
        <v>596193648</v>
      </c>
      <c r="D1667" s="3">
        <v>388122.064848</v>
      </c>
      <c r="E1667" s="3">
        <v>25.3456086410316</v>
      </c>
      <c r="F1667" s="3">
        <v>23.8200206756592</v>
      </c>
      <c r="G1667" s="3">
        <v>1.8572547974771</v>
      </c>
      <c r="H1667" s="3">
        <v>1.78529894351959</v>
      </c>
      <c r="I1667" s="3">
        <v>2.89753427564204</v>
      </c>
      <c r="J1667" s="3">
        <v>3.14724826812744</v>
      </c>
      <c r="K1667" s="3"/>
      <c r="L1667" s="3">
        <v>15.2020301818848</v>
      </c>
      <c r="M1667" s="1"/>
      <c r="N1667" s="1"/>
      <c r="O1667" s="1"/>
    </row>
    <row r="1668" spans="1:15">
      <c r="A1668" s="1" t="s">
        <v>3344</v>
      </c>
      <c r="B1668" s="1" t="s">
        <v>3345</v>
      </c>
      <c r="C1668" s="3">
        <v>425812614</v>
      </c>
      <c r="D1668" s="3">
        <v>329578.963236</v>
      </c>
      <c r="E1668" s="3">
        <v>18.5248949231554</v>
      </c>
      <c r="F1668" s="3">
        <v>13.6591768264771</v>
      </c>
      <c r="G1668" s="3">
        <v>1.89123260565985</v>
      </c>
      <c r="H1668" s="3">
        <v>1.73622906208038</v>
      </c>
      <c r="I1668" s="3">
        <v>1.36182882576996</v>
      </c>
      <c r="J1668" s="3">
        <v>1.38668584823608</v>
      </c>
      <c r="K1668" s="3"/>
      <c r="L1668" s="3">
        <v>7.45244169235229</v>
      </c>
      <c r="M1668" s="1"/>
      <c r="N1668" s="1"/>
      <c r="O1668" s="1"/>
    </row>
    <row r="1669" spans="1:15">
      <c r="A1669" s="1" t="s">
        <v>3346</v>
      </c>
      <c r="B1669" s="1" t="s">
        <v>3347</v>
      </c>
      <c r="C1669" s="3">
        <v>758322487</v>
      </c>
      <c r="D1669" s="3">
        <v>468643.296966</v>
      </c>
      <c r="E1669" s="3">
        <v>28.1395243070479</v>
      </c>
      <c r="F1669" s="3">
        <v>43.6555519104004</v>
      </c>
      <c r="G1669" s="3">
        <v>2.22173704531377</v>
      </c>
      <c r="H1669" s="3">
        <v>2.51683568954468</v>
      </c>
      <c r="I1669" s="3">
        <v>5.81200561256691</v>
      </c>
      <c r="J1669" s="3">
        <v>6.42996263504028</v>
      </c>
      <c r="K1669" s="3"/>
      <c r="L1669" s="3">
        <v>10.0881090164185</v>
      </c>
      <c r="M1669" s="1"/>
      <c r="N1669" s="1"/>
      <c r="O1669" s="1"/>
    </row>
    <row r="1670" spans="1:15">
      <c r="A1670" s="1" t="s">
        <v>3348</v>
      </c>
      <c r="B1670" s="1" t="s">
        <v>3349</v>
      </c>
      <c r="C1670" s="3">
        <v>1273493706</v>
      </c>
      <c r="D1670" s="3">
        <v>399877.023684</v>
      </c>
      <c r="E1670" s="3">
        <v>-40.8990321609651</v>
      </c>
      <c r="F1670" s="3">
        <v>-37.1008682250977</v>
      </c>
      <c r="G1670" s="3">
        <v>2.12261138069008</v>
      </c>
      <c r="H1670" s="3">
        <v>1.93574690818787</v>
      </c>
      <c r="I1670" s="3">
        <v>1.78989008751581</v>
      </c>
      <c r="J1670" s="3">
        <v>1.78112757205963</v>
      </c>
      <c r="K1670" s="3"/>
      <c r="L1670" s="3">
        <v>22.3705520629883</v>
      </c>
      <c r="M1670" s="1"/>
      <c r="N1670" s="1"/>
      <c r="O1670" s="1"/>
    </row>
    <row r="1671" spans="1:15">
      <c r="A1671" s="1" t="s">
        <v>3350</v>
      </c>
      <c r="B1671" s="1" t="s">
        <v>3351</v>
      </c>
      <c r="C1671" s="3">
        <v>216987000</v>
      </c>
      <c r="D1671" s="3">
        <v>205703.676</v>
      </c>
      <c r="E1671" s="3">
        <v>28.9264258557552</v>
      </c>
      <c r="F1671" s="3">
        <v>55.529109954834</v>
      </c>
      <c r="G1671" s="3">
        <v>1.95509697512112</v>
      </c>
      <c r="H1671" s="3">
        <v>1.97690415382385</v>
      </c>
      <c r="I1671" s="3">
        <v>1.21370636137104</v>
      </c>
      <c r="J1671" s="3">
        <v>1.36370444297791</v>
      </c>
      <c r="K1671" s="3"/>
      <c r="L1671" s="3">
        <v>9.16410732269287</v>
      </c>
      <c r="M1671" s="1"/>
      <c r="N1671" s="1"/>
      <c r="O1671" s="1"/>
    </row>
    <row r="1672" spans="1:15">
      <c r="A1672" s="1" t="s">
        <v>3352</v>
      </c>
      <c r="B1672" s="1" t="s">
        <v>3353</v>
      </c>
      <c r="C1672" s="3">
        <v>707943506</v>
      </c>
      <c r="D1672" s="3">
        <v>686705.20082</v>
      </c>
      <c r="E1672" s="3">
        <v>-7.83468609152357</v>
      </c>
      <c r="F1672" s="3">
        <v>-76.3148193359375</v>
      </c>
      <c r="G1672" s="3">
        <v>3.75695436591924</v>
      </c>
      <c r="H1672" s="3">
        <v>3.63326120376587</v>
      </c>
      <c r="I1672" s="3">
        <v>1.91092705773941</v>
      </c>
      <c r="J1672" s="3">
        <v>2.27593088150024</v>
      </c>
      <c r="K1672" s="3"/>
      <c r="L1672" s="3">
        <v>13.949348449707</v>
      </c>
      <c r="M1672" s="1"/>
      <c r="N1672" s="1"/>
      <c r="O1672" s="1"/>
    </row>
    <row r="1673" spans="1:15">
      <c r="A1673" s="1" t="s">
        <v>3354</v>
      </c>
      <c r="B1673" s="1" t="s">
        <v>3355</v>
      </c>
      <c r="C1673" s="3">
        <v>151200000</v>
      </c>
      <c r="D1673" s="3">
        <v>191268</v>
      </c>
      <c r="E1673" s="3">
        <v>126.397672557238</v>
      </c>
      <c r="F1673" s="3">
        <v>-633.855834960938</v>
      </c>
      <c r="G1673" s="3">
        <v>7.21802024333379</v>
      </c>
      <c r="H1673" s="3">
        <v>7.19444942474365</v>
      </c>
      <c r="I1673" s="3">
        <v>8.721704814876</v>
      </c>
      <c r="J1673" s="3">
        <v>10.1981534957886</v>
      </c>
      <c r="K1673" s="3"/>
      <c r="L1673" s="3">
        <v>-90.3425827026367</v>
      </c>
      <c r="M1673" s="1"/>
      <c r="N1673" s="1"/>
      <c r="O1673" s="1"/>
    </row>
    <row r="1674" spans="1:15">
      <c r="A1674" s="1" t="s">
        <v>3356</v>
      </c>
      <c r="B1674" s="1" t="s">
        <v>3357</v>
      </c>
      <c r="C1674" s="3">
        <v>449943563</v>
      </c>
      <c r="D1674" s="3">
        <v>379752.367172</v>
      </c>
      <c r="E1674" s="3">
        <v>376.605705611187</v>
      </c>
      <c r="F1674" s="3">
        <v>80.6241836547852</v>
      </c>
      <c r="G1674" s="3">
        <v>3.80557031199212</v>
      </c>
      <c r="H1674" s="3">
        <v>3.53061175346374</v>
      </c>
      <c r="I1674" s="3">
        <v>2.51246871682179</v>
      </c>
      <c r="J1674" s="3">
        <v>2.51324701309204</v>
      </c>
      <c r="K1674" s="3"/>
      <c r="L1674" s="3">
        <v>20.3720054626465</v>
      </c>
      <c r="M1674" s="1"/>
      <c r="N1674" s="1"/>
      <c r="O1674" s="1"/>
    </row>
    <row r="1675" spans="1:15">
      <c r="A1675" s="1" t="s">
        <v>3358</v>
      </c>
      <c r="B1675" s="1" t="s">
        <v>3359</v>
      </c>
      <c r="C1675" s="3">
        <v>723762090</v>
      </c>
      <c r="D1675" s="3">
        <v>652109.64309</v>
      </c>
      <c r="E1675" s="3">
        <v>-2.46740524143803</v>
      </c>
      <c r="F1675" s="3">
        <v>-2.50193667411804</v>
      </c>
      <c r="G1675" s="3">
        <v>3.41029310229204</v>
      </c>
      <c r="H1675" s="3">
        <v>3.4429292678833</v>
      </c>
      <c r="I1675" s="3">
        <v>2.81893524827487</v>
      </c>
      <c r="J1675" s="3">
        <v>3.03563809394836</v>
      </c>
      <c r="K1675" s="3"/>
      <c r="L1675" s="3">
        <v>26.9291114807129</v>
      </c>
      <c r="M1675" s="1"/>
      <c r="N1675" s="1"/>
      <c r="O1675" s="1"/>
    </row>
    <row r="1676" spans="1:15">
      <c r="A1676" s="1" t="s">
        <v>3360</v>
      </c>
      <c r="B1676" s="1" t="s">
        <v>3361</v>
      </c>
      <c r="C1676" s="3">
        <v>468977393</v>
      </c>
      <c r="D1676" s="3">
        <v>3261268.790922</v>
      </c>
      <c r="E1676" s="3">
        <v>555.963852304107</v>
      </c>
      <c r="F1676" s="3">
        <v>2017.79528808594</v>
      </c>
      <c r="G1676" s="3">
        <v>26.3992579865485</v>
      </c>
      <c r="H1676" s="3">
        <v>3.99877643585205</v>
      </c>
      <c r="I1676" s="3">
        <v>96.1030688019631</v>
      </c>
      <c r="J1676" s="3">
        <v>24.5832595825195</v>
      </c>
      <c r="K1676" s="3"/>
      <c r="L1676" s="3">
        <v>237.308654785156</v>
      </c>
      <c r="M1676" s="1"/>
      <c r="N1676" s="1"/>
      <c r="O1676" s="1"/>
    </row>
    <row r="1677" spans="1:15">
      <c r="A1677" s="1" t="s">
        <v>3362</v>
      </c>
      <c r="B1677" s="1" t="s">
        <v>3363</v>
      </c>
      <c r="C1677" s="3">
        <v>820216556</v>
      </c>
      <c r="D1677" s="3">
        <v>1103191.26782</v>
      </c>
      <c r="E1677" s="3">
        <v>118.465086523259</v>
      </c>
      <c r="F1677" s="3">
        <v>103.712326049805</v>
      </c>
      <c r="G1677" s="3">
        <v>4.22031026220037</v>
      </c>
      <c r="H1677" s="3">
        <v>4.32252550125122</v>
      </c>
      <c r="I1677" s="3">
        <v>6.13375277554206</v>
      </c>
      <c r="J1677" s="3">
        <v>5.85722064971924</v>
      </c>
      <c r="K1677" s="3"/>
      <c r="L1677" s="3">
        <v>48.5438117980957</v>
      </c>
      <c r="M1677" s="1"/>
      <c r="N1677" s="1"/>
      <c r="O1677" s="1"/>
    </row>
    <row r="1678" spans="1:15">
      <c r="A1678" s="1" t="s">
        <v>3364</v>
      </c>
      <c r="B1678" s="1" t="s">
        <v>3365</v>
      </c>
      <c r="C1678" s="3">
        <v>489205300</v>
      </c>
      <c r="D1678" s="3">
        <v>983791.8583</v>
      </c>
      <c r="E1678" s="3">
        <v>327.050149954915</v>
      </c>
      <c r="F1678" s="3">
        <v>140.503677368164</v>
      </c>
      <c r="G1678" s="3">
        <v>10.8132275572859</v>
      </c>
      <c r="H1678" s="3">
        <v>10.036919593811</v>
      </c>
      <c r="I1678" s="3">
        <v>12.0932942213443</v>
      </c>
      <c r="J1678" s="3">
        <v>11.636528968811</v>
      </c>
      <c r="K1678" s="3"/>
      <c r="L1678" s="3">
        <v>-1354.28845214844</v>
      </c>
      <c r="M1678" s="1"/>
      <c r="N1678" s="1"/>
      <c r="O1678" s="1"/>
    </row>
    <row r="1679" spans="1:15">
      <c r="A1679" s="1" t="s">
        <v>3366</v>
      </c>
      <c r="B1679" s="1" t="s">
        <v>3367</v>
      </c>
      <c r="C1679" s="3">
        <v>190930620</v>
      </c>
      <c r="D1679" s="3">
        <v>1021096.95576</v>
      </c>
      <c r="E1679" s="3">
        <v>56.5427785779727</v>
      </c>
      <c r="F1679" s="3">
        <v>54.5949554443359</v>
      </c>
      <c r="G1679" s="3">
        <v>8.94053187254757</v>
      </c>
      <c r="H1679" s="3">
        <v>7.89422655105591</v>
      </c>
      <c r="I1679" s="3">
        <v>0.08330605884999</v>
      </c>
      <c r="J1679" s="3">
        <v>0.123936824500561</v>
      </c>
      <c r="K1679" s="3"/>
      <c r="L1679" s="3">
        <v>-18.3763084411621</v>
      </c>
      <c r="M1679" s="1"/>
      <c r="N1679" s="1"/>
      <c r="O1679" s="1"/>
    </row>
    <row r="1680" spans="1:15">
      <c r="A1680" s="1" t="s">
        <v>3368</v>
      </c>
      <c r="B1680" s="1" t="s">
        <v>3369</v>
      </c>
      <c r="C1680" s="3">
        <v>496866493</v>
      </c>
      <c r="D1680" s="3">
        <v>543379.431546</v>
      </c>
      <c r="E1680" s="3">
        <v>78.7129995406267</v>
      </c>
      <c r="F1680" s="3">
        <v>58.1245231628418</v>
      </c>
      <c r="G1680" s="3">
        <v>5.21184168898396</v>
      </c>
      <c r="H1680" s="3">
        <v>3.99836444854736</v>
      </c>
      <c r="I1680" s="3">
        <v>6.87449107825874</v>
      </c>
      <c r="J1680" s="3">
        <v>6.21355390548706</v>
      </c>
      <c r="K1680" s="3"/>
      <c r="L1680" s="3">
        <v>43.2870674133301</v>
      </c>
      <c r="M1680" s="1"/>
      <c r="N1680" s="1"/>
      <c r="O1680" s="1"/>
    </row>
    <row r="1681" spans="1:15">
      <c r="A1681" s="1" t="s">
        <v>3370</v>
      </c>
      <c r="B1681" s="1" t="s">
        <v>3371</v>
      </c>
      <c r="C1681" s="3">
        <v>471416592</v>
      </c>
      <c r="D1681" s="3">
        <v>276721.539504</v>
      </c>
      <c r="E1681" s="3">
        <v>-8.47020785909096</v>
      </c>
      <c r="F1681" s="3">
        <v>-10.1652421951294</v>
      </c>
      <c r="G1681" s="3">
        <v>1.95506894901064</v>
      </c>
      <c r="H1681" s="3">
        <v>1.89452624320984</v>
      </c>
      <c r="I1681" s="3">
        <v>1.75825187003322</v>
      </c>
      <c r="J1681" s="3">
        <v>1.6538565158844</v>
      </c>
      <c r="K1681" s="3"/>
      <c r="L1681" s="3">
        <v>22.0913639068604</v>
      </c>
      <c r="M1681" s="1"/>
      <c r="N1681" s="1"/>
      <c r="O1681" s="1"/>
    </row>
    <row r="1682" spans="1:15">
      <c r="A1682" s="1" t="s">
        <v>3372</v>
      </c>
      <c r="B1682" s="1" t="s">
        <v>3373</v>
      </c>
      <c r="C1682" s="3">
        <v>717016830</v>
      </c>
      <c r="D1682" s="3">
        <v>661806.53409</v>
      </c>
      <c r="E1682" s="3">
        <v>42.0988039459851</v>
      </c>
      <c r="F1682" s="3">
        <v>35.8431663513184</v>
      </c>
      <c r="G1682" s="3">
        <v>3.1968710247371</v>
      </c>
      <c r="H1682" s="3">
        <v>3.41724967956543</v>
      </c>
      <c r="I1682" s="3">
        <v>6.84174957731904</v>
      </c>
      <c r="J1682" s="3">
        <v>7.45410919189453</v>
      </c>
      <c r="K1682" s="3"/>
      <c r="L1682" s="3">
        <v>18.3828964233398</v>
      </c>
      <c r="M1682" s="1"/>
      <c r="N1682" s="1"/>
      <c r="O1682" s="1"/>
    </row>
    <row r="1683" spans="1:15">
      <c r="A1683" s="1" t="s">
        <v>3374</v>
      </c>
      <c r="B1683" s="1" t="s">
        <v>3375</v>
      </c>
      <c r="C1683" s="3">
        <v>816206041</v>
      </c>
      <c r="D1683" s="3">
        <v>362395.482204</v>
      </c>
      <c r="E1683" s="3">
        <v>13.7464420042116</v>
      </c>
      <c r="F1683" s="3">
        <v>18.3237724304199</v>
      </c>
      <c r="G1683" s="3">
        <v>1.13801163294758</v>
      </c>
      <c r="H1683" s="3">
        <v>1.24265801906586</v>
      </c>
      <c r="I1683" s="3">
        <v>1.11052135340857</v>
      </c>
      <c r="J1683" s="3">
        <v>1.15595316886902</v>
      </c>
      <c r="K1683" s="3"/>
      <c r="L1683" s="3">
        <v>7.66232204437256</v>
      </c>
      <c r="M1683" s="1"/>
      <c r="N1683" s="1"/>
      <c r="O1683" s="1"/>
    </row>
    <row r="1684" spans="1:15">
      <c r="A1684" s="1" t="s">
        <v>3376</v>
      </c>
      <c r="B1684" s="1" t="s">
        <v>3377</v>
      </c>
      <c r="C1684" s="3">
        <v>442100220</v>
      </c>
      <c r="D1684" s="3">
        <v>370037.88414</v>
      </c>
      <c r="E1684" s="3">
        <v>27.3737399260493</v>
      </c>
      <c r="F1684" s="3">
        <v>23.5539455413818</v>
      </c>
      <c r="G1684" s="3">
        <v>2.98286715026843</v>
      </c>
      <c r="H1684" s="3">
        <v>2.81385397911072</v>
      </c>
      <c r="I1684" s="3">
        <v>2.39944774075945</v>
      </c>
      <c r="J1684" s="3">
        <v>1.86773347854614</v>
      </c>
      <c r="K1684" s="3"/>
      <c r="L1684" s="3">
        <v>18.3159008026123</v>
      </c>
      <c r="M1684" s="1"/>
      <c r="N1684" s="1"/>
      <c r="O1684" s="1"/>
    </row>
    <row r="1685" spans="1:15">
      <c r="A1685" s="1" t="s">
        <v>3378</v>
      </c>
      <c r="B1685" s="1" t="s">
        <v>3379</v>
      </c>
      <c r="C1685" s="3">
        <v>982254034</v>
      </c>
      <c r="D1685" s="3">
        <v>786785.481234</v>
      </c>
      <c r="E1685" s="3">
        <v>14.8475538604126</v>
      </c>
      <c r="F1685" s="3">
        <v>27.9906826019287</v>
      </c>
      <c r="G1685" s="3">
        <v>2.77439558887091</v>
      </c>
      <c r="H1685" s="3">
        <v>2.27515721321106</v>
      </c>
      <c r="I1685" s="3">
        <v>1.40390640397265</v>
      </c>
      <c r="J1685" s="3">
        <v>1.65142154693604</v>
      </c>
      <c r="K1685" s="3"/>
      <c r="L1685" s="3">
        <v>24.0186519622803</v>
      </c>
      <c r="M1685" s="1"/>
      <c r="N1685" s="1"/>
      <c r="O1685" s="1"/>
    </row>
    <row r="1686" spans="1:15">
      <c r="A1686" s="1" t="s">
        <v>3380</v>
      </c>
      <c r="B1686" s="1" t="s">
        <v>3381</v>
      </c>
      <c r="C1686" s="3">
        <v>390289338</v>
      </c>
      <c r="D1686" s="3">
        <v>806728.061646</v>
      </c>
      <c r="E1686" s="3">
        <v>39.6845473407506</v>
      </c>
      <c r="F1686" s="3">
        <v>-337.066284179688</v>
      </c>
      <c r="G1686" s="3">
        <v>1.98497738522749</v>
      </c>
      <c r="H1686" s="3">
        <v>1.96149146556854</v>
      </c>
      <c r="I1686" s="3">
        <v>2.88651238456492</v>
      </c>
      <c r="J1686" s="3">
        <v>2.91520071029663</v>
      </c>
      <c r="K1686" s="3"/>
      <c r="L1686" s="3">
        <v>11.3279151916504</v>
      </c>
      <c r="M1686" s="1"/>
      <c r="N1686" s="1"/>
      <c r="O1686" s="1"/>
    </row>
    <row r="1687" spans="1:15">
      <c r="A1687" s="1" t="s">
        <v>3382</v>
      </c>
      <c r="B1687" s="1" t="s">
        <v>3383</v>
      </c>
      <c r="C1687" s="3">
        <v>511424086</v>
      </c>
      <c r="D1687" s="3">
        <v>272077.613752</v>
      </c>
      <c r="E1687" s="3">
        <v>47.0260582646333</v>
      </c>
      <c r="F1687" s="3">
        <v>42.7349624633789</v>
      </c>
      <c r="G1687" s="3">
        <v>2.95903478398545</v>
      </c>
      <c r="H1687" s="3">
        <v>3.00612235069275</v>
      </c>
      <c r="I1687" s="3">
        <v>3.97004770005995</v>
      </c>
      <c r="J1687" s="3">
        <v>4.87849140167236</v>
      </c>
      <c r="K1687" s="3"/>
      <c r="L1687" s="3">
        <v>61.9799194335938</v>
      </c>
      <c r="M1687" s="1"/>
      <c r="N1687" s="1"/>
      <c r="O1687" s="1"/>
    </row>
    <row r="1688" spans="1:15">
      <c r="A1688" s="1" t="s">
        <v>3384</v>
      </c>
      <c r="B1688" s="1" t="s">
        <v>3385</v>
      </c>
      <c r="C1688" s="3">
        <v>167831090</v>
      </c>
      <c r="D1688" s="3">
        <v>218683.91027</v>
      </c>
      <c r="E1688" s="3">
        <v>67.9407259721945</v>
      </c>
      <c r="F1688" s="3">
        <v>70.9932708740234</v>
      </c>
      <c r="G1688" s="3">
        <v>3.48997377725646</v>
      </c>
      <c r="H1688" s="3">
        <v>3.33241891860962</v>
      </c>
      <c r="I1688" s="3">
        <v>20.060094286806</v>
      </c>
      <c r="J1688" s="3">
        <v>19.1800746917725</v>
      </c>
      <c r="K1688" s="3"/>
      <c r="L1688" s="3">
        <v>111.423667907715</v>
      </c>
      <c r="M1688" s="1"/>
      <c r="N1688" s="1"/>
      <c r="O1688" s="1"/>
    </row>
    <row r="1689" spans="1:15">
      <c r="A1689" s="1" t="s">
        <v>3386</v>
      </c>
      <c r="B1689" s="1" t="s">
        <v>3387</v>
      </c>
      <c r="C1689" s="3">
        <v>290648916</v>
      </c>
      <c r="D1689" s="3">
        <v>1370118.990024</v>
      </c>
      <c r="E1689" s="3">
        <v>65.1448060381458</v>
      </c>
      <c r="F1689" s="3">
        <v>140.329818725586</v>
      </c>
      <c r="G1689" s="3">
        <v>9.1197473018585</v>
      </c>
      <c r="H1689" s="3">
        <v>2.59576797485352</v>
      </c>
      <c r="I1689" s="3">
        <v>21.3751878048073</v>
      </c>
      <c r="J1689" s="3">
        <v>20.3877182006836</v>
      </c>
      <c r="K1689" s="3"/>
      <c r="L1689" s="3">
        <v>186.907455444336</v>
      </c>
      <c r="M1689" s="1"/>
      <c r="N1689" s="1"/>
      <c r="O1689" s="1"/>
    </row>
    <row r="1690" spans="1:15">
      <c r="A1690" s="1" t="s">
        <v>3388</v>
      </c>
      <c r="B1690" s="1" t="s">
        <v>3389</v>
      </c>
      <c r="C1690" s="3">
        <v>1453072510</v>
      </c>
      <c r="D1690" s="3">
        <v>354549.69244</v>
      </c>
      <c r="E1690" s="3">
        <v>43.9078508494668</v>
      </c>
      <c r="F1690" s="3">
        <v>-79.9289474487305</v>
      </c>
      <c r="G1690" s="3">
        <v>1.0014159104514</v>
      </c>
      <c r="H1690" s="3">
        <v>1.00019323825836</v>
      </c>
      <c r="I1690" s="3">
        <v>1.19998277742339</v>
      </c>
      <c r="J1690" s="3">
        <v>1.13522720336914</v>
      </c>
      <c r="K1690" s="3"/>
      <c r="L1690" s="3">
        <v>-8.72598266601562</v>
      </c>
      <c r="M1690" s="1"/>
      <c r="N1690" s="1"/>
      <c r="O1690" s="1"/>
    </row>
    <row r="1691" spans="1:15">
      <c r="A1691" s="1" t="s">
        <v>3390</v>
      </c>
      <c r="B1691" s="1" t="s">
        <v>3391</v>
      </c>
      <c r="C1691" s="3">
        <v>265155701</v>
      </c>
      <c r="D1691" s="3">
        <v>540387.318638</v>
      </c>
      <c r="E1691" s="3">
        <v>-11.6129957575377</v>
      </c>
      <c r="F1691" s="3">
        <v>-12.2119026184082</v>
      </c>
      <c r="G1691" s="3">
        <v>7.59604289777527</v>
      </c>
      <c r="H1691" s="3">
        <v>7.24060916900635</v>
      </c>
      <c r="I1691" s="3">
        <v>12.3408092222817</v>
      </c>
      <c r="J1691" s="3">
        <v>12.3174819946289</v>
      </c>
      <c r="K1691" s="3"/>
      <c r="L1691" s="3">
        <v>34.0820960998535</v>
      </c>
      <c r="M1691" s="1"/>
      <c r="N1691" s="1"/>
      <c r="O1691" s="1"/>
    </row>
    <row r="1692" spans="1:15">
      <c r="A1692" s="1" t="s">
        <v>3392</v>
      </c>
      <c r="B1692" s="1" t="s">
        <v>3393</v>
      </c>
      <c r="C1692" s="3">
        <v>521810108</v>
      </c>
      <c r="D1692" s="3">
        <v>266644.965188</v>
      </c>
      <c r="E1692" s="3">
        <v>74.8852547124531</v>
      </c>
      <c r="F1692" s="3">
        <v>131.460830688477</v>
      </c>
      <c r="G1692" s="3">
        <v>2.68832069869953</v>
      </c>
      <c r="H1692" s="3">
        <v>2.70926523208618</v>
      </c>
      <c r="I1692" s="3">
        <v>5.42160354435198</v>
      </c>
      <c r="J1692" s="3">
        <v>5.87602853775024</v>
      </c>
      <c r="K1692" s="3"/>
      <c r="L1692" s="3">
        <v>55.9501991271973</v>
      </c>
      <c r="M1692" s="1"/>
      <c r="N1692" s="1"/>
      <c r="O1692" s="1"/>
    </row>
    <row r="1693" spans="1:15">
      <c r="A1693" s="1" t="s">
        <v>3394</v>
      </c>
      <c r="B1693" s="1" t="s">
        <v>3395</v>
      </c>
      <c r="C1693" s="3">
        <v>365559750</v>
      </c>
      <c r="D1693" s="3">
        <v>194112.22725</v>
      </c>
      <c r="E1693" s="3">
        <v>62.0778716187861</v>
      </c>
      <c r="F1693" s="3">
        <v>69.8205490112305</v>
      </c>
      <c r="G1693" s="3">
        <v>1.66402225633101</v>
      </c>
      <c r="H1693" s="3">
        <v>1.6491447687149</v>
      </c>
      <c r="I1693" s="3">
        <v>0.59963734756546</v>
      </c>
      <c r="J1693" s="3">
        <v>0.567291378974915</v>
      </c>
      <c r="K1693" s="3"/>
      <c r="L1693" s="3">
        <v>7.44305562973022</v>
      </c>
      <c r="M1693" s="1"/>
      <c r="N1693" s="1"/>
      <c r="O1693" s="1"/>
    </row>
    <row r="1694" spans="1:15">
      <c r="A1694" s="1" t="s">
        <v>3396</v>
      </c>
      <c r="B1694" s="1" t="s">
        <v>3397</v>
      </c>
      <c r="C1694" s="3">
        <v>535794963</v>
      </c>
      <c r="D1694" s="3">
        <v>305938.923873</v>
      </c>
      <c r="E1694" s="3">
        <v>-24.2571995401849</v>
      </c>
      <c r="F1694" s="3">
        <v>-26.030122756958</v>
      </c>
      <c r="G1694" s="3">
        <v>2.56759288746706</v>
      </c>
      <c r="H1694" s="3">
        <v>2.47206115722656</v>
      </c>
      <c r="I1694" s="3">
        <v>2.23009633401305</v>
      </c>
      <c r="J1694" s="3">
        <v>2.45905900001526</v>
      </c>
      <c r="K1694" s="3"/>
      <c r="L1694" s="3">
        <v>-107.507461547852</v>
      </c>
      <c r="M1694" s="1"/>
      <c r="N1694" s="1"/>
      <c r="O1694" s="1"/>
    </row>
    <row r="1695" spans="1:15">
      <c r="A1695" s="1" t="s">
        <v>3398</v>
      </c>
      <c r="B1695" s="1" t="s">
        <v>3399</v>
      </c>
      <c r="C1695" s="3">
        <v>634555224</v>
      </c>
      <c r="D1695" s="3">
        <v>305855.617968</v>
      </c>
      <c r="E1695" s="3">
        <v>360.129127308363</v>
      </c>
      <c r="F1695" s="3">
        <v>-410.078460693359</v>
      </c>
      <c r="G1695" s="3">
        <v>2.95766813442782</v>
      </c>
      <c r="H1695" s="3">
        <v>2.93342518806458</v>
      </c>
      <c r="I1695" s="3">
        <v>0.553180575617329</v>
      </c>
      <c r="J1695" s="3">
        <v>0.440206468105316</v>
      </c>
      <c r="K1695" s="3"/>
      <c r="L1695" s="3">
        <v>113.86156463623</v>
      </c>
      <c r="M1695" s="1"/>
      <c r="N1695" s="1"/>
      <c r="O1695" s="1"/>
    </row>
    <row r="1696" spans="1:15">
      <c r="A1696" s="1" t="s">
        <v>3400</v>
      </c>
      <c r="B1696" s="1" t="s">
        <v>3401</v>
      </c>
      <c r="C1696" s="3">
        <v>232322851</v>
      </c>
      <c r="D1696" s="3">
        <v>378686.24713</v>
      </c>
      <c r="E1696" s="3">
        <v>50.81303829057</v>
      </c>
      <c r="F1696" s="3">
        <v>49.025505065918</v>
      </c>
      <c r="G1696" s="3">
        <v>5.60993956720477</v>
      </c>
      <c r="H1696" s="3">
        <v>5.25785684585571</v>
      </c>
      <c r="I1696" s="3">
        <v>3.12094703047913</v>
      </c>
      <c r="J1696" s="3">
        <v>3.19493889808655</v>
      </c>
      <c r="K1696" s="3"/>
      <c r="L1696" s="3">
        <v>81.9263381958008</v>
      </c>
      <c r="M1696" s="1"/>
      <c r="N1696" s="1"/>
      <c r="O1696" s="1"/>
    </row>
    <row r="1697" spans="1:15">
      <c r="A1697" s="1" t="s">
        <v>3402</v>
      </c>
      <c r="B1697" s="1" t="s">
        <v>3403</v>
      </c>
      <c r="C1697" s="3">
        <v>620458296</v>
      </c>
      <c r="D1697" s="3">
        <v>2590413.3858</v>
      </c>
      <c r="E1697" s="3">
        <v>74.5911032277963</v>
      </c>
      <c r="F1697" s="3">
        <v>28.9464683532715</v>
      </c>
      <c r="G1697" s="3">
        <v>6.50236947662498</v>
      </c>
      <c r="H1697" s="3">
        <v>5.4710545539856</v>
      </c>
      <c r="I1697" s="3">
        <v>3.0644149271059</v>
      </c>
      <c r="J1697" s="3">
        <v>2.66623759269714</v>
      </c>
      <c r="K1697" s="3"/>
      <c r="L1697" s="3">
        <v>33.2041664123535</v>
      </c>
      <c r="M1697" s="1"/>
      <c r="N1697" s="1"/>
      <c r="O1697" s="1"/>
    </row>
    <row r="1698" spans="1:15">
      <c r="A1698" s="1" t="s">
        <v>3404</v>
      </c>
      <c r="B1698" s="1" t="s">
        <v>3405</v>
      </c>
      <c r="C1698" s="3">
        <v>313457493</v>
      </c>
      <c r="D1698" s="3">
        <v>251706.366879</v>
      </c>
      <c r="E1698" s="3">
        <v>74.7456955118522</v>
      </c>
      <c r="F1698" s="3">
        <v>95.0572738647461</v>
      </c>
      <c r="G1698" s="3">
        <v>1.74905347241813</v>
      </c>
      <c r="H1698" s="3">
        <v>1.72806918621063</v>
      </c>
      <c r="I1698" s="3">
        <v>5.96072590340694</v>
      </c>
      <c r="J1698" s="3">
        <v>6.03878736495972</v>
      </c>
      <c r="K1698" s="3"/>
      <c r="L1698" s="3">
        <v>49.200984954834</v>
      </c>
      <c r="M1698" s="1"/>
      <c r="N1698" s="1"/>
      <c r="O1698" s="1"/>
    </row>
    <row r="1699" spans="1:15">
      <c r="A1699" s="1" t="s">
        <v>3406</v>
      </c>
      <c r="B1699" s="1" t="s">
        <v>3407</v>
      </c>
      <c r="C1699" s="3">
        <v>146088000</v>
      </c>
      <c r="D1699" s="3">
        <v>381581.856</v>
      </c>
      <c r="E1699" s="3">
        <v>58.965475801488</v>
      </c>
      <c r="F1699" s="3">
        <v>11.7725505828857</v>
      </c>
      <c r="G1699" s="3">
        <v>6.96906911158916</v>
      </c>
      <c r="H1699" s="3">
        <v>4.57983207702637</v>
      </c>
      <c r="I1699" s="3">
        <v>4.61985265906062</v>
      </c>
      <c r="J1699" s="3">
        <v>2.89431500434875</v>
      </c>
      <c r="K1699" s="3"/>
      <c r="L1699" s="3">
        <v>9.87590980529785</v>
      </c>
      <c r="M1699" s="1"/>
      <c r="N1699" s="1"/>
      <c r="O1699" s="1"/>
    </row>
    <row r="1700" spans="1:15">
      <c r="A1700" s="1" t="s">
        <v>3408</v>
      </c>
      <c r="B1700" s="1" t="s">
        <v>3409</v>
      </c>
      <c r="C1700" s="3">
        <v>804040313</v>
      </c>
      <c r="D1700" s="3">
        <v>225131.28764</v>
      </c>
      <c r="E1700" s="3">
        <v>-3.14403544291816</v>
      </c>
      <c r="F1700" s="3">
        <v>-3.06272888183594</v>
      </c>
      <c r="G1700" s="3">
        <v>2.56931145942691</v>
      </c>
      <c r="H1700" s="3">
        <v>2.67820739746094</v>
      </c>
      <c r="I1700" s="3">
        <v>3.08334238477852</v>
      </c>
      <c r="J1700" s="3">
        <v>4.05312871932983</v>
      </c>
      <c r="K1700" s="3"/>
      <c r="L1700" s="3">
        <v>39.0707702636719</v>
      </c>
      <c r="M1700" s="1"/>
      <c r="N1700" s="1"/>
      <c r="O1700" s="1"/>
    </row>
    <row r="1701" spans="1:15">
      <c r="A1701" s="1" t="s">
        <v>3410</v>
      </c>
      <c r="B1701" s="1" t="s">
        <v>3411</v>
      </c>
      <c r="C1701" s="3">
        <v>481092495</v>
      </c>
      <c r="D1701" s="3">
        <v>386798.36598</v>
      </c>
      <c r="E1701" s="3">
        <v>24.5289606892355</v>
      </c>
      <c r="F1701" s="3">
        <v>22.43674659729</v>
      </c>
      <c r="G1701" s="3">
        <v>2.3319437113093</v>
      </c>
      <c r="H1701" s="3">
        <v>2.29222011566162</v>
      </c>
      <c r="I1701" s="3">
        <v>4.01233360532538</v>
      </c>
      <c r="J1701" s="3">
        <v>4.26519060134888</v>
      </c>
      <c r="K1701" s="3"/>
      <c r="L1701" s="3">
        <v>12.2500019073486</v>
      </c>
      <c r="M1701" s="1"/>
      <c r="N1701" s="1"/>
      <c r="O1701" s="1"/>
    </row>
    <row r="1702" spans="1:15">
      <c r="A1702" s="1" t="s">
        <v>3412</v>
      </c>
      <c r="B1702" s="1" t="s">
        <v>3413</v>
      </c>
      <c r="C1702" s="3">
        <v>437470194</v>
      </c>
      <c r="D1702" s="3">
        <v>284793.096294</v>
      </c>
      <c r="E1702" s="3">
        <v>868.738804632062</v>
      </c>
      <c r="F1702" s="3">
        <v>-33.1156120300293</v>
      </c>
      <c r="G1702" s="3">
        <v>3.62851142757432</v>
      </c>
      <c r="H1702" s="3">
        <v>3.95632290840149</v>
      </c>
      <c r="I1702" s="3">
        <v>2.41482098587299</v>
      </c>
      <c r="J1702" s="3">
        <v>2.08380103111267</v>
      </c>
      <c r="K1702" s="3"/>
      <c r="L1702" s="3">
        <v>21.1934490203857</v>
      </c>
      <c r="M1702" s="1"/>
      <c r="N1702" s="1"/>
      <c r="O1702" s="1"/>
    </row>
    <row r="1703" spans="1:15">
      <c r="A1703" s="1" t="s">
        <v>3414</v>
      </c>
      <c r="B1703" s="1" t="s">
        <v>3415</v>
      </c>
      <c r="C1703" s="3">
        <v>219989902</v>
      </c>
      <c r="D1703" s="3">
        <v>214930.134254</v>
      </c>
      <c r="E1703" s="3">
        <v>45.6267073810309</v>
      </c>
      <c r="F1703" s="3">
        <v>104.411437988281</v>
      </c>
      <c r="G1703" s="3">
        <v>2.0882006142022</v>
      </c>
      <c r="H1703" s="3">
        <v>1.96812546253204</v>
      </c>
      <c r="I1703" s="3">
        <v>4.42393324495862</v>
      </c>
      <c r="J1703" s="3">
        <v>5.2506275177002</v>
      </c>
      <c r="K1703" s="3"/>
      <c r="L1703" s="3">
        <v>31.3349838256836</v>
      </c>
      <c r="M1703" s="1"/>
      <c r="N1703" s="1"/>
      <c r="O1703" s="1"/>
    </row>
    <row r="1704" spans="1:15">
      <c r="A1704" s="1" t="s">
        <v>3416</v>
      </c>
      <c r="B1704" s="1" t="s">
        <v>3417</v>
      </c>
      <c r="C1704" s="3">
        <v>2933608432</v>
      </c>
      <c r="D1704" s="3">
        <v>3658209.714704</v>
      </c>
      <c r="E1704" s="3">
        <v>38.6055000608286</v>
      </c>
      <c r="F1704" s="3">
        <v>-373.110260009766</v>
      </c>
      <c r="G1704" s="3">
        <v>4.0943310060476</v>
      </c>
      <c r="H1704" s="3">
        <v>4.14077949523926</v>
      </c>
      <c r="I1704" s="3">
        <v>12.9290543729007</v>
      </c>
      <c r="J1704" s="3">
        <v>43.0555000305176</v>
      </c>
      <c r="K1704" s="3"/>
      <c r="L1704" s="3">
        <v>2414.84985351563</v>
      </c>
      <c r="M1704" s="1"/>
      <c r="N1704" s="1"/>
      <c r="O1704" s="1"/>
    </row>
    <row r="1705" spans="1:15">
      <c r="A1705" s="1" t="s">
        <v>3418</v>
      </c>
      <c r="B1705" s="1" t="s">
        <v>3419</v>
      </c>
      <c r="C1705" s="3">
        <v>577478834</v>
      </c>
      <c r="D1705" s="3">
        <v>420404.591152</v>
      </c>
      <c r="E1705" s="3">
        <v>58.9069915058975</v>
      </c>
      <c r="F1705" s="3">
        <v>65.2591400146484</v>
      </c>
      <c r="G1705" s="3">
        <v>1.75603754083683</v>
      </c>
      <c r="H1705" s="3">
        <v>1.7360326051712</v>
      </c>
      <c r="I1705" s="3">
        <v>1.57048880459851</v>
      </c>
      <c r="J1705" s="3">
        <v>1.95741033554077</v>
      </c>
      <c r="K1705" s="3"/>
      <c r="L1705" s="3">
        <v>7.73490285873413</v>
      </c>
      <c r="M1705" s="1"/>
      <c r="N1705" s="1"/>
      <c r="O1705" s="1"/>
    </row>
    <row r="1706" spans="1:15">
      <c r="A1706" s="1" t="s">
        <v>3420</v>
      </c>
      <c r="B1706" s="1" t="s">
        <v>3421</v>
      </c>
      <c r="C1706" s="3">
        <v>2133857304</v>
      </c>
      <c r="D1706" s="3">
        <v>2987400.2256</v>
      </c>
      <c r="E1706" s="3">
        <v>74.9810433509763</v>
      </c>
      <c r="F1706" s="3">
        <v>90.8440475463867</v>
      </c>
      <c r="G1706" s="3">
        <v>8.00197041561063</v>
      </c>
      <c r="H1706" s="3">
        <v>7.40262985229492</v>
      </c>
      <c r="I1706" s="3">
        <v>15.6571686567958</v>
      </c>
      <c r="J1706" s="3">
        <v>14.3518218994141</v>
      </c>
      <c r="K1706" s="3"/>
      <c r="L1706" s="3">
        <v>110.764358520508</v>
      </c>
      <c r="M1706" s="1"/>
      <c r="N1706" s="1"/>
      <c r="O1706" s="1"/>
    </row>
    <row r="1707" spans="1:15">
      <c r="A1707" s="1" t="s">
        <v>3422</v>
      </c>
      <c r="B1707" s="1" t="s">
        <v>3423</v>
      </c>
      <c r="C1707" s="3">
        <v>227970921</v>
      </c>
      <c r="D1707" s="3">
        <v>127663.71576</v>
      </c>
      <c r="E1707" s="3">
        <v>241.020983197887</v>
      </c>
      <c r="F1707" s="3">
        <v>-7.87883043289185</v>
      </c>
      <c r="G1707" s="3">
        <v>1.56472507304608</v>
      </c>
      <c r="H1707" s="3">
        <v>1.5460547208786</v>
      </c>
      <c r="I1707" s="3">
        <v>1.12796922230945</v>
      </c>
      <c r="J1707" s="3">
        <v>1.48236155509949</v>
      </c>
      <c r="K1707" s="3"/>
      <c r="L1707" s="3">
        <v>46.6566352844238</v>
      </c>
      <c r="M1707" s="1"/>
      <c r="N1707" s="1"/>
      <c r="O1707" s="1"/>
    </row>
    <row r="1708" spans="1:15">
      <c r="A1708" s="1" t="s">
        <v>3424</v>
      </c>
      <c r="B1708" s="1" t="s">
        <v>3425</v>
      </c>
      <c r="C1708" s="3">
        <v>934966878</v>
      </c>
      <c r="D1708" s="3">
        <v>515166.749778</v>
      </c>
      <c r="E1708" s="3">
        <v>22.8672964224095</v>
      </c>
      <c r="F1708" s="3">
        <v>21.8594188690186</v>
      </c>
      <c r="G1708" s="3">
        <v>1.89753583608106</v>
      </c>
      <c r="H1708" s="3">
        <v>1.83335912227631</v>
      </c>
      <c r="I1708" s="3">
        <v>2.48695037871451</v>
      </c>
      <c r="J1708" s="3">
        <v>2.25916957855225</v>
      </c>
      <c r="K1708" s="3"/>
      <c r="L1708" s="3">
        <v>-19.3877429962158</v>
      </c>
      <c r="M1708" s="1"/>
      <c r="N1708" s="1"/>
      <c r="O1708" s="1"/>
    </row>
    <row r="1709" spans="1:15">
      <c r="A1709" s="1" t="s">
        <v>3426</v>
      </c>
      <c r="B1709" s="1" t="s">
        <v>3427</v>
      </c>
      <c r="C1709" s="3">
        <v>957936396</v>
      </c>
      <c r="D1709" s="3">
        <v>567098.346432</v>
      </c>
      <c r="E1709" s="3">
        <v>32.5449148341867</v>
      </c>
      <c r="F1709" s="3">
        <v>21.2266120910645</v>
      </c>
      <c r="G1709" s="3">
        <v>3.07833602762415</v>
      </c>
      <c r="H1709" s="3">
        <v>2.89567494392395</v>
      </c>
      <c r="I1709" s="3">
        <v>0.893943995744665</v>
      </c>
      <c r="J1709" s="3">
        <v>0.725852906703949</v>
      </c>
      <c r="K1709" s="3"/>
      <c r="L1709" s="3">
        <v>10.1577119827271</v>
      </c>
      <c r="M1709" s="1"/>
      <c r="N1709" s="1"/>
      <c r="O1709" s="1"/>
    </row>
    <row r="1710" spans="1:15">
      <c r="A1710" s="1" t="s">
        <v>3428</v>
      </c>
      <c r="B1710" s="1" t="s">
        <v>3429</v>
      </c>
      <c r="C1710" s="3">
        <v>993635018</v>
      </c>
      <c r="D1710" s="3">
        <v>1358299.069606</v>
      </c>
      <c r="E1710" s="3">
        <v>89.0558503672945</v>
      </c>
      <c r="F1710" s="3">
        <v>53.2138290405273</v>
      </c>
      <c r="G1710" s="3">
        <v>3.77657873005996</v>
      </c>
      <c r="H1710" s="3">
        <v>2.84641718864441</v>
      </c>
      <c r="I1710" s="3">
        <v>5.15814988371795</v>
      </c>
      <c r="J1710" s="3">
        <v>4.63259840011597</v>
      </c>
      <c r="K1710" s="3"/>
      <c r="L1710" s="3">
        <v>55.611011505127</v>
      </c>
      <c r="M1710" s="1"/>
      <c r="N1710" s="1"/>
      <c r="O1710" s="1"/>
    </row>
    <row r="1711" spans="1:15">
      <c r="A1711" s="1" t="s">
        <v>3430</v>
      </c>
      <c r="B1711" s="1" t="s">
        <v>3431</v>
      </c>
      <c r="C1711" s="3">
        <v>481770753</v>
      </c>
      <c r="D1711" s="3">
        <v>637382.706219</v>
      </c>
      <c r="E1711" s="3">
        <v>36.6605135986044</v>
      </c>
      <c r="F1711" s="3">
        <v>57.5980644226074</v>
      </c>
      <c r="G1711" s="3">
        <v>3.15754677013797</v>
      </c>
      <c r="H1711" s="3">
        <v>2.15242505073547</v>
      </c>
      <c r="I1711" s="3">
        <v>5.18530287095464</v>
      </c>
      <c r="J1711" s="3">
        <v>5.52153444290161</v>
      </c>
      <c r="K1711" s="3"/>
      <c r="L1711" s="3">
        <v>17.9806995391846</v>
      </c>
      <c r="M1711" s="1"/>
      <c r="N1711" s="1"/>
      <c r="O1711" s="1"/>
    </row>
    <row r="1712" spans="1:15">
      <c r="A1712" s="1" t="s">
        <v>3432</v>
      </c>
      <c r="B1712" s="1" t="s">
        <v>3433</v>
      </c>
      <c r="C1712" s="3">
        <v>1175657958</v>
      </c>
      <c r="D1712" s="3">
        <v>523167.79131</v>
      </c>
      <c r="E1712" s="3">
        <v>19.1412411783675</v>
      </c>
      <c r="F1712" s="3">
        <v>14.4755020141602</v>
      </c>
      <c r="G1712" s="3">
        <v>2.39424858135682</v>
      </c>
      <c r="H1712" s="3">
        <v>2.18095731735229</v>
      </c>
      <c r="I1712" s="3">
        <v>4.43050218313927</v>
      </c>
      <c r="J1712" s="3">
        <v>4.40683126449585</v>
      </c>
      <c r="K1712" s="3"/>
      <c r="L1712" s="3">
        <v>21.9040336608887</v>
      </c>
      <c r="M1712" s="1"/>
      <c r="N1712" s="1"/>
      <c r="O1712" s="1"/>
    </row>
    <row r="1713" spans="1:15">
      <c r="A1713" s="1" t="s">
        <v>3434</v>
      </c>
      <c r="B1713" s="1" t="s">
        <v>3435</v>
      </c>
      <c r="C1713" s="3">
        <v>226559307</v>
      </c>
      <c r="D1713" s="3">
        <v>336440.570895</v>
      </c>
      <c r="E1713" s="3">
        <v>54.001778409057</v>
      </c>
      <c r="F1713" s="3">
        <v>43.6763801574707</v>
      </c>
      <c r="G1713" s="3">
        <v>4.33865883567246</v>
      </c>
      <c r="H1713" s="3">
        <v>3.05861592292786</v>
      </c>
      <c r="I1713" s="3">
        <v>2.42526826247692</v>
      </c>
      <c r="J1713" s="3">
        <v>2.45192122459412</v>
      </c>
      <c r="K1713" s="3"/>
      <c r="L1713" s="3">
        <v>205.825805664062</v>
      </c>
      <c r="M1713" s="1"/>
      <c r="N1713" s="1"/>
      <c r="O1713" s="1"/>
    </row>
    <row r="1714" spans="1:15">
      <c r="A1714" s="1" t="s">
        <v>3436</v>
      </c>
      <c r="B1714" s="1" t="s">
        <v>3437</v>
      </c>
      <c r="C1714" s="3">
        <v>963309471</v>
      </c>
      <c r="D1714" s="3">
        <v>556792.874238</v>
      </c>
      <c r="E1714" s="3">
        <v>68.1978671400162</v>
      </c>
      <c r="F1714" s="3">
        <v>36.2365531921387</v>
      </c>
      <c r="G1714" s="3">
        <v>2.82384336562776</v>
      </c>
      <c r="H1714" s="3">
        <v>2.76440405845642</v>
      </c>
      <c r="I1714" s="3">
        <v>3.34525903415949</v>
      </c>
      <c r="J1714" s="3">
        <v>2.69976830482483</v>
      </c>
      <c r="K1714" s="3"/>
      <c r="L1714" s="3">
        <v>19.0983810424805</v>
      </c>
      <c r="M1714" s="1"/>
      <c r="N1714" s="1"/>
      <c r="O1714" s="1"/>
    </row>
    <row r="1715" spans="1:15">
      <c r="A1715" s="1" t="s">
        <v>3438</v>
      </c>
      <c r="B1715" s="1" t="s">
        <v>3439</v>
      </c>
      <c r="C1715" s="3">
        <v>669766999</v>
      </c>
      <c r="D1715" s="3">
        <v>223702.177666</v>
      </c>
      <c r="E1715" s="3">
        <v>27.780337368045</v>
      </c>
      <c r="F1715" s="3">
        <v>-92.4872360229492</v>
      </c>
      <c r="G1715" s="3">
        <v>0.947205463421844</v>
      </c>
      <c r="H1715" s="3">
        <v>0.951173067092896</v>
      </c>
      <c r="I1715" s="3">
        <v>2.33273194469081</v>
      </c>
      <c r="J1715" s="3">
        <v>4.49014139175415</v>
      </c>
      <c r="K1715" s="3"/>
      <c r="L1715" s="3">
        <v>11.0975151062012</v>
      </c>
      <c r="M1715" s="1"/>
      <c r="N1715" s="1"/>
      <c r="O1715" s="1"/>
    </row>
    <row r="1716" spans="1:15">
      <c r="A1716" s="1" t="s">
        <v>3440</v>
      </c>
      <c r="B1716" s="1" t="s">
        <v>3441</v>
      </c>
      <c r="C1716" s="3">
        <v>914393304</v>
      </c>
      <c r="D1716" s="3">
        <v>597098.827512</v>
      </c>
      <c r="E1716" s="3">
        <v>34.2450038109852</v>
      </c>
      <c r="F1716" s="3">
        <v>28.0184326171875</v>
      </c>
      <c r="G1716" s="3">
        <v>2.18287826305661</v>
      </c>
      <c r="H1716" s="3">
        <v>2.04443669319153</v>
      </c>
      <c r="I1716" s="3">
        <v>3.18700431902521</v>
      </c>
      <c r="J1716" s="3">
        <v>3.27282571792603</v>
      </c>
      <c r="K1716" s="3"/>
      <c r="L1716" s="3">
        <v>17.3627548217773</v>
      </c>
      <c r="M1716" s="1"/>
      <c r="N1716" s="1"/>
      <c r="O1716" s="1"/>
    </row>
    <row r="1717" spans="1:15">
      <c r="A1717" s="1" t="s">
        <v>3442</v>
      </c>
      <c r="B1717" s="1" t="s">
        <v>3443</v>
      </c>
      <c r="C1717" s="3">
        <v>413100000</v>
      </c>
      <c r="D1717" s="3">
        <v>141693.3</v>
      </c>
      <c r="E1717" s="3">
        <v>-8.99220863221403</v>
      </c>
      <c r="F1717" s="3">
        <v>-9.95374584197998</v>
      </c>
      <c r="G1717" s="3">
        <v>4.605311560707</v>
      </c>
      <c r="H1717" s="3">
        <v>4.83563280105591</v>
      </c>
      <c r="I1717" s="3">
        <v>8.62552008823441</v>
      </c>
      <c r="J1717" s="3">
        <v>9.36453533172607</v>
      </c>
      <c r="K1717" s="3"/>
      <c r="L1717" s="3">
        <v>54.4029312133789</v>
      </c>
      <c r="M1717" s="1"/>
      <c r="N1717" s="1"/>
      <c r="O1717" s="1"/>
    </row>
    <row r="1718" spans="1:15">
      <c r="A1718" s="1" t="s">
        <v>3444</v>
      </c>
      <c r="B1718" s="1" t="s">
        <v>3445</v>
      </c>
      <c r="C1718" s="3">
        <v>364953941</v>
      </c>
      <c r="D1718" s="3">
        <v>326998.731136</v>
      </c>
      <c r="E1718" s="3">
        <v>120.668338784535</v>
      </c>
      <c r="F1718" s="3">
        <v>77.5269775390625</v>
      </c>
      <c r="G1718" s="3">
        <v>3.20542252756201</v>
      </c>
      <c r="H1718" s="3">
        <v>2.57325601577759</v>
      </c>
      <c r="I1718" s="3">
        <v>2.21558361776549</v>
      </c>
      <c r="J1718" s="3">
        <v>2.18538784980774</v>
      </c>
      <c r="K1718" s="3"/>
      <c r="L1718" s="3">
        <v>69.8064880371094</v>
      </c>
      <c r="M1718" s="1"/>
      <c r="N1718" s="1"/>
      <c r="O1718" s="1"/>
    </row>
    <row r="1719" spans="1:15">
      <c r="A1719" s="1" t="s">
        <v>3446</v>
      </c>
      <c r="B1719" s="1" t="s">
        <v>3447</v>
      </c>
      <c r="C1719" s="3">
        <v>1581531057</v>
      </c>
      <c r="D1719" s="3">
        <v>495924.645069</v>
      </c>
      <c r="E1719" s="3">
        <v>139.924184089162</v>
      </c>
      <c r="F1719" s="3">
        <v>-132.626251220703</v>
      </c>
      <c r="G1719" s="3">
        <v>1.97967486378792</v>
      </c>
      <c r="H1719" s="3">
        <v>1.98691082000732</v>
      </c>
      <c r="I1719" s="3">
        <v>2.39163256260404</v>
      </c>
      <c r="J1719" s="3">
        <v>2.19069981575012</v>
      </c>
      <c r="K1719" s="3"/>
      <c r="L1719" s="3">
        <v>42.5833015441895</v>
      </c>
      <c r="M1719" s="1"/>
      <c r="N1719" s="1"/>
      <c r="O1719" s="1"/>
    </row>
    <row r="1720" spans="1:15">
      <c r="A1720" s="1" t="s">
        <v>3448</v>
      </c>
      <c r="B1720" s="1" t="s">
        <v>3449</v>
      </c>
      <c r="C1720" s="3">
        <v>2062604870</v>
      </c>
      <c r="D1720" s="3">
        <v>802353.29443</v>
      </c>
      <c r="E1720" s="3">
        <v>49.6720301877059</v>
      </c>
      <c r="F1720" s="3">
        <v>45.5721855163574</v>
      </c>
      <c r="G1720" s="3">
        <v>1.3932459135467</v>
      </c>
      <c r="H1720" s="3">
        <v>1.37739205360413</v>
      </c>
      <c r="I1720" s="3">
        <v>2.92366470772559</v>
      </c>
      <c r="J1720" s="3">
        <v>3.11434888839722</v>
      </c>
      <c r="K1720" s="3"/>
      <c r="L1720" s="3">
        <v>25.5723056793213</v>
      </c>
      <c r="M1720" s="1"/>
      <c r="N1720" s="1"/>
      <c r="O1720" s="1"/>
    </row>
    <row r="1721" spans="1:15">
      <c r="A1721" s="1" t="s">
        <v>3450</v>
      </c>
      <c r="B1721" s="1" t="s">
        <v>3451</v>
      </c>
      <c r="C1721" s="3">
        <v>174200000</v>
      </c>
      <c r="D1721" s="3">
        <v>163399.6</v>
      </c>
      <c r="E1721" s="3">
        <v>-12.9256277783173</v>
      </c>
      <c r="F1721" s="3">
        <v>-3.2212061882019</v>
      </c>
      <c r="G1721" s="3">
        <v>22.2628645813301</v>
      </c>
      <c r="H1721" s="3">
        <v>9.12920093536377</v>
      </c>
      <c r="I1721" s="3">
        <v>0.476698122703825</v>
      </c>
      <c r="J1721" s="3">
        <v>0.352528691291809</v>
      </c>
      <c r="K1721" s="3"/>
      <c r="L1721" s="3">
        <v>5.51405811309814</v>
      </c>
      <c r="M1721" s="1"/>
      <c r="N1721" s="1"/>
      <c r="O1721" s="1"/>
    </row>
    <row r="1722" spans="1:15">
      <c r="A1722" s="1" t="s">
        <v>3452</v>
      </c>
      <c r="B1722" s="1" t="s">
        <v>3453</v>
      </c>
      <c r="C1722" s="3">
        <v>557692579</v>
      </c>
      <c r="D1722" s="3">
        <v>214153.950336</v>
      </c>
      <c r="E1722" s="3">
        <v>-1.55059530471112</v>
      </c>
      <c r="F1722" s="3">
        <v>-1.37529456615448</v>
      </c>
      <c r="G1722" s="3">
        <v>3.83704735847902</v>
      </c>
      <c r="H1722" s="3">
        <v>6.67433881759644</v>
      </c>
      <c r="I1722" s="3">
        <v>0.710633052547815</v>
      </c>
      <c r="J1722" s="3">
        <v>1.4646315574646</v>
      </c>
      <c r="K1722" s="3"/>
      <c r="L1722" s="3">
        <v>13.8236989974976</v>
      </c>
      <c r="M1722" s="1"/>
      <c r="N1722" s="1"/>
      <c r="O1722" s="1"/>
    </row>
    <row r="1723" spans="1:15">
      <c r="A1723" s="1" t="s">
        <v>3454</v>
      </c>
      <c r="B1723" s="1" t="s">
        <v>3455</v>
      </c>
      <c r="C1723" s="3">
        <v>302806028</v>
      </c>
      <c r="D1723" s="3">
        <v>161395.612924</v>
      </c>
      <c r="E1723" s="3">
        <v>-18.4505279523502</v>
      </c>
      <c r="F1723" s="3">
        <v>-15.583270072937</v>
      </c>
      <c r="G1723" s="3">
        <v>1.74398618140649</v>
      </c>
      <c r="H1723" s="3">
        <v>1.80192649364471</v>
      </c>
      <c r="I1723" s="3">
        <v>6.84906068127976</v>
      </c>
      <c r="J1723" s="3">
        <v>8.02641773223877</v>
      </c>
      <c r="K1723" s="3"/>
      <c r="L1723" s="3">
        <v>31.2438983917236</v>
      </c>
      <c r="M1723" s="1"/>
      <c r="N1723" s="1"/>
      <c r="O1723" s="1"/>
    </row>
    <row r="1724" spans="1:15">
      <c r="A1724" s="1" t="s">
        <v>3456</v>
      </c>
      <c r="B1724" s="1" t="s">
        <v>3457</v>
      </c>
      <c r="C1724" s="3">
        <v>815743618</v>
      </c>
      <c r="D1724" s="3">
        <v>1628224.261528</v>
      </c>
      <c r="E1724" s="3">
        <v>28.0539754343387</v>
      </c>
      <c r="F1724" s="3">
        <v>57.2187271118164</v>
      </c>
      <c r="G1724" s="3">
        <v>2.74264886061508</v>
      </c>
      <c r="H1724" s="3">
        <v>2.69038534164429</v>
      </c>
      <c r="I1724" s="3">
        <v>4.63862003828139</v>
      </c>
      <c r="J1724" s="3">
        <v>5.73830413818359</v>
      </c>
      <c r="K1724" s="3"/>
      <c r="L1724" s="3">
        <v>29.5638084411621</v>
      </c>
      <c r="M1724" s="1"/>
      <c r="N1724" s="1"/>
      <c r="O1724" s="1"/>
    </row>
    <row r="1725" spans="1:15">
      <c r="A1725" s="1" t="s">
        <v>3458</v>
      </c>
      <c r="B1725" s="1" t="s">
        <v>3459</v>
      </c>
      <c r="C1725" s="3">
        <v>576871469</v>
      </c>
      <c r="D1725" s="3">
        <v>267091.490147</v>
      </c>
      <c r="E1725" s="3">
        <v>26.5728988831811</v>
      </c>
      <c r="F1725" s="3">
        <v>26.5375938415527</v>
      </c>
      <c r="G1725" s="3">
        <v>2.23427302837606</v>
      </c>
      <c r="H1725" s="3">
        <v>2.22772932052612</v>
      </c>
      <c r="I1725" s="3">
        <v>2.5376248869186</v>
      </c>
      <c r="J1725" s="3">
        <v>2.27864289283752</v>
      </c>
      <c r="K1725" s="3"/>
      <c r="L1725" s="3">
        <v>22.0494728088379</v>
      </c>
      <c r="M1725" s="1"/>
      <c r="N1725" s="1"/>
      <c r="O1725" s="1"/>
    </row>
    <row r="1726" spans="1:15">
      <c r="A1726" s="1" t="s">
        <v>3460</v>
      </c>
      <c r="B1726" s="1" t="s">
        <v>3461</v>
      </c>
      <c r="C1726" s="3">
        <v>794514776</v>
      </c>
      <c r="D1726" s="3">
        <v>408380.594864</v>
      </c>
      <c r="E1726" s="3">
        <v>98.8088203617019</v>
      </c>
      <c r="F1726" s="3">
        <v>96.1463012695312</v>
      </c>
      <c r="G1726" s="3">
        <v>1.61328045588316</v>
      </c>
      <c r="H1726" s="3">
        <v>1.56344139575958</v>
      </c>
      <c r="I1726" s="3">
        <v>3.35214417481199</v>
      </c>
      <c r="J1726" s="3">
        <v>4.06241321563721</v>
      </c>
      <c r="K1726" s="3"/>
      <c r="L1726" s="3">
        <v>-17.3875923156738</v>
      </c>
      <c r="M1726" s="1"/>
      <c r="N1726" s="1"/>
      <c r="O1726" s="1"/>
    </row>
    <row r="1727" spans="1:15">
      <c r="A1727" s="1" t="s">
        <v>3462</v>
      </c>
      <c r="B1727" s="1" t="s">
        <v>3463</v>
      </c>
      <c r="C1727" s="3">
        <v>1456939350</v>
      </c>
      <c r="D1727" s="3">
        <v>14509658.98665</v>
      </c>
      <c r="E1727" s="3">
        <v>162.563588865725</v>
      </c>
      <c r="F1727" s="3">
        <v>94.6180801391602</v>
      </c>
      <c r="G1727" s="3">
        <v>16.883086617545</v>
      </c>
      <c r="H1727" s="3">
        <v>14.9643859863281</v>
      </c>
      <c r="I1727" s="3">
        <v>11.1584163413365</v>
      </c>
      <c r="J1727" s="3">
        <v>8.18450355529785</v>
      </c>
      <c r="K1727" s="3"/>
      <c r="L1727" s="3">
        <v>38.4497489929199</v>
      </c>
      <c r="M1727" s="1"/>
      <c r="N1727" s="1"/>
      <c r="O1727" s="1"/>
    </row>
    <row r="1728" spans="1:15">
      <c r="A1728" s="1" t="s">
        <v>3464</v>
      </c>
      <c r="B1728" s="1" t="s">
        <v>3465</v>
      </c>
      <c r="C1728" s="3">
        <v>169229800</v>
      </c>
      <c r="D1728" s="3">
        <v>162968.2974</v>
      </c>
      <c r="E1728" s="3">
        <v>61.289295380651</v>
      </c>
      <c r="F1728" s="3">
        <v>60.8215751647949</v>
      </c>
      <c r="G1728" s="3">
        <v>3.2287736729369</v>
      </c>
      <c r="H1728" s="3">
        <v>3.09964108467102</v>
      </c>
      <c r="I1728" s="3">
        <v>6.01771256653421</v>
      </c>
      <c r="J1728" s="3">
        <v>5.89122533798218</v>
      </c>
      <c r="K1728" s="3"/>
      <c r="L1728" s="3">
        <v>-4054.16918945313</v>
      </c>
      <c r="M1728" s="1"/>
      <c r="N1728" s="1"/>
      <c r="O1728" s="1"/>
    </row>
    <row r="1729" spans="1:15">
      <c r="A1729" s="1" t="s">
        <v>3466</v>
      </c>
      <c r="B1729" s="1" t="s">
        <v>3467</v>
      </c>
      <c r="C1729" s="3">
        <v>1431170562</v>
      </c>
      <c r="D1729" s="3">
        <v>508065.54951</v>
      </c>
      <c r="E1729" s="3">
        <v>18.7206611953915</v>
      </c>
      <c r="F1729" s="3">
        <v>31.0980701446533</v>
      </c>
      <c r="G1729" s="3">
        <v>1.39435486752592</v>
      </c>
      <c r="H1729" s="3">
        <v>1.37401127815247</v>
      </c>
      <c r="I1729" s="3">
        <v>2.6115810998754</v>
      </c>
      <c r="J1729" s="3">
        <v>3.13242983818054</v>
      </c>
      <c r="K1729" s="3"/>
      <c r="L1729" s="3">
        <v>28.8257732391357</v>
      </c>
      <c r="M1729" s="1"/>
      <c r="N1729" s="1"/>
      <c r="O1729" s="1"/>
    </row>
    <row r="1730" spans="1:15">
      <c r="A1730" s="1" t="s">
        <v>3468</v>
      </c>
      <c r="B1730" s="1" t="s">
        <v>3469</v>
      </c>
      <c r="C1730" s="3">
        <v>335000000</v>
      </c>
      <c r="D1730" s="3">
        <v>261300</v>
      </c>
      <c r="E1730" s="3">
        <v>241.159643751591</v>
      </c>
      <c r="F1730" s="3">
        <v>153.073196411133</v>
      </c>
      <c r="G1730" s="3">
        <v>5.56865780927042</v>
      </c>
      <c r="H1730" s="3">
        <v>5.48896455764771</v>
      </c>
      <c r="I1730" s="3">
        <v>7.97545789629955</v>
      </c>
      <c r="J1730" s="3">
        <v>9.00707626342773</v>
      </c>
      <c r="K1730" s="3"/>
      <c r="L1730" s="3">
        <v>89.8598861694336</v>
      </c>
      <c r="M1730" s="1"/>
      <c r="N1730" s="1"/>
      <c r="O1730" s="1"/>
    </row>
    <row r="1731" spans="1:15">
      <c r="A1731" s="1" t="s">
        <v>3470</v>
      </c>
      <c r="B1731" s="1" t="s">
        <v>3471</v>
      </c>
      <c r="C1731" s="3">
        <v>597183412</v>
      </c>
      <c r="D1731" s="3">
        <v>211402.927848</v>
      </c>
      <c r="E1731" s="3">
        <v>-1.37584604249844</v>
      </c>
      <c r="F1731" s="3">
        <v>-2.20621037483215</v>
      </c>
      <c r="G1731" s="3">
        <v>7.2026201914318</v>
      </c>
      <c r="H1731" s="3">
        <v>10.3986473083496</v>
      </c>
      <c r="I1731" s="3">
        <v>1.33520814763991</v>
      </c>
      <c r="J1731" s="3">
        <v>1.39717304706573</v>
      </c>
      <c r="K1731" s="3"/>
      <c r="L1731" s="3">
        <v>22.2687225341797</v>
      </c>
      <c r="M1731" s="1"/>
      <c r="N1731" s="1"/>
      <c r="O1731" s="1"/>
    </row>
    <row r="1732" spans="1:15">
      <c r="A1732" s="1" t="s">
        <v>3472</v>
      </c>
      <c r="B1732" s="1" t="s">
        <v>3473</v>
      </c>
      <c r="C1732" s="3">
        <v>448941998</v>
      </c>
      <c r="D1732" s="3">
        <v>229409.360978</v>
      </c>
      <c r="E1732" s="3">
        <v>407.693661960611</v>
      </c>
      <c r="F1732" s="3">
        <v>-1104.21179199219</v>
      </c>
      <c r="G1732" s="3">
        <v>2.53608252651549</v>
      </c>
      <c r="H1732" s="3">
        <v>2.50606608390808</v>
      </c>
      <c r="I1732" s="3">
        <v>1.57271305179951</v>
      </c>
      <c r="J1732" s="3">
        <v>1.46301174163818</v>
      </c>
      <c r="K1732" s="3"/>
      <c r="L1732" s="3">
        <v>-295.594146728516</v>
      </c>
      <c r="M1732" s="1"/>
      <c r="N1732" s="1"/>
      <c r="O1732" s="1"/>
    </row>
    <row r="1733" spans="1:15">
      <c r="A1733" s="1" t="s">
        <v>3474</v>
      </c>
      <c r="B1733" s="1" t="s">
        <v>3475</v>
      </c>
      <c r="C1733" s="3">
        <v>162065744</v>
      </c>
      <c r="D1733" s="3">
        <v>845983.18368</v>
      </c>
      <c r="E1733" s="3">
        <v>49.959408586824</v>
      </c>
      <c r="F1733" s="3">
        <v>32.7746238708496</v>
      </c>
      <c r="G1733" s="3">
        <v>4.67770051625051</v>
      </c>
      <c r="H1733" s="3">
        <v>4.32277202606201</v>
      </c>
      <c r="I1733" s="3">
        <v>9.8219673359496</v>
      </c>
      <c r="J1733" s="3">
        <v>6.47435855865479</v>
      </c>
      <c r="K1733" s="3"/>
      <c r="L1733" s="3">
        <v>17.658763885498</v>
      </c>
      <c r="M1733" s="1"/>
      <c r="N1733" s="1"/>
      <c r="O1733" s="1"/>
    </row>
    <row r="1734" spans="1:15">
      <c r="A1734" s="1" t="s">
        <v>3476</v>
      </c>
      <c r="B1734" s="1" t="s">
        <v>3477</v>
      </c>
      <c r="C1734" s="3">
        <v>418923580</v>
      </c>
      <c r="D1734" s="3">
        <v>220772.72666</v>
      </c>
      <c r="E1734" s="3">
        <v>89.7814233359754</v>
      </c>
      <c r="F1734" s="3">
        <v>43.6018714904785</v>
      </c>
      <c r="G1734" s="3">
        <v>1.79671635105987</v>
      </c>
      <c r="H1734" s="3">
        <v>1.75969481468201</v>
      </c>
      <c r="I1734" s="3">
        <v>7.78813453430033</v>
      </c>
      <c r="J1734" s="3">
        <v>6.18991756439209</v>
      </c>
      <c r="K1734" s="3"/>
      <c r="L1734" s="3">
        <v>32.5976104736328</v>
      </c>
      <c r="M1734" s="1"/>
      <c r="N1734" s="1"/>
      <c r="O1734" s="1"/>
    </row>
    <row r="1735" spans="1:15">
      <c r="A1735" s="1" t="s">
        <v>3478</v>
      </c>
      <c r="B1735" s="1" t="s">
        <v>3479</v>
      </c>
      <c r="C1735" s="3">
        <v>374306455</v>
      </c>
      <c r="D1735" s="3">
        <v>149722.582</v>
      </c>
      <c r="E1735" s="3">
        <v>124.172611197977</v>
      </c>
      <c r="F1735" s="3">
        <v>-13.2120380401611</v>
      </c>
      <c r="G1735" s="3">
        <v>0.603116900694691</v>
      </c>
      <c r="H1735" s="3">
        <v>0.618400514125824</v>
      </c>
      <c r="I1735" s="3">
        <v>2.19585134398305</v>
      </c>
      <c r="J1735" s="3">
        <v>3.57525253295898</v>
      </c>
      <c r="K1735" s="3"/>
      <c r="L1735" s="3">
        <v>9.3719482421875</v>
      </c>
      <c r="M1735" s="1"/>
      <c r="N1735" s="1"/>
      <c r="O1735" s="1"/>
    </row>
    <row r="1736" spans="1:15">
      <c r="A1736" s="1" t="s">
        <v>3480</v>
      </c>
      <c r="B1736" s="1" t="s">
        <v>3481</v>
      </c>
      <c r="C1736" s="3">
        <v>437085230</v>
      </c>
      <c r="D1736" s="3">
        <v>227721.40483</v>
      </c>
      <c r="E1736" s="3">
        <v>87.2221321243515</v>
      </c>
      <c r="F1736" s="3">
        <v>81.7512969970703</v>
      </c>
      <c r="G1736" s="3">
        <v>3.70862319987904</v>
      </c>
      <c r="H1736" s="3">
        <v>3.05311417579651</v>
      </c>
      <c r="I1736" s="3">
        <v>1.1762073171392</v>
      </c>
      <c r="J1736" s="3">
        <v>1.24689531326294</v>
      </c>
      <c r="K1736" s="3"/>
      <c r="L1736" s="3">
        <v>569.775817871094</v>
      </c>
      <c r="M1736" s="1"/>
      <c r="N1736" s="1"/>
      <c r="O1736" s="1"/>
    </row>
    <row r="1737" spans="1:15">
      <c r="A1737" s="1" t="s">
        <v>3482</v>
      </c>
      <c r="B1737" s="1" t="s">
        <v>3483</v>
      </c>
      <c r="C1737" s="3">
        <v>971405980</v>
      </c>
      <c r="D1737" s="3">
        <v>553701.4086</v>
      </c>
      <c r="E1737" s="3">
        <v>7.65189566222697</v>
      </c>
      <c r="F1737" s="3">
        <v>10.8785982131958</v>
      </c>
      <c r="G1737" s="3">
        <v>1.14882149056364</v>
      </c>
      <c r="H1737" s="3">
        <v>1.12654554843903</v>
      </c>
      <c r="I1737" s="3">
        <v>0.92791041164189</v>
      </c>
      <c r="J1737" s="3">
        <v>0.926788330078125</v>
      </c>
      <c r="K1737" s="3"/>
      <c r="L1737" s="3">
        <v>7.53223323822021</v>
      </c>
      <c r="M1737" s="1"/>
      <c r="N1737" s="1"/>
      <c r="O1737" s="1"/>
    </row>
    <row r="1738" spans="1:15">
      <c r="A1738" s="1" t="s">
        <v>3484</v>
      </c>
      <c r="B1738" s="1" t="s">
        <v>3485</v>
      </c>
      <c r="C1738" s="3">
        <v>1003810338</v>
      </c>
      <c r="D1738" s="3">
        <v>4848403.93254</v>
      </c>
      <c r="E1738" s="3">
        <v>96.8589617264184</v>
      </c>
      <c r="F1738" s="3">
        <v>86.9580688476562</v>
      </c>
      <c r="G1738" s="3">
        <v>13.2750574695241</v>
      </c>
      <c r="H1738" s="3">
        <v>10.0314168930054</v>
      </c>
      <c r="I1738" s="3">
        <v>22.5184633058299</v>
      </c>
      <c r="J1738" s="3">
        <v>19.8386974334717</v>
      </c>
      <c r="K1738" s="3"/>
      <c r="L1738" s="3">
        <v>82.3232879638672</v>
      </c>
      <c r="M1738" s="1"/>
      <c r="N1738" s="1"/>
      <c r="O1738" s="1"/>
    </row>
    <row r="1739" spans="1:15">
      <c r="A1739" s="1" t="s">
        <v>3486</v>
      </c>
      <c r="B1739" s="1" t="s">
        <v>3487</v>
      </c>
      <c r="C1739" s="3">
        <v>214939625</v>
      </c>
      <c r="D1739" s="3">
        <v>298766.07875</v>
      </c>
      <c r="E1739" s="3">
        <v>26.3756836923048</v>
      </c>
      <c r="F1739" s="3">
        <v>24.6326217651367</v>
      </c>
      <c r="G1739" s="3">
        <v>3.9394354297863</v>
      </c>
      <c r="H1739" s="3">
        <v>3.64036893844604</v>
      </c>
      <c r="I1739" s="3">
        <v>4.97770650468728</v>
      </c>
      <c r="J1739" s="3">
        <v>4.15675735473633</v>
      </c>
      <c r="K1739" s="3"/>
      <c r="L1739" s="3">
        <v>58.6599388122559</v>
      </c>
      <c r="M1739" s="1"/>
      <c r="N1739" s="1"/>
      <c r="O1739" s="1"/>
    </row>
    <row r="1740" spans="1:15">
      <c r="A1740" s="1" t="s">
        <v>3488</v>
      </c>
      <c r="B1740" s="1" t="s">
        <v>3489</v>
      </c>
      <c r="C1740" s="3">
        <v>1435273808</v>
      </c>
      <c r="D1740" s="3">
        <v>509522.20184</v>
      </c>
      <c r="E1740" s="3">
        <v>158.777126814038</v>
      </c>
      <c r="F1740" s="3">
        <v>-31.6654033660889</v>
      </c>
      <c r="G1740" s="3">
        <v>1.3382170041269</v>
      </c>
      <c r="H1740" s="3">
        <v>1.38604974746704</v>
      </c>
      <c r="I1740" s="3">
        <v>3.46060103726982</v>
      </c>
      <c r="J1740" s="3">
        <v>5.6592869758606</v>
      </c>
      <c r="K1740" s="3"/>
      <c r="L1740" s="3">
        <v>25.7266216278076</v>
      </c>
      <c r="M1740" s="1"/>
      <c r="N1740" s="1"/>
      <c r="O1740" s="1"/>
    </row>
    <row r="1741" spans="1:15">
      <c r="A1741" s="1" t="s">
        <v>3490</v>
      </c>
      <c r="B1741" s="1" t="s">
        <v>3491</v>
      </c>
      <c r="C1741" s="3">
        <v>337941402</v>
      </c>
      <c r="D1741" s="3">
        <v>352472.882286</v>
      </c>
      <c r="E1741" s="3">
        <v>53.4784199543482</v>
      </c>
      <c r="F1741" s="3">
        <v>73.0477066040039</v>
      </c>
      <c r="G1741" s="3">
        <v>2.57828318228147</v>
      </c>
      <c r="H1741" s="3">
        <v>2.49042367935181</v>
      </c>
      <c r="I1741" s="3">
        <v>8.08969371180729</v>
      </c>
      <c r="J1741" s="3">
        <v>9.21296405792236</v>
      </c>
      <c r="K1741" s="3"/>
      <c r="L1741" s="3">
        <v>34.6810569763184</v>
      </c>
      <c r="M1741" s="1"/>
      <c r="N1741" s="1"/>
      <c r="O1741" s="1"/>
    </row>
    <row r="1742" spans="1:15">
      <c r="A1742" s="1" t="s">
        <v>3492</v>
      </c>
      <c r="B1742" s="1" t="s">
        <v>3493</v>
      </c>
      <c r="C1742" s="3">
        <v>421051985</v>
      </c>
      <c r="D1742" s="3">
        <v>327157.392345</v>
      </c>
      <c r="E1742" s="3">
        <v>518.541501903557</v>
      </c>
      <c r="F1742" s="3">
        <v>6042.8388671875</v>
      </c>
      <c r="G1742" s="3">
        <v>2.4844820216631</v>
      </c>
      <c r="H1742" s="3">
        <v>2.48293495178223</v>
      </c>
      <c r="I1742" s="3">
        <v>6.35080133677072</v>
      </c>
      <c r="J1742" s="3">
        <v>6.84266662597656</v>
      </c>
      <c r="K1742" s="3"/>
      <c r="L1742" s="3">
        <v>26.860652923584</v>
      </c>
      <c r="M1742" s="1"/>
      <c r="N1742" s="1"/>
      <c r="O1742" s="1"/>
    </row>
    <row r="1743" spans="1:15">
      <c r="A1743" s="1" t="s">
        <v>3494</v>
      </c>
      <c r="B1743" s="1" t="s">
        <v>3495</v>
      </c>
      <c r="C1743" s="3">
        <v>597527930</v>
      </c>
      <c r="D1743" s="3">
        <v>319677.44255</v>
      </c>
      <c r="E1743" s="3">
        <v>74.0789289156205</v>
      </c>
      <c r="F1743" s="3">
        <v>64.1987991333008</v>
      </c>
      <c r="G1743" s="3">
        <v>2.93331489376475</v>
      </c>
      <c r="H1743" s="3">
        <v>2.41431474685669</v>
      </c>
      <c r="I1743" s="3">
        <v>4.4168590357058</v>
      </c>
      <c r="J1743" s="3">
        <v>4.29791688919067</v>
      </c>
      <c r="K1743" s="3"/>
      <c r="L1743" s="3">
        <v>22.3702774047852</v>
      </c>
      <c r="M1743" s="1"/>
      <c r="N1743" s="1"/>
      <c r="O1743" s="1"/>
    </row>
    <row r="1744" spans="1:15">
      <c r="A1744" s="1" t="s">
        <v>3496</v>
      </c>
      <c r="B1744" s="1" t="s">
        <v>3497</v>
      </c>
      <c r="C1744" s="3">
        <v>918996518</v>
      </c>
      <c r="D1744" s="3">
        <v>429171.373906</v>
      </c>
      <c r="E1744" s="3">
        <v>37.7152798635539</v>
      </c>
      <c r="F1744" s="3">
        <v>74.4419784545898</v>
      </c>
      <c r="G1744" s="3">
        <v>1.39426464981093</v>
      </c>
      <c r="H1744" s="3">
        <v>1.21704876422882</v>
      </c>
      <c r="I1744" s="3">
        <v>7.01912898038619</v>
      </c>
      <c r="J1744" s="3">
        <v>20.5387439727783</v>
      </c>
      <c r="K1744" s="3"/>
      <c r="L1744" s="3">
        <v>22.8916454315186</v>
      </c>
      <c r="M1744" s="1"/>
      <c r="N1744" s="1"/>
      <c r="O1744" s="1"/>
    </row>
    <row r="1745" spans="1:15">
      <c r="A1745" s="1" t="s">
        <v>3498</v>
      </c>
      <c r="B1745" s="1" t="s">
        <v>3499</v>
      </c>
      <c r="C1745" s="3">
        <v>1274850476</v>
      </c>
      <c r="D1745" s="3">
        <v>432174.311364</v>
      </c>
      <c r="E1745" s="3">
        <v>62.7509355616758</v>
      </c>
      <c r="F1745" s="3">
        <v>198.263885498047</v>
      </c>
      <c r="G1745" s="3">
        <v>2.75163858865896</v>
      </c>
      <c r="H1745" s="3">
        <v>2.65296459197998</v>
      </c>
      <c r="I1745" s="3">
        <v>1.22061393888807</v>
      </c>
      <c r="J1745" s="3">
        <v>1.28055989742279</v>
      </c>
      <c r="K1745" s="3"/>
      <c r="L1745" s="3">
        <v>-291.613922119141</v>
      </c>
      <c r="M1745" s="1"/>
      <c r="N1745" s="1"/>
      <c r="O1745" s="1"/>
    </row>
    <row r="1746" spans="1:15">
      <c r="A1746" s="1" t="s">
        <v>3500</v>
      </c>
      <c r="B1746" s="1" t="s">
        <v>3501</v>
      </c>
      <c r="C1746" s="3">
        <v>270000000</v>
      </c>
      <c r="D1746" s="3">
        <v>313740</v>
      </c>
      <c r="E1746" s="3">
        <v>203.778024570556</v>
      </c>
      <c r="F1746" s="3">
        <v>-64.7520370483398</v>
      </c>
      <c r="G1746" s="3">
        <v>3.99193205156242</v>
      </c>
      <c r="H1746" s="3">
        <v>4.26120185852051</v>
      </c>
      <c r="I1746" s="3">
        <v>2.19368676777418</v>
      </c>
      <c r="J1746" s="3">
        <v>2.96465015411377</v>
      </c>
      <c r="K1746" s="3"/>
      <c r="L1746" s="3">
        <v>32.8658447265625</v>
      </c>
      <c r="M1746" s="1"/>
      <c r="N1746" s="1"/>
      <c r="O1746" s="1"/>
    </row>
    <row r="1747" spans="1:15">
      <c r="A1747" s="1" t="s">
        <v>3502</v>
      </c>
      <c r="B1747" s="1" t="s">
        <v>3503</v>
      </c>
      <c r="C1747" s="3">
        <v>433324863</v>
      </c>
      <c r="D1747" s="3">
        <v>1262275.325919</v>
      </c>
      <c r="E1747" s="3">
        <v>29.6206705587271</v>
      </c>
      <c r="F1747" s="3">
        <v>38.0669364929199</v>
      </c>
      <c r="G1747" s="3">
        <v>3.22689414818108</v>
      </c>
      <c r="H1747" s="3">
        <v>3.10010766983032</v>
      </c>
      <c r="I1747" s="3">
        <v>4.33955125040372</v>
      </c>
      <c r="J1747" s="3">
        <v>4.51561307907104</v>
      </c>
      <c r="K1747" s="3"/>
      <c r="L1747" s="3">
        <v>20.3050765991211</v>
      </c>
      <c r="M1747" s="1"/>
      <c r="N1747" s="1"/>
      <c r="O1747" s="1"/>
    </row>
    <row r="1748" spans="1:15">
      <c r="A1748" s="1" t="s">
        <v>3504</v>
      </c>
      <c r="B1748" s="1" t="s">
        <v>3505</v>
      </c>
      <c r="C1748" s="3">
        <v>192287750</v>
      </c>
      <c r="D1748" s="3">
        <v>212862.53925</v>
      </c>
      <c r="E1748" s="3">
        <v>20.976701357682</v>
      </c>
      <c r="F1748" s="3">
        <v>34.4738998413086</v>
      </c>
      <c r="G1748" s="3">
        <v>1.70736929261425</v>
      </c>
      <c r="H1748" s="3">
        <v>1.66230905056</v>
      </c>
      <c r="I1748" s="3">
        <v>3.91222553018285</v>
      </c>
      <c r="J1748" s="3">
        <v>4.98238563537598</v>
      </c>
      <c r="K1748" s="3"/>
      <c r="L1748" s="3">
        <v>756.103759765625</v>
      </c>
      <c r="M1748" s="1"/>
      <c r="N1748" s="1"/>
      <c r="O1748" s="1"/>
    </row>
    <row r="1749" spans="1:15">
      <c r="A1749" s="1" t="s">
        <v>3506</v>
      </c>
      <c r="B1749" s="1" t="s">
        <v>3507</v>
      </c>
      <c r="C1749" s="3">
        <v>2542901478</v>
      </c>
      <c r="D1749" s="3">
        <v>1571513.113404</v>
      </c>
      <c r="E1749" s="3">
        <v>22.3240863910849</v>
      </c>
      <c r="F1749" s="3">
        <v>72.0610809326172</v>
      </c>
      <c r="G1749" s="3">
        <v>1.87420025222144</v>
      </c>
      <c r="H1749" s="3">
        <v>1.83908772468567</v>
      </c>
      <c r="I1749" s="3">
        <v>1.73696431258624</v>
      </c>
      <c r="J1749" s="3">
        <v>2.176513671875</v>
      </c>
      <c r="K1749" s="3"/>
      <c r="L1749" s="3">
        <v>15.1513891220093</v>
      </c>
      <c r="M1749" s="1"/>
      <c r="N1749" s="1"/>
      <c r="O1749" s="1"/>
    </row>
    <row r="1750" spans="1:15">
      <c r="A1750" s="1" t="s">
        <v>3508</v>
      </c>
      <c r="B1750" s="1" t="s">
        <v>3509</v>
      </c>
      <c r="C1750" s="3">
        <v>1249834221</v>
      </c>
      <c r="D1750" s="3">
        <v>596170.923417</v>
      </c>
      <c r="E1750" s="3">
        <v>-6.36582570617234</v>
      </c>
      <c r="F1750" s="3">
        <v>-5.46215391159058</v>
      </c>
      <c r="G1750" s="3">
        <v>1.55598671266542</v>
      </c>
      <c r="H1750" s="3">
        <v>1.54756093025208</v>
      </c>
      <c r="I1750" s="3">
        <v>3.10596304853811</v>
      </c>
      <c r="J1750" s="3">
        <v>4.08382368087769</v>
      </c>
      <c r="K1750" s="3"/>
      <c r="L1750" s="3">
        <v>74.0082092285156</v>
      </c>
      <c r="M1750" s="1"/>
      <c r="N1750" s="1"/>
      <c r="O1750" s="1"/>
    </row>
    <row r="1751" spans="1:15">
      <c r="A1751" s="1" t="s">
        <v>3510</v>
      </c>
      <c r="B1751" s="1" t="s">
        <v>3511</v>
      </c>
      <c r="C1751" s="3">
        <v>565314734</v>
      </c>
      <c r="D1751" s="3">
        <v>2415024.543648</v>
      </c>
      <c r="E1751" s="3">
        <v>96.3376382953312</v>
      </c>
      <c r="F1751" s="3">
        <v>84.1575469970703</v>
      </c>
      <c r="G1751" s="3">
        <v>9.11694384881831</v>
      </c>
      <c r="H1751" s="3">
        <v>8.92152976989746</v>
      </c>
      <c r="I1751" s="3">
        <v>13.5812168381329</v>
      </c>
      <c r="J1751" s="3">
        <v>11.7850885391235</v>
      </c>
      <c r="K1751" s="3"/>
      <c r="L1751" s="3">
        <v>42.696964263916</v>
      </c>
      <c r="M1751" s="1"/>
      <c r="N1751" s="1"/>
      <c r="O1751" s="1"/>
    </row>
    <row r="1752" spans="1:15">
      <c r="A1752" s="1" t="s">
        <v>3512</v>
      </c>
      <c r="B1752" s="1" t="s">
        <v>3513</v>
      </c>
      <c r="C1752" s="3">
        <v>691229485</v>
      </c>
      <c r="D1752" s="3">
        <v>485243.09847</v>
      </c>
      <c r="E1752" s="3">
        <v>-8.65050044173421</v>
      </c>
      <c r="F1752" s="3">
        <v>-9.39783573150635</v>
      </c>
      <c r="G1752" s="3">
        <v>9.71170893805316</v>
      </c>
      <c r="H1752" s="3">
        <v>10.2826671600342</v>
      </c>
      <c r="I1752" s="3">
        <v>10.3758386492353</v>
      </c>
      <c r="J1752" s="3">
        <v>11.5721006393433</v>
      </c>
      <c r="K1752" s="3"/>
      <c r="L1752" s="3">
        <v>55.4034652709961</v>
      </c>
      <c r="M1752" s="1"/>
      <c r="N1752" s="1"/>
      <c r="O1752" s="1"/>
    </row>
    <row r="1753" spans="1:15">
      <c r="A1753" s="1" t="s">
        <v>3514</v>
      </c>
      <c r="B1753" s="1" t="s">
        <v>3515</v>
      </c>
      <c r="C1753" s="3">
        <v>671396910</v>
      </c>
      <c r="D1753" s="3">
        <v>282658.09911</v>
      </c>
      <c r="E1753" s="3">
        <v>-3.56308927184869</v>
      </c>
      <c r="F1753" s="3">
        <v>-2.32061123847961</v>
      </c>
      <c r="G1753" s="3">
        <v>1.85477025705142</v>
      </c>
      <c r="H1753" s="3">
        <v>2.32547450065613</v>
      </c>
      <c r="I1753" s="3">
        <v>6.25995283157116</v>
      </c>
      <c r="J1753" s="3">
        <v>11.0555658340454</v>
      </c>
      <c r="K1753" s="3"/>
      <c r="L1753" s="3">
        <v>-579.375305175781</v>
      </c>
      <c r="M1753" s="1"/>
      <c r="N1753" s="1"/>
      <c r="O1753" s="1"/>
    </row>
    <row r="1754" spans="1:15">
      <c r="A1754" s="1" t="s">
        <v>3516</v>
      </c>
      <c r="B1754" s="1" t="s">
        <v>3517</v>
      </c>
      <c r="C1754" s="3">
        <v>790108769</v>
      </c>
      <c r="D1754" s="3">
        <v>282858.939302</v>
      </c>
      <c r="E1754" s="3">
        <v>-6.58641915924984</v>
      </c>
      <c r="F1754" s="3">
        <v>-5.63549423217773</v>
      </c>
      <c r="G1754" s="3">
        <v>2.37310504148376</v>
      </c>
      <c r="H1754" s="3">
        <v>2.41819953918457</v>
      </c>
      <c r="I1754" s="3">
        <v>1.74925920759388</v>
      </c>
      <c r="J1754" s="3">
        <v>2.12329483032227</v>
      </c>
      <c r="K1754" s="3"/>
      <c r="L1754" s="3">
        <v>9.55966758728027</v>
      </c>
      <c r="M1754" s="1"/>
      <c r="N1754" s="1"/>
      <c r="O1754" s="1"/>
    </row>
    <row r="1755" spans="1:15">
      <c r="A1755" s="1" t="s">
        <v>3518</v>
      </c>
      <c r="B1755" s="1" t="s">
        <v>3519</v>
      </c>
      <c r="C1755" s="3">
        <v>479871230</v>
      </c>
      <c r="D1755" s="3">
        <v>438122.43299</v>
      </c>
      <c r="E1755" s="3">
        <v>390.408572055357</v>
      </c>
      <c r="F1755" s="3">
        <v>224.704833984375</v>
      </c>
      <c r="G1755" s="3">
        <v>3.74365075773093</v>
      </c>
      <c r="H1755" s="3">
        <v>3.1425666809082</v>
      </c>
      <c r="I1755" s="3">
        <v>12.6825419495628</v>
      </c>
      <c r="J1755" s="3">
        <v>15.3215236663818</v>
      </c>
      <c r="K1755" s="3"/>
      <c r="L1755" s="3">
        <v>-95.2328262329102</v>
      </c>
      <c r="M1755" s="1"/>
      <c r="N1755" s="1"/>
      <c r="O1755" s="1"/>
    </row>
    <row r="1756" spans="1:15">
      <c r="A1756" s="1" t="s">
        <v>3520</v>
      </c>
      <c r="B1756" s="1" t="s">
        <v>3521</v>
      </c>
      <c r="C1756" s="3">
        <v>1278104895</v>
      </c>
      <c r="D1756" s="3">
        <v>656945.91603</v>
      </c>
      <c r="E1756" s="3">
        <v>21.2995107729975</v>
      </c>
      <c r="F1756" s="3">
        <v>23.0475254058838</v>
      </c>
      <c r="G1756" s="3">
        <v>2.97851856522959</v>
      </c>
      <c r="H1756" s="3">
        <v>2.83098673820496</v>
      </c>
      <c r="I1756" s="3">
        <v>2.6205964432231</v>
      </c>
      <c r="J1756" s="3">
        <v>2.79853296279907</v>
      </c>
      <c r="K1756" s="3"/>
      <c r="L1756" s="3">
        <v>17.5423831939697</v>
      </c>
      <c r="M1756" s="1"/>
      <c r="N1756" s="1"/>
      <c r="O1756" s="1"/>
    </row>
    <row r="1757" spans="1:15">
      <c r="A1757" s="1" t="s">
        <v>3522</v>
      </c>
      <c r="B1757" s="1" t="s">
        <v>3523</v>
      </c>
      <c r="C1757" s="3">
        <v>866036018</v>
      </c>
      <c r="D1757" s="3">
        <v>404438.820406</v>
      </c>
      <c r="E1757" s="3">
        <v>29.1744171445353</v>
      </c>
      <c r="F1757" s="3">
        <v>26.7472839355469</v>
      </c>
      <c r="G1757" s="3">
        <v>2.0437423243753</v>
      </c>
      <c r="H1757" s="3">
        <v>1.95775318145752</v>
      </c>
      <c r="I1757" s="3">
        <v>5.6631163047279</v>
      </c>
      <c r="J1757" s="3">
        <v>4.91492652893066</v>
      </c>
      <c r="K1757" s="3"/>
      <c r="L1757" s="3">
        <v>28.8023357391357</v>
      </c>
      <c r="M1757" s="1"/>
      <c r="N1757" s="1"/>
      <c r="O1757" s="1"/>
    </row>
    <row r="1758" spans="1:15">
      <c r="A1758" s="1" t="s">
        <v>3524</v>
      </c>
      <c r="B1758" s="1" t="s">
        <v>3525</v>
      </c>
      <c r="C1758" s="3">
        <v>288753000</v>
      </c>
      <c r="D1758" s="3">
        <v>255835.158</v>
      </c>
      <c r="E1758" s="3">
        <v>27.1102742375967</v>
      </c>
      <c r="F1758" s="3">
        <v>23.5936489105225</v>
      </c>
      <c r="G1758" s="3">
        <v>1.69471904059652</v>
      </c>
      <c r="H1758" s="3">
        <v>1.59979856014252</v>
      </c>
      <c r="I1758" s="3">
        <v>2.92530029443808</v>
      </c>
      <c r="J1758" s="3">
        <v>2.92414927482605</v>
      </c>
      <c r="K1758" s="3"/>
      <c r="L1758" s="3">
        <v>29.8162078857422</v>
      </c>
      <c r="M1758" s="1"/>
      <c r="N1758" s="1"/>
      <c r="O1758" s="1"/>
    </row>
    <row r="1759" spans="1:15">
      <c r="A1759" s="1" t="s">
        <v>3526</v>
      </c>
      <c r="B1759" s="1" t="s">
        <v>3527</v>
      </c>
      <c r="C1759" s="3">
        <v>268958778</v>
      </c>
      <c r="D1759" s="3">
        <v>266269.19022</v>
      </c>
      <c r="E1759" s="3">
        <v>21.6274474819297</v>
      </c>
      <c r="F1759" s="3">
        <v>42.9942817687988</v>
      </c>
      <c r="G1759" s="3">
        <v>1.89843760734791</v>
      </c>
      <c r="H1759" s="3">
        <v>1.92607510089874</v>
      </c>
      <c r="I1759" s="3">
        <v>6.37108369683998</v>
      </c>
      <c r="J1759" s="3">
        <v>6.66055345535278</v>
      </c>
      <c r="K1759" s="3"/>
      <c r="L1759" s="3">
        <v>30.3168201446533</v>
      </c>
      <c r="M1759" s="1"/>
      <c r="N1759" s="1"/>
      <c r="O1759" s="1"/>
    </row>
    <row r="1760" spans="1:15">
      <c r="A1760" s="1" t="s">
        <v>3528</v>
      </c>
      <c r="B1760" s="1" t="s">
        <v>3529</v>
      </c>
      <c r="C1760" s="3">
        <v>780541776</v>
      </c>
      <c r="D1760" s="3">
        <v>499546.73664</v>
      </c>
      <c r="E1760" s="3">
        <v>-5.71365487083824</v>
      </c>
      <c r="F1760" s="3">
        <v>-5.27362489700317</v>
      </c>
      <c r="G1760" s="3">
        <v>1.566492389714</v>
      </c>
      <c r="H1760" s="3">
        <v>1.63468897342682</v>
      </c>
      <c r="I1760" s="3">
        <v>3.28425794504132</v>
      </c>
      <c r="J1760" s="3">
        <v>3.91167879104614</v>
      </c>
      <c r="K1760" s="3"/>
      <c r="L1760" s="3">
        <v>67.8830718994141</v>
      </c>
      <c r="M1760" s="1"/>
      <c r="N1760" s="1"/>
      <c r="O1760" s="1"/>
    </row>
    <row r="1761" spans="1:15">
      <c r="A1761" s="1" t="s">
        <v>3530</v>
      </c>
      <c r="B1761" s="1" t="s">
        <v>3531</v>
      </c>
      <c r="C1761" s="3">
        <v>713165136</v>
      </c>
      <c r="D1761" s="3">
        <v>3663529.303632</v>
      </c>
      <c r="E1761" s="3">
        <v>71.3460686040598</v>
      </c>
      <c r="F1761" s="3">
        <v>48.4928359985352</v>
      </c>
      <c r="G1761" s="3">
        <v>5.28936586914278</v>
      </c>
      <c r="H1761" s="3">
        <v>4.82702541351318</v>
      </c>
      <c r="I1761" s="3">
        <v>7.70024801106069</v>
      </c>
      <c r="J1761" s="3">
        <v>5.4855170249939</v>
      </c>
      <c r="K1761" s="3"/>
      <c r="L1761" s="3">
        <v>196.066390991211</v>
      </c>
      <c r="M1761" s="1"/>
      <c r="N1761" s="1"/>
      <c r="O1761" s="1"/>
    </row>
    <row r="1762" spans="1:15">
      <c r="A1762" s="1" t="s">
        <v>3532</v>
      </c>
      <c r="B1762" s="1" t="s">
        <v>3533</v>
      </c>
      <c r="C1762" s="3">
        <v>886123765</v>
      </c>
      <c r="D1762" s="3">
        <v>234822.797725</v>
      </c>
      <c r="E1762" s="3">
        <v>-1.97185740971372</v>
      </c>
      <c r="F1762" s="3">
        <v>-1.27472722530365</v>
      </c>
      <c r="G1762" s="3">
        <v>3.47980063192155</v>
      </c>
      <c r="H1762" s="3">
        <v>10.1347398757935</v>
      </c>
      <c r="I1762" s="3">
        <v>1.98690726660133</v>
      </c>
      <c r="J1762" s="3">
        <v>5.63322019577026</v>
      </c>
      <c r="K1762" s="3"/>
      <c r="L1762" s="3">
        <v>17.6978225708008</v>
      </c>
      <c r="M1762" s="1"/>
      <c r="N1762" s="1"/>
      <c r="O1762" s="1"/>
    </row>
    <row r="1763" spans="1:15">
      <c r="A1763" s="1" t="s">
        <v>3534</v>
      </c>
      <c r="B1763" s="1" t="s">
        <v>3535</v>
      </c>
      <c r="C1763" s="3">
        <v>881658531</v>
      </c>
      <c r="D1763" s="3">
        <v>429367.704597</v>
      </c>
      <c r="E1763" s="3">
        <v>135.378135172283</v>
      </c>
      <c r="F1763" s="3">
        <v>160.779815673828</v>
      </c>
      <c r="G1763" s="3">
        <v>2.44311104348838</v>
      </c>
      <c r="H1763" s="3">
        <v>2.44288086891174</v>
      </c>
      <c r="I1763" s="3">
        <v>1.72733417270799</v>
      </c>
      <c r="J1763" s="3">
        <v>1.86510837078094</v>
      </c>
      <c r="K1763" s="3"/>
      <c r="L1763" s="3">
        <v>22.4323787689209</v>
      </c>
      <c r="M1763" s="1"/>
      <c r="N1763" s="1"/>
      <c r="O1763" s="1"/>
    </row>
    <row r="1764" spans="1:15">
      <c r="A1764" s="1" t="s">
        <v>3536</v>
      </c>
      <c r="B1764" s="1" t="s">
        <v>3537</v>
      </c>
      <c r="C1764" s="3">
        <v>673630150</v>
      </c>
      <c r="D1764" s="3">
        <v>354329.4589</v>
      </c>
      <c r="E1764" s="3">
        <v>-34.9966443141827</v>
      </c>
      <c r="F1764" s="3">
        <v>-17.4211654663086</v>
      </c>
      <c r="G1764" s="3">
        <v>4.00580418001352</v>
      </c>
      <c r="H1764" s="3">
        <v>4.23685693740845</v>
      </c>
      <c r="I1764" s="3">
        <v>3.55661125370973</v>
      </c>
      <c r="J1764" s="3">
        <v>4.56103134155273</v>
      </c>
      <c r="K1764" s="3"/>
      <c r="L1764" s="3">
        <v>19.760892868042</v>
      </c>
      <c r="M1764" s="1"/>
      <c r="N1764" s="1"/>
      <c r="O1764" s="1"/>
    </row>
    <row r="1765" spans="1:15">
      <c r="A1765" s="1" t="s">
        <v>3538</v>
      </c>
      <c r="B1765" s="1" t="s">
        <v>3539</v>
      </c>
      <c r="C1765" s="3">
        <v>320040000</v>
      </c>
      <c r="D1765" s="3">
        <v>123215.4</v>
      </c>
      <c r="E1765" s="3">
        <v>240.413772661412</v>
      </c>
      <c r="F1765" s="3">
        <v>-16.330846786499</v>
      </c>
      <c r="G1765" s="3">
        <v>13.5782188996798</v>
      </c>
      <c r="H1765" s="3">
        <v>216.757995605469</v>
      </c>
      <c r="I1765" s="3">
        <v>17.7190030122537</v>
      </c>
      <c r="J1765" s="3">
        <v>34.4301490783691</v>
      </c>
      <c r="K1765" s="3"/>
      <c r="L1765" s="3">
        <v>66.7535247802734</v>
      </c>
      <c r="M1765" s="1"/>
      <c r="N1765" s="1"/>
      <c r="O1765" s="1"/>
    </row>
    <row r="1766" spans="1:15">
      <c r="A1766" s="1" t="s">
        <v>3540</v>
      </c>
      <c r="B1766" s="1" t="s">
        <v>3541</v>
      </c>
      <c r="C1766" s="3">
        <v>312977396</v>
      </c>
      <c r="D1766" s="3">
        <v>557099.76488</v>
      </c>
      <c r="E1766" s="3">
        <v>-91.6418434735561</v>
      </c>
      <c r="F1766" s="3">
        <v>-153.908004760742</v>
      </c>
      <c r="G1766" s="3">
        <v>37.3347982934452</v>
      </c>
      <c r="H1766" s="3">
        <v>38.1956520080566</v>
      </c>
      <c r="I1766" s="3">
        <v>24.3268993546928</v>
      </c>
      <c r="J1766" s="3">
        <v>19.7286815643311</v>
      </c>
      <c r="K1766" s="3"/>
      <c r="L1766" s="3">
        <v>-145.383819580078</v>
      </c>
      <c r="M1766" s="1"/>
      <c r="N1766" s="1"/>
      <c r="O1766" s="1"/>
    </row>
    <row r="1767" spans="1:15">
      <c r="A1767" s="1" t="s">
        <v>3542</v>
      </c>
      <c r="B1767" s="1" t="s">
        <v>3543</v>
      </c>
      <c r="C1767" s="3">
        <v>288000000</v>
      </c>
      <c r="D1767" s="3">
        <v>452160</v>
      </c>
      <c r="E1767" s="3">
        <v>72.8625248144164</v>
      </c>
      <c r="F1767" s="3">
        <v>30.4939975738525</v>
      </c>
      <c r="G1767" s="3">
        <v>5.45527187214082</v>
      </c>
      <c r="H1767" s="3">
        <v>4.79036140441895</v>
      </c>
      <c r="I1767" s="3">
        <v>12.6885749085712</v>
      </c>
      <c r="J1767" s="3">
        <v>10.3615074157715</v>
      </c>
      <c r="K1767" s="3"/>
      <c r="L1767" s="3">
        <v>44.1954460144043</v>
      </c>
      <c r="M1767" s="1"/>
      <c r="N1767" s="1"/>
      <c r="O1767" s="1"/>
    </row>
    <row r="1768" spans="1:15">
      <c r="A1768" s="1" t="s">
        <v>3544</v>
      </c>
      <c r="B1768" s="1" t="s">
        <v>3545</v>
      </c>
      <c r="C1768" s="3">
        <v>2757484192</v>
      </c>
      <c r="D1768" s="3">
        <v>1571765.98944</v>
      </c>
      <c r="E1768" s="3">
        <v>43.2279020610168</v>
      </c>
      <c r="F1768" s="3">
        <v>31.2270412445068</v>
      </c>
      <c r="G1768" s="3">
        <v>2.83291802748841</v>
      </c>
      <c r="H1768" s="3">
        <v>2.76021385192871</v>
      </c>
      <c r="I1768" s="3">
        <v>9.72056868371657</v>
      </c>
      <c r="J1768" s="3">
        <v>8.82290840148926</v>
      </c>
      <c r="K1768" s="3"/>
      <c r="L1768" s="3">
        <v>32.8538055419922</v>
      </c>
      <c r="M1768" s="1"/>
      <c r="N1768" s="1"/>
      <c r="O1768" s="1"/>
    </row>
    <row r="1769" spans="1:15">
      <c r="A1769" s="1" t="s">
        <v>3546</v>
      </c>
      <c r="B1769" s="1" t="s">
        <v>3547</v>
      </c>
      <c r="C1769" s="3">
        <v>1285689364</v>
      </c>
      <c r="D1769" s="3">
        <v>5376752.920248</v>
      </c>
      <c r="E1769" s="3">
        <v>84.3551045337771</v>
      </c>
      <c r="F1769" s="3">
        <v>78.0038909912109</v>
      </c>
      <c r="G1769" s="3">
        <v>11.8142262604081</v>
      </c>
      <c r="H1769" s="3">
        <v>10.8926725387573</v>
      </c>
      <c r="I1769" s="3">
        <v>17.2900243940997</v>
      </c>
      <c r="J1769" s="3">
        <v>14.9866485595703</v>
      </c>
      <c r="K1769" s="3"/>
      <c r="L1769" s="3">
        <v>42.1877250671387</v>
      </c>
      <c r="M1769" s="1"/>
      <c r="N1769" s="1"/>
      <c r="O1769" s="1"/>
    </row>
    <row r="1770" spans="1:15">
      <c r="A1770" s="1" t="s">
        <v>3548</v>
      </c>
      <c r="B1770" s="1" t="s">
        <v>3549</v>
      </c>
      <c r="C1770" s="3">
        <v>824283865</v>
      </c>
      <c r="D1770" s="3">
        <v>507758.86084</v>
      </c>
      <c r="E1770" s="3">
        <v>-4.72320710709532</v>
      </c>
      <c r="F1770" s="3">
        <v>-5.06702423095703</v>
      </c>
      <c r="G1770" s="3">
        <v>2.65905480731842</v>
      </c>
      <c r="H1770" s="3">
        <v>2.64839482307434</v>
      </c>
      <c r="I1770" s="3">
        <v>6.03785539190994</v>
      </c>
      <c r="J1770" s="3">
        <v>6.67513656616211</v>
      </c>
      <c r="K1770" s="3"/>
      <c r="L1770" s="3">
        <v>7.50128936767578</v>
      </c>
      <c r="M1770" s="1"/>
      <c r="N1770" s="1"/>
      <c r="O1770" s="1"/>
    </row>
    <row r="1771" spans="1:15">
      <c r="A1771" s="1" t="s">
        <v>3550</v>
      </c>
      <c r="B1771" s="1" t="s">
        <v>3551</v>
      </c>
      <c r="C1771" s="3">
        <v>816900495</v>
      </c>
      <c r="D1771" s="3">
        <v>763801.962825</v>
      </c>
      <c r="E1771" s="3">
        <v>3003.83620841761</v>
      </c>
      <c r="F1771" s="3">
        <v>2216.3857421875</v>
      </c>
      <c r="G1771" s="3">
        <v>7.40551893874044</v>
      </c>
      <c r="H1771" s="3">
        <v>5.8723258972168</v>
      </c>
      <c r="I1771" s="3">
        <v>12.1558698317486</v>
      </c>
      <c r="J1771" s="3">
        <v>11.4799041748047</v>
      </c>
      <c r="K1771" s="3"/>
      <c r="L1771" s="3">
        <v>99.9335708618164</v>
      </c>
      <c r="M1771" s="1"/>
      <c r="N1771" s="1"/>
      <c r="O1771" s="1"/>
    </row>
    <row r="1772" spans="1:15">
      <c r="A1772" s="1" t="s">
        <v>3552</v>
      </c>
      <c r="B1772" s="1" t="s">
        <v>3553</v>
      </c>
      <c r="C1772" s="3">
        <v>696981071</v>
      </c>
      <c r="D1772" s="3">
        <v>538069.386812</v>
      </c>
      <c r="E1772" s="3">
        <v>119.329789639575</v>
      </c>
      <c r="F1772" s="3">
        <v>130.599243164062</v>
      </c>
      <c r="G1772" s="3">
        <v>2.61367331888652</v>
      </c>
      <c r="H1772" s="3">
        <v>2.51495933532715</v>
      </c>
      <c r="I1772" s="3">
        <v>2.96009458658303</v>
      </c>
      <c r="J1772" s="3">
        <v>2.46747422218323</v>
      </c>
      <c r="K1772" s="3"/>
      <c r="L1772" s="3">
        <v>11.7889099121094</v>
      </c>
      <c r="M1772" s="1"/>
      <c r="N1772" s="1"/>
      <c r="O1772" s="1"/>
    </row>
    <row r="1773" spans="1:15">
      <c r="A1773" s="1" t="s">
        <v>3554</v>
      </c>
      <c r="B1773" s="1" t="s">
        <v>3555</v>
      </c>
      <c r="C1773" s="3">
        <v>601234191</v>
      </c>
      <c r="D1773" s="3">
        <v>317451.652848</v>
      </c>
      <c r="E1773" s="3">
        <v>14.146230123033</v>
      </c>
      <c r="F1773" s="3">
        <v>13.7721166610718</v>
      </c>
      <c r="G1773" s="3">
        <v>1.87876834165225</v>
      </c>
      <c r="H1773" s="3">
        <v>1.74830460548401</v>
      </c>
      <c r="I1773" s="3">
        <v>1.41643648257381</v>
      </c>
      <c r="J1773" s="3">
        <v>1.39099586009979</v>
      </c>
      <c r="K1773" s="3"/>
      <c r="L1773" s="3">
        <v>15.613377571106</v>
      </c>
      <c r="M1773" s="1"/>
      <c r="N1773" s="1"/>
      <c r="O1773" s="1"/>
    </row>
    <row r="1774" spans="1:15">
      <c r="A1774" s="1" t="s">
        <v>3556</v>
      </c>
      <c r="B1774" s="1" t="s">
        <v>3557</v>
      </c>
      <c r="C1774" s="3">
        <v>88800000</v>
      </c>
      <c r="D1774" s="3">
        <v>154600.8</v>
      </c>
      <c r="E1774" s="3">
        <v>39.176075822791</v>
      </c>
      <c r="F1774" s="3">
        <v>58.1627311706543</v>
      </c>
      <c r="G1774" s="3">
        <v>2.37679552804752</v>
      </c>
      <c r="H1774" s="3">
        <v>2.4611349105835</v>
      </c>
      <c r="I1774" s="3">
        <v>3.38781025388065</v>
      </c>
      <c r="J1774" s="3">
        <v>3.7188503742218</v>
      </c>
      <c r="K1774" s="3"/>
      <c r="L1774" s="3">
        <v>34.348445892334</v>
      </c>
      <c r="M1774" s="1"/>
      <c r="N1774" s="1"/>
      <c r="O1774" s="1"/>
    </row>
    <row r="1775" spans="1:15">
      <c r="A1775" s="1" t="s">
        <v>3558</v>
      </c>
      <c r="B1775" s="1" t="s">
        <v>3559</v>
      </c>
      <c r="C1775" s="3">
        <v>465746427</v>
      </c>
      <c r="D1775" s="3">
        <v>522101.744667</v>
      </c>
      <c r="E1775" s="3">
        <v>56.2127845960184</v>
      </c>
      <c r="F1775" s="3">
        <v>221.038192749023</v>
      </c>
      <c r="G1775" s="3">
        <v>7.95100696853571</v>
      </c>
      <c r="H1775" s="3">
        <v>3.87412714958191</v>
      </c>
      <c r="I1775" s="3">
        <v>2.98428027811374</v>
      </c>
      <c r="J1775" s="3">
        <v>2.93328070640564</v>
      </c>
      <c r="K1775" s="3"/>
      <c r="L1775" s="3">
        <v>52.5375061035156</v>
      </c>
      <c r="M1775" s="1"/>
      <c r="N1775" s="1"/>
      <c r="O1775" s="1"/>
    </row>
    <row r="1776" spans="1:15">
      <c r="A1776" s="1" t="s">
        <v>3560</v>
      </c>
      <c r="B1776" s="1" t="s">
        <v>3561</v>
      </c>
      <c r="C1776" s="3">
        <v>1240236453</v>
      </c>
      <c r="D1776" s="3">
        <v>1830589.004628</v>
      </c>
      <c r="E1776" s="3">
        <v>-17.4697456142481</v>
      </c>
      <c r="F1776" s="3">
        <v>-41.6480979919434</v>
      </c>
      <c r="G1776" s="3">
        <v>3.80654132276928</v>
      </c>
      <c r="H1776" s="3">
        <v>2.95926547050476</v>
      </c>
      <c r="I1776" s="3">
        <v>6.73919836125694</v>
      </c>
      <c r="J1776" s="3">
        <v>7.14375686645508</v>
      </c>
      <c r="K1776" s="3"/>
      <c r="L1776" s="3">
        <v>43.0588836669922</v>
      </c>
      <c r="M1776" s="1"/>
      <c r="N1776" s="1"/>
      <c r="O1776" s="1"/>
    </row>
    <row r="1777" spans="1:15">
      <c r="A1777" s="1" t="s">
        <v>3562</v>
      </c>
      <c r="B1777" s="1" t="s">
        <v>3563</v>
      </c>
      <c r="C1777" s="3">
        <v>1752700295</v>
      </c>
      <c r="D1777" s="3">
        <v>613445.10325</v>
      </c>
      <c r="E1777" s="3">
        <v>23.7179449277344</v>
      </c>
      <c r="F1777" s="3">
        <v>-439.444793701172</v>
      </c>
      <c r="G1777" s="3">
        <v>1.16843652932113</v>
      </c>
      <c r="H1777" s="3">
        <v>1.20046710968018</v>
      </c>
      <c r="I1777" s="3">
        <v>1.84251288635377</v>
      </c>
      <c r="J1777" s="3">
        <v>2.17232346534729</v>
      </c>
      <c r="K1777" s="3"/>
      <c r="L1777" s="3">
        <v>11.9385719299316</v>
      </c>
      <c r="M1777" s="1"/>
      <c r="N1777" s="1"/>
      <c r="O1777" s="1"/>
    </row>
    <row r="1778" spans="1:15">
      <c r="A1778" s="1" t="s">
        <v>3564</v>
      </c>
      <c r="B1778" s="1" t="s">
        <v>3565</v>
      </c>
      <c r="C1778" s="3">
        <v>1005743085</v>
      </c>
      <c r="D1778" s="3">
        <v>196119.901575</v>
      </c>
      <c r="E1778" s="3">
        <v>-3.33421553926396</v>
      </c>
      <c r="F1778" s="3">
        <v>-3.04427409172058</v>
      </c>
      <c r="G1778" s="3">
        <v>2.47512840190344</v>
      </c>
      <c r="H1778" s="3">
        <v>2.70146012306213</v>
      </c>
      <c r="I1778" s="3">
        <v>1.7041678248661</v>
      </c>
      <c r="J1778" s="3">
        <v>1.97245454788208</v>
      </c>
      <c r="K1778" s="3"/>
      <c r="L1778" s="3">
        <v>-10.1178874969482</v>
      </c>
      <c r="M1778" s="1"/>
      <c r="N1778" s="1"/>
      <c r="O1778" s="1"/>
    </row>
    <row r="1779" spans="1:15">
      <c r="A1779" s="1" t="s">
        <v>3566</v>
      </c>
      <c r="B1779" s="1" t="s">
        <v>3567</v>
      </c>
      <c r="C1779" s="3">
        <v>722976333</v>
      </c>
      <c r="D1779" s="3">
        <v>924686.729907</v>
      </c>
      <c r="E1779" s="3">
        <v>30.5856102235608</v>
      </c>
      <c r="F1779" s="3">
        <v>33.4202003479004</v>
      </c>
      <c r="G1779" s="3">
        <v>3.36457085969423</v>
      </c>
      <c r="H1779" s="3">
        <v>3.09778952598572</v>
      </c>
      <c r="I1779" s="3">
        <v>7.56521129422056</v>
      </c>
      <c r="J1779" s="3">
        <v>8.00916004180908</v>
      </c>
      <c r="K1779" s="3"/>
      <c r="L1779" s="3">
        <v>24.3857383728027</v>
      </c>
      <c r="M1779" s="1"/>
      <c r="N1779" s="1"/>
      <c r="O1779" s="1"/>
    </row>
    <row r="1780" spans="1:15">
      <c r="A1780" s="1" t="s">
        <v>3568</v>
      </c>
      <c r="B1780" s="1" t="s">
        <v>3569</v>
      </c>
      <c r="C1780" s="3">
        <v>279440368</v>
      </c>
      <c r="D1780" s="3">
        <v>1016324.618416</v>
      </c>
      <c r="E1780" s="3">
        <v>53.6801198426723</v>
      </c>
      <c r="F1780" s="3">
        <v>48.4734649658203</v>
      </c>
      <c r="G1780" s="3">
        <v>10.5142575396701</v>
      </c>
      <c r="H1780" s="3">
        <v>10.2045259475708</v>
      </c>
      <c r="I1780" s="3">
        <v>12.1839966672335</v>
      </c>
      <c r="J1780" s="3">
        <v>10.3859081268311</v>
      </c>
      <c r="K1780" s="3"/>
      <c r="L1780" s="3">
        <v>46.0034217834473</v>
      </c>
      <c r="M1780" s="1"/>
      <c r="N1780" s="1"/>
      <c r="O1780" s="1"/>
    </row>
    <row r="1781" spans="1:15">
      <c r="A1781" s="1" t="s">
        <v>3570</v>
      </c>
      <c r="B1781" s="1" t="s">
        <v>3571</v>
      </c>
      <c r="C1781" s="3">
        <v>690423600</v>
      </c>
      <c r="D1781" s="3">
        <v>524031.5124</v>
      </c>
      <c r="E1781" s="3">
        <v>50.8305628156168</v>
      </c>
      <c r="F1781" s="3">
        <v>65.1808547973633</v>
      </c>
      <c r="G1781" s="3">
        <v>3.98340247584174</v>
      </c>
      <c r="H1781" s="3">
        <v>4.00719547271729</v>
      </c>
      <c r="I1781" s="3">
        <v>5.11208242856782</v>
      </c>
      <c r="J1781" s="3">
        <v>5.71417951583862</v>
      </c>
      <c r="K1781" s="3"/>
      <c r="L1781" s="3">
        <v>22.8506965637207</v>
      </c>
      <c r="M1781" s="1"/>
      <c r="N1781" s="1"/>
      <c r="O1781" s="1"/>
    </row>
    <row r="1782" spans="1:15">
      <c r="A1782" s="1" t="s">
        <v>3572</v>
      </c>
      <c r="B1782" s="1" t="s">
        <v>3573</v>
      </c>
      <c r="C1782" s="3">
        <v>253559880</v>
      </c>
      <c r="D1782" s="3">
        <v>159996.28428</v>
      </c>
      <c r="E1782" s="3">
        <v>30.7504335335238</v>
      </c>
      <c r="F1782" s="3">
        <v>47.9618263244629</v>
      </c>
      <c r="G1782" s="3">
        <v>1.65036092886252</v>
      </c>
      <c r="H1782" s="3">
        <v>1.62143921852112</v>
      </c>
      <c r="I1782" s="3">
        <v>2.89047090471885</v>
      </c>
      <c r="J1782" s="3">
        <v>3.3669798374176</v>
      </c>
      <c r="K1782" s="3"/>
      <c r="L1782" s="3">
        <v>-67.6011962890625</v>
      </c>
      <c r="M1782" s="1"/>
      <c r="N1782" s="1"/>
      <c r="O1782" s="1"/>
    </row>
    <row r="1783" spans="1:15">
      <c r="A1783" s="1" t="s">
        <v>3574</v>
      </c>
      <c r="B1783" s="1" t="s">
        <v>3575</v>
      </c>
      <c r="C1783" s="3">
        <v>171157900</v>
      </c>
      <c r="D1783" s="3">
        <v>147366.9519</v>
      </c>
      <c r="E1783" s="3">
        <v>287.75142666699</v>
      </c>
      <c r="F1783" s="3">
        <v>260.957702636719</v>
      </c>
      <c r="G1783" s="3">
        <v>3.96010665788058</v>
      </c>
      <c r="H1783" s="3">
        <v>3.94332456588745</v>
      </c>
      <c r="I1783" s="3">
        <v>5.65437980913461</v>
      </c>
      <c r="J1783" s="3">
        <v>4.87182474136353</v>
      </c>
      <c r="K1783" s="3"/>
      <c r="L1783" s="3">
        <v>250.849533081055</v>
      </c>
      <c r="M1783" s="1"/>
      <c r="N1783" s="1"/>
      <c r="O1783" s="1"/>
    </row>
    <row r="1784" spans="1:15">
      <c r="A1784" s="1" t="s">
        <v>3576</v>
      </c>
      <c r="B1784" s="1" t="s">
        <v>3577</v>
      </c>
      <c r="C1784" s="3">
        <v>226048841</v>
      </c>
      <c r="D1784" s="3">
        <v>517651.84589</v>
      </c>
      <c r="E1784" s="3">
        <v>51.3097551539142</v>
      </c>
      <c r="F1784" s="3">
        <v>69.5673751831055</v>
      </c>
      <c r="G1784" s="3">
        <v>3.41841129322717</v>
      </c>
      <c r="H1784" s="3">
        <v>3.3933892250061</v>
      </c>
      <c r="I1784" s="3">
        <v>3.99062696366159</v>
      </c>
      <c r="J1784" s="3">
        <v>3.65091061592102</v>
      </c>
      <c r="K1784" s="3"/>
      <c r="L1784" s="3">
        <v>156.210708618164</v>
      </c>
      <c r="M1784" s="1"/>
      <c r="N1784" s="1"/>
      <c r="O1784" s="1"/>
    </row>
    <row r="1785" spans="1:15">
      <c r="A1785" s="1" t="s">
        <v>3578</v>
      </c>
      <c r="B1785" s="1" t="s">
        <v>3579</v>
      </c>
      <c r="C1785" s="3">
        <v>880200859</v>
      </c>
      <c r="D1785" s="3">
        <v>390809.181396</v>
      </c>
      <c r="E1785" s="3">
        <v>82.8536371630902</v>
      </c>
      <c r="F1785" s="3">
        <v>113.010810852051</v>
      </c>
      <c r="G1785" s="3">
        <v>1.1493678923612</v>
      </c>
      <c r="H1785" s="3">
        <v>1.13342154026031</v>
      </c>
      <c r="I1785" s="3">
        <v>2.16261820583552</v>
      </c>
      <c r="J1785" s="3">
        <v>2.29417252540588</v>
      </c>
      <c r="K1785" s="3"/>
      <c r="L1785" s="3">
        <v>6.72795391082764</v>
      </c>
      <c r="M1785" s="1"/>
      <c r="N1785" s="1"/>
      <c r="O1785" s="1"/>
    </row>
    <row r="1786" spans="1:15">
      <c r="A1786" s="1" t="s">
        <v>3580</v>
      </c>
      <c r="B1786" s="1" t="s">
        <v>3581</v>
      </c>
      <c r="C1786" s="3">
        <v>336000000</v>
      </c>
      <c r="D1786" s="3">
        <v>269136</v>
      </c>
      <c r="E1786" s="3">
        <v>212.575637649212</v>
      </c>
      <c r="F1786" s="3">
        <v>1351.87084960937</v>
      </c>
      <c r="G1786" s="3">
        <v>3.18749055379667</v>
      </c>
      <c r="H1786" s="3">
        <v>3.2581799030304</v>
      </c>
      <c r="I1786" s="3">
        <v>11.2292757251135</v>
      </c>
      <c r="J1786" s="3">
        <v>11.8769378662109</v>
      </c>
      <c r="K1786" s="3"/>
      <c r="L1786" s="3">
        <v>116.297866821289</v>
      </c>
      <c r="M1786" s="1"/>
      <c r="N1786" s="1"/>
      <c r="O1786" s="1"/>
    </row>
    <row r="1787" spans="1:15">
      <c r="A1787" s="1" t="s">
        <v>3582</v>
      </c>
      <c r="B1787" s="1" t="s">
        <v>3583</v>
      </c>
      <c r="C1787" s="3">
        <v>302065356</v>
      </c>
      <c r="D1787" s="3">
        <v>181239.2136</v>
      </c>
      <c r="E1787" s="3">
        <v>-2.17549120547469</v>
      </c>
      <c r="F1787" s="3">
        <v>-2.40124225616455</v>
      </c>
      <c r="G1787" s="3">
        <v>2.17709354115592</v>
      </c>
      <c r="H1787" s="3">
        <v>2.24663376808166</v>
      </c>
      <c r="I1787" s="3">
        <v>3.51006315679239</v>
      </c>
      <c r="J1787" s="3">
        <v>4.04991960525513</v>
      </c>
      <c r="K1787" s="3"/>
      <c r="L1787" s="3">
        <v>10.9485034942627</v>
      </c>
      <c r="M1787" s="1"/>
      <c r="N1787" s="1"/>
      <c r="O1787" s="1"/>
    </row>
    <row r="1788" spans="1:15">
      <c r="A1788" s="1" t="s">
        <v>3584</v>
      </c>
      <c r="B1788" s="1" t="s">
        <v>3585</v>
      </c>
      <c r="C1788" s="3">
        <v>372938038</v>
      </c>
      <c r="D1788" s="3">
        <v>175280.87786</v>
      </c>
      <c r="E1788" s="3">
        <v>21.3658712363378</v>
      </c>
      <c r="F1788" s="3">
        <v>56.2275238037109</v>
      </c>
      <c r="G1788" s="3">
        <v>1.27637397976337</v>
      </c>
      <c r="H1788" s="3">
        <v>1.23300850391388</v>
      </c>
      <c r="I1788" s="3">
        <v>1.19976884779119</v>
      </c>
      <c r="J1788" s="3">
        <v>1.24865627288818</v>
      </c>
      <c r="K1788" s="3"/>
      <c r="L1788" s="3">
        <v>5.79219388961792</v>
      </c>
      <c r="M1788" s="1"/>
      <c r="N1788" s="1"/>
      <c r="O1788" s="1"/>
    </row>
    <row r="1789" spans="1:15">
      <c r="A1789" s="1" t="s">
        <v>3586</v>
      </c>
      <c r="B1789" s="1" t="s">
        <v>3587</v>
      </c>
      <c r="C1789" s="3">
        <v>806230192</v>
      </c>
      <c r="D1789" s="3">
        <v>262831.042592</v>
      </c>
      <c r="E1789" s="3">
        <v>-2.77117395169267</v>
      </c>
      <c r="F1789" s="3">
        <v>-2.17700338363647</v>
      </c>
      <c r="G1789" s="3">
        <v>1.29774995297635</v>
      </c>
      <c r="H1789" s="3">
        <v>1.42748141288757</v>
      </c>
      <c r="I1789" s="3">
        <v>4.72671990590917</v>
      </c>
      <c r="J1789" s="3">
        <v>7.26395606994629</v>
      </c>
      <c r="K1789" s="3"/>
      <c r="L1789" s="3">
        <v>11.6763067245483</v>
      </c>
      <c r="M1789" s="1"/>
      <c r="N1789" s="1"/>
      <c r="O1789" s="1"/>
    </row>
    <row r="1790" spans="1:15">
      <c r="A1790" s="1" t="s">
        <v>3588</v>
      </c>
      <c r="B1790" s="1" t="s">
        <v>3589</v>
      </c>
      <c r="C1790" s="3">
        <v>821920000</v>
      </c>
      <c r="D1790" s="3">
        <v>412603.84</v>
      </c>
      <c r="E1790" s="3">
        <v>248.983175691157</v>
      </c>
      <c r="F1790" s="3">
        <v>48.1573486328125</v>
      </c>
      <c r="G1790" s="3">
        <v>2.79631536469688</v>
      </c>
      <c r="H1790" s="3">
        <v>2.81119894981384</v>
      </c>
      <c r="I1790" s="3">
        <v>2.03764480825516</v>
      </c>
      <c r="J1790" s="3">
        <v>1.78928208351135</v>
      </c>
      <c r="K1790" s="3"/>
      <c r="L1790" s="3">
        <v>-19.561954498291</v>
      </c>
      <c r="M1790" s="1"/>
      <c r="N1790" s="1"/>
      <c r="O1790" s="1"/>
    </row>
    <row r="1791" spans="1:15">
      <c r="A1791" s="1" t="s">
        <v>3590</v>
      </c>
      <c r="B1791" s="1" t="s">
        <v>3591</v>
      </c>
      <c r="C1791" s="3">
        <v>341184492</v>
      </c>
      <c r="D1791" s="3">
        <v>185263.179156</v>
      </c>
      <c r="E1791" s="3">
        <v>-2.91763600117599</v>
      </c>
      <c r="F1791" s="3">
        <v>-2.17042303085327</v>
      </c>
      <c r="G1791" s="3">
        <v>1.29541007368098</v>
      </c>
      <c r="H1791" s="3">
        <v>1.47103476524353</v>
      </c>
      <c r="I1791" s="3">
        <v>1.24392380368213</v>
      </c>
      <c r="J1791" s="3">
        <v>1.94570636749268</v>
      </c>
      <c r="K1791" s="3"/>
      <c r="L1791" s="3">
        <v>-65.5663757324219</v>
      </c>
      <c r="M1791" s="1"/>
      <c r="N1791" s="1"/>
      <c r="O1791" s="1"/>
    </row>
    <row r="1792" spans="1:15">
      <c r="A1792" s="1" t="s">
        <v>3592</v>
      </c>
      <c r="B1792" s="1" t="s">
        <v>3593</v>
      </c>
      <c r="C1792" s="3">
        <v>796410841</v>
      </c>
      <c r="D1792" s="3">
        <v>739069.260448</v>
      </c>
      <c r="E1792" s="3">
        <v>-4.11913777163081</v>
      </c>
      <c r="F1792" s="3">
        <v>-4.03872680664062</v>
      </c>
      <c r="G1792" s="3">
        <v>2.62014576929738</v>
      </c>
      <c r="H1792" s="3">
        <v>2.53696608543396</v>
      </c>
      <c r="I1792" s="3">
        <v>3.48424673212545</v>
      </c>
      <c r="J1792" s="3">
        <v>3.34395909309387</v>
      </c>
      <c r="K1792" s="3"/>
      <c r="L1792" s="3">
        <v>-292.477630615234</v>
      </c>
      <c r="M1792" s="1"/>
      <c r="N1792" s="1"/>
      <c r="O1792" s="1"/>
    </row>
    <row r="1793" spans="1:15">
      <c r="A1793" s="1" t="s">
        <v>3594</v>
      </c>
      <c r="B1793" s="1" t="s">
        <v>3595</v>
      </c>
      <c r="C1793" s="3">
        <v>212144720</v>
      </c>
      <c r="D1793" s="3">
        <v>233783.48144</v>
      </c>
      <c r="E1793" s="3">
        <v>76.8189351400875</v>
      </c>
      <c r="F1793" s="3">
        <v>-39.0831871032715</v>
      </c>
      <c r="G1793" s="3">
        <v>1.61313458922745</v>
      </c>
      <c r="H1793" s="3">
        <v>1.70964276790619</v>
      </c>
      <c r="I1793" s="3">
        <v>1.27062204259869</v>
      </c>
      <c r="J1793" s="3">
        <v>1.3367623090744</v>
      </c>
      <c r="K1793" s="3"/>
      <c r="L1793" s="3">
        <v>34.3801002502441</v>
      </c>
      <c r="M1793" s="1"/>
      <c r="N1793" s="1"/>
      <c r="O1793" s="1"/>
    </row>
    <row r="1794" spans="1:15">
      <c r="A1794" s="1" t="s">
        <v>3596</v>
      </c>
      <c r="B1794" s="1" t="s">
        <v>3597</v>
      </c>
      <c r="C1794" s="3">
        <v>510163336</v>
      </c>
      <c r="D1794" s="3">
        <v>450984.389024</v>
      </c>
      <c r="E1794" s="3">
        <v>30.4092170141286</v>
      </c>
      <c r="F1794" s="3">
        <v>32.8775177001953</v>
      </c>
      <c r="G1794" s="3">
        <v>4.5913414285043</v>
      </c>
      <c r="H1794" s="3">
        <v>4.27258825302124</v>
      </c>
      <c r="I1794" s="3">
        <v>4.03351436156923</v>
      </c>
      <c r="J1794" s="3">
        <v>3.9340353012085</v>
      </c>
      <c r="K1794" s="3"/>
      <c r="L1794" s="3">
        <v>26.5053062438965</v>
      </c>
      <c r="M1794" s="1"/>
      <c r="N1794" s="1"/>
      <c r="O1794" s="1"/>
    </row>
    <row r="1795" spans="1:15">
      <c r="A1795" s="1" t="s">
        <v>3598</v>
      </c>
      <c r="B1795" s="1" t="s">
        <v>3599</v>
      </c>
      <c r="C1795" s="3">
        <v>431778272</v>
      </c>
      <c r="D1795" s="3">
        <v>474092.542656</v>
      </c>
      <c r="E1795" s="3">
        <v>33.4940081050983</v>
      </c>
      <c r="F1795" s="3">
        <v>40.5021553039551</v>
      </c>
      <c r="G1795" s="3">
        <v>3.33242094499906</v>
      </c>
      <c r="H1795" s="3">
        <v>3.27922129631042</v>
      </c>
      <c r="I1795" s="3">
        <v>5.01506244284238</v>
      </c>
      <c r="J1795" s="3">
        <v>5.28151369094849</v>
      </c>
      <c r="K1795" s="3"/>
      <c r="L1795" s="3">
        <v>21.9984931945801</v>
      </c>
      <c r="M1795" s="1"/>
      <c r="N1795" s="1"/>
      <c r="O1795" s="1"/>
    </row>
    <row r="1796" spans="1:15">
      <c r="A1796" s="1" t="s">
        <v>3600</v>
      </c>
      <c r="B1796" s="1" t="s">
        <v>3601</v>
      </c>
      <c r="C1796" s="3">
        <v>1157585966</v>
      </c>
      <c r="D1796" s="3">
        <v>395894.400372</v>
      </c>
      <c r="E1796" s="3">
        <v>-2.68589113174866</v>
      </c>
      <c r="F1796" s="3">
        <v>-2.50434756278992</v>
      </c>
      <c r="G1796" s="3">
        <v>4.64200557289084</v>
      </c>
      <c r="H1796" s="3">
        <v>4.52374124526978</v>
      </c>
      <c r="I1796" s="3">
        <v>1.12670119614923</v>
      </c>
      <c r="J1796" s="3">
        <v>1.87220573425293</v>
      </c>
      <c r="K1796" s="3"/>
      <c r="L1796" s="3">
        <v>28.8057117462158</v>
      </c>
      <c r="M1796" s="1"/>
      <c r="N1796" s="1"/>
      <c r="O1796" s="1"/>
    </row>
    <row r="1797" spans="1:15">
      <c r="A1797" s="1" t="s">
        <v>3602</v>
      </c>
      <c r="B1797" s="1" t="s">
        <v>3603</v>
      </c>
      <c r="C1797" s="3">
        <v>496114864</v>
      </c>
      <c r="D1797" s="3">
        <v>218786.655024</v>
      </c>
      <c r="E1797" s="3">
        <v>138.205939135745</v>
      </c>
      <c r="F1797" s="3">
        <v>-27.1636772155762</v>
      </c>
      <c r="G1797" s="3">
        <v>3.6499601201102</v>
      </c>
      <c r="H1797" s="3">
        <v>3.86735916137695</v>
      </c>
      <c r="I1797" s="3">
        <v>4.84177042971717</v>
      </c>
      <c r="J1797" s="3">
        <v>8.42128372192383</v>
      </c>
      <c r="K1797" s="3"/>
      <c r="L1797" s="3">
        <v>-62.1519622802734</v>
      </c>
      <c r="M1797" s="1"/>
      <c r="N1797" s="1"/>
      <c r="O1797" s="1"/>
    </row>
    <row r="1798" spans="1:15">
      <c r="A1798" s="1" t="s">
        <v>3604</v>
      </c>
      <c r="B1798" s="1" t="s">
        <v>3605</v>
      </c>
      <c r="C1798" s="3">
        <v>441295483</v>
      </c>
      <c r="D1798" s="3">
        <v>162396.737744</v>
      </c>
      <c r="E1798" s="3">
        <v>33.8541301714531</v>
      </c>
      <c r="F1798" s="3">
        <v>129.099624633789</v>
      </c>
      <c r="G1798" s="3">
        <v>3.28412779002269</v>
      </c>
      <c r="H1798" s="3">
        <v>3.2222535610199</v>
      </c>
      <c r="I1798" s="3">
        <v>13.1723638105864</v>
      </c>
      <c r="J1798" s="3">
        <v>11.4705047607422</v>
      </c>
      <c r="K1798" s="3"/>
      <c r="L1798" s="3">
        <v>28.5901393890381</v>
      </c>
      <c r="M1798" s="1"/>
      <c r="N1798" s="1"/>
      <c r="O1798" s="1"/>
    </row>
    <row r="1799" spans="1:15">
      <c r="A1799" s="1" t="s">
        <v>3606</v>
      </c>
      <c r="B1799" s="1" t="s">
        <v>3607</v>
      </c>
      <c r="C1799" s="3">
        <v>406890845</v>
      </c>
      <c r="D1799" s="3">
        <v>1350470.714555</v>
      </c>
      <c r="E1799" s="3">
        <v>245.489648856004</v>
      </c>
      <c r="F1799" s="3">
        <v>136.322509765625</v>
      </c>
      <c r="G1799" s="3">
        <v>11.0719710087193</v>
      </c>
      <c r="H1799" s="3">
        <v>10.3137674331665</v>
      </c>
      <c r="I1799" s="3">
        <v>42.0215468469272</v>
      </c>
      <c r="J1799" s="3">
        <v>25.3937721252441</v>
      </c>
      <c r="K1799" s="3"/>
      <c r="L1799" s="3">
        <v>72.2670974731445</v>
      </c>
      <c r="M1799" s="1"/>
      <c r="N1799" s="1"/>
      <c r="O1799" s="1"/>
    </row>
    <row r="1800" spans="1:15">
      <c r="A1800" s="1" t="s">
        <v>3608</v>
      </c>
      <c r="B1800" s="1" t="s">
        <v>3609</v>
      </c>
      <c r="C1800" s="3">
        <v>872483508</v>
      </c>
      <c r="D1800" s="3">
        <v>14649427.6211</v>
      </c>
      <c r="E1800" s="3">
        <v>174.054087264233</v>
      </c>
      <c r="F1800" s="3">
        <v>89.7894515991211</v>
      </c>
      <c r="G1800" s="3">
        <v>34.6684270674429</v>
      </c>
      <c r="H1800" s="3">
        <v>9.16249561309814</v>
      </c>
      <c r="I1800" s="3">
        <v>52.2576216817679</v>
      </c>
      <c r="J1800" s="3">
        <v>47.6748695373535</v>
      </c>
      <c r="K1800" s="3"/>
      <c r="L1800" s="3">
        <v>208.016372680664</v>
      </c>
      <c r="M1800" s="1"/>
      <c r="N1800" s="1"/>
      <c r="O1800" s="1"/>
    </row>
    <row r="1801" spans="1:15">
      <c r="A1801" s="1" t="s">
        <v>3610</v>
      </c>
      <c r="B1801" s="1" t="s">
        <v>3611</v>
      </c>
      <c r="C1801" s="3">
        <v>721479478</v>
      </c>
      <c r="D1801" s="3">
        <v>1194048.53609</v>
      </c>
      <c r="E1801" s="3">
        <v>86.5716499416964</v>
      </c>
      <c r="F1801" s="3">
        <v>67.7641372680664</v>
      </c>
      <c r="G1801" s="3">
        <v>8.02813656193674</v>
      </c>
      <c r="H1801" s="3">
        <v>10.1479568481445</v>
      </c>
      <c r="I1801" s="3">
        <v>9.10705225631777</v>
      </c>
      <c r="J1801" s="3">
        <v>9.34049510955811</v>
      </c>
      <c r="K1801" s="3"/>
      <c r="L1801" s="3">
        <v>92.6470336914062</v>
      </c>
      <c r="M1801" s="1"/>
      <c r="N1801" s="1"/>
      <c r="O1801" s="1"/>
    </row>
    <row r="1802" spans="1:15">
      <c r="A1802" s="1" t="s">
        <v>3612</v>
      </c>
      <c r="B1802" s="1" t="s">
        <v>3613</v>
      </c>
      <c r="C1802" s="3">
        <v>429054325</v>
      </c>
      <c r="D1802" s="3">
        <v>468098.268575</v>
      </c>
      <c r="E1802" s="3">
        <v>11.1368905482966</v>
      </c>
      <c r="F1802" s="3">
        <v>13.3006114959717</v>
      </c>
      <c r="G1802" s="3">
        <v>1.27042733120122</v>
      </c>
      <c r="H1802" s="3">
        <v>1.2733268737793</v>
      </c>
      <c r="I1802" s="3">
        <v>2.37357291363938</v>
      </c>
      <c r="J1802" s="3">
        <v>2.39784574508667</v>
      </c>
      <c r="K1802" s="3"/>
      <c r="L1802" s="3">
        <v>8.60991668701172</v>
      </c>
      <c r="M1802" s="1"/>
      <c r="N1802" s="1"/>
      <c r="O1802" s="1"/>
    </row>
    <row r="1803" spans="1:15">
      <c r="A1803" s="1" t="s">
        <v>3614</v>
      </c>
      <c r="B1803" s="1" t="s">
        <v>3615</v>
      </c>
      <c r="C1803" s="3">
        <v>476724433</v>
      </c>
      <c r="D1803" s="3">
        <v>204038.057324</v>
      </c>
      <c r="E1803" s="3">
        <v>-3.85816909077465</v>
      </c>
      <c r="F1803" s="3">
        <v>-3.74359893798828</v>
      </c>
      <c r="G1803" s="3">
        <v>4.56513509250636</v>
      </c>
      <c r="H1803" s="3">
        <v>5.37846565246582</v>
      </c>
      <c r="I1803" s="3">
        <v>3.45063742831834</v>
      </c>
      <c r="J1803" s="3">
        <v>4.2615065574646</v>
      </c>
      <c r="K1803" s="3"/>
      <c r="L1803" s="3">
        <v>26.023021697998</v>
      </c>
      <c r="M1803" s="1"/>
      <c r="N1803" s="1"/>
      <c r="O1803" s="1"/>
    </row>
    <row r="1804" spans="1:15">
      <c r="A1804" s="1" t="s">
        <v>3616</v>
      </c>
      <c r="B1804" s="1" t="s">
        <v>3617</v>
      </c>
      <c r="C1804" s="3">
        <v>383641857</v>
      </c>
      <c r="D1804" s="3">
        <v>316888.173882</v>
      </c>
      <c r="E1804" s="3">
        <v>-7.37295660843907</v>
      </c>
      <c r="F1804" s="3">
        <v>-7.18072938919067</v>
      </c>
      <c r="G1804" s="3">
        <v>1.68551288486541</v>
      </c>
      <c r="H1804" s="3">
        <v>1.62108480930328</v>
      </c>
      <c r="I1804" s="3">
        <v>2.9333545018055</v>
      </c>
      <c r="J1804" s="3">
        <v>3.09384989738464</v>
      </c>
      <c r="K1804" s="3"/>
      <c r="L1804" s="3">
        <v>49.4663581848145</v>
      </c>
      <c r="M1804" s="1"/>
      <c r="N1804" s="1"/>
      <c r="O1804" s="1"/>
    </row>
    <row r="1805" spans="1:15">
      <c r="A1805" s="1" t="s">
        <v>3618</v>
      </c>
      <c r="B1805" s="1" t="s">
        <v>3619</v>
      </c>
      <c r="C1805" s="3">
        <v>1449824087</v>
      </c>
      <c r="D1805" s="3">
        <v>697365.385847</v>
      </c>
      <c r="E1805" s="3">
        <v>311.543766037306</v>
      </c>
      <c r="F1805" s="3">
        <v>216.078155517578</v>
      </c>
      <c r="G1805" s="3">
        <v>3.09952469153456</v>
      </c>
      <c r="H1805" s="3">
        <v>3.0104615688324</v>
      </c>
      <c r="I1805" s="3">
        <v>9.65903615713826</v>
      </c>
      <c r="J1805" s="3">
        <v>9.92827320098877</v>
      </c>
      <c r="K1805" s="3"/>
      <c r="L1805" s="3">
        <v>-462.463256835938</v>
      </c>
      <c r="M1805" s="1"/>
      <c r="N1805" s="1"/>
      <c r="O1805" s="1"/>
    </row>
    <row r="1806" spans="1:15">
      <c r="A1806" s="1" t="s">
        <v>3620</v>
      </c>
      <c r="B1806" s="1" t="s">
        <v>3621</v>
      </c>
      <c r="C1806" s="3">
        <v>510980897</v>
      </c>
      <c r="D1806" s="3">
        <v>375570.959295</v>
      </c>
      <c r="E1806" s="3">
        <v>-8.5074998779038</v>
      </c>
      <c r="F1806" s="3">
        <v>-6.02833223342896</v>
      </c>
      <c r="G1806" s="3">
        <v>2.18409483212201</v>
      </c>
      <c r="H1806" s="3">
        <v>2.26748156547546</v>
      </c>
      <c r="I1806" s="3">
        <v>4.60265704513166</v>
      </c>
      <c r="J1806" s="3">
        <v>4.88878011703491</v>
      </c>
      <c r="K1806" s="3"/>
      <c r="L1806" s="3">
        <v>77.4753875732422</v>
      </c>
      <c r="M1806" s="1"/>
      <c r="N1806" s="1"/>
      <c r="O1806" s="1"/>
    </row>
    <row r="1807" spans="1:15">
      <c r="A1807" s="1" t="s">
        <v>3622</v>
      </c>
      <c r="B1807" s="1" t="s">
        <v>3623</v>
      </c>
      <c r="C1807" s="3">
        <v>138320201</v>
      </c>
      <c r="D1807" s="3">
        <v>193371.640998</v>
      </c>
      <c r="E1807" s="3">
        <v>63.5522215365065</v>
      </c>
      <c r="F1807" s="3">
        <v>57.1081695556641</v>
      </c>
      <c r="G1807" s="3">
        <v>5.03515845846075</v>
      </c>
      <c r="H1807" s="3">
        <v>4.97695732116699</v>
      </c>
      <c r="I1807" s="3">
        <v>10.8792657599815</v>
      </c>
      <c r="J1807" s="3">
        <v>9.98418045043945</v>
      </c>
      <c r="K1807" s="3"/>
      <c r="L1807" s="3">
        <v>210.176940917969</v>
      </c>
      <c r="M1807" s="1"/>
      <c r="N1807" s="1"/>
      <c r="O1807" s="1"/>
    </row>
    <row r="1808" spans="1:15">
      <c r="A1808" s="1" t="s">
        <v>3624</v>
      </c>
      <c r="B1808" s="1" t="s">
        <v>3625</v>
      </c>
      <c r="C1808" s="3">
        <v>1604242081</v>
      </c>
      <c r="D1808" s="3">
        <v>522982.918406</v>
      </c>
      <c r="E1808" s="3">
        <v>85.7972124067712</v>
      </c>
      <c r="F1808" s="3">
        <v>89.6913223266602</v>
      </c>
      <c r="G1808" s="3">
        <v>1.42643789854862</v>
      </c>
      <c r="H1808" s="3">
        <v>1.31388199329376</v>
      </c>
      <c r="I1808" s="3">
        <v>1.83389720184068</v>
      </c>
      <c r="J1808" s="3">
        <v>2.21084475517273</v>
      </c>
      <c r="K1808" s="3"/>
      <c r="L1808" s="3">
        <v>-10.5000238418579</v>
      </c>
      <c r="M1808" s="1"/>
      <c r="N1808" s="1"/>
      <c r="O1808" s="1"/>
    </row>
    <row r="1809" spans="1:15">
      <c r="A1809" s="1" t="s">
        <v>3626</v>
      </c>
      <c r="B1809" s="1" t="s">
        <v>3627</v>
      </c>
      <c r="C1809" s="3">
        <v>407904620</v>
      </c>
      <c r="D1809" s="3">
        <v>172951.55888</v>
      </c>
      <c r="E1809" s="3">
        <v>68.6473690047396</v>
      </c>
      <c r="F1809" s="3">
        <v>-68.0231170654297</v>
      </c>
      <c r="G1809" s="3">
        <v>1.60363478749612</v>
      </c>
      <c r="H1809" s="3">
        <v>1.67592692375183</v>
      </c>
      <c r="I1809" s="3">
        <v>4.22762442872437</v>
      </c>
      <c r="J1809" s="3">
        <v>4.5946946144104</v>
      </c>
      <c r="K1809" s="3"/>
      <c r="L1809" s="3">
        <v>20.5561218261719</v>
      </c>
      <c r="M1809" s="1"/>
      <c r="N1809" s="1"/>
      <c r="O1809" s="1"/>
    </row>
    <row r="1810" spans="1:15">
      <c r="A1810" s="1" t="s">
        <v>3628</v>
      </c>
      <c r="B1810" s="1" t="s">
        <v>3629</v>
      </c>
      <c r="C1810" s="3">
        <v>523584000</v>
      </c>
      <c r="D1810" s="3">
        <v>4463030.016</v>
      </c>
      <c r="E1810" s="3">
        <v>149.617202874392</v>
      </c>
      <c r="F1810" s="3">
        <v>158.914169311523</v>
      </c>
      <c r="G1810" s="3">
        <v>35.1144345350012</v>
      </c>
      <c r="H1810" s="3">
        <v>31.7455596923828</v>
      </c>
      <c r="I1810" s="3">
        <v>69.8054288697442</v>
      </c>
      <c r="J1810" s="3">
        <v>70.7953948974609</v>
      </c>
      <c r="K1810" s="3"/>
      <c r="L1810" s="3">
        <v>167.341690063477</v>
      </c>
      <c r="M1810" s="1"/>
      <c r="N1810" s="1"/>
      <c r="O1810" s="1"/>
    </row>
    <row r="1811" spans="1:15">
      <c r="A1811" s="1" t="s">
        <v>3630</v>
      </c>
      <c r="B1811" s="1" t="s">
        <v>3631</v>
      </c>
      <c r="C1811" s="3">
        <v>529076173</v>
      </c>
      <c r="D1811" s="3">
        <v>548651.991401</v>
      </c>
      <c r="E1811" s="3">
        <v>117.013746923865</v>
      </c>
      <c r="F1811" s="3">
        <v>77.5148773193359</v>
      </c>
      <c r="G1811" s="3">
        <v>2.30201765188306</v>
      </c>
      <c r="H1811" s="3">
        <v>1.98532688617706</v>
      </c>
      <c r="I1811" s="3">
        <v>2.86357869331524</v>
      </c>
      <c r="J1811" s="3">
        <v>2.83029675483704</v>
      </c>
      <c r="K1811" s="3"/>
      <c r="L1811" s="3">
        <v>10.1673316955566</v>
      </c>
      <c r="M1811" s="1"/>
      <c r="N1811" s="1"/>
      <c r="O1811" s="1"/>
    </row>
    <row r="1812" spans="1:15">
      <c r="A1812" s="1" t="s">
        <v>3632</v>
      </c>
      <c r="B1812" s="1" t="s">
        <v>3633</v>
      </c>
      <c r="C1812" s="3">
        <v>634103422</v>
      </c>
      <c r="D1812" s="3">
        <v>382998.466888</v>
      </c>
      <c r="E1812" s="3">
        <v>-5.43278830249734</v>
      </c>
      <c r="F1812" s="3">
        <v>-5.81188154220581</v>
      </c>
      <c r="G1812" s="3">
        <v>6.13801959938095</v>
      </c>
      <c r="H1812" s="3">
        <v>5.90356349945068</v>
      </c>
      <c r="I1812" s="3">
        <v>5.33650157871884</v>
      </c>
      <c r="J1812" s="3">
        <v>5.82219171524048</v>
      </c>
      <c r="K1812" s="3"/>
      <c r="L1812" s="3">
        <v>18.0206241607666</v>
      </c>
      <c r="M1812" s="1"/>
      <c r="N1812" s="1"/>
      <c r="O1812" s="1"/>
    </row>
    <row r="1813" spans="1:15">
      <c r="A1813" s="1" t="s">
        <v>3634</v>
      </c>
      <c r="B1813" s="1" t="s">
        <v>3635</v>
      </c>
      <c r="C1813" s="3">
        <v>504387126</v>
      </c>
      <c r="D1813" s="3">
        <v>413597.44332</v>
      </c>
      <c r="E1813" s="3">
        <v>17.024448523983</v>
      </c>
      <c r="F1813" s="3">
        <v>13.1123504638672</v>
      </c>
      <c r="G1813" s="3">
        <v>1.8968418670336</v>
      </c>
      <c r="H1813" s="3">
        <v>1.77820324897766</v>
      </c>
      <c r="I1813" s="3">
        <v>4.63471318741207</v>
      </c>
      <c r="J1813" s="3">
        <v>4.10243511199951</v>
      </c>
      <c r="K1813" s="3"/>
      <c r="L1813" s="3">
        <v>23.9852867126465</v>
      </c>
      <c r="M1813" s="1"/>
      <c r="N1813" s="1"/>
      <c r="O1813" s="1"/>
    </row>
    <row r="1814" spans="1:15">
      <c r="A1814" s="1" t="s">
        <v>3636</v>
      </c>
      <c r="B1814" s="1" t="s">
        <v>3637</v>
      </c>
      <c r="C1814" s="3">
        <v>436999190</v>
      </c>
      <c r="D1814" s="3">
        <v>65112.87931</v>
      </c>
      <c r="E1814" s="3">
        <v>-0.357186413358042</v>
      </c>
      <c r="F1814" s="3">
        <v>-0.346304148435593</v>
      </c>
      <c r="G1814" s="3">
        <v>-0.383093139251143</v>
      </c>
      <c r="H1814" s="3">
        <v>-0.342700272798538</v>
      </c>
      <c r="I1814" s="3">
        <v>1.58840939897889</v>
      </c>
      <c r="J1814" s="3">
        <v>1.39473903179169</v>
      </c>
      <c r="K1814" s="3">
        <v>-72.5548319815326</v>
      </c>
      <c r="L1814" s="3">
        <v>-55.7753257751465</v>
      </c>
      <c r="M1814" s="1"/>
      <c r="N1814" s="1"/>
      <c r="O1814" s="1"/>
    </row>
    <row r="1815" spans="1:15">
      <c r="A1815" s="1" t="s">
        <v>3638</v>
      </c>
      <c r="B1815" s="1" t="s">
        <v>3639</v>
      </c>
      <c r="C1815" s="3">
        <v>542747533</v>
      </c>
      <c r="D1815" s="3">
        <v>2274654.910803</v>
      </c>
      <c r="E1815" s="3">
        <v>122.589615073325</v>
      </c>
      <c r="F1815" s="3">
        <v>78.7523727416992</v>
      </c>
      <c r="G1815" s="3">
        <v>7.41731076826882</v>
      </c>
      <c r="H1815" s="3">
        <v>6.90841770172119</v>
      </c>
      <c r="I1815" s="3">
        <v>14.6629067599752</v>
      </c>
      <c r="J1815" s="3">
        <v>11.6179580688477</v>
      </c>
      <c r="K1815" s="3"/>
      <c r="L1815" s="3">
        <v>43.3769226074219</v>
      </c>
      <c r="M1815" s="1"/>
      <c r="N1815" s="1"/>
      <c r="O1815" s="1"/>
    </row>
    <row r="1816" spans="1:15">
      <c r="A1816" s="1" t="s">
        <v>3640</v>
      </c>
      <c r="B1816" s="1" t="s">
        <v>3641</v>
      </c>
      <c r="C1816" s="3">
        <v>727295310</v>
      </c>
      <c r="D1816" s="3">
        <v>652383.89307</v>
      </c>
      <c r="E1816" s="3">
        <v>-10.8137581425597</v>
      </c>
      <c r="F1816" s="3">
        <v>-17.896276473999</v>
      </c>
      <c r="G1816" s="3">
        <v>4.60772441018128</v>
      </c>
      <c r="H1816" s="3">
        <v>4.47417449951172</v>
      </c>
      <c r="I1816" s="3">
        <v>9.24872615810797</v>
      </c>
      <c r="J1816" s="3">
        <v>7.69810962677002</v>
      </c>
      <c r="K1816" s="3"/>
      <c r="L1816" s="3">
        <v>35.7823066711426</v>
      </c>
      <c r="M1816" s="1"/>
      <c r="N1816" s="1"/>
      <c r="O1816" s="1"/>
    </row>
    <row r="1817" spans="1:15">
      <c r="A1817" s="1" t="s">
        <v>3642</v>
      </c>
      <c r="B1817" s="1" t="s">
        <v>3643</v>
      </c>
      <c r="C1817" s="3">
        <v>605712969</v>
      </c>
      <c r="D1817" s="3">
        <v>576033.033519</v>
      </c>
      <c r="E1817" s="3">
        <v>19.5227762512668</v>
      </c>
      <c r="F1817" s="3">
        <v>22.2685832977295</v>
      </c>
      <c r="G1817" s="3">
        <v>2.68843706980092</v>
      </c>
      <c r="H1817" s="3">
        <v>2.65520668029785</v>
      </c>
      <c r="I1817" s="3">
        <v>5.1286254525431</v>
      </c>
      <c r="J1817" s="3">
        <v>5.88573312759399</v>
      </c>
      <c r="K1817" s="3"/>
      <c r="L1817" s="3">
        <v>16.8962230682373</v>
      </c>
      <c r="M1817" s="1"/>
      <c r="N1817" s="1"/>
      <c r="O1817" s="1"/>
    </row>
    <row r="1818" spans="1:15">
      <c r="A1818" s="1" t="s">
        <v>3644</v>
      </c>
      <c r="B1818" s="1" t="s">
        <v>3645</v>
      </c>
      <c r="C1818" s="3">
        <v>525576150</v>
      </c>
      <c r="D1818" s="3">
        <v>399437.874</v>
      </c>
      <c r="E1818" s="3">
        <v>33.7371281739978</v>
      </c>
      <c r="F1818" s="3">
        <v>67.1030044555664</v>
      </c>
      <c r="G1818" s="3">
        <v>1.62420678426698</v>
      </c>
      <c r="H1818" s="3">
        <v>1.6024876832962</v>
      </c>
      <c r="I1818" s="3">
        <v>2.02619253370886</v>
      </c>
      <c r="J1818" s="3">
        <v>1.871422290802</v>
      </c>
      <c r="K1818" s="3"/>
      <c r="L1818" s="3">
        <v>22.3170642852783</v>
      </c>
      <c r="M1818" s="1"/>
      <c r="N1818" s="1"/>
      <c r="O1818" s="1"/>
    </row>
    <row r="1819" spans="1:15">
      <c r="A1819" s="1" t="s">
        <v>3646</v>
      </c>
      <c r="B1819" s="1" t="s">
        <v>3647</v>
      </c>
      <c r="C1819" s="3">
        <v>1195772516</v>
      </c>
      <c r="D1819" s="3">
        <v>377864.115056</v>
      </c>
      <c r="E1819" s="3">
        <v>-1.18331291469723</v>
      </c>
      <c r="F1819" s="3">
        <v>-1.14043939113617</v>
      </c>
      <c r="G1819" s="3">
        <v>5.09505618592796</v>
      </c>
      <c r="H1819" s="3">
        <v>13.1170177459717</v>
      </c>
      <c r="I1819" s="3">
        <v>10.6891576155828</v>
      </c>
      <c r="J1819" s="3">
        <v>179.617736816406</v>
      </c>
      <c r="K1819" s="3"/>
      <c r="L1819" s="3">
        <v>96.8582229614258</v>
      </c>
      <c r="M1819" s="1"/>
      <c r="N1819" s="1"/>
      <c r="O1819" s="1"/>
    </row>
    <row r="1820" spans="1:15">
      <c r="A1820" s="1" t="s">
        <v>3648</v>
      </c>
      <c r="B1820" s="1" t="s">
        <v>3649</v>
      </c>
      <c r="C1820" s="3">
        <v>531943475</v>
      </c>
      <c r="D1820" s="3">
        <v>621309.9788</v>
      </c>
      <c r="E1820" s="3">
        <v>139.284307677233</v>
      </c>
      <c r="F1820" s="3">
        <v>112.232795715332</v>
      </c>
      <c r="G1820" s="3">
        <v>7.10905978876307</v>
      </c>
      <c r="H1820" s="3">
        <v>6.96336269378662</v>
      </c>
      <c r="I1820" s="3">
        <v>7.33956825415255</v>
      </c>
      <c r="J1820" s="3">
        <v>4.97817516326904</v>
      </c>
      <c r="K1820" s="3"/>
      <c r="L1820" s="3">
        <v>-12.7611036300659</v>
      </c>
      <c r="M1820" s="1"/>
      <c r="N1820" s="1"/>
      <c r="O1820" s="1"/>
    </row>
    <row r="1821" spans="1:15">
      <c r="A1821" s="1" t="s">
        <v>3650</v>
      </c>
      <c r="B1821" s="1" t="s">
        <v>3651</v>
      </c>
      <c r="C1821" s="3">
        <v>798100573</v>
      </c>
      <c r="D1821" s="3">
        <v>1097388.287875</v>
      </c>
      <c r="E1821" s="3">
        <v>48.447508636524</v>
      </c>
      <c r="F1821" s="3">
        <v>49.9555816650391</v>
      </c>
      <c r="G1821" s="3">
        <v>3.24372441421727</v>
      </c>
      <c r="H1821" s="3">
        <v>3.34037780761719</v>
      </c>
      <c r="I1821" s="3">
        <v>6.56689714555402</v>
      </c>
      <c r="J1821" s="3">
        <v>6.27660226821899</v>
      </c>
      <c r="K1821" s="3"/>
      <c r="L1821" s="3">
        <v>20.8029880523682</v>
      </c>
      <c r="M1821" s="1"/>
      <c r="N1821" s="1"/>
      <c r="O1821" s="1"/>
    </row>
    <row r="1822" spans="1:15">
      <c r="A1822" s="1" t="s">
        <v>3652</v>
      </c>
      <c r="B1822" s="1" t="s">
        <v>3653</v>
      </c>
      <c r="C1822" s="3">
        <v>957146344</v>
      </c>
      <c r="D1822" s="3">
        <v>229715.12256</v>
      </c>
      <c r="E1822" s="3">
        <v>168.660910916231</v>
      </c>
      <c r="F1822" s="3">
        <v>-14.9283075332642</v>
      </c>
      <c r="G1822" s="3">
        <v>2.60117157456637</v>
      </c>
      <c r="H1822" s="3">
        <v>3.18805527687073</v>
      </c>
      <c r="I1822" s="3">
        <v>1.8291237654429</v>
      </c>
      <c r="J1822" s="3">
        <v>2.90857934951782</v>
      </c>
      <c r="K1822" s="3"/>
      <c r="L1822" s="3">
        <v>83.0667190551758</v>
      </c>
      <c r="M1822" s="1"/>
      <c r="N1822" s="1"/>
      <c r="O1822" s="1"/>
    </row>
    <row r="1823" spans="1:15">
      <c r="A1823" s="1" t="s">
        <v>3654</v>
      </c>
      <c r="B1823" s="1" t="s">
        <v>3655</v>
      </c>
      <c r="C1823" s="3">
        <v>167757520</v>
      </c>
      <c r="D1823" s="3">
        <v>209864.65752</v>
      </c>
      <c r="E1823" s="3">
        <v>19.1375663905138</v>
      </c>
      <c r="F1823" s="3">
        <v>16.7293453216553</v>
      </c>
      <c r="G1823" s="3">
        <v>2.93451088110122</v>
      </c>
      <c r="H1823" s="3">
        <v>2.69779706001282</v>
      </c>
      <c r="I1823" s="3">
        <v>5.82530600567249</v>
      </c>
      <c r="J1823" s="3">
        <v>5.05047464370728</v>
      </c>
      <c r="K1823" s="3"/>
      <c r="L1823" s="3">
        <v>23.7296562194824</v>
      </c>
      <c r="M1823" s="1"/>
      <c r="N1823" s="1"/>
      <c r="O1823" s="1"/>
    </row>
    <row r="1824" spans="1:15">
      <c r="A1824" s="1" t="s">
        <v>3656</v>
      </c>
      <c r="B1824" s="1" t="s">
        <v>3657</v>
      </c>
      <c r="C1824" s="3">
        <v>512400109</v>
      </c>
      <c r="D1824" s="3">
        <v>2231502.474695</v>
      </c>
      <c r="E1824" s="3">
        <v>99.1105329155995</v>
      </c>
      <c r="F1824" s="3">
        <v>65.7869033813477</v>
      </c>
      <c r="G1824" s="3">
        <v>8.77360937202318</v>
      </c>
      <c r="H1824" s="3">
        <v>5.23288440704346</v>
      </c>
      <c r="I1824" s="3">
        <v>10.2441066691932</v>
      </c>
      <c r="J1824" s="3">
        <v>9.1422872543335</v>
      </c>
      <c r="K1824" s="3"/>
      <c r="L1824" s="3">
        <v>36.7271308898926</v>
      </c>
      <c r="M1824" s="1"/>
      <c r="N1824" s="1"/>
      <c r="O1824" s="1"/>
    </row>
    <row r="1825" spans="1:15">
      <c r="A1825" s="1" t="s">
        <v>3658</v>
      </c>
      <c r="B1825" s="1" t="s">
        <v>3659</v>
      </c>
      <c r="C1825" s="3">
        <v>245912337</v>
      </c>
      <c r="D1825" s="3">
        <v>302472.17451</v>
      </c>
      <c r="E1825" s="3">
        <v>44.9274224965283</v>
      </c>
      <c r="F1825" s="3">
        <v>51.5162506103516</v>
      </c>
      <c r="G1825" s="3">
        <v>1.97385254921568</v>
      </c>
      <c r="H1825" s="3">
        <v>1.93685328960419</v>
      </c>
      <c r="I1825" s="3">
        <v>3.17012017270787</v>
      </c>
      <c r="J1825" s="3">
        <v>2.7639331817627</v>
      </c>
      <c r="K1825" s="3"/>
      <c r="L1825" s="3">
        <v>13.9953050613403</v>
      </c>
      <c r="M1825" s="1"/>
      <c r="N1825" s="1"/>
      <c r="O1825" s="1"/>
    </row>
    <row r="1826" spans="1:15">
      <c r="A1826" s="1" t="s">
        <v>3660</v>
      </c>
      <c r="B1826" s="1" t="s">
        <v>3661</v>
      </c>
      <c r="C1826" s="3">
        <v>711123166</v>
      </c>
      <c r="D1826" s="3">
        <v>313605.316206</v>
      </c>
      <c r="E1826" s="3">
        <v>23.0553911090229</v>
      </c>
      <c r="F1826" s="3">
        <v>20.6253051757813</v>
      </c>
      <c r="G1826" s="3">
        <v>1.40162707309953</v>
      </c>
      <c r="H1826" s="3">
        <v>1.35163950920105</v>
      </c>
      <c r="I1826" s="3">
        <v>1.95881856984614</v>
      </c>
      <c r="J1826" s="3">
        <v>1.94651877880096</v>
      </c>
      <c r="K1826" s="3"/>
      <c r="L1826" s="3">
        <v>26.8223571777344</v>
      </c>
      <c r="M1826" s="1"/>
      <c r="N1826" s="1"/>
      <c r="O1826" s="1"/>
    </row>
    <row r="1827" spans="1:15">
      <c r="A1827" s="1" t="s">
        <v>3662</v>
      </c>
      <c r="B1827" s="1" t="s">
        <v>3663</v>
      </c>
      <c r="C1827" s="3">
        <v>2313406476</v>
      </c>
      <c r="D1827" s="3">
        <v>1612444.313772</v>
      </c>
      <c r="E1827" s="3">
        <v>39.1630509023681</v>
      </c>
      <c r="F1827" s="3">
        <v>47.6203422546387</v>
      </c>
      <c r="G1827" s="3">
        <v>3.06806600105003</v>
      </c>
      <c r="H1827" s="3">
        <v>2.89155578613281</v>
      </c>
      <c r="I1827" s="3">
        <v>4.16276030695304</v>
      </c>
      <c r="J1827" s="3">
        <v>3.37597322463989</v>
      </c>
      <c r="K1827" s="3"/>
      <c r="L1827" s="3">
        <v>16.4423313140869</v>
      </c>
      <c r="M1827" s="1"/>
      <c r="N1827" s="1"/>
      <c r="O1827" s="1"/>
    </row>
    <row r="1828" spans="1:15">
      <c r="A1828" s="1" t="s">
        <v>3664</v>
      </c>
      <c r="B1828" s="1" t="s">
        <v>3665</v>
      </c>
      <c r="C1828" s="3">
        <v>752077080</v>
      </c>
      <c r="D1828" s="3">
        <v>615199.05144</v>
      </c>
      <c r="E1828" s="3">
        <v>45.090344607538</v>
      </c>
      <c r="F1828" s="3">
        <v>43.9285736083984</v>
      </c>
      <c r="G1828" s="3">
        <v>2.19037503448182</v>
      </c>
      <c r="H1828" s="3">
        <v>2.16277956962585</v>
      </c>
      <c r="I1828" s="3">
        <v>9.38404270999221</v>
      </c>
      <c r="J1828" s="3">
        <v>8.50586700439453</v>
      </c>
      <c r="K1828" s="3"/>
      <c r="L1828" s="3">
        <v>38.9306030273438</v>
      </c>
      <c r="M1828" s="1"/>
      <c r="N1828" s="1"/>
      <c r="O1828" s="1"/>
    </row>
    <row r="1829" spans="1:15">
      <c r="A1829" s="1" t="s">
        <v>3666</v>
      </c>
      <c r="B1829" s="1" t="s">
        <v>3667</v>
      </c>
      <c r="C1829" s="3">
        <v>265095553</v>
      </c>
      <c r="D1829" s="3">
        <v>711251.368699</v>
      </c>
      <c r="E1829" s="3">
        <v>68.8109124893795</v>
      </c>
      <c r="F1829" s="3">
        <v>62.6236152648926</v>
      </c>
      <c r="G1829" s="3">
        <v>5.07337447245759</v>
      </c>
      <c r="H1829" s="3">
        <v>4.85048723220825</v>
      </c>
      <c r="I1829" s="3">
        <v>4.84927094086554</v>
      </c>
      <c r="J1829" s="3">
        <v>4.82600402832031</v>
      </c>
      <c r="K1829" s="3"/>
      <c r="L1829" s="3">
        <v>27.93994140625</v>
      </c>
      <c r="M1829" s="1"/>
      <c r="N1829" s="1"/>
      <c r="O1829" s="1"/>
    </row>
    <row r="1830" spans="1:15">
      <c r="A1830" s="1" t="s">
        <v>3668</v>
      </c>
      <c r="B1830" s="1" t="s">
        <v>3669</v>
      </c>
      <c r="C1830" s="3">
        <v>283749108</v>
      </c>
      <c r="D1830" s="3">
        <v>1244227.088704</v>
      </c>
      <c r="E1830" s="3">
        <v>88.121924730508</v>
      </c>
      <c r="F1830" s="3">
        <v>120.164604187012</v>
      </c>
      <c r="G1830" s="3">
        <v>7.52183596146959</v>
      </c>
      <c r="H1830" s="3">
        <v>6.94337940216064</v>
      </c>
      <c r="I1830" s="3">
        <v>24.8860397270263</v>
      </c>
      <c r="J1830" s="3">
        <v>27.6952686309814</v>
      </c>
      <c r="K1830" s="3"/>
      <c r="L1830" s="3">
        <v>65.1282272338867</v>
      </c>
      <c r="M1830" s="1"/>
      <c r="N1830" s="1"/>
      <c r="O1830" s="1"/>
    </row>
    <row r="1831" spans="1:15">
      <c r="A1831" s="1" t="s">
        <v>3670</v>
      </c>
      <c r="B1831" s="1" t="s">
        <v>3671</v>
      </c>
      <c r="C1831" s="3">
        <v>141009750</v>
      </c>
      <c r="D1831" s="3">
        <v>275815.071</v>
      </c>
      <c r="E1831" s="3">
        <v>88.7247974501601</v>
      </c>
      <c r="F1831" s="3">
        <v>77.0823364257812</v>
      </c>
      <c r="G1831" s="3">
        <v>6.15651850466067</v>
      </c>
      <c r="H1831" s="3">
        <v>5.86532163619995</v>
      </c>
      <c r="I1831" s="3">
        <v>4.2643252474718</v>
      </c>
      <c r="J1831" s="3">
        <v>4.24635887145996</v>
      </c>
      <c r="K1831" s="3"/>
      <c r="L1831" s="3">
        <v>37.9424438476563</v>
      </c>
      <c r="M1831" s="1"/>
      <c r="N1831" s="1"/>
      <c r="O1831" s="1"/>
    </row>
    <row r="1832" spans="1:15">
      <c r="A1832" s="1" t="s">
        <v>3672</v>
      </c>
      <c r="B1832" s="1" t="s">
        <v>3673</v>
      </c>
      <c r="C1832" s="3">
        <v>490058748</v>
      </c>
      <c r="D1832" s="3">
        <v>486628.336764</v>
      </c>
      <c r="E1832" s="3">
        <v>38.1603261164527</v>
      </c>
      <c r="F1832" s="3">
        <v>29.0930557250977</v>
      </c>
      <c r="G1832" s="3">
        <v>2.02493072237608</v>
      </c>
      <c r="H1832" s="3">
        <v>1.65667498111725</v>
      </c>
      <c r="I1832" s="3">
        <v>2.3759601586815</v>
      </c>
      <c r="J1832" s="3">
        <v>2.34315204620361</v>
      </c>
      <c r="K1832" s="3"/>
      <c r="L1832" s="3">
        <v>11.868914604187</v>
      </c>
      <c r="M1832" s="1"/>
      <c r="N1832" s="1"/>
      <c r="O1832" s="1"/>
    </row>
    <row r="1833" spans="1:15">
      <c r="A1833" s="1" t="s">
        <v>3674</v>
      </c>
      <c r="B1833" s="1" t="s">
        <v>3675</v>
      </c>
      <c r="C1833" s="3">
        <v>564569415</v>
      </c>
      <c r="D1833" s="3">
        <v>507547.904085</v>
      </c>
      <c r="E1833" s="3">
        <v>52.1106225484984</v>
      </c>
      <c r="F1833" s="3">
        <v>75.9740982055664</v>
      </c>
      <c r="G1833" s="3">
        <v>5.23570892433785</v>
      </c>
      <c r="H1833" s="3">
        <v>4.9743537902832</v>
      </c>
      <c r="I1833" s="3">
        <v>6.40991683680778</v>
      </c>
      <c r="J1833" s="3">
        <v>6.13758993148804</v>
      </c>
      <c r="K1833" s="3"/>
      <c r="L1833" s="3">
        <v>164.513687133789</v>
      </c>
      <c r="M1833" s="1"/>
      <c r="N1833" s="1"/>
      <c r="O1833" s="1"/>
    </row>
    <row r="1834" spans="1:15">
      <c r="A1834" s="1" t="s">
        <v>3676</v>
      </c>
      <c r="B1834" s="1" t="s">
        <v>3677</v>
      </c>
      <c r="C1834" s="3">
        <v>1543139921</v>
      </c>
      <c r="D1834" s="3">
        <v>2681977.182698</v>
      </c>
      <c r="E1834" s="3">
        <v>32.5249479939839</v>
      </c>
      <c r="F1834" s="3">
        <v>29.9642505645752</v>
      </c>
      <c r="G1834" s="3">
        <v>3.21256279531599</v>
      </c>
      <c r="H1834" s="3">
        <v>2.97530031204224</v>
      </c>
      <c r="I1834" s="3">
        <v>3.77893751496497</v>
      </c>
      <c r="J1834" s="3">
        <v>3.60618996620178</v>
      </c>
      <c r="K1834" s="3"/>
      <c r="L1834" s="3">
        <v>18.5944728851318</v>
      </c>
      <c r="M1834" s="1"/>
      <c r="N1834" s="1"/>
      <c r="O1834" s="1"/>
    </row>
    <row r="1835" spans="1:15">
      <c r="A1835" s="1" t="s">
        <v>3678</v>
      </c>
      <c r="B1835" s="1" t="s">
        <v>3679</v>
      </c>
      <c r="C1835" s="3">
        <v>320753348</v>
      </c>
      <c r="D1835" s="3">
        <v>441677.360196</v>
      </c>
      <c r="E1835" s="3">
        <v>24.0441941656497</v>
      </c>
      <c r="F1835" s="3">
        <v>25.68235206604</v>
      </c>
      <c r="G1835" s="3">
        <v>2.38783775029723</v>
      </c>
      <c r="H1835" s="3">
        <v>2.2081995010376</v>
      </c>
      <c r="I1835" s="3">
        <v>5.25109067925069</v>
      </c>
      <c r="J1835" s="3">
        <v>5.44748020172119</v>
      </c>
      <c r="K1835" s="3"/>
      <c r="L1835" s="3">
        <v>27.8825454711914</v>
      </c>
      <c r="M1835" s="1"/>
      <c r="N1835" s="1"/>
      <c r="O1835" s="1"/>
    </row>
    <row r="1836" spans="1:15">
      <c r="A1836" s="1" t="s">
        <v>3680</v>
      </c>
      <c r="B1836" s="1" t="s">
        <v>3681</v>
      </c>
      <c r="C1836" s="3">
        <v>333145932</v>
      </c>
      <c r="D1836" s="3">
        <v>236866.757652</v>
      </c>
      <c r="E1836" s="3">
        <v>26.3652602990053</v>
      </c>
      <c r="F1836" s="3">
        <v>22.687873840332</v>
      </c>
      <c r="G1836" s="3">
        <v>1.94263562359423</v>
      </c>
      <c r="H1836" s="3">
        <v>1.82925283908844</v>
      </c>
      <c r="I1836" s="3">
        <v>1.90632676160792</v>
      </c>
      <c r="J1836" s="3">
        <v>1.84964120388031</v>
      </c>
      <c r="K1836" s="3"/>
      <c r="L1836" s="3">
        <v>14.1380624771118</v>
      </c>
      <c r="M1836" s="1"/>
      <c r="N1836" s="1"/>
      <c r="O1836" s="1"/>
    </row>
    <row r="1837" spans="1:15">
      <c r="A1837" s="1" t="s">
        <v>3682</v>
      </c>
      <c r="B1837" s="1" t="s">
        <v>3683</v>
      </c>
      <c r="C1837" s="3">
        <v>418044000</v>
      </c>
      <c r="D1837" s="3">
        <v>688518.468</v>
      </c>
      <c r="E1837" s="3">
        <v>76.3034416614832</v>
      </c>
      <c r="F1837" s="3">
        <v>72.8368835449219</v>
      </c>
      <c r="G1837" s="3">
        <v>3.75389949017181</v>
      </c>
      <c r="H1837" s="3">
        <v>3.72617030143738</v>
      </c>
      <c r="I1837" s="3">
        <v>7.32762324103551</v>
      </c>
      <c r="J1837" s="3">
        <v>7.45330476760864</v>
      </c>
      <c r="K1837" s="3"/>
      <c r="L1837" s="3">
        <v>170.942443847656</v>
      </c>
      <c r="M1837" s="1"/>
      <c r="N1837" s="1"/>
      <c r="O1837" s="1"/>
    </row>
    <row r="1838" spans="1:15">
      <c r="A1838" s="1" t="s">
        <v>3684</v>
      </c>
      <c r="B1838" s="1" t="s">
        <v>3685</v>
      </c>
      <c r="C1838" s="3">
        <v>290683018</v>
      </c>
      <c r="D1838" s="3">
        <v>227314.120076</v>
      </c>
      <c r="E1838" s="3">
        <v>37.3208599771638</v>
      </c>
      <c r="F1838" s="3">
        <v>33.7472152709961</v>
      </c>
      <c r="G1838" s="3">
        <v>1.9287975286906</v>
      </c>
      <c r="H1838" s="3">
        <v>1.82689464092255</v>
      </c>
      <c r="I1838" s="3">
        <v>3.90555976189388</v>
      </c>
      <c r="J1838" s="3">
        <v>3.77362442016602</v>
      </c>
      <c r="K1838" s="3"/>
      <c r="L1838" s="3">
        <v>28.6877479553223</v>
      </c>
      <c r="M1838" s="1"/>
      <c r="N1838" s="1"/>
      <c r="O1838" s="1"/>
    </row>
    <row r="1839" spans="1:15">
      <c r="A1839" s="1" t="s">
        <v>3686</v>
      </c>
      <c r="B1839" s="1" t="s">
        <v>3687</v>
      </c>
      <c r="C1839" s="3">
        <v>698959172</v>
      </c>
      <c r="D1839" s="3">
        <v>569651.72518</v>
      </c>
      <c r="E1839" s="3">
        <v>17.4507122487645</v>
      </c>
      <c r="F1839" s="3">
        <v>16.5265254974365</v>
      </c>
      <c r="G1839" s="3">
        <v>1.69987449336176</v>
      </c>
      <c r="H1839" s="3">
        <v>1.50457084178925</v>
      </c>
      <c r="I1839" s="3">
        <v>1.36613250608643</v>
      </c>
      <c r="J1839" s="3">
        <v>1.38091957569122</v>
      </c>
      <c r="K1839" s="3"/>
      <c r="L1839" s="3">
        <v>1.79118287563324</v>
      </c>
      <c r="M1839" s="1"/>
      <c r="N1839" s="1"/>
      <c r="O1839" s="1"/>
    </row>
    <row r="1840" spans="1:15">
      <c r="A1840" s="1" t="s">
        <v>3688</v>
      </c>
      <c r="B1840" s="1" t="s">
        <v>3689</v>
      </c>
      <c r="C1840" s="3">
        <v>318994173</v>
      </c>
      <c r="D1840" s="3">
        <v>274334.98878</v>
      </c>
      <c r="E1840" s="3">
        <v>25.5779440041054</v>
      </c>
      <c r="F1840" s="3">
        <v>-190.141326904297</v>
      </c>
      <c r="G1840" s="3">
        <v>2.14488149495515</v>
      </c>
      <c r="H1840" s="3">
        <v>2.14398288726807</v>
      </c>
      <c r="I1840" s="3">
        <v>1.25809013021395</v>
      </c>
      <c r="J1840" s="3">
        <v>1.53757071495056</v>
      </c>
      <c r="K1840" s="3"/>
      <c r="L1840" s="3">
        <v>36.3039932250977</v>
      </c>
      <c r="M1840" s="1"/>
      <c r="N1840" s="1"/>
      <c r="O1840" s="1"/>
    </row>
    <row r="1841" spans="1:15">
      <c r="A1841" s="1" t="s">
        <v>3690</v>
      </c>
      <c r="B1841" s="1" t="s">
        <v>3691</v>
      </c>
      <c r="C1841" s="3">
        <v>551276000</v>
      </c>
      <c r="D1841" s="3">
        <v>1684148.18</v>
      </c>
      <c r="E1841" s="3">
        <v>272.338820183046</v>
      </c>
      <c r="F1841" s="3">
        <v>69.7306671142578</v>
      </c>
      <c r="G1841" s="3">
        <v>19.1131177869864</v>
      </c>
      <c r="H1841" s="3">
        <v>15.4969606399536</v>
      </c>
      <c r="I1841" s="3">
        <v>22.2141407511894</v>
      </c>
      <c r="J1841" s="3">
        <v>13.1400527954102</v>
      </c>
      <c r="K1841" s="3"/>
      <c r="L1841" s="3">
        <v>43.5195541381836</v>
      </c>
      <c r="M1841" s="1"/>
      <c r="N1841" s="1"/>
      <c r="O1841" s="1"/>
    </row>
    <row r="1842" spans="1:15">
      <c r="A1842" s="1" t="s">
        <v>3692</v>
      </c>
      <c r="B1842" s="1" t="s">
        <v>3693</v>
      </c>
      <c r="C1842" s="3">
        <v>350336112</v>
      </c>
      <c r="D1842" s="3">
        <v>405338.881584</v>
      </c>
      <c r="E1842" s="3">
        <v>-6.05256106930061</v>
      </c>
      <c r="F1842" s="3">
        <v>-5.82276630401611</v>
      </c>
      <c r="G1842" s="3">
        <v>5.34849519543422</v>
      </c>
      <c r="H1842" s="3">
        <v>5.38370275497437</v>
      </c>
      <c r="I1842" s="3">
        <v>5.58848476175593</v>
      </c>
      <c r="J1842" s="3">
        <v>5.17048788070679</v>
      </c>
      <c r="K1842" s="3"/>
      <c r="L1842" s="3">
        <v>-71.8247528076172</v>
      </c>
      <c r="M1842" s="1"/>
      <c r="N1842" s="1"/>
      <c r="O1842" s="1"/>
    </row>
    <row r="1843" spans="1:15">
      <c r="A1843" s="1" t="s">
        <v>3694</v>
      </c>
      <c r="B1843" s="1" t="s">
        <v>3695</v>
      </c>
      <c r="C1843" s="3">
        <v>384000000</v>
      </c>
      <c r="D1843" s="3">
        <v>342912</v>
      </c>
      <c r="E1843" s="3">
        <v>100.082508851283</v>
      </c>
      <c r="F1843" s="3">
        <v>122.799934387207</v>
      </c>
      <c r="G1843" s="3">
        <v>6.54510531452132</v>
      </c>
      <c r="H1843" s="3">
        <v>6.51880073547363</v>
      </c>
      <c r="I1843" s="3">
        <v>2.31603617388233</v>
      </c>
      <c r="J1843" s="3">
        <v>2.50020813941956</v>
      </c>
      <c r="K1843" s="3"/>
      <c r="L1843" s="3">
        <v>23.0142154693604</v>
      </c>
      <c r="M1843" s="1"/>
      <c r="N1843" s="1"/>
      <c r="O1843" s="1"/>
    </row>
    <row r="1844" spans="1:15">
      <c r="A1844" s="1" t="s">
        <v>3696</v>
      </c>
      <c r="B1844" s="1" t="s">
        <v>3697</v>
      </c>
      <c r="C1844" s="3">
        <v>778305256</v>
      </c>
      <c r="D1844" s="3">
        <v>762739.15088</v>
      </c>
      <c r="E1844" s="3">
        <v>31.3620409006664</v>
      </c>
      <c r="F1844" s="3">
        <v>27.338565826416</v>
      </c>
      <c r="G1844" s="3">
        <v>2.89750903149899</v>
      </c>
      <c r="H1844" s="3">
        <v>2.01002502441406</v>
      </c>
      <c r="I1844" s="3">
        <v>2.19310312346876</v>
      </c>
      <c r="J1844" s="3">
        <v>1.65846419334412</v>
      </c>
      <c r="K1844" s="3"/>
      <c r="L1844" s="3">
        <v>40.2559623718262</v>
      </c>
      <c r="M1844" s="1"/>
      <c r="N1844" s="1"/>
      <c r="O1844" s="1"/>
    </row>
    <row r="1845" spans="1:15">
      <c r="A1845" s="1" t="s">
        <v>3698</v>
      </c>
      <c r="B1845" s="1" t="s">
        <v>3699</v>
      </c>
      <c r="C1845" s="3">
        <v>198567910</v>
      </c>
      <c r="D1845" s="3">
        <v>963848.63514</v>
      </c>
      <c r="E1845" s="3">
        <v>57.8586054356511</v>
      </c>
      <c r="F1845" s="3">
        <v>37.8228912353516</v>
      </c>
      <c r="G1845" s="3">
        <v>8.24110055411008</v>
      </c>
      <c r="H1845" s="3">
        <v>7.37575531005859</v>
      </c>
      <c r="I1845" s="3">
        <v>18.4316649874119</v>
      </c>
      <c r="J1845" s="3">
        <v>12.1064147949219</v>
      </c>
      <c r="K1845" s="3"/>
      <c r="L1845" s="3">
        <v>48.0861511230469</v>
      </c>
      <c r="M1845" s="1"/>
      <c r="N1845" s="1"/>
      <c r="O1845" s="1"/>
    </row>
    <row r="1846" spans="1:15">
      <c r="A1846" s="1" t="s">
        <v>3700</v>
      </c>
      <c r="B1846" s="1" t="s">
        <v>3701</v>
      </c>
      <c r="C1846" s="3">
        <v>337948844</v>
      </c>
      <c r="D1846" s="3">
        <v>1649528.307564</v>
      </c>
      <c r="E1846" s="3">
        <v>86.1064495356681</v>
      </c>
      <c r="F1846" s="3">
        <v>76.7615356445312</v>
      </c>
      <c r="G1846" s="3">
        <v>8.70085295584948</v>
      </c>
      <c r="H1846" s="3">
        <v>8.23948860168457</v>
      </c>
      <c r="I1846" s="3">
        <v>21.1745268011565</v>
      </c>
      <c r="J1846" s="3">
        <v>20.3834133148193</v>
      </c>
      <c r="K1846" s="3"/>
      <c r="L1846" s="3">
        <v>101.139701843262</v>
      </c>
      <c r="M1846" s="1"/>
      <c r="N1846" s="1"/>
      <c r="O1846" s="1"/>
    </row>
    <row r="1847" spans="1:15">
      <c r="A1847" s="1" t="s">
        <v>3702</v>
      </c>
      <c r="B1847" s="1" t="s">
        <v>3703</v>
      </c>
      <c r="C1847" s="3">
        <v>276030000</v>
      </c>
      <c r="D1847" s="3">
        <v>656123.31</v>
      </c>
      <c r="E1847" s="3">
        <v>28.2943199790043</v>
      </c>
      <c r="F1847" s="3">
        <v>23.6254501342773</v>
      </c>
      <c r="G1847" s="3">
        <v>4.30277316922805</v>
      </c>
      <c r="H1847" s="3">
        <v>4.04250001907349</v>
      </c>
      <c r="I1847" s="3">
        <v>6.50405700807645</v>
      </c>
      <c r="J1847" s="3">
        <v>6.61703586578369</v>
      </c>
      <c r="K1847" s="3"/>
      <c r="L1847" s="3">
        <v>26.7825088500977</v>
      </c>
      <c r="M1847" s="1"/>
      <c r="N1847" s="1"/>
      <c r="O1847" s="1"/>
    </row>
    <row r="1848" spans="1:15">
      <c r="A1848" s="1" t="s">
        <v>3704</v>
      </c>
      <c r="B1848" s="1" t="s">
        <v>3705</v>
      </c>
      <c r="C1848" s="3">
        <v>432000000</v>
      </c>
      <c r="D1848" s="3">
        <v>660096</v>
      </c>
      <c r="E1848" s="3">
        <v>76.0654495560337</v>
      </c>
      <c r="F1848" s="3">
        <v>57.0155792236328</v>
      </c>
      <c r="G1848" s="3">
        <v>5.80981182531664</v>
      </c>
      <c r="H1848" s="3">
        <v>5.41139507293701</v>
      </c>
      <c r="I1848" s="3">
        <v>7.60671986115329</v>
      </c>
      <c r="J1848" s="3">
        <v>5.34117746353149</v>
      </c>
      <c r="K1848" s="3"/>
      <c r="L1848" s="3">
        <v>23.3213672637939</v>
      </c>
      <c r="M1848" s="1"/>
      <c r="N1848" s="1"/>
      <c r="O1848" s="1"/>
    </row>
    <row r="1849" spans="1:15">
      <c r="A1849" s="1" t="s">
        <v>3706</v>
      </c>
      <c r="B1849" s="1" t="s">
        <v>3707</v>
      </c>
      <c r="C1849" s="3">
        <v>515858018</v>
      </c>
      <c r="D1849" s="3">
        <v>779461.465198</v>
      </c>
      <c r="E1849" s="3">
        <v>30.5507659436464</v>
      </c>
      <c r="F1849" s="3">
        <v>32.4415817260742</v>
      </c>
      <c r="G1849" s="3">
        <v>3.23098569995435</v>
      </c>
      <c r="H1849" s="3">
        <v>3.01242804527283</v>
      </c>
      <c r="I1849" s="3">
        <v>5.15071347067054</v>
      </c>
      <c r="J1849" s="3">
        <v>4.46376466751099</v>
      </c>
      <c r="K1849" s="3"/>
      <c r="L1849" s="3">
        <v>71.8407287597656</v>
      </c>
      <c r="M1849" s="1"/>
      <c r="N1849" s="1"/>
      <c r="O1849" s="1"/>
    </row>
    <row r="1850" spans="1:15">
      <c r="A1850" s="1" t="s">
        <v>3708</v>
      </c>
      <c r="B1850" s="1" t="s">
        <v>3709</v>
      </c>
      <c r="C1850" s="3">
        <v>197600000</v>
      </c>
      <c r="D1850" s="3">
        <v>275849.6</v>
      </c>
      <c r="E1850" s="3">
        <v>146.803706151549</v>
      </c>
      <c r="F1850" s="3">
        <v>63.4762687683105</v>
      </c>
      <c r="G1850" s="3">
        <v>6.1680755484469</v>
      </c>
      <c r="H1850" s="3">
        <v>5.92128324508667</v>
      </c>
      <c r="I1850" s="3">
        <v>4.87970853598647</v>
      </c>
      <c r="J1850" s="3">
        <v>5.28744029998779</v>
      </c>
      <c r="K1850" s="3"/>
      <c r="L1850" s="3">
        <v>-189.382080078125</v>
      </c>
      <c r="M1850" s="1"/>
      <c r="N1850" s="1"/>
      <c r="O1850" s="1"/>
    </row>
    <row r="1851" spans="1:15">
      <c r="A1851" s="1" t="s">
        <v>3710</v>
      </c>
      <c r="B1851" s="1" t="s">
        <v>3711</v>
      </c>
      <c r="C1851" s="3">
        <v>242625800</v>
      </c>
      <c r="D1851" s="3">
        <v>296488.7276</v>
      </c>
      <c r="E1851" s="3">
        <v>131.347605779861</v>
      </c>
      <c r="F1851" s="3">
        <v>25.757007598877</v>
      </c>
      <c r="G1851" s="3">
        <v>5.52115900375061</v>
      </c>
      <c r="H1851" s="3">
        <v>4.5124773979187</v>
      </c>
      <c r="I1851" s="3">
        <v>5.9849919092413</v>
      </c>
      <c r="J1851" s="3">
        <v>3.81043362617493</v>
      </c>
      <c r="K1851" s="3"/>
      <c r="L1851" s="3">
        <v>15.7656087875366</v>
      </c>
      <c r="M1851" s="1"/>
      <c r="N1851" s="1"/>
      <c r="O1851" s="1"/>
    </row>
    <row r="1852" spans="1:15">
      <c r="A1852" s="1" t="s">
        <v>3712</v>
      </c>
      <c r="B1852" s="1" t="s">
        <v>3713</v>
      </c>
      <c r="C1852" s="3">
        <v>551007557</v>
      </c>
      <c r="D1852" s="3">
        <v>772512.594914</v>
      </c>
      <c r="E1852" s="3">
        <v>22.4759357544266</v>
      </c>
      <c r="F1852" s="3">
        <v>29.5868434906006</v>
      </c>
      <c r="G1852" s="3">
        <v>4.43200209032277</v>
      </c>
      <c r="H1852" s="3">
        <v>2.69741487503052</v>
      </c>
      <c r="I1852" s="3">
        <v>10.7534691591113</v>
      </c>
      <c r="J1852" s="3">
        <v>12.2540464401245</v>
      </c>
      <c r="K1852" s="3"/>
      <c r="L1852" s="3">
        <v>24.8573608398438</v>
      </c>
      <c r="M1852" s="1"/>
      <c r="N1852" s="1"/>
      <c r="O1852" s="1"/>
    </row>
    <row r="1853" spans="1:15">
      <c r="A1853" s="1" t="s">
        <v>3714</v>
      </c>
      <c r="B1853" s="1" t="s">
        <v>3715</v>
      </c>
      <c r="C1853" s="3">
        <v>202000000</v>
      </c>
      <c r="D1853" s="3">
        <v>277750</v>
      </c>
      <c r="E1853" s="3">
        <v>80.4928508487157</v>
      </c>
      <c r="F1853" s="3">
        <v>55.1995849609375</v>
      </c>
      <c r="G1853" s="3">
        <v>4.28902448549953</v>
      </c>
      <c r="H1853" s="3">
        <v>4.13144969940186</v>
      </c>
      <c r="I1853" s="3">
        <v>3.02873153546981</v>
      </c>
      <c r="J1853" s="3">
        <v>2.27649188041687</v>
      </c>
      <c r="K1853" s="3"/>
      <c r="L1853" s="3">
        <v>-56.3614234924316</v>
      </c>
      <c r="M1853" s="1"/>
      <c r="N1853" s="1"/>
      <c r="O1853" s="1"/>
    </row>
    <row r="1854" spans="1:15">
      <c r="A1854" s="1" t="s">
        <v>3716</v>
      </c>
      <c r="B1854" s="1" t="s">
        <v>3717</v>
      </c>
      <c r="C1854" s="3">
        <v>603000000</v>
      </c>
      <c r="D1854" s="3">
        <v>364212</v>
      </c>
      <c r="E1854" s="3">
        <v>22.3351546400144</v>
      </c>
      <c r="F1854" s="3">
        <v>18.9756240844727</v>
      </c>
      <c r="G1854" s="3">
        <v>2.65007884676681</v>
      </c>
      <c r="H1854" s="3">
        <v>2.55345702171326</v>
      </c>
      <c r="I1854" s="3">
        <v>4.2164120990979</v>
      </c>
      <c r="J1854" s="3">
        <v>4.08928680419922</v>
      </c>
      <c r="K1854" s="3"/>
      <c r="L1854" s="3">
        <v>20.7751998901367</v>
      </c>
      <c r="M1854" s="1"/>
      <c r="N1854" s="1"/>
      <c r="O1854" s="1"/>
    </row>
    <row r="1855" spans="1:15">
      <c r="A1855" s="1" t="s">
        <v>3718</v>
      </c>
      <c r="B1855" s="1" t="s">
        <v>3719</v>
      </c>
      <c r="C1855" s="3">
        <v>226619451</v>
      </c>
      <c r="D1855" s="3">
        <v>254040.404571</v>
      </c>
      <c r="E1855" s="3">
        <v>385.340564858009</v>
      </c>
      <c r="F1855" s="3">
        <v>124.184455871582</v>
      </c>
      <c r="G1855" s="3">
        <v>6.01063191538154</v>
      </c>
      <c r="H1855" s="3">
        <v>5.62026691436768</v>
      </c>
      <c r="I1855" s="3">
        <v>11.3378144613453</v>
      </c>
      <c r="J1855" s="3">
        <v>9.81054019927979</v>
      </c>
      <c r="K1855" s="3"/>
      <c r="L1855" s="3">
        <v>46.3513526916504</v>
      </c>
      <c r="M1855" s="1"/>
      <c r="N1855" s="1"/>
      <c r="O1855" s="1"/>
    </row>
    <row r="1856" spans="1:15">
      <c r="A1856" s="1" t="s">
        <v>3720</v>
      </c>
      <c r="B1856" s="1" t="s">
        <v>3721</v>
      </c>
      <c r="C1856" s="3">
        <v>222469156</v>
      </c>
      <c r="D1856" s="3">
        <v>173081.003368</v>
      </c>
      <c r="E1856" s="3">
        <v>160.617331350344</v>
      </c>
      <c r="F1856" s="3">
        <v>101.306694030762</v>
      </c>
      <c r="G1856" s="3">
        <v>2.12101261837415</v>
      </c>
      <c r="H1856" s="3">
        <v>2.07989859580994</v>
      </c>
      <c r="I1856" s="3">
        <v>1.83218471748748</v>
      </c>
      <c r="J1856" s="3">
        <v>1.74938273429871</v>
      </c>
      <c r="K1856" s="3"/>
      <c r="L1856" s="3">
        <v>17.3505020141602</v>
      </c>
      <c r="M1856" s="1"/>
      <c r="N1856" s="1"/>
      <c r="O1856" s="1"/>
    </row>
    <row r="1857" spans="1:15">
      <c r="A1857" s="1" t="s">
        <v>3722</v>
      </c>
      <c r="B1857" s="1" t="s">
        <v>3723</v>
      </c>
      <c r="C1857" s="3">
        <v>588997245</v>
      </c>
      <c r="D1857" s="3">
        <v>1228059.255825</v>
      </c>
      <c r="E1857" s="3">
        <v>37.0289203548448</v>
      </c>
      <c r="F1857" s="3">
        <v>60.9135780334473</v>
      </c>
      <c r="G1857" s="3">
        <v>6.2308094557338</v>
      </c>
      <c r="H1857" s="3">
        <v>3.87521457672119</v>
      </c>
      <c r="I1857" s="3">
        <v>14.6047713104729</v>
      </c>
      <c r="J1857" s="3">
        <v>15.416934967041</v>
      </c>
      <c r="K1857" s="3"/>
      <c r="L1857" s="3">
        <v>102.995063781738</v>
      </c>
      <c r="M1857" s="1"/>
      <c r="N1857" s="1"/>
      <c r="O1857" s="1"/>
    </row>
    <row r="1858" spans="1:15">
      <c r="A1858" s="1" t="s">
        <v>3724</v>
      </c>
      <c r="B1858" s="1" t="s">
        <v>3725</v>
      </c>
      <c r="C1858" s="3">
        <v>305092169</v>
      </c>
      <c r="D1858" s="3">
        <v>205937.214075</v>
      </c>
      <c r="E1858" s="3">
        <v>30.1812859957465</v>
      </c>
      <c r="F1858" s="3">
        <v>33.9457893371582</v>
      </c>
      <c r="G1858" s="3">
        <v>1.56903473325127</v>
      </c>
      <c r="H1858" s="3">
        <v>1.52524793148041</v>
      </c>
      <c r="I1858" s="3">
        <v>1.13858334805835</v>
      </c>
      <c r="J1858" s="3">
        <v>1.13502264022827</v>
      </c>
      <c r="K1858" s="3"/>
      <c r="L1858" s="3">
        <v>6.59109926223755</v>
      </c>
      <c r="M1858" s="1"/>
      <c r="N1858" s="1"/>
      <c r="O1858" s="1"/>
    </row>
    <row r="1859" spans="1:15">
      <c r="A1859" s="1" t="s">
        <v>3726</v>
      </c>
      <c r="B1859" s="1" t="s">
        <v>3727</v>
      </c>
      <c r="C1859" s="3">
        <v>1816905952</v>
      </c>
      <c r="D1859" s="3">
        <v>7176778.5104</v>
      </c>
      <c r="E1859" s="3">
        <v>82.3723354580035</v>
      </c>
      <c r="F1859" s="3">
        <v>59.5132789611816</v>
      </c>
      <c r="G1859" s="3">
        <v>9.55639794084836</v>
      </c>
      <c r="H1859" s="3">
        <v>6.90775918960571</v>
      </c>
      <c r="I1859" s="3">
        <v>26.3227786504276</v>
      </c>
      <c r="J1859" s="3">
        <v>20.640474319458</v>
      </c>
      <c r="K1859" s="3"/>
      <c r="L1859" s="3">
        <v>87.932373046875</v>
      </c>
      <c r="M1859" s="1"/>
      <c r="N1859" s="1"/>
      <c r="O1859" s="1"/>
    </row>
    <row r="1860" spans="1:15">
      <c r="A1860" s="1" t="s">
        <v>3728</v>
      </c>
      <c r="B1860" s="1" t="s">
        <v>3729</v>
      </c>
      <c r="C1860" s="3">
        <v>460005674</v>
      </c>
      <c r="D1860" s="3">
        <v>684488.442912</v>
      </c>
      <c r="E1860" s="3">
        <v>285.191510842074</v>
      </c>
      <c r="F1860" s="3">
        <v>70.5370483398437</v>
      </c>
      <c r="G1860" s="3">
        <v>2.8455057459286</v>
      </c>
      <c r="H1860" s="3">
        <v>2.82854175567627</v>
      </c>
      <c r="I1860" s="3">
        <v>2.29200634316255</v>
      </c>
      <c r="J1860" s="3">
        <v>2.52723813056946</v>
      </c>
      <c r="K1860" s="3"/>
      <c r="L1860" s="3">
        <v>8.43166637420654</v>
      </c>
      <c r="M1860" s="1"/>
      <c r="N1860" s="1"/>
      <c r="O1860" s="1"/>
    </row>
    <row r="1861" spans="1:15">
      <c r="A1861" s="1" t="s">
        <v>3730</v>
      </c>
      <c r="B1861" s="1" t="s">
        <v>3731</v>
      </c>
      <c r="C1861" s="3">
        <v>373845506</v>
      </c>
      <c r="D1861" s="3">
        <v>240008.814852</v>
      </c>
      <c r="E1861" s="3">
        <v>-2.59590668548866</v>
      </c>
      <c r="F1861" s="3">
        <v>-2.57088828086853</v>
      </c>
      <c r="G1861" s="3">
        <v>2.55518773974409</v>
      </c>
      <c r="H1861" s="3">
        <v>2.50970530509949</v>
      </c>
      <c r="I1861" s="3">
        <v>2.29460423669878</v>
      </c>
      <c r="J1861" s="3">
        <v>2.18668460845947</v>
      </c>
      <c r="K1861" s="3"/>
      <c r="L1861" s="3">
        <v>-20.0706996917725</v>
      </c>
      <c r="M1861" s="1"/>
      <c r="N1861" s="1"/>
      <c r="O1861" s="1"/>
    </row>
    <row r="1862" spans="1:15">
      <c r="A1862" s="1" t="s">
        <v>3732</v>
      </c>
      <c r="B1862" s="1" t="s">
        <v>3733</v>
      </c>
      <c r="C1862" s="3">
        <v>456350089</v>
      </c>
      <c r="D1862" s="3">
        <v>355496.719331</v>
      </c>
      <c r="E1862" s="3">
        <v>68.9324820238798</v>
      </c>
      <c r="F1862" s="3">
        <v>-53.7043075561523</v>
      </c>
      <c r="G1862" s="3">
        <v>2.3308368059265</v>
      </c>
      <c r="H1862" s="3">
        <v>2.29746294021606</v>
      </c>
      <c r="I1862" s="3">
        <v>6.81635197020078</v>
      </c>
      <c r="J1862" s="3">
        <v>5.42993211746216</v>
      </c>
      <c r="K1862" s="3"/>
      <c r="L1862" s="3">
        <v>37.5260353088379</v>
      </c>
      <c r="M1862" s="1"/>
      <c r="N1862" s="1"/>
      <c r="O1862" s="1"/>
    </row>
    <row r="1863" spans="1:15">
      <c r="A1863" s="1" t="s">
        <v>3734</v>
      </c>
      <c r="B1863" s="1" t="s">
        <v>3735</v>
      </c>
      <c r="C1863" s="3">
        <v>257224900</v>
      </c>
      <c r="D1863" s="3">
        <v>219155.6148</v>
      </c>
      <c r="E1863" s="3">
        <v>42.7085484442422</v>
      </c>
      <c r="F1863" s="3">
        <v>31.2194881439209</v>
      </c>
      <c r="G1863" s="3">
        <v>2.75257690522449</v>
      </c>
      <c r="H1863" s="3">
        <v>2.66579079627991</v>
      </c>
      <c r="I1863" s="3">
        <v>3.11670456100778</v>
      </c>
      <c r="J1863" s="3">
        <v>2.31065201759338</v>
      </c>
      <c r="K1863" s="3"/>
      <c r="L1863" s="3">
        <v>41.738410949707</v>
      </c>
      <c r="M1863" s="1"/>
      <c r="N1863" s="1"/>
      <c r="O1863" s="1"/>
    </row>
    <row r="1864" spans="1:15">
      <c r="A1864" s="1" t="s">
        <v>3736</v>
      </c>
      <c r="B1864" s="1" t="s">
        <v>3737</v>
      </c>
      <c r="C1864" s="3">
        <v>1780377511</v>
      </c>
      <c r="D1864" s="3">
        <v>14385450.28888</v>
      </c>
      <c r="E1864" s="3">
        <v>124.410911948196</v>
      </c>
      <c r="F1864" s="3">
        <v>80.2046508789062</v>
      </c>
      <c r="G1864" s="3">
        <v>16.3771412201698</v>
      </c>
      <c r="H1864" s="3">
        <v>14.0789365768433</v>
      </c>
      <c r="I1864" s="3">
        <v>11.5077487258618</v>
      </c>
      <c r="J1864" s="3">
        <v>10.470118522644</v>
      </c>
      <c r="K1864" s="3"/>
      <c r="L1864" s="3">
        <v>135.473083496094</v>
      </c>
      <c r="M1864" s="1"/>
      <c r="N1864" s="1"/>
      <c r="O1864" s="1"/>
    </row>
    <row r="1865" spans="1:15">
      <c r="A1865" s="1" t="s">
        <v>3738</v>
      </c>
      <c r="B1865" s="1" t="s">
        <v>3739</v>
      </c>
      <c r="C1865" s="3">
        <v>324733466</v>
      </c>
      <c r="D1865" s="3">
        <v>307197.858836</v>
      </c>
      <c r="E1865" s="3">
        <v>61.5089648404375</v>
      </c>
      <c r="F1865" s="3">
        <v>76.3705368041992</v>
      </c>
      <c r="G1865" s="3">
        <v>3.4838423523943</v>
      </c>
      <c r="H1865" s="3">
        <v>3.40991902351379</v>
      </c>
      <c r="I1865" s="3">
        <v>7.66979979937556</v>
      </c>
      <c r="J1865" s="3">
        <v>7.76419544219971</v>
      </c>
      <c r="K1865" s="3"/>
      <c r="L1865" s="3">
        <v>81490.765625</v>
      </c>
      <c r="M1865" s="1"/>
      <c r="N1865" s="1"/>
      <c r="O1865" s="1"/>
    </row>
    <row r="1866" spans="1:15">
      <c r="A1866" s="1" t="s">
        <v>3740</v>
      </c>
      <c r="B1866" s="1" t="s">
        <v>3741</v>
      </c>
      <c r="C1866" s="3">
        <v>435600000</v>
      </c>
      <c r="D1866" s="3">
        <v>654706.8</v>
      </c>
      <c r="E1866" s="3">
        <v>33.9525066305955</v>
      </c>
      <c r="F1866" s="3">
        <v>28.2781372070313</v>
      </c>
      <c r="G1866" s="3">
        <v>5.12046560893041</v>
      </c>
      <c r="H1866" s="3">
        <v>4.45859003067017</v>
      </c>
      <c r="I1866" s="3">
        <v>3.09722256169448</v>
      </c>
      <c r="J1866" s="3">
        <v>2.76112055778503</v>
      </c>
      <c r="K1866" s="3"/>
      <c r="L1866" s="3">
        <v>13.4574594497681</v>
      </c>
      <c r="M1866" s="1"/>
      <c r="N1866" s="1"/>
      <c r="O1866" s="1"/>
    </row>
    <row r="1867" spans="1:15">
      <c r="A1867" s="1" t="s">
        <v>3742</v>
      </c>
      <c r="B1867" s="1" t="s">
        <v>3743</v>
      </c>
      <c r="C1867" s="3">
        <v>203366290</v>
      </c>
      <c r="D1867" s="3">
        <v>445575.54139</v>
      </c>
      <c r="E1867" s="3">
        <v>51.0406108130306</v>
      </c>
      <c r="F1867" s="3">
        <v>40.5221900939941</v>
      </c>
      <c r="G1867" s="3">
        <v>5.27540825897884</v>
      </c>
      <c r="H1867" s="3">
        <v>4.49019765853882</v>
      </c>
      <c r="I1867" s="3">
        <v>5.65382665750905</v>
      </c>
      <c r="J1867" s="3">
        <v>4.00781393051147</v>
      </c>
      <c r="K1867" s="3"/>
      <c r="L1867" s="3">
        <v>27.9307479858398</v>
      </c>
      <c r="M1867" s="1"/>
      <c r="N1867" s="1"/>
      <c r="O1867" s="1"/>
    </row>
    <row r="1868" spans="1:15">
      <c r="A1868" s="1" t="s">
        <v>3744</v>
      </c>
      <c r="B1868" s="1" t="s">
        <v>3745</v>
      </c>
      <c r="C1868" s="3">
        <v>137008376</v>
      </c>
      <c r="D1868" s="3">
        <v>151394.25548</v>
      </c>
      <c r="E1868" s="3">
        <v>6.89032198184122</v>
      </c>
      <c r="F1868" s="3">
        <v>12.5636224746704</v>
      </c>
      <c r="G1868" s="3">
        <v>2.9312030057601</v>
      </c>
      <c r="H1868" s="3">
        <v>2.98585915565491</v>
      </c>
      <c r="I1868" s="3">
        <v>2.52865647763694</v>
      </c>
      <c r="J1868" s="3">
        <v>3.64242911338806</v>
      </c>
      <c r="K1868" s="3"/>
      <c r="L1868" s="3">
        <v>-45.6478652954102</v>
      </c>
      <c r="M1868" s="1"/>
      <c r="N1868" s="1"/>
      <c r="O1868" s="1"/>
    </row>
    <row r="1869" spans="1:15">
      <c r="A1869" s="1" t="s">
        <v>3746</v>
      </c>
      <c r="B1869" s="1" t="s">
        <v>3747</v>
      </c>
      <c r="C1869" s="3">
        <v>1173023110</v>
      </c>
      <c r="D1869" s="3">
        <v>2835196.85687</v>
      </c>
      <c r="E1869" s="3">
        <v>21.8913716656883</v>
      </c>
      <c r="F1869" s="3">
        <v>6.26546859741211</v>
      </c>
      <c r="G1869" s="3">
        <v>6.04334466365169</v>
      </c>
      <c r="H1869" s="3">
        <v>3.13653922080994</v>
      </c>
      <c r="I1869" s="3">
        <v>7.68786949567723</v>
      </c>
      <c r="J1869" s="3">
        <v>8.6984977722168</v>
      </c>
      <c r="K1869" s="3"/>
      <c r="L1869" s="3">
        <v>32.9566535949707</v>
      </c>
      <c r="M1869" s="1"/>
      <c r="N1869" s="1"/>
      <c r="O1869" s="1"/>
    </row>
    <row r="1870" spans="1:15">
      <c r="A1870" s="1" t="s">
        <v>3748</v>
      </c>
      <c r="B1870" s="1" t="s">
        <v>3749</v>
      </c>
      <c r="C1870" s="3">
        <v>367753770</v>
      </c>
      <c r="D1870" s="3">
        <v>249704.80983</v>
      </c>
      <c r="E1870" s="3">
        <v>-84.3467887821334</v>
      </c>
      <c r="F1870" s="3">
        <v>-72.9306030273437</v>
      </c>
      <c r="G1870" s="3">
        <v>3.07833046177034</v>
      </c>
      <c r="H1870" s="3">
        <v>3.01784157752991</v>
      </c>
      <c r="I1870" s="3">
        <v>4.02071313204413</v>
      </c>
      <c r="J1870" s="3">
        <v>4.04937601089478</v>
      </c>
      <c r="K1870" s="3"/>
      <c r="L1870" s="3">
        <v>-32.1038780212402</v>
      </c>
      <c r="M1870" s="1"/>
      <c r="N1870" s="1"/>
      <c r="O1870" s="1"/>
    </row>
    <row r="1871" spans="1:15">
      <c r="A1871" s="1" t="s">
        <v>3750</v>
      </c>
      <c r="B1871" s="1" t="s">
        <v>3751</v>
      </c>
      <c r="C1871" s="3">
        <v>858756586</v>
      </c>
      <c r="D1871" s="3">
        <v>440542.128618</v>
      </c>
      <c r="E1871" s="3">
        <v>28.3493109604369</v>
      </c>
      <c r="F1871" s="3">
        <v>25.870641708374</v>
      </c>
      <c r="G1871" s="3">
        <v>2.62660842611847</v>
      </c>
      <c r="H1871" s="3">
        <v>1.71816265583038</v>
      </c>
      <c r="I1871" s="3">
        <v>3.41141156523259</v>
      </c>
      <c r="J1871" s="3">
        <v>3.09385967254639</v>
      </c>
      <c r="K1871" s="3"/>
      <c r="L1871" s="3">
        <v>-82.2098083496094</v>
      </c>
      <c r="M1871" s="1"/>
      <c r="N1871" s="1"/>
      <c r="O1871" s="1"/>
    </row>
    <row r="1872" spans="1:15">
      <c r="A1872" s="1" t="s">
        <v>3752</v>
      </c>
      <c r="B1872" s="1" t="s">
        <v>3753</v>
      </c>
      <c r="C1872" s="3">
        <v>242465404</v>
      </c>
      <c r="D1872" s="3">
        <v>169725.7828</v>
      </c>
      <c r="E1872" s="3">
        <v>43.8687077718723</v>
      </c>
      <c r="F1872" s="3">
        <v>43.7006340026855</v>
      </c>
      <c r="G1872" s="3">
        <v>1.50918334501717</v>
      </c>
      <c r="H1872" s="3">
        <v>1.49091815948486</v>
      </c>
      <c r="I1872" s="3">
        <v>2.32700650997074</v>
      </c>
      <c r="J1872" s="3">
        <v>2.3183217048645</v>
      </c>
      <c r="K1872" s="3"/>
      <c r="L1872" s="3">
        <v>21.0784683227539</v>
      </c>
      <c r="M1872" s="1"/>
      <c r="N1872" s="1"/>
      <c r="O1872" s="1"/>
    </row>
    <row r="1873" spans="1:15">
      <c r="A1873" s="1" t="s">
        <v>3754</v>
      </c>
      <c r="B1873" s="1" t="s">
        <v>3755</v>
      </c>
      <c r="C1873" s="3">
        <v>405713128</v>
      </c>
      <c r="D1873" s="3">
        <v>370821.798992</v>
      </c>
      <c r="E1873" s="3">
        <v>13.1290224008598</v>
      </c>
      <c r="F1873" s="3">
        <v>16.8960609436035</v>
      </c>
      <c r="G1873" s="3">
        <v>2.23222260945885</v>
      </c>
      <c r="H1873" s="3">
        <v>1.56536650657654</v>
      </c>
      <c r="I1873" s="3">
        <v>1.14324002510754</v>
      </c>
      <c r="J1873" s="3">
        <v>1.17288744449615</v>
      </c>
      <c r="K1873" s="3"/>
      <c r="L1873" s="3">
        <v>18.6393508911133</v>
      </c>
      <c r="M1873" s="1"/>
      <c r="N1873" s="1"/>
      <c r="O1873" s="1"/>
    </row>
    <row r="1874" spans="1:15">
      <c r="A1874" s="1" t="s">
        <v>3756</v>
      </c>
      <c r="B1874" s="1" t="s">
        <v>3757</v>
      </c>
      <c r="C1874" s="3">
        <v>498424190</v>
      </c>
      <c r="D1874" s="3">
        <v>576178.36364</v>
      </c>
      <c r="E1874" s="3">
        <v>9.71635175796783</v>
      </c>
      <c r="F1874" s="3">
        <v>9.40751457214355</v>
      </c>
      <c r="G1874" s="3">
        <v>1.66315706017219</v>
      </c>
      <c r="H1874" s="3">
        <v>1.47557628154755</v>
      </c>
      <c r="I1874" s="3">
        <v>1.4615682026359</v>
      </c>
      <c r="J1874" s="3">
        <v>1.39707124233246</v>
      </c>
      <c r="K1874" s="3"/>
      <c r="L1874" s="3">
        <v>5.95477104187012</v>
      </c>
      <c r="M1874" s="1"/>
      <c r="N1874" s="1"/>
      <c r="O1874" s="1"/>
    </row>
    <row r="1875" spans="1:15">
      <c r="A1875" s="1" t="s">
        <v>3758</v>
      </c>
      <c r="B1875" s="1" t="s">
        <v>3759</v>
      </c>
      <c r="C1875" s="3">
        <v>239863590</v>
      </c>
      <c r="D1875" s="3">
        <v>331251.61779</v>
      </c>
      <c r="E1875" s="3">
        <v>48.9448299380265</v>
      </c>
      <c r="F1875" s="3">
        <v>92.0017700195312</v>
      </c>
      <c r="G1875" s="3">
        <v>3.23936488559888</v>
      </c>
      <c r="H1875" s="3">
        <v>3.03397130966187</v>
      </c>
      <c r="I1875" s="3">
        <v>2.21628563972118</v>
      </c>
      <c r="J1875" s="3">
        <v>2.43886518478394</v>
      </c>
      <c r="K1875" s="3"/>
      <c r="L1875" s="3">
        <v>31.728687286377</v>
      </c>
      <c r="M1875" s="1"/>
      <c r="N1875" s="1"/>
      <c r="O1875" s="1"/>
    </row>
    <row r="1876" spans="1:15">
      <c r="A1876" s="1" t="s">
        <v>3760</v>
      </c>
      <c r="B1876" s="1" t="s">
        <v>3761</v>
      </c>
      <c r="C1876" s="3">
        <v>675708786</v>
      </c>
      <c r="D1876" s="3">
        <v>279743.437404</v>
      </c>
      <c r="E1876" s="3">
        <v>17.8940154130017</v>
      </c>
      <c r="F1876" s="3">
        <v>15.9387884140015</v>
      </c>
      <c r="G1876" s="3">
        <v>1.64375774163504</v>
      </c>
      <c r="H1876" s="3">
        <v>1.58037126064301</v>
      </c>
      <c r="I1876" s="3">
        <v>2.27105243095613</v>
      </c>
      <c r="J1876" s="3">
        <v>2.37437963485718</v>
      </c>
      <c r="K1876" s="3"/>
      <c r="L1876" s="3">
        <v>15.8122043609619</v>
      </c>
      <c r="M1876" s="1"/>
      <c r="N1876" s="1"/>
      <c r="O1876" s="1"/>
    </row>
    <row r="1877" spans="1:15">
      <c r="A1877" s="1" t="s">
        <v>3762</v>
      </c>
      <c r="B1877" s="1" t="s">
        <v>3763</v>
      </c>
      <c r="C1877" s="3">
        <v>418919000</v>
      </c>
      <c r="D1877" s="3">
        <v>254283.833</v>
      </c>
      <c r="E1877" s="3">
        <v>-23.8196543656321</v>
      </c>
      <c r="F1877" s="3">
        <v>-17.2327308654785</v>
      </c>
      <c r="G1877" s="3">
        <v>16.0081430531708</v>
      </c>
      <c r="H1877" s="3">
        <v>31.4989757537842</v>
      </c>
      <c r="I1877" s="3">
        <v>-22.139195681669</v>
      </c>
      <c r="J1877" s="3">
        <v>6.11350631713867</v>
      </c>
      <c r="K1877" s="3"/>
      <c r="L1877" s="3">
        <v>19.3943271636963</v>
      </c>
      <c r="M1877" s="1"/>
      <c r="N1877" s="1"/>
      <c r="O1877" s="1"/>
    </row>
    <row r="1878" spans="1:15">
      <c r="A1878" s="1" t="s">
        <v>3764</v>
      </c>
      <c r="B1878" s="1" t="s">
        <v>3765</v>
      </c>
      <c r="C1878" s="3">
        <v>360221981</v>
      </c>
      <c r="D1878" s="3">
        <v>719003.074076</v>
      </c>
      <c r="E1878" s="3">
        <v>30.6326399789182</v>
      </c>
      <c r="F1878" s="3">
        <v>27.4622974395752</v>
      </c>
      <c r="G1878" s="3">
        <v>3.2178830626815</v>
      </c>
      <c r="H1878" s="3">
        <v>3.12147569656372</v>
      </c>
      <c r="I1878" s="3">
        <v>5.36380128068959</v>
      </c>
      <c r="J1878" s="3">
        <v>5.06069898605347</v>
      </c>
      <c r="K1878" s="3"/>
      <c r="L1878" s="3">
        <v>18.9163188934326</v>
      </c>
      <c r="M1878" s="1"/>
      <c r="N1878" s="1"/>
      <c r="O1878" s="1"/>
    </row>
    <row r="1879" spans="1:15">
      <c r="A1879" s="1" t="s">
        <v>3766</v>
      </c>
      <c r="B1879" s="1" t="s">
        <v>3767</v>
      </c>
      <c r="C1879" s="3">
        <v>578369253</v>
      </c>
      <c r="D1879" s="3">
        <v>721804.827744</v>
      </c>
      <c r="E1879" s="3">
        <v>16.5292844044929</v>
      </c>
      <c r="F1879" s="3">
        <v>18.4480247497559</v>
      </c>
      <c r="G1879" s="3">
        <v>1.88552242223927</v>
      </c>
      <c r="H1879" s="3">
        <v>1.80167639255524</v>
      </c>
      <c r="I1879" s="3">
        <v>1.12310129621268</v>
      </c>
      <c r="J1879" s="3">
        <v>0.673994779586792</v>
      </c>
      <c r="K1879" s="3"/>
      <c r="L1879" s="3">
        <v>28.653470993042</v>
      </c>
      <c r="M1879" s="1"/>
      <c r="N1879" s="1"/>
      <c r="O1879" s="1"/>
    </row>
    <row r="1880" spans="1:15">
      <c r="A1880" s="1" t="s">
        <v>3768</v>
      </c>
      <c r="B1880" s="1" t="s">
        <v>3769</v>
      </c>
      <c r="C1880" s="3">
        <v>515253388</v>
      </c>
      <c r="D1880" s="3">
        <v>616758.305436</v>
      </c>
      <c r="E1880" s="3">
        <v>40.9517952877521</v>
      </c>
      <c r="F1880" s="3">
        <v>58.0905952453613</v>
      </c>
      <c r="G1880" s="3">
        <v>3.68160559115398</v>
      </c>
      <c r="H1880" s="3">
        <v>3.56547951698303</v>
      </c>
      <c r="I1880" s="3">
        <v>7.13917697575098</v>
      </c>
      <c r="J1880" s="3">
        <v>7.89458084106445</v>
      </c>
      <c r="K1880" s="3"/>
      <c r="L1880" s="3">
        <v>22.4378337860107</v>
      </c>
      <c r="M1880" s="1"/>
      <c r="N1880" s="1"/>
      <c r="O1880" s="1"/>
    </row>
    <row r="1881" spans="1:15">
      <c r="A1881" s="1" t="s">
        <v>3770</v>
      </c>
      <c r="B1881" s="1" t="s">
        <v>3771</v>
      </c>
      <c r="C1881" s="3">
        <v>272008896</v>
      </c>
      <c r="D1881" s="3">
        <v>200470.556352</v>
      </c>
      <c r="E1881" s="3">
        <v>24.6302704306769</v>
      </c>
      <c r="F1881" s="3">
        <v>42.3432006835938</v>
      </c>
      <c r="G1881" s="3">
        <v>1.17572558599203</v>
      </c>
      <c r="H1881" s="3">
        <v>1.16202962398529</v>
      </c>
      <c r="I1881" s="3">
        <v>2.90874416175844</v>
      </c>
      <c r="J1881" s="3">
        <v>2.95327377319336</v>
      </c>
      <c r="K1881" s="3"/>
      <c r="L1881" s="3">
        <v>14.3864879608154</v>
      </c>
      <c r="M1881" s="1"/>
      <c r="N1881" s="1"/>
      <c r="O1881" s="1"/>
    </row>
    <row r="1882" spans="1:15">
      <c r="A1882" s="1" t="s">
        <v>3772</v>
      </c>
      <c r="B1882" s="1" t="s">
        <v>3773</v>
      </c>
      <c r="C1882" s="3">
        <v>739032248</v>
      </c>
      <c r="D1882" s="3">
        <v>744205.473736</v>
      </c>
      <c r="E1882" s="3">
        <v>14.475941211264</v>
      </c>
      <c r="F1882" s="3">
        <v>13.4190092086792</v>
      </c>
      <c r="G1882" s="3">
        <v>4.25315673050109</v>
      </c>
      <c r="H1882" s="3">
        <v>3.71524429321289</v>
      </c>
      <c r="I1882" s="3">
        <v>4.92290911216748</v>
      </c>
      <c r="J1882" s="3">
        <v>4.43415307998657</v>
      </c>
      <c r="K1882" s="3"/>
      <c r="L1882" s="3">
        <v>17.0380439758301</v>
      </c>
      <c r="M1882" s="1"/>
      <c r="N1882" s="1"/>
      <c r="O1882" s="1"/>
    </row>
    <row r="1883" spans="1:15">
      <c r="A1883" s="1" t="s">
        <v>3774</v>
      </c>
      <c r="B1883" s="1" t="s">
        <v>3775</v>
      </c>
      <c r="C1883" s="3">
        <v>4973479998</v>
      </c>
      <c r="D1883" s="3">
        <v>16412483.9934</v>
      </c>
      <c r="E1883" s="3">
        <v>66.4798319818586</v>
      </c>
      <c r="F1883" s="3">
        <v>34.2455825805664</v>
      </c>
      <c r="G1883" s="3">
        <v>7.43164755650954</v>
      </c>
      <c r="H1883" s="3">
        <v>4.03012561798096</v>
      </c>
      <c r="I1883" s="3">
        <v>5.42422302858784</v>
      </c>
      <c r="J1883" s="3">
        <v>4.59150791168213</v>
      </c>
      <c r="K1883" s="3"/>
      <c r="L1883" s="3">
        <v>20.4381351470947</v>
      </c>
      <c r="M1883" s="1"/>
      <c r="N1883" s="1"/>
      <c r="O1883" s="1"/>
    </row>
    <row r="1884" spans="1:15">
      <c r="A1884" s="1" t="s">
        <v>3776</v>
      </c>
      <c r="B1884" s="1" t="s">
        <v>3777</v>
      </c>
      <c r="C1884" s="3">
        <v>401743872</v>
      </c>
      <c r="D1884" s="3">
        <v>284032.917504</v>
      </c>
      <c r="E1884" s="3">
        <v>23.6036387208432</v>
      </c>
      <c r="F1884" s="3">
        <v>-67.2191619873047</v>
      </c>
      <c r="G1884" s="3">
        <v>1.03945994260743</v>
      </c>
      <c r="H1884" s="3">
        <v>1.08856987953186</v>
      </c>
      <c r="I1884" s="3">
        <v>2.82449452717901</v>
      </c>
      <c r="J1884" s="3">
        <v>3.22710204124451</v>
      </c>
      <c r="K1884" s="3"/>
      <c r="L1884" s="3">
        <v>18.2820510864258</v>
      </c>
      <c r="M1884" s="1"/>
      <c r="N1884" s="1"/>
      <c r="O1884" s="1"/>
    </row>
    <row r="1885" spans="1:15">
      <c r="A1885" s="1" t="s">
        <v>3778</v>
      </c>
      <c r="B1885" s="1" t="s">
        <v>3779</v>
      </c>
      <c r="C1885" s="3">
        <v>378190300</v>
      </c>
      <c r="D1885" s="3">
        <v>423194.9457</v>
      </c>
      <c r="E1885" s="3">
        <v>54.6512226572598</v>
      </c>
      <c r="F1885" s="3">
        <v>25.7955875396729</v>
      </c>
      <c r="G1885" s="3">
        <v>2.00783710159241</v>
      </c>
      <c r="H1885" s="3">
        <v>1.88645112514496</v>
      </c>
      <c r="I1885" s="3">
        <v>4.09148784613348</v>
      </c>
      <c r="J1885" s="3">
        <v>2.19960403442383</v>
      </c>
      <c r="K1885" s="3"/>
      <c r="L1885" s="3">
        <v>15.0921230316162</v>
      </c>
      <c r="M1885" s="1"/>
      <c r="N1885" s="1"/>
      <c r="O1885" s="1"/>
    </row>
    <row r="1886" spans="1:15">
      <c r="A1886" s="1" t="s">
        <v>3780</v>
      </c>
      <c r="B1886" s="1" t="s">
        <v>3781</v>
      </c>
      <c r="C1886" s="3">
        <v>140000000</v>
      </c>
      <c r="D1886" s="3">
        <v>498120</v>
      </c>
      <c r="E1886" s="3">
        <v>463.717745460885</v>
      </c>
      <c r="F1886" s="3">
        <v>424.611694335938</v>
      </c>
      <c r="G1886" s="3">
        <v>8.80731065658324</v>
      </c>
      <c r="H1886" s="3">
        <v>8.60186195373535</v>
      </c>
      <c r="I1886" s="3">
        <v>12.0067588718358</v>
      </c>
      <c r="J1886" s="3">
        <v>13.7170162200928</v>
      </c>
      <c r="K1886" s="3"/>
      <c r="L1886" s="3">
        <v>226.323181152344</v>
      </c>
      <c r="M1886" s="1"/>
      <c r="N1886" s="1"/>
      <c r="O1886" s="1"/>
    </row>
    <row r="1887" spans="1:15">
      <c r="A1887" s="1" t="s">
        <v>3782</v>
      </c>
      <c r="B1887" s="1" t="s">
        <v>3783</v>
      </c>
      <c r="C1887" s="3">
        <v>221234394</v>
      </c>
      <c r="D1887" s="3">
        <v>193801.329144</v>
      </c>
      <c r="E1887" s="3">
        <v>16.8119413461435</v>
      </c>
      <c r="F1887" s="3">
        <v>23.0974502563477</v>
      </c>
      <c r="G1887" s="3">
        <v>1.30195074722839</v>
      </c>
      <c r="H1887" s="3">
        <v>1.23086512088776</v>
      </c>
      <c r="I1887" s="3">
        <v>1.13479612369096</v>
      </c>
      <c r="J1887" s="3">
        <v>1.32135248184204</v>
      </c>
      <c r="K1887" s="3"/>
      <c r="L1887" s="3">
        <v>5.60315322875977</v>
      </c>
      <c r="M1887" s="1"/>
      <c r="N1887" s="1"/>
      <c r="O1887" s="1"/>
    </row>
    <row r="1888" spans="1:15">
      <c r="A1888" s="1" t="s">
        <v>3784</v>
      </c>
      <c r="B1888" s="1" t="s">
        <v>3785</v>
      </c>
      <c r="C1888" s="3">
        <v>419537355</v>
      </c>
      <c r="D1888" s="3">
        <v>889838.729955</v>
      </c>
      <c r="E1888" s="3">
        <v>52.8846464004415</v>
      </c>
      <c r="F1888" s="3">
        <v>228.737442016602</v>
      </c>
      <c r="G1888" s="3">
        <v>3.82175790159126</v>
      </c>
      <c r="H1888" s="3">
        <v>3.60101294517517</v>
      </c>
      <c r="I1888" s="3">
        <v>2.68959559733342</v>
      </c>
      <c r="J1888" s="3">
        <v>2.70527720451355</v>
      </c>
      <c r="K1888" s="3"/>
      <c r="L1888" s="3">
        <v>19.8383483886719</v>
      </c>
      <c r="M1888" s="1"/>
      <c r="N1888" s="1"/>
      <c r="O1888" s="1"/>
    </row>
    <row r="1889" spans="1:15">
      <c r="A1889" s="1" t="s">
        <v>3786</v>
      </c>
      <c r="B1889" s="1" t="s">
        <v>3787</v>
      </c>
      <c r="C1889" s="3">
        <v>342999820</v>
      </c>
      <c r="D1889" s="3">
        <v>598877.68572</v>
      </c>
      <c r="E1889" s="3">
        <v>-10.6959216758817</v>
      </c>
      <c r="F1889" s="3">
        <v>-12.8550548553467</v>
      </c>
      <c r="G1889" s="3">
        <v>4.47844086043026</v>
      </c>
      <c r="H1889" s="3">
        <v>3.6988685131073</v>
      </c>
      <c r="I1889" s="3">
        <v>1.91124200426824</v>
      </c>
      <c r="J1889" s="3">
        <v>2.36839389801025</v>
      </c>
      <c r="K1889" s="3"/>
      <c r="L1889" s="3">
        <v>5.95215177536011</v>
      </c>
      <c r="M1889" s="1"/>
      <c r="N1889" s="1"/>
      <c r="O1889" s="1"/>
    </row>
    <row r="1890" spans="1:15">
      <c r="A1890" s="1" t="s">
        <v>3788</v>
      </c>
      <c r="B1890" s="1" t="s">
        <v>3789</v>
      </c>
      <c r="C1890" s="3">
        <v>448000000</v>
      </c>
      <c r="D1890" s="3">
        <v>320768</v>
      </c>
      <c r="E1890" s="3">
        <v>24.6358186782772</v>
      </c>
      <c r="F1890" s="3">
        <v>24.3033618927002</v>
      </c>
      <c r="G1890" s="3">
        <v>2.47374731940125</v>
      </c>
      <c r="H1890" s="3">
        <v>2.37785315513611</v>
      </c>
      <c r="I1890" s="3">
        <v>4.6500741735815</v>
      </c>
      <c r="J1890" s="3">
        <v>4.50478792190552</v>
      </c>
      <c r="K1890" s="3"/>
      <c r="L1890" s="3">
        <v>41.1873970031738</v>
      </c>
      <c r="M1890" s="1"/>
      <c r="N1890" s="1"/>
      <c r="O1890" s="1"/>
    </row>
    <row r="1891" spans="1:15">
      <c r="A1891" s="1" t="s">
        <v>3790</v>
      </c>
      <c r="B1891" s="1" t="s">
        <v>3791</v>
      </c>
      <c r="C1891" s="3">
        <v>657189708</v>
      </c>
      <c r="D1891" s="3">
        <v>632873.688804</v>
      </c>
      <c r="E1891" s="3">
        <v>-43.554586345254</v>
      </c>
      <c r="F1891" s="3">
        <v>-108.753295898437</v>
      </c>
      <c r="G1891" s="3">
        <v>4.67520233112324</v>
      </c>
      <c r="H1891" s="3">
        <v>4.34752416610718</v>
      </c>
      <c r="I1891" s="3">
        <v>4.05803925050747</v>
      </c>
      <c r="J1891" s="3">
        <v>3.49055099487305</v>
      </c>
      <c r="K1891" s="3"/>
      <c r="L1891" s="3">
        <v>17.2079029083252</v>
      </c>
      <c r="M1891" s="1"/>
      <c r="N1891" s="1"/>
      <c r="O1891" s="1"/>
    </row>
    <row r="1892" spans="1:15">
      <c r="A1892" s="1" t="s">
        <v>3792</v>
      </c>
      <c r="B1892" s="1" t="s">
        <v>3793</v>
      </c>
      <c r="C1892" s="3">
        <v>100000000</v>
      </c>
      <c r="D1892" s="3">
        <v>328800</v>
      </c>
      <c r="E1892" s="3">
        <v>245.27014612615</v>
      </c>
      <c r="F1892" s="3">
        <v>-48.7705383300781</v>
      </c>
      <c r="G1892" s="3">
        <v>4.45018034806428</v>
      </c>
      <c r="H1892" s="3">
        <v>4.87984704971313</v>
      </c>
      <c r="I1892" s="3">
        <v>5.1370164505546</v>
      </c>
      <c r="J1892" s="3">
        <v>6.16882562637329</v>
      </c>
      <c r="K1892" s="3"/>
      <c r="L1892" s="3">
        <v>-1075.6904296875</v>
      </c>
      <c r="M1892" s="1"/>
      <c r="N1892" s="1"/>
      <c r="O1892" s="1"/>
    </row>
    <row r="1893" spans="1:15">
      <c r="A1893" s="1" t="s">
        <v>3794</v>
      </c>
      <c r="B1893" s="1" t="s">
        <v>3795</v>
      </c>
      <c r="C1893" s="3">
        <v>261753484</v>
      </c>
      <c r="D1893" s="3">
        <v>1052249.00568</v>
      </c>
      <c r="E1893" s="3">
        <v>51.2795496895196</v>
      </c>
      <c r="F1893" s="3">
        <v>26.2182483673096</v>
      </c>
      <c r="G1893" s="3">
        <v>5.44011819056364</v>
      </c>
      <c r="H1893" s="3">
        <v>3.86735439300537</v>
      </c>
      <c r="I1893" s="3">
        <v>9.36163949905889</v>
      </c>
      <c r="J1893" s="3">
        <v>7.78634738922119</v>
      </c>
      <c r="K1893" s="3"/>
      <c r="L1893" s="3">
        <v>74.8505249023437</v>
      </c>
      <c r="M1893" s="1"/>
      <c r="N1893" s="1"/>
      <c r="O1893" s="1"/>
    </row>
    <row r="1894" spans="1:15">
      <c r="A1894" s="1" t="s">
        <v>3796</v>
      </c>
      <c r="B1894" s="1" t="s">
        <v>3797</v>
      </c>
      <c r="C1894" s="3">
        <v>585720642</v>
      </c>
      <c r="D1894" s="3">
        <v>294617.482926</v>
      </c>
      <c r="E1894" s="3">
        <v>-4.68317371257045</v>
      </c>
      <c r="F1894" s="3">
        <v>-4.53189945220947</v>
      </c>
      <c r="G1894" s="3">
        <v>3.45815553791478</v>
      </c>
      <c r="H1894" s="3">
        <v>3.4436891078949</v>
      </c>
      <c r="I1894" s="3">
        <v>1.7317698656689</v>
      </c>
      <c r="J1894" s="3">
        <v>2.14711380004883</v>
      </c>
      <c r="K1894" s="3"/>
      <c r="L1894" s="3">
        <v>161.448181152344</v>
      </c>
      <c r="M1894" s="1"/>
      <c r="N1894" s="1"/>
      <c r="O1894" s="1"/>
    </row>
    <row r="1895" spans="1:15">
      <c r="A1895" s="1" t="s">
        <v>3798</v>
      </c>
      <c r="B1895" s="1" t="s">
        <v>3799</v>
      </c>
      <c r="C1895" s="3">
        <v>216380084</v>
      </c>
      <c r="D1895" s="3">
        <v>257925.060128</v>
      </c>
      <c r="E1895" s="3">
        <v>32.6714169386335</v>
      </c>
      <c r="F1895" s="3">
        <v>37.3836784362793</v>
      </c>
      <c r="G1895" s="3">
        <v>4.37650548164501</v>
      </c>
      <c r="H1895" s="3">
        <v>2.85412120819092</v>
      </c>
      <c r="I1895" s="3">
        <v>9.00552833744637</v>
      </c>
      <c r="J1895" s="3">
        <v>9.16559982299805</v>
      </c>
      <c r="K1895" s="3"/>
      <c r="L1895" s="3">
        <v>42.9754867553711</v>
      </c>
      <c r="M1895" s="1"/>
      <c r="N1895" s="1"/>
      <c r="O1895" s="1"/>
    </row>
    <row r="1896" spans="1:15">
      <c r="A1896" s="1" t="s">
        <v>3800</v>
      </c>
      <c r="B1896" s="1" t="s">
        <v>3801</v>
      </c>
      <c r="C1896" s="3">
        <v>202620000</v>
      </c>
      <c r="D1896" s="3">
        <v>155206.92</v>
      </c>
      <c r="E1896" s="3">
        <v>14.1604306480997</v>
      </c>
      <c r="F1896" s="3">
        <v>212.730484008789</v>
      </c>
      <c r="G1896" s="3">
        <v>2.24422014853153</v>
      </c>
      <c r="H1896" s="3">
        <v>2.34646964073181</v>
      </c>
      <c r="I1896" s="3">
        <v>5.57135575605036</v>
      </c>
      <c r="J1896" s="3">
        <v>10.2885942459106</v>
      </c>
      <c r="K1896" s="3"/>
      <c r="L1896" s="3">
        <v>17.8660335540771</v>
      </c>
      <c r="M1896" s="1"/>
      <c r="N1896" s="1"/>
      <c r="O1896" s="1"/>
    </row>
    <row r="1897" spans="1:15">
      <c r="A1897" s="1" t="s">
        <v>3802</v>
      </c>
      <c r="B1897" s="1" t="s">
        <v>3803</v>
      </c>
      <c r="C1897" s="3">
        <v>291069255</v>
      </c>
      <c r="D1897" s="3">
        <v>360052.668435</v>
      </c>
      <c r="E1897" s="3">
        <v>26.2651849056017</v>
      </c>
      <c r="F1897" s="3">
        <v>25.3252487182617</v>
      </c>
      <c r="G1897" s="3">
        <v>3.30347368744205</v>
      </c>
      <c r="H1897" s="3">
        <v>3.02480721473694</v>
      </c>
      <c r="I1897" s="3">
        <v>5.7567014391708</v>
      </c>
      <c r="J1897" s="3">
        <v>5.28140211105347</v>
      </c>
      <c r="K1897" s="3"/>
      <c r="L1897" s="3">
        <v>-146.993957519531</v>
      </c>
      <c r="M1897" s="1"/>
      <c r="N1897" s="1"/>
      <c r="O1897" s="1"/>
    </row>
    <row r="1898" spans="1:15">
      <c r="A1898" s="1" t="s">
        <v>3804</v>
      </c>
      <c r="B1898" s="1" t="s">
        <v>3805</v>
      </c>
      <c r="C1898" s="3">
        <v>692495699</v>
      </c>
      <c r="D1898" s="3">
        <v>457047.16134</v>
      </c>
      <c r="E1898" s="3">
        <v>29.5955196392448</v>
      </c>
      <c r="F1898" s="3">
        <v>35.199104309082</v>
      </c>
      <c r="G1898" s="3">
        <v>3.20124270334342</v>
      </c>
      <c r="H1898" s="3">
        <v>3.22059869766235</v>
      </c>
      <c r="I1898" s="3">
        <v>5.82645381378217</v>
      </c>
      <c r="J1898" s="3">
        <v>6.50289154052734</v>
      </c>
      <c r="K1898" s="3"/>
      <c r="L1898" s="3">
        <v>29.8522243499756</v>
      </c>
      <c r="M1898" s="1"/>
      <c r="N1898" s="1"/>
      <c r="O1898" s="1"/>
    </row>
    <row r="1899" spans="1:15">
      <c r="A1899" s="1" t="s">
        <v>3806</v>
      </c>
      <c r="B1899" s="1" t="s">
        <v>3807</v>
      </c>
      <c r="C1899" s="3">
        <v>298258899</v>
      </c>
      <c r="D1899" s="3">
        <v>286030.284141</v>
      </c>
      <c r="E1899" s="3">
        <v>-5.50925585175133</v>
      </c>
      <c r="F1899" s="3">
        <v>-5.74896287918091</v>
      </c>
      <c r="G1899" s="3">
        <v>3.08507113030824</v>
      </c>
      <c r="H1899" s="3">
        <v>3.16743612289429</v>
      </c>
      <c r="I1899" s="3">
        <v>5.54952247202722</v>
      </c>
      <c r="J1899" s="3">
        <v>6.43370962142944</v>
      </c>
      <c r="K1899" s="3"/>
      <c r="L1899" s="3">
        <v>23.7285308837891</v>
      </c>
      <c r="M1899" s="1"/>
      <c r="N1899" s="1"/>
      <c r="O1899" s="1"/>
    </row>
    <row r="1900" spans="1:15">
      <c r="A1900" s="1" t="s">
        <v>3808</v>
      </c>
      <c r="B1900" s="1" t="s">
        <v>3809</v>
      </c>
      <c r="C1900" s="3">
        <v>907322521</v>
      </c>
      <c r="D1900" s="3">
        <v>7984438.1848</v>
      </c>
      <c r="E1900" s="3">
        <v>104.293747393659</v>
      </c>
      <c r="F1900" s="3">
        <v>103.726943969727</v>
      </c>
      <c r="G1900" s="3">
        <v>20.1198352746914</v>
      </c>
      <c r="H1900" s="3">
        <v>14.5790109634399</v>
      </c>
      <c r="I1900" s="3">
        <v>17.0462729831691</v>
      </c>
      <c r="J1900" s="3">
        <v>14.2153720855713</v>
      </c>
      <c r="K1900" s="3"/>
      <c r="L1900" s="3">
        <v>160.175674438477</v>
      </c>
      <c r="M1900" s="1"/>
      <c r="N1900" s="1"/>
      <c r="O1900" s="1"/>
    </row>
    <row r="1901" spans="1:15">
      <c r="A1901" s="1" t="s">
        <v>3810</v>
      </c>
      <c r="B1901" s="1" t="s">
        <v>3811</v>
      </c>
      <c r="C1901" s="3">
        <v>1192608104</v>
      </c>
      <c r="D1901" s="3">
        <v>1469293.184128</v>
      </c>
      <c r="E1901" s="3">
        <v>46.782295047996</v>
      </c>
      <c r="F1901" s="3">
        <v>49.5536613464355</v>
      </c>
      <c r="G1901" s="3">
        <v>5.67353054473409</v>
      </c>
      <c r="H1901" s="3">
        <v>3.64676070213318</v>
      </c>
      <c r="I1901" s="3">
        <v>9.92883235971926</v>
      </c>
      <c r="J1901" s="3">
        <v>8.87774085998535</v>
      </c>
      <c r="K1901" s="3"/>
      <c r="L1901" s="3">
        <v>101.265365600586</v>
      </c>
      <c r="M1901" s="1"/>
      <c r="N1901" s="1"/>
      <c r="O1901" s="1"/>
    </row>
    <row r="1902" spans="1:15">
      <c r="A1902" s="1" t="s">
        <v>3812</v>
      </c>
      <c r="B1902" s="1" t="s">
        <v>3813</v>
      </c>
      <c r="C1902" s="3">
        <v>180467070</v>
      </c>
      <c r="D1902" s="3">
        <v>262940.52099</v>
      </c>
      <c r="E1902" s="3">
        <v>31.1649783477665</v>
      </c>
      <c r="F1902" s="3">
        <v>29.0491828918457</v>
      </c>
      <c r="G1902" s="3">
        <v>5.00099012066675</v>
      </c>
      <c r="H1902" s="3">
        <v>4.69633817672729</v>
      </c>
      <c r="I1902" s="3">
        <v>5.66600231442927</v>
      </c>
      <c r="J1902" s="3">
        <v>5.11361789703369</v>
      </c>
      <c r="K1902" s="3"/>
      <c r="L1902" s="3">
        <v>43.4490776062012</v>
      </c>
      <c r="M1902" s="1"/>
      <c r="N1902" s="1"/>
      <c r="O1902" s="1"/>
    </row>
    <row r="1903" spans="1:15">
      <c r="A1903" s="1" t="s">
        <v>3814</v>
      </c>
      <c r="B1903" s="1" t="s">
        <v>3815</v>
      </c>
      <c r="C1903" s="3">
        <v>262685000</v>
      </c>
      <c r="D1903" s="3">
        <v>397967.775</v>
      </c>
      <c r="E1903" s="3">
        <v>64.5181148794826</v>
      </c>
      <c r="F1903" s="3">
        <v>38.3393135070801</v>
      </c>
      <c r="G1903" s="3">
        <v>5.94735024928433</v>
      </c>
      <c r="H1903" s="3">
        <v>5.42700433731079</v>
      </c>
      <c r="I1903" s="3">
        <v>5.5145543303523</v>
      </c>
      <c r="J1903" s="3">
        <v>4.31536054611206</v>
      </c>
      <c r="K1903" s="3"/>
      <c r="L1903" s="3">
        <v>13.7091217041016</v>
      </c>
      <c r="M1903" s="1"/>
      <c r="N1903" s="1"/>
      <c r="O1903" s="1"/>
    </row>
    <row r="1904" spans="1:15">
      <c r="A1904" s="1" t="s">
        <v>3816</v>
      </c>
      <c r="B1904" s="1" t="s">
        <v>3817</v>
      </c>
      <c r="C1904" s="3">
        <v>409014680</v>
      </c>
      <c r="D1904" s="3">
        <v>11641784.83684</v>
      </c>
      <c r="E1904" s="3">
        <v>153.403435561682</v>
      </c>
      <c r="F1904" s="3">
        <v>225.869400024414</v>
      </c>
      <c r="G1904" s="3">
        <v>26.9425094953778</v>
      </c>
      <c r="H1904" s="3">
        <v>21.6295795440674</v>
      </c>
      <c r="I1904" s="3">
        <v>25.3639242001701</v>
      </c>
      <c r="J1904" s="3">
        <v>23.0858840942383</v>
      </c>
      <c r="K1904" s="3"/>
      <c r="L1904" s="3">
        <v>107.313865661621</v>
      </c>
      <c r="M1904" s="1"/>
      <c r="N1904" s="1"/>
      <c r="O1904" s="1"/>
    </row>
    <row r="1905" spans="1:15">
      <c r="A1905" s="1" t="s">
        <v>3818</v>
      </c>
      <c r="B1905" s="1" t="s">
        <v>3819</v>
      </c>
      <c r="C1905" s="3">
        <v>717767936</v>
      </c>
      <c r="D1905" s="3">
        <v>729969.990912</v>
      </c>
      <c r="E1905" s="3">
        <v>50.9834312833688</v>
      </c>
      <c r="F1905" s="3">
        <v>51.5048294067383</v>
      </c>
      <c r="G1905" s="3">
        <v>5.06702374292714</v>
      </c>
      <c r="H1905" s="3">
        <v>5.03744125366211</v>
      </c>
      <c r="I1905" s="3">
        <v>7.86824043082045</v>
      </c>
      <c r="J1905" s="3">
        <v>6.12294244766235</v>
      </c>
      <c r="K1905" s="3"/>
      <c r="L1905" s="3">
        <v>691.551391601563</v>
      </c>
      <c r="M1905" s="1"/>
      <c r="N1905" s="1"/>
      <c r="O1905" s="1"/>
    </row>
    <row r="1906" spans="1:15">
      <c r="A1906" s="1" t="s">
        <v>3820</v>
      </c>
      <c r="B1906" s="1" t="s">
        <v>3821</v>
      </c>
      <c r="C1906" s="3">
        <v>639121537</v>
      </c>
      <c r="D1906" s="3">
        <v>1473175.142785</v>
      </c>
      <c r="E1906" s="3">
        <v>122.064427703789</v>
      </c>
      <c r="F1906" s="3">
        <v>102.420989990234</v>
      </c>
      <c r="G1906" s="3">
        <v>5.22457050248909</v>
      </c>
      <c r="H1906" s="3">
        <v>5.09280967712402</v>
      </c>
      <c r="I1906" s="3">
        <v>20.5187218065463</v>
      </c>
      <c r="J1906" s="3">
        <v>19.6129341125488</v>
      </c>
      <c r="K1906" s="3"/>
      <c r="L1906" s="3">
        <v>112.482955932617</v>
      </c>
      <c r="M1906" s="1"/>
      <c r="N1906" s="1"/>
      <c r="O1906" s="1"/>
    </row>
    <row r="1907" spans="1:15">
      <c r="A1907" s="1" t="s">
        <v>3822</v>
      </c>
      <c r="B1907" s="1" t="s">
        <v>3823</v>
      </c>
      <c r="C1907" s="3">
        <v>649537963</v>
      </c>
      <c r="D1907" s="3">
        <v>1367277.412115</v>
      </c>
      <c r="E1907" s="3">
        <v>83.0230912704471</v>
      </c>
      <c r="F1907" s="3">
        <v>66.3384475708008</v>
      </c>
      <c r="G1907" s="3">
        <v>4.34769397856992</v>
      </c>
      <c r="H1907" s="3">
        <v>2.57776737213135</v>
      </c>
      <c r="I1907" s="3">
        <v>8.18844490895047</v>
      </c>
      <c r="J1907" s="3">
        <v>6.70660018920898</v>
      </c>
      <c r="K1907" s="3"/>
      <c r="L1907" s="3">
        <v>-320.714385986328</v>
      </c>
      <c r="M1907" s="1"/>
      <c r="N1907" s="1"/>
      <c r="O1907" s="1"/>
    </row>
    <row r="1908" spans="1:15">
      <c r="A1908" s="1" t="s">
        <v>3824</v>
      </c>
      <c r="B1908" s="1" t="s">
        <v>3825</v>
      </c>
      <c r="C1908" s="3">
        <v>331000757</v>
      </c>
      <c r="D1908" s="3">
        <v>984396.251318</v>
      </c>
      <c r="E1908" s="3">
        <v>73.1184214792137</v>
      </c>
      <c r="F1908" s="3">
        <v>62.0147819519043</v>
      </c>
      <c r="G1908" s="3">
        <v>4.47444223701926</v>
      </c>
      <c r="H1908" s="3">
        <v>4.30331802368164</v>
      </c>
      <c r="I1908" s="3">
        <v>6.72695743737645</v>
      </c>
      <c r="J1908" s="3">
        <v>6.69577550888062</v>
      </c>
      <c r="K1908" s="3"/>
      <c r="L1908" s="3">
        <v>40.1101570129395</v>
      </c>
      <c r="M1908" s="1"/>
      <c r="N1908" s="1"/>
      <c r="O1908" s="1"/>
    </row>
    <row r="1909" spans="1:15">
      <c r="A1909" s="1" t="s">
        <v>3826</v>
      </c>
      <c r="B1909" s="1" t="s">
        <v>3827</v>
      </c>
      <c r="C1909" s="3">
        <v>3515810939</v>
      </c>
      <c r="D1909" s="3">
        <v>1350071.400576</v>
      </c>
      <c r="E1909" s="3">
        <v>-4.85692889288693</v>
      </c>
      <c r="F1909" s="3">
        <v>-4.82181119918823</v>
      </c>
      <c r="G1909" s="3">
        <v>3.66033639659121</v>
      </c>
      <c r="H1909" s="3">
        <v>3.09635710716248</v>
      </c>
      <c r="I1909" s="3">
        <v>7.37497408411383</v>
      </c>
      <c r="J1909" s="3">
        <v>10.821252822876</v>
      </c>
      <c r="K1909" s="3"/>
      <c r="L1909" s="3">
        <v>9.61776065826416</v>
      </c>
      <c r="M1909" s="1"/>
      <c r="N1909" s="1"/>
      <c r="O1909" s="1"/>
    </row>
    <row r="1910" spans="1:15">
      <c r="A1910" s="1" t="s">
        <v>3828</v>
      </c>
      <c r="B1910" s="1" t="s">
        <v>3829</v>
      </c>
      <c r="C1910" s="3">
        <v>235583880</v>
      </c>
      <c r="D1910" s="3">
        <v>310499.55384</v>
      </c>
      <c r="E1910" s="3">
        <v>-23.3542557544144</v>
      </c>
      <c r="F1910" s="3">
        <v>-24.7106266021729</v>
      </c>
      <c r="G1910" s="3">
        <v>5.93250185673188</v>
      </c>
      <c r="H1910" s="3">
        <v>5.8166766166687</v>
      </c>
      <c r="I1910" s="3">
        <v>10.0179653430826</v>
      </c>
      <c r="J1910" s="3">
        <v>9.26839637756348</v>
      </c>
      <c r="K1910" s="3"/>
      <c r="L1910" s="3">
        <v>206.825271606445</v>
      </c>
      <c r="M1910" s="1"/>
      <c r="N1910" s="1"/>
      <c r="O1910" s="1"/>
    </row>
    <row r="1911" spans="1:15">
      <c r="A1911" s="1" t="s">
        <v>3830</v>
      </c>
      <c r="B1911" s="1" t="s">
        <v>3831</v>
      </c>
      <c r="C1911" s="3">
        <v>129806000</v>
      </c>
      <c r="D1911" s="3">
        <v>280251.154</v>
      </c>
      <c r="E1911" s="3">
        <v>-14.2598035962032</v>
      </c>
      <c r="F1911" s="3">
        <v>-35.8475723266602</v>
      </c>
      <c r="G1911" s="3">
        <v>97.091988772055</v>
      </c>
      <c r="H1911" s="3">
        <v>32.3202476501465</v>
      </c>
      <c r="I1911" s="3">
        <v>5.57091166233598</v>
      </c>
      <c r="J1911" s="3">
        <v>8.0493803024292</v>
      </c>
      <c r="K1911" s="3"/>
      <c r="L1911" s="3">
        <v>19.2398414611816</v>
      </c>
      <c r="M1911" s="1"/>
      <c r="N1911" s="1"/>
      <c r="O1911" s="1"/>
    </row>
    <row r="1912" spans="1:15">
      <c r="A1912" s="1" t="s">
        <v>3832</v>
      </c>
      <c r="B1912" s="1" t="s">
        <v>3833</v>
      </c>
      <c r="C1912" s="3">
        <v>188265025</v>
      </c>
      <c r="D1912" s="3">
        <v>362033.643075</v>
      </c>
      <c r="E1912" s="3">
        <v>13.0428596566852</v>
      </c>
      <c r="F1912" s="3">
        <v>8.61899471282959</v>
      </c>
      <c r="G1912" s="3">
        <v>2.29136345822559</v>
      </c>
      <c r="H1912" s="3">
        <v>2.08036923408508</v>
      </c>
      <c r="I1912" s="3">
        <v>2.51380697690301</v>
      </c>
      <c r="J1912" s="3">
        <v>1.67472469806671</v>
      </c>
      <c r="K1912" s="3"/>
      <c r="L1912" s="3">
        <v>39.0289344787598</v>
      </c>
      <c r="M1912" s="1"/>
      <c r="N1912" s="1"/>
      <c r="O1912" s="1"/>
    </row>
    <row r="1913" spans="1:15">
      <c r="A1913" s="1" t="s">
        <v>3834</v>
      </c>
      <c r="B1913" s="1" t="s">
        <v>3835</v>
      </c>
      <c r="C1913" s="3">
        <v>556828910</v>
      </c>
      <c r="D1913" s="3">
        <v>2608743.44335</v>
      </c>
      <c r="E1913" s="3">
        <v>49.6655053041719</v>
      </c>
      <c r="F1913" s="3">
        <v>38.5244255065918</v>
      </c>
      <c r="G1913" s="3">
        <v>8.34430008498213</v>
      </c>
      <c r="H1913" s="3">
        <v>7.32237768173218</v>
      </c>
      <c r="I1913" s="3">
        <v>8.09621071875508</v>
      </c>
      <c r="J1913" s="3">
        <v>7.66212558746338</v>
      </c>
      <c r="K1913" s="3"/>
      <c r="L1913" s="3">
        <v>35.3455505371094</v>
      </c>
      <c r="M1913" s="1"/>
      <c r="N1913" s="1"/>
      <c r="O1913" s="1"/>
    </row>
    <row r="1914" spans="1:15">
      <c r="A1914" s="1" t="s">
        <v>3836</v>
      </c>
      <c r="B1914" s="1" t="s">
        <v>3837</v>
      </c>
      <c r="C1914" s="3">
        <v>353122175</v>
      </c>
      <c r="D1914" s="3">
        <v>546280.004725</v>
      </c>
      <c r="E1914" s="3">
        <v>36.7732788683255</v>
      </c>
      <c r="F1914" s="3">
        <v>20.9148902893066</v>
      </c>
      <c r="G1914" s="3">
        <v>3.03294992233355</v>
      </c>
      <c r="H1914" s="3">
        <v>2.77385425567627</v>
      </c>
      <c r="I1914" s="3">
        <v>1.56467298954049</v>
      </c>
      <c r="J1914" s="3">
        <v>1.16405832767487</v>
      </c>
      <c r="K1914" s="3"/>
      <c r="L1914" s="3">
        <v>421.953125</v>
      </c>
      <c r="M1914" s="1"/>
      <c r="N1914" s="1"/>
      <c r="O1914" s="1"/>
    </row>
    <row r="1915" spans="1:15">
      <c r="A1915" s="1" t="s">
        <v>3838</v>
      </c>
      <c r="B1915" s="1" t="s">
        <v>3839</v>
      </c>
      <c r="C1915" s="3">
        <v>446762257</v>
      </c>
      <c r="D1915" s="3">
        <v>373940.009109</v>
      </c>
      <c r="E1915" s="3">
        <v>27.9599014581419</v>
      </c>
      <c r="F1915" s="3">
        <v>31.9155578613281</v>
      </c>
      <c r="G1915" s="3">
        <v>2.84663652696117</v>
      </c>
      <c r="H1915" s="3">
        <v>2.93659067153931</v>
      </c>
      <c r="I1915" s="3">
        <v>2.1266911368491</v>
      </c>
      <c r="J1915" s="3">
        <v>2.21666789054871</v>
      </c>
      <c r="K1915" s="3"/>
      <c r="L1915" s="3">
        <v>18.4024887084961</v>
      </c>
      <c r="M1915" s="1"/>
      <c r="N1915" s="1"/>
      <c r="O1915" s="1"/>
    </row>
    <row r="1916" spans="1:15">
      <c r="A1916" s="1" t="s">
        <v>3840</v>
      </c>
      <c r="B1916" s="1" t="s">
        <v>3841</v>
      </c>
      <c r="C1916" s="3">
        <v>535529908</v>
      </c>
      <c r="D1916" s="3">
        <v>275797.90262</v>
      </c>
      <c r="E1916" s="3">
        <v>-13.5573526491752</v>
      </c>
      <c r="F1916" s="3">
        <v>-13.8766984939575</v>
      </c>
      <c r="G1916" s="3">
        <v>3.20799063814459</v>
      </c>
      <c r="H1916" s="3">
        <v>3.1693971157074</v>
      </c>
      <c r="I1916" s="3">
        <v>5.5107856618221</v>
      </c>
      <c r="J1916" s="3">
        <v>4.92716360092163</v>
      </c>
      <c r="K1916" s="3"/>
      <c r="L1916" s="3">
        <v>74.5951995849609</v>
      </c>
      <c r="M1916" s="1"/>
      <c r="N1916" s="1"/>
      <c r="O1916" s="1"/>
    </row>
    <row r="1917" spans="1:15">
      <c r="A1917" s="1" t="s">
        <v>3842</v>
      </c>
      <c r="B1917" s="1" t="s">
        <v>3843</v>
      </c>
      <c r="C1917" s="3">
        <v>203204897</v>
      </c>
      <c r="D1917" s="3">
        <v>275342.635435</v>
      </c>
      <c r="E1917" s="3">
        <v>-2.32118939358033</v>
      </c>
      <c r="F1917" s="3">
        <v>-2.18494176864624</v>
      </c>
      <c r="G1917" s="3">
        <v>2.55921167306746</v>
      </c>
      <c r="H1917" s="3">
        <v>3.84148573875427</v>
      </c>
      <c r="I1917" s="3">
        <v>5.6928653476092</v>
      </c>
      <c r="J1917" s="3">
        <v>5.93489646911621</v>
      </c>
      <c r="K1917" s="3"/>
      <c r="L1917" s="3">
        <v>18.2520217895508</v>
      </c>
      <c r="M1917" s="1"/>
      <c r="N1917" s="1"/>
      <c r="O1917" s="1"/>
    </row>
    <row r="1918" spans="1:15">
      <c r="A1918" s="1" t="s">
        <v>3844</v>
      </c>
      <c r="B1918" s="1" t="s">
        <v>3845</v>
      </c>
      <c r="C1918" s="3">
        <v>283299055</v>
      </c>
      <c r="D1918" s="3">
        <v>464893.749255</v>
      </c>
      <c r="E1918" s="3">
        <v>48.3063514001356</v>
      </c>
      <c r="F1918" s="3">
        <v>51.4197616577148</v>
      </c>
      <c r="G1918" s="3">
        <v>4.21696960746331</v>
      </c>
      <c r="H1918" s="3">
        <v>4.11093902587891</v>
      </c>
      <c r="I1918" s="3">
        <v>8.84570597549759</v>
      </c>
      <c r="J1918" s="3">
        <v>7.84139776229858</v>
      </c>
      <c r="K1918" s="3"/>
      <c r="L1918" s="3">
        <v>-97.0533294677734</v>
      </c>
      <c r="M1918" s="1"/>
      <c r="N1918" s="1"/>
      <c r="O1918" s="1"/>
    </row>
    <row r="1919" spans="1:15">
      <c r="A1919" s="1" t="s">
        <v>3846</v>
      </c>
      <c r="B1919" s="1" t="s">
        <v>3847</v>
      </c>
      <c r="C1919" s="3">
        <v>205135376</v>
      </c>
      <c r="D1919" s="3">
        <v>203699.428368</v>
      </c>
      <c r="E1919" s="3">
        <v>-13.5275163793584</v>
      </c>
      <c r="F1919" s="3">
        <v>-13.0005111694336</v>
      </c>
      <c r="G1919" s="3">
        <v>6.66087741496637</v>
      </c>
      <c r="H1919" s="3">
        <v>6.69415616989136</v>
      </c>
      <c r="I1919" s="3">
        <v>3.18181784659959</v>
      </c>
      <c r="J1919" s="3">
        <v>3.50710344314575</v>
      </c>
      <c r="K1919" s="3"/>
      <c r="L1919" s="3">
        <v>-91.5775604248047</v>
      </c>
      <c r="M1919" s="1"/>
      <c r="N1919" s="1"/>
      <c r="O1919" s="1"/>
    </row>
    <row r="1920" spans="1:15">
      <c r="A1920" s="1" t="s">
        <v>3848</v>
      </c>
      <c r="B1920" s="1" t="s">
        <v>3849</v>
      </c>
      <c r="C1920" s="3">
        <v>208186352</v>
      </c>
      <c r="D1920" s="3">
        <v>843415.7248</v>
      </c>
      <c r="E1920" s="3">
        <v>40.4219766143272</v>
      </c>
      <c r="F1920" s="3">
        <v>38.9390182495117</v>
      </c>
      <c r="G1920" s="3">
        <v>6.69142109389214</v>
      </c>
      <c r="H1920" s="3">
        <v>5.75173997879028</v>
      </c>
      <c r="I1920" s="3">
        <v>9.49424489917218</v>
      </c>
      <c r="J1920" s="3">
        <v>9.58117294311523</v>
      </c>
      <c r="K1920" s="3"/>
      <c r="L1920" s="3">
        <v>37.6790351867676</v>
      </c>
      <c r="M1920" s="1"/>
      <c r="N1920" s="1"/>
      <c r="O1920" s="1"/>
    </row>
    <row r="1921" spans="1:15">
      <c r="A1921" s="1" t="s">
        <v>3850</v>
      </c>
      <c r="B1921" s="1" t="s">
        <v>3851</v>
      </c>
      <c r="C1921" s="3">
        <v>364720000</v>
      </c>
      <c r="D1921" s="3">
        <v>322047.76</v>
      </c>
      <c r="E1921" s="3">
        <v>154.625114547014</v>
      </c>
      <c r="F1921" s="3">
        <v>-88.6815719604492</v>
      </c>
      <c r="G1921" s="3">
        <v>2.63338572317086</v>
      </c>
      <c r="H1921" s="3">
        <v>2.76602387428284</v>
      </c>
      <c r="I1921" s="3">
        <v>5.93288634480103</v>
      </c>
      <c r="J1921" s="3">
        <v>6.26101016998291</v>
      </c>
      <c r="K1921" s="3"/>
      <c r="L1921" s="3">
        <v>4266.197265625</v>
      </c>
      <c r="M1921" s="1"/>
      <c r="N1921" s="1"/>
      <c r="O1921" s="1"/>
    </row>
    <row r="1922" spans="1:15">
      <c r="A1922" s="1" t="s">
        <v>3852</v>
      </c>
      <c r="B1922" s="1" t="s">
        <v>3853</v>
      </c>
      <c r="C1922" s="3">
        <v>206992919</v>
      </c>
      <c r="D1922" s="3">
        <v>194159.358022</v>
      </c>
      <c r="E1922" s="3">
        <v>31.6071516971549</v>
      </c>
      <c r="F1922" s="3">
        <v>35.4204139709473</v>
      </c>
      <c r="G1922" s="3">
        <v>1.80047597766033</v>
      </c>
      <c r="H1922" s="3">
        <v>1.78412663936615</v>
      </c>
      <c r="I1922" s="3">
        <v>3.99602386790131</v>
      </c>
      <c r="J1922" s="3">
        <v>3.92545390129089</v>
      </c>
      <c r="K1922" s="3"/>
      <c r="L1922" s="3">
        <v>-1742.91943359375</v>
      </c>
      <c r="M1922" s="1"/>
      <c r="N1922" s="1"/>
      <c r="O1922" s="1"/>
    </row>
    <row r="1923" spans="1:15">
      <c r="A1923" s="1" t="s">
        <v>3854</v>
      </c>
      <c r="B1923" s="1" t="s">
        <v>3855</v>
      </c>
      <c r="C1923" s="3">
        <v>113915121</v>
      </c>
      <c r="D1923" s="3">
        <v>196275.753483</v>
      </c>
      <c r="E1923" s="3">
        <v>32.7717723155014</v>
      </c>
      <c r="F1923" s="3">
        <v>-34.7865295410156</v>
      </c>
      <c r="G1923" s="3">
        <v>0.887910292811772</v>
      </c>
      <c r="H1923" s="3">
        <v>0.876173913478851</v>
      </c>
      <c r="I1923" s="3">
        <v>0.50834507294338</v>
      </c>
      <c r="J1923" s="3">
        <v>0.58437967300415</v>
      </c>
      <c r="K1923" s="3"/>
      <c r="L1923" s="3">
        <v>8.31572818756104</v>
      </c>
      <c r="M1923" s="1"/>
      <c r="N1923" s="1"/>
      <c r="O1923" s="1"/>
    </row>
    <row r="1924" spans="1:15">
      <c r="A1924" s="1" t="s">
        <v>3856</v>
      </c>
      <c r="B1924" s="1" t="s">
        <v>3857</v>
      </c>
      <c r="C1924" s="3">
        <v>301248278</v>
      </c>
      <c r="D1924" s="3">
        <v>2298825.609418</v>
      </c>
      <c r="E1924" s="3">
        <v>130.6402559864</v>
      </c>
      <c r="F1924" s="3">
        <v>115.148040771484</v>
      </c>
      <c r="G1924" s="3">
        <v>9.74754476690389</v>
      </c>
      <c r="H1924" s="3">
        <v>9.30831718444824</v>
      </c>
      <c r="I1924" s="3">
        <v>43.3097368446592</v>
      </c>
      <c r="J1924" s="3">
        <v>37.591911315918</v>
      </c>
      <c r="K1924" s="3"/>
      <c r="L1924" s="3">
        <v>173.14143371582</v>
      </c>
      <c r="M1924" s="1"/>
      <c r="N1924" s="1"/>
      <c r="O1924" s="1"/>
    </row>
    <row r="1925" spans="1:15">
      <c r="A1925" s="1" t="s">
        <v>3858</v>
      </c>
      <c r="B1925" s="1" t="s">
        <v>3859</v>
      </c>
      <c r="C1925" s="3">
        <v>420000000</v>
      </c>
      <c r="D1925" s="3">
        <v>532140</v>
      </c>
      <c r="E1925" s="3">
        <v>82.3679104737618</v>
      </c>
      <c r="F1925" s="3">
        <v>101.856094360352</v>
      </c>
      <c r="G1925" s="3">
        <v>4.14801767533549</v>
      </c>
      <c r="H1925" s="3">
        <v>4.05698585510254</v>
      </c>
      <c r="I1925" s="3">
        <v>17.6748188895289</v>
      </c>
      <c r="J1925" s="3">
        <v>19.3666572570801</v>
      </c>
      <c r="K1925" s="3"/>
      <c r="L1925" s="3">
        <v>59.3180198669434</v>
      </c>
      <c r="M1925" s="1"/>
      <c r="N1925" s="1"/>
      <c r="O1925" s="1"/>
    </row>
    <row r="1926" spans="1:15">
      <c r="A1926" s="1" t="s">
        <v>3860</v>
      </c>
      <c r="B1926" s="1" t="s">
        <v>3861</v>
      </c>
      <c r="C1926" s="3">
        <v>777561455</v>
      </c>
      <c r="D1926" s="3">
        <v>1649985.40751</v>
      </c>
      <c r="E1926" s="3">
        <v>35.656407818707</v>
      </c>
      <c r="F1926" s="3">
        <v>31.236795425415</v>
      </c>
      <c r="G1926" s="3">
        <v>4.96123192694255</v>
      </c>
      <c r="H1926" s="3">
        <v>4.58030080795288</v>
      </c>
      <c r="I1926" s="3">
        <v>4.24748333753463</v>
      </c>
      <c r="J1926" s="3">
        <v>3.30504631996155</v>
      </c>
      <c r="K1926" s="3"/>
      <c r="L1926" s="3">
        <v>24.1463718414307</v>
      </c>
      <c r="M1926" s="1"/>
      <c r="N1926" s="1"/>
      <c r="O1926" s="1"/>
    </row>
    <row r="1927" spans="1:15">
      <c r="A1927" s="1" t="s">
        <v>3862</v>
      </c>
      <c r="B1927" s="1" t="s">
        <v>3863</v>
      </c>
      <c r="C1927" s="3">
        <v>832975698</v>
      </c>
      <c r="D1927" s="3">
        <v>418153.800396</v>
      </c>
      <c r="E1927" s="3">
        <v>65.4700450191533</v>
      </c>
      <c r="F1927" s="3">
        <v>-27.8017826080322</v>
      </c>
      <c r="G1927" s="3">
        <v>2.0859071521932</v>
      </c>
      <c r="H1927" s="3">
        <v>2.24763059616089</v>
      </c>
      <c r="I1927" s="3">
        <v>2.20742693187232</v>
      </c>
      <c r="J1927" s="3">
        <v>2.90949010848999</v>
      </c>
      <c r="K1927" s="3"/>
      <c r="L1927" s="3">
        <v>21.8507137298584</v>
      </c>
      <c r="M1927" s="1"/>
      <c r="N1927" s="1"/>
      <c r="O1927" s="1"/>
    </row>
    <row r="1928" spans="1:15">
      <c r="A1928" s="1" t="s">
        <v>3864</v>
      </c>
      <c r="B1928" s="1" t="s">
        <v>3865</v>
      </c>
      <c r="C1928" s="3">
        <v>126673000</v>
      </c>
      <c r="D1928" s="3">
        <v>100071.67</v>
      </c>
      <c r="E1928" s="3">
        <v>-3.42111399247442</v>
      </c>
      <c r="F1928" s="3">
        <v>-3.20585513114929</v>
      </c>
      <c r="G1928" s="3">
        <v>3.90802611244922</v>
      </c>
      <c r="H1928" s="3">
        <v>4.48950242996216</v>
      </c>
      <c r="I1928" s="3">
        <v>1.43523322595375</v>
      </c>
      <c r="J1928" s="3">
        <v>2.1220486164093</v>
      </c>
      <c r="K1928" s="3"/>
      <c r="L1928" s="3">
        <v>-14.5206460952759</v>
      </c>
      <c r="M1928" s="1"/>
      <c r="N1928" s="1"/>
      <c r="O1928" s="1"/>
    </row>
    <row r="1929" spans="1:15">
      <c r="A1929" s="1" t="s">
        <v>3866</v>
      </c>
      <c r="B1929" s="1" t="s">
        <v>3867</v>
      </c>
      <c r="C1929" s="3">
        <v>169555237</v>
      </c>
      <c r="D1929" s="3">
        <v>198379.62729</v>
      </c>
      <c r="E1929" s="3">
        <v>99.9965554554618</v>
      </c>
      <c r="F1929" s="3">
        <v>214.854736328125</v>
      </c>
      <c r="G1929" s="3">
        <v>3.1945277621101</v>
      </c>
      <c r="H1929" s="3">
        <v>3.18420672416687</v>
      </c>
      <c r="I1929" s="3">
        <v>4.21712616895559</v>
      </c>
      <c r="J1929" s="3">
        <v>4.86670446395874</v>
      </c>
      <c r="K1929" s="3"/>
      <c r="L1929" s="3">
        <v>54.7450866699219</v>
      </c>
      <c r="M1929" s="1"/>
      <c r="N1929" s="1"/>
      <c r="O1929" s="1"/>
    </row>
    <row r="1930" spans="1:15">
      <c r="A1930" s="1" t="s">
        <v>3868</v>
      </c>
      <c r="B1930" s="1" t="s">
        <v>3869</v>
      </c>
      <c r="C1930" s="3">
        <v>249343810</v>
      </c>
      <c r="D1930" s="3">
        <v>338110.20636</v>
      </c>
      <c r="E1930" s="3">
        <v>60.2469537573973</v>
      </c>
      <c r="F1930" s="3">
        <v>50.2324104309082</v>
      </c>
      <c r="G1930" s="3">
        <v>4.58600045493322</v>
      </c>
      <c r="H1930" s="3">
        <v>4.46271467208862</v>
      </c>
      <c r="I1930" s="3">
        <v>11.397945337226</v>
      </c>
      <c r="J1930" s="3">
        <v>11.0162858963013</v>
      </c>
      <c r="K1930" s="3"/>
      <c r="L1930" s="3">
        <v>44.2226600646973</v>
      </c>
      <c r="M1930" s="1"/>
      <c r="N1930" s="1"/>
      <c r="O1930" s="1"/>
    </row>
    <row r="1931" spans="1:15">
      <c r="A1931" s="1" t="s">
        <v>3870</v>
      </c>
      <c r="B1931" s="1" t="s">
        <v>3871</v>
      </c>
      <c r="C1931" s="3">
        <v>257059500</v>
      </c>
      <c r="D1931" s="3">
        <v>536226.117</v>
      </c>
      <c r="E1931" s="3">
        <v>36.914039359449</v>
      </c>
      <c r="F1931" s="3">
        <v>31.4241580963135</v>
      </c>
      <c r="G1931" s="3">
        <v>6.19217062359684</v>
      </c>
      <c r="H1931" s="3">
        <v>5.61384725570679</v>
      </c>
      <c r="I1931" s="3">
        <v>7.88273619359216</v>
      </c>
      <c r="J1931" s="3">
        <v>6.49979257583618</v>
      </c>
      <c r="K1931" s="3"/>
      <c r="L1931" s="3">
        <v>71.8697128295898</v>
      </c>
      <c r="M1931" s="1"/>
      <c r="N1931" s="1"/>
      <c r="O1931" s="1"/>
    </row>
    <row r="1932" spans="1:15">
      <c r="A1932" s="1" t="s">
        <v>3872</v>
      </c>
      <c r="B1932" s="1" t="s">
        <v>3873</v>
      </c>
      <c r="C1932" s="3">
        <v>342680193</v>
      </c>
      <c r="D1932" s="3">
        <v>2985087.161223</v>
      </c>
      <c r="E1932" s="3">
        <v>77.0421982913491</v>
      </c>
      <c r="F1932" s="3">
        <v>45.007926940918</v>
      </c>
      <c r="G1932" s="3">
        <v>13.426211767689</v>
      </c>
      <c r="H1932" s="3">
        <v>11.0237703323364</v>
      </c>
      <c r="I1932" s="3">
        <v>14.4045604115158</v>
      </c>
      <c r="J1932" s="3">
        <v>10.5803918838501</v>
      </c>
      <c r="K1932" s="3"/>
      <c r="L1932" s="3">
        <v>33.6933250427246</v>
      </c>
      <c r="M1932" s="1"/>
      <c r="N1932" s="1"/>
      <c r="O1932" s="1"/>
    </row>
    <row r="1933" spans="1:15">
      <c r="A1933" s="1" t="s">
        <v>3874</v>
      </c>
      <c r="B1933" s="1" t="s">
        <v>3875</v>
      </c>
      <c r="C1933" s="3">
        <v>149184287</v>
      </c>
      <c r="D1933" s="3">
        <v>440093.64665</v>
      </c>
      <c r="E1933" s="3">
        <v>59.6735752083363</v>
      </c>
      <c r="F1933" s="3">
        <v>45.5653953552246</v>
      </c>
      <c r="G1933" s="3">
        <v>2.12131004619329</v>
      </c>
      <c r="H1933" s="3">
        <v>1.24280190467834</v>
      </c>
      <c r="I1933" s="3">
        <v>2.87521343063221</v>
      </c>
      <c r="J1933" s="3">
        <v>2.95204186439514</v>
      </c>
      <c r="K1933" s="3"/>
      <c r="L1933" s="3">
        <v>6.33295011520386</v>
      </c>
      <c r="M1933" s="1"/>
      <c r="N1933" s="1"/>
      <c r="O1933" s="1"/>
    </row>
    <row r="1934" spans="1:15">
      <c r="A1934" s="1" t="s">
        <v>3876</v>
      </c>
      <c r="B1934" s="1" t="s">
        <v>3877</v>
      </c>
      <c r="C1934" s="3">
        <v>208000000</v>
      </c>
      <c r="D1934" s="3">
        <v>271024</v>
      </c>
      <c r="E1934" s="3">
        <v>-17.7903261840191</v>
      </c>
      <c r="F1934" s="3">
        <v>-84.7222671508789</v>
      </c>
      <c r="G1934" s="3">
        <v>4.94607545018104</v>
      </c>
      <c r="H1934" s="3">
        <v>4.6087121963501</v>
      </c>
      <c r="I1934" s="3">
        <v>8.46716835113392</v>
      </c>
      <c r="J1934" s="3">
        <v>6.62834453582764</v>
      </c>
      <c r="K1934" s="3"/>
      <c r="L1934" s="3">
        <v>25.7921257019043</v>
      </c>
      <c r="M1934" s="1"/>
      <c r="N1934" s="1"/>
      <c r="O1934" s="1"/>
    </row>
    <row r="1935" spans="1:15">
      <c r="A1935" s="1" t="s">
        <v>3878</v>
      </c>
      <c r="B1935" s="1" t="s">
        <v>3879</v>
      </c>
      <c r="C1935" s="3">
        <v>481666400</v>
      </c>
      <c r="D1935" s="3">
        <v>599674.668</v>
      </c>
      <c r="E1935" s="3">
        <v>40.344357226058</v>
      </c>
      <c r="F1935" s="3">
        <v>39.6946868896484</v>
      </c>
      <c r="G1935" s="3">
        <v>2.24253145605</v>
      </c>
      <c r="H1935" s="3">
        <v>2.15624046325684</v>
      </c>
      <c r="I1935" s="3">
        <v>5.03546398536444</v>
      </c>
      <c r="J1935" s="3">
        <v>5.43518209457397</v>
      </c>
      <c r="K1935" s="3"/>
      <c r="L1935" s="3">
        <v>21.7234973907471</v>
      </c>
      <c r="M1935" s="1"/>
      <c r="N1935" s="1"/>
      <c r="O1935" s="1"/>
    </row>
    <row r="1936" spans="1:15">
      <c r="A1936" s="1" t="s">
        <v>3880</v>
      </c>
      <c r="B1936" s="1" t="s">
        <v>3881</v>
      </c>
      <c r="C1936" s="3">
        <v>271006254</v>
      </c>
      <c r="D1936" s="3">
        <v>359354.292804</v>
      </c>
      <c r="E1936" s="3">
        <v>39.6988532211996</v>
      </c>
      <c r="F1936" s="3">
        <v>39.530948638916</v>
      </c>
      <c r="G1936" s="3">
        <v>2.56045231998361</v>
      </c>
      <c r="H1936" s="3">
        <v>2.47960710525513</v>
      </c>
      <c r="I1936" s="3">
        <v>4.88039490451077</v>
      </c>
      <c r="J1936" s="3">
        <v>4.57063150405884</v>
      </c>
      <c r="K1936" s="3"/>
      <c r="L1936" s="3">
        <v>51.366569519043</v>
      </c>
      <c r="M1936" s="1"/>
      <c r="N1936" s="1"/>
      <c r="O1936" s="1"/>
    </row>
    <row r="1937" spans="1:15">
      <c r="A1937" s="1" t="s">
        <v>3882</v>
      </c>
      <c r="B1937" s="1" t="s">
        <v>3883</v>
      </c>
      <c r="C1937" s="3">
        <v>214568719</v>
      </c>
      <c r="D1937" s="3">
        <v>925005.747609</v>
      </c>
      <c r="E1937" s="3">
        <v>36.8101581027885</v>
      </c>
      <c r="F1937" s="3">
        <v>49.9867477416992</v>
      </c>
      <c r="G1937" s="3">
        <v>7.67564117620639</v>
      </c>
      <c r="H1937" s="3">
        <v>5.82106781005859</v>
      </c>
      <c r="I1937" s="3">
        <v>9.1410023061602</v>
      </c>
      <c r="J1937" s="3">
        <v>10.9589729309082</v>
      </c>
      <c r="K1937" s="3"/>
      <c r="L1937" s="3">
        <v>58.3614349365234</v>
      </c>
      <c r="M1937" s="1"/>
      <c r="N1937" s="1"/>
      <c r="O1937" s="1"/>
    </row>
    <row r="1938" spans="1:15">
      <c r="A1938" s="1" t="s">
        <v>3884</v>
      </c>
      <c r="B1938" s="1" t="s">
        <v>3885</v>
      </c>
      <c r="C1938" s="3">
        <v>165679281</v>
      </c>
      <c r="D1938" s="3">
        <v>242554.467384</v>
      </c>
      <c r="E1938" s="3">
        <v>18.8083101069256</v>
      </c>
      <c r="F1938" s="3">
        <v>22.0635528564453</v>
      </c>
      <c r="G1938" s="3">
        <v>2.37912162683681</v>
      </c>
      <c r="H1938" s="3">
        <v>2.29684972763062</v>
      </c>
      <c r="I1938" s="3">
        <v>6.89675258732034</v>
      </c>
      <c r="J1938" s="3">
        <v>6.55411291122437</v>
      </c>
      <c r="K1938" s="3"/>
      <c r="L1938" s="3">
        <v>22.0909748077393</v>
      </c>
      <c r="M1938" s="1"/>
      <c r="N1938" s="1"/>
      <c r="O1938" s="1"/>
    </row>
    <row r="1939" spans="1:15">
      <c r="A1939" s="1" t="s">
        <v>3886</v>
      </c>
      <c r="B1939" s="1" t="s">
        <v>3887</v>
      </c>
      <c r="C1939" s="3">
        <v>136125000</v>
      </c>
      <c r="D1939" s="3">
        <v>327244.5</v>
      </c>
      <c r="E1939" s="3">
        <v>-29.1133329507663</v>
      </c>
      <c r="F1939" s="3">
        <v>-42.0815887451172</v>
      </c>
      <c r="G1939" s="3">
        <v>9.2412550198558</v>
      </c>
      <c r="H1939" s="3">
        <v>9.0061616897583</v>
      </c>
      <c r="I1939" s="3">
        <v>25.3413895233834</v>
      </c>
      <c r="J1939" s="3">
        <v>11.0010280609131</v>
      </c>
      <c r="K1939" s="3"/>
      <c r="L1939" s="3">
        <v>-9.83423709869385</v>
      </c>
      <c r="M1939" s="1"/>
      <c r="N1939" s="1"/>
      <c r="O1939" s="1"/>
    </row>
    <row r="1940" spans="1:15">
      <c r="A1940" s="1" t="s">
        <v>3888</v>
      </c>
      <c r="B1940" s="1" t="s">
        <v>3889</v>
      </c>
      <c r="C1940" s="3">
        <v>256171546</v>
      </c>
      <c r="D1940" s="3">
        <v>217489.642554</v>
      </c>
      <c r="E1940" s="3">
        <v>24.7326209320768</v>
      </c>
      <c r="F1940" s="3">
        <v>111.807334899902</v>
      </c>
      <c r="G1940" s="3">
        <v>1.23239183511923</v>
      </c>
      <c r="H1940" s="3">
        <v>1.28354394435883</v>
      </c>
      <c r="I1940" s="3">
        <v>1.51154116395321</v>
      </c>
      <c r="J1940" s="3">
        <v>2.00546264648437</v>
      </c>
      <c r="K1940" s="3"/>
      <c r="L1940" s="3">
        <v>21.5225582122803</v>
      </c>
      <c r="M1940" s="1"/>
      <c r="N1940" s="1"/>
      <c r="O1940" s="1"/>
    </row>
    <row r="1941" spans="1:15">
      <c r="A1941" s="1" t="s">
        <v>3890</v>
      </c>
      <c r="B1941" s="1" t="s">
        <v>3891</v>
      </c>
      <c r="C1941" s="3">
        <v>160761503</v>
      </c>
      <c r="D1941" s="3">
        <v>210919.091936</v>
      </c>
      <c r="E1941" s="3">
        <v>70.2847456091862</v>
      </c>
      <c r="F1941" s="3">
        <v>118.025382995605</v>
      </c>
      <c r="G1941" s="3">
        <v>3.1175580651847</v>
      </c>
      <c r="H1941" s="3">
        <v>3.0856568813324</v>
      </c>
      <c r="I1941" s="3">
        <v>7.62220350052287</v>
      </c>
      <c r="J1941" s="3">
        <v>7.63284540176392</v>
      </c>
      <c r="K1941" s="3"/>
      <c r="L1941" s="3">
        <v>-93.9179916381836</v>
      </c>
      <c r="M1941" s="1"/>
      <c r="N1941" s="1"/>
      <c r="O1941" s="1"/>
    </row>
    <row r="1942" spans="1:15">
      <c r="A1942" s="1" t="s">
        <v>3892</v>
      </c>
      <c r="B1942" s="1" t="s">
        <v>3893</v>
      </c>
      <c r="C1942" s="3">
        <v>141047370</v>
      </c>
      <c r="D1942" s="3">
        <v>666025.68114</v>
      </c>
      <c r="E1942" s="3">
        <v>315.741581861124</v>
      </c>
      <c r="F1942" s="3">
        <v>1001.87713623047</v>
      </c>
      <c r="G1942" s="3">
        <v>22.7276337271713</v>
      </c>
      <c r="H1942" s="3">
        <v>24.1659030914307</v>
      </c>
      <c r="I1942" s="3">
        <v>31.1607265287274</v>
      </c>
      <c r="J1942" s="3">
        <v>45.4296875</v>
      </c>
      <c r="K1942" s="3"/>
      <c r="L1942" s="3">
        <v>2830.01123046875</v>
      </c>
      <c r="M1942" s="1"/>
      <c r="N1942" s="1"/>
      <c r="O1942" s="1"/>
    </row>
    <row r="1943" spans="1:15">
      <c r="A1943" s="1" t="s">
        <v>3894</v>
      </c>
      <c r="B1943" s="1" t="s">
        <v>3895</v>
      </c>
      <c r="C1943" s="3">
        <v>477068962</v>
      </c>
      <c r="D1943" s="3">
        <v>312957.239072</v>
      </c>
      <c r="E1943" s="3">
        <v>106.646700487098</v>
      </c>
      <c r="F1943" s="3">
        <v>89.9130477905273</v>
      </c>
      <c r="G1943" s="3">
        <v>4.20876242428347</v>
      </c>
      <c r="H1943" s="3">
        <v>4.1408519744873</v>
      </c>
      <c r="I1943" s="3">
        <v>2.15816354436269</v>
      </c>
      <c r="J1943" s="3">
        <v>2.33617877960205</v>
      </c>
      <c r="K1943" s="3"/>
      <c r="L1943" s="3">
        <v>25.2006855010986</v>
      </c>
      <c r="M1943" s="1"/>
      <c r="N1943" s="1"/>
      <c r="O1943" s="1"/>
    </row>
    <row r="1944" spans="1:15">
      <c r="A1944" s="1" t="s">
        <v>3896</v>
      </c>
      <c r="B1944" s="1" t="s">
        <v>3897</v>
      </c>
      <c r="C1944" s="3">
        <v>240000000</v>
      </c>
      <c r="D1944" s="3">
        <v>326640</v>
      </c>
      <c r="E1944" s="3">
        <v>62.1130435494062</v>
      </c>
      <c r="F1944" s="3">
        <v>43.6842384338379</v>
      </c>
      <c r="G1944" s="3">
        <v>3.19378986357689</v>
      </c>
      <c r="H1944" s="3">
        <v>3.03614807128906</v>
      </c>
      <c r="I1944" s="3">
        <v>4.94366069428484</v>
      </c>
      <c r="J1944" s="3">
        <v>3.60149526596069</v>
      </c>
      <c r="K1944" s="3"/>
      <c r="L1944" s="3">
        <v>29.3189735412598</v>
      </c>
      <c r="M1944" s="1"/>
      <c r="N1944" s="1"/>
      <c r="O1944" s="1"/>
    </row>
    <row r="1945" spans="1:15">
      <c r="A1945" s="1" t="s">
        <v>3898</v>
      </c>
      <c r="B1945" s="1" t="s">
        <v>3899</v>
      </c>
      <c r="C1945" s="3">
        <v>674279488</v>
      </c>
      <c r="D1945" s="3">
        <v>364110.92352</v>
      </c>
      <c r="E1945" s="3">
        <v>16.9959452576429</v>
      </c>
      <c r="F1945" s="3">
        <v>29.6314811706543</v>
      </c>
      <c r="G1945" s="3">
        <v>0.843214390046902</v>
      </c>
      <c r="H1945" s="3">
        <v>0.884662270545959</v>
      </c>
      <c r="I1945" s="3">
        <v>1.87160742055066</v>
      </c>
      <c r="J1945" s="3">
        <v>2.19596552848816</v>
      </c>
      <c r="K1945" s="3"/>
      <c r="L1945" s="3">
        <v>23.6448154449463</v>
      </c>
      <c r="M1945" s="1"/>
      <c r="N1945" s="1"/>
      <c r="O1945" s="1"/>
    </row>
    <row r="1946" spans="1:15">
      <c r="A1946" s="1" t="s">
        <v>3900</v>
      </c>
      <c r="B1946" s="1" t="s">
        <v>3901</v>
      </c>
      <c r="C1946" s="3">
        <v>423150107</v>
      </c>
      <c r="D1946" s="3">
        <v>5997729.616618</v>
      </c>
      <c r="E1946" s="3">
        <v>252.389153465469</v>
      </c>
      <c r="F1946" s="3">
        <v>160.212982177734</v>
      </c>
      <c r="G1946" s="3">
        <v>31.3036891294093</v>
      </c>
      <c r="H1946" s="3">
        <v>15.4784154891968</v>
      </c>
      <c r="I1946" s="3">
        <v>32.8308357856942</v>
      </c>
      <c r="J1946" s="3">
        <v>25.6317577362061</v>
      </c>
      <c r="K1946" s="3"/>
      <c r="L1946" s="3">
        <v>131.028778076172</v>
      </c>
      <c r="M1946" s="1"/>
      <c r="N1946" s="1"/>
      <c r="O1946" s="1"/>
    </row>
    <row r="1947" spans="1:15">
      <c r="A1947" s="1" t="s">
        <v>3902</v>
      </c>
      <c r="B1947" s="1" t="s">
        <v>3903</v>
      </c>
      <c r="C1947" s="3">
        <v>550004834</v>
      </c>
      <c r="D1947" s="3">
        <v>704006.18752</v>
      </c>
      <c r="E1947" s="3">
        <v>23.0191310164718</v>
      </c>
      <c r="F1947" s="3">
        <v>18.3637046813965</v>
      </c>
      <c r="G1947" s="3">
        <v>5.03998756984816</v>
      </c>
      <c r="H1947" s="3">
        <v>2.3602306842804</v>
      </c>
      <c r="I1947" s="3">
        <v>5.19927510340429</v>
      </c>
      <c r="J1947" s="3">
        <v>4.70579719543457</v>
      </c>
      <c r="K1947" s="3"/>
      <c r="L1947" s="3">
        <v>15.7342147827148</v>
      </c>
      <c r="M1947" s="1"/>
      <c r="N1947" s="1"/>
      <c r="O1947" s="1"/>
    </row>
    <row r="1948" spans="1:15">
      <c r="A1948" s="1" t="s">
        <v>3904</v>
      </c>
      <c r="B1948" s="1" t="s">
        <v>3905</v>
      </c>
      <c r="C1948" s="3">
        <v>6373463840</v>
      </c>
      <c r="D1948" s="3">
        <v>11134441.32848</v>
      </c>
      <c r="E1948" s="3">
        <v>7.97184649035448</v>
      </c>
      <c r="F1948" s="3">
        <v>6.90564346313477</v>
      </c>
      <c r="G1948" s="3">
        <v>2.468183251421</v>
      </c>
      <c r="H1948" s="3">
        <v>2.37998485565186</v>
      </c>
      <c r="I1948" s="3">
        <v>1.52225281171173</v>
      </c>
      <c r="J1948" s="3">
        <v>1.38705062866211</v>
      </c>
      <c r="K1948" s="3"/>
      <c r="L1948" s="3">
        <v>7.266761302948</v>
      </c>
      <c r="M1948" s="1"/>
      <c r="N1948" s="1"/>
      <c r="O1948" s="1"/>
    </row>
    <row r="1949" spans="1:15">
      <c r="A1949" s="1" t="s">
        <v>3906</v>
      </c>
      <c r="B1949" s="1" t="s">
        <v>3907</v>
      </c>
      <c r="C1949" s="3">
        <v>278299467</v>
      </c>
      <c r="D1949" s="3">
        <v>249634.621899</v>
      </c>
      <c r="E1949" s="3">
        <v>46.4931115148686</v>
      </c>
      <c r="F1949" s="3">
        <v>40.3667030334473</v>
      </c>
      <c r="G1949" s="3">
        <v>3.33891800871482</v>
      </c>
      <c r="H1949" s="3">
        <v>3.1980938911438</v>
      </c>
      <c r="I1949" s="3">
        <v>3.05615809683431</v>
      </c>
      <c r="J1949" s="3">
        <v>2.34262180328369</v>
      </c>
      <c r="K1949" s="3"/>
      <c r="L1949" s="3">
        <v>68.4534454345703</v>
      </c>
      <c r="M1949" s="1"/>
      <c r="N1949" s="1"/>
      <c r="O1949" s="1"/>
    </row>
    <row r="1950" spans="1:15">
      <c r="A1950" s="1" t="s">
        <v>3908</v>
      </c>
      <c r="B1950" s="1" t="s">
        <v>3909</v>
      </c>
      <c r="C1950" s="3">
        <v>174480186</v>
      </c>
      <c r="D1950" s="3">
        <v>196639.169622</v>
      </c>
      <c r="E1950" s="3">
        <v>11.6035661330435</v>
      </c>
      <c r="F1950" s="3">
        <v>15.630597114563</v>
      </c>
      <c r="G1950" s="3">
        <v>1.36547630307071</v>
      </c>
      <c r="H1950" s="3">
        <v>1.32119083404541</v>
      </c>
      <c r="I1950" s="3">
        <v>1.56773779181938</v>
      </c>
      <c r="J1950" s="3">
        <v>1.25232827663422</v>
      </c>
      <c r="K1950" s="3"/>
      <c r="L1950" s="3">
        <v>11.4100742340088</v>
      </c>
      <c r="M1950" s="1"/>
      <c r="N1950" s="1"/>
      <c r="O1950" s="1"/>
    </row>
    <row r="1951" spans="1:15">
      <c r="A1951" s="1" t="s">
        <v>3910</v>
      </c>
      <c r="B1951" s="1" t="s">
        <v>3911</v>
      </c>
      <c r="C1951" s="3">
        <v>156529800</v>
      </c>
      <c r="D1951" s="3">
        <v>244499.5476</v>
      </c>
      <c r="E1951" s="3">
        <v>36.5054269019522</v>
      </c>
      <c r="F1951" s="3">
        <v>27.9408683776855</v>
      </c>
      <c r="G1951" s="3">
        <v>3.52441039086317</v>
      </c>
      <c r="H1951" s="3">
        <v>3.15966320037842</v>
      </c>
      <c r="I1951" s="3">
        <v>3.93699824050816</v>
      </c>
      <c r="J1951" s="3">
        <v>3.71778869628906</v>
      </c>
      <c r="K1951" s="3"/>
      <c r="L1951" s="3">
        <v>26.7159862518311</v>
      </c>
      <c r="M1951" s="1"/>
      <c r="N1951" s="1"/>
      <c r="O1951" s="1"/>
    </row>
    <row r="1952" spans="1:15">
      <c r="A1952" s="1" t="s">
        <v>3912</v>
      </c>
      <c r="B1952" s="1" t="s">
        <v>3913</v>
      </c>
      <c r="C1952" s="3">
        <v>362204466</v>
      </c>
      <c r="D1952" s="3">
        <v>1918959.260868</v>
      </c>
      <c r="E1952" s="3">
        <v>90.1526968363715</v>
      </c>
      <c r="F1952" s="3">
        <v>45.5028038024902</v>
      </c>
      <c r="G1952" s="3">
        <v>14.4500615876439</v>
      </c>
      <c r="H1952" s="3">
        <v>11.6672267913818</v>
      </c>
      <c r="I1952" s="3">
        <v>16.4735394912541</v>
      </c>
      <c r="J1952" s="3">
        <v>10.4799118041992</v>
      </c>
      <c r="K1952" s="3"/>
      <c r="L1952" s="3">
        <v>-255.272033691406</v>
      </c>
      <c r="M1952" s="1"/>
      <c r="N1952" s="1"/>
      <c r="O1952" s="1"/>
    </row>
    <row r="1953" spans="1:15">
      <c r="A1953" s="1" t="s">
        <v>3914</v>
      </c>
      <c r="B1953" s="1" t="s">
        <v>3915</v>
      </c>
      <c r="C1953" s="3">
        <v>283989100</v>
      </c>
      <c r="D1953" s="3">
        <v>290804.8384</v>
      </c>
      <c r="E1953" s="3">
        <v>-18.752643191621</v>
      </c>
      <c r="F1953" s="3">
        <v>-37.0776519775391</v>
      </c>
      <c r="G1953" s="3">
        <v>3.26826247823023</v>
      </c>
      <c r="H1953" s="3">
        <v>2.98617362976074</v>
      </c>
      <c r="I1953" s="3">
        <v>8.27292298239639</v>
      </c>
      <c r="J1953" s="3">
        <v>3.84352922439575</v>
      </c>
      <c r="K1953" s="3"/>
      <c r="L1953" s="3">
        <v>13.6458806991577</v>
      </c>
      <c r="M1953" s="1"/>
      <c r="N1953" s="1"/>
      <c r="O1953" s="1"/>
    </row>
    <row r="1954" spans="1:15">
      <c r="A1954" s="1" t="s">
        <v>3916</v>
      </c>
      <c r="B1954" s="1" t="s">
        <v>3917</v>
      </c>
      <c r="C1954" s="3">
        <v>267408000</v>
      </c>
      <c r="D1954" s="3">
        <v>428655.024</v>
      </c>
      <c r="E1954" s="3">
        <v>39.808273432736</v>
      </c>
      <c r="F1954" s="3">
        <v>47.3086433410645</v>
      </c>
      <c r="G1954" s="3">
        <v>2.36646975116596</v>
      </c>
      <c r="H1954" s="3">
        <v>2.30474019050598</v>
      </c>
      <c r="I1954" s="3">
        <v>2.00517962338907</v>
      </c>
      <c r="J1954" s="3">
        <v>2.33651161193848</v>
      </c>
      <c r="K1954" s="3"/>
      <c r="L1954" s="3">
        <v>72.7277984619141</v>
      </c>
      <c r="M1954" s="1"/>
      <c r="N1954" s="1"/>
      <c r="O1954" s="1"/>
    </row>
    <row r="1955" spans="1:15">
      <c r="A1955" s="1" t="s">
        <v>3918</v>
      </c>
      <c r="B1955" s="1" t="s">
        <v>3919</v>
      </c>
      <c r="C1955" s="3">
        <v>130683958</v>
      </c>
      <c r="D1955" s="3">
        <v>204389.710312</v>
      </c>
      <c r="E1955" s="3">
        <v>28.0711652366929</v>
      </c>
      <c r="F1955" s="3">
        <v>29.9718399047852</v>
      </c>
      <c r="G1955" s="3">
        <v>2.20541187061553</v>
      </c>
      <c r="H1955" s="3">
        <v>2.12723612785339</v>
      </c>
      <c r="I1955" s="3">
        <v>1.81519095918212</v>
      </c>
      <c r="J1955" s="3">
        <v>1.84310877323151</v>
      </c>
      <c r="K1955" s="3"/>
      <c r="L1955" s="3">
        <v>11.3664035797119</v>
      </c>
      <c r="M1955" s="1"/>
      <c r="N1955" s="1"/>
      <c r="O1955" s="1"/>
    </row>
    <row r="1956" spans="1:15">
      <c r="A1956" s="1" t="s">
        <v>3920</v>
      </c>
      <c r="B1956" s="1" t="s">
        <v>3921</v>
      </c>
      <c r="C1956" s="3">
        <v>655045776</v>
      </c>
      <c r="D1956" s="3">
        <v>316387.109808</v>
      </c>
      <c r="E1956" s="3">
        <v>21.3930445661732</v>
      </c>
      <c r="F1956" s="3">
        <v>-17.6112003326416</v>
      </c>
      <c r="G1956" s="3">
        <v>1.57386974507699</v>
      </c>
      <c r="H1956" s="3">
        <v>1.66718769073486</v>
      </c>
      <c r="I1956" s="3">
        <v>2.52698915035468</v>
      </c>
      <c r="J1956" s="3">
        <v>5.4734582901001</v>
      </c>
      <c r="K1956" s="3"/>
      <c r="L1956" s="3">
        <v>-13.7784299850464</v>
      </c>
      <c r="M1956" s="1"/>
      <c r="N1956" s="1"/>
      <c r="O1956" s="1"/>
    </row>
    <row r="1957" spans="1:15">
      <c r="A1957" s="1" t="s">
        <v>3922</v>
      </c>
      <c r="B1957" s="1" t="s">
        <v>3923</v>
      </c>
      <c r="C1957" s="3">
        <v>306269712</v>
      </c>
      <c r="D1957" s="3">
        <v>308719.869696</v>
      </c>
      <c r="E1957" s="3">
        <v>45.6499159804898</v>
      </c>
      <c r="F1957" s="3">
        <v>31.4951801300049</v>
      </c>
      <c r="G1957" s="3">
        <v>3.04315754922011</v>
      </c>
      <c r="H1957" s="3">
        <v>2.89945840835571</v>
      </c>
      <c r="I1957" s="3">
        <v>4.3736810544554</v>
      </c>
      <c r="J1957" s="3">
        <v>3.90931463241577</v>
      </c>
      <c r="K1957" s="3"/>
      <c r="L1957" s="3">
        <v>38.1824493408203</v>
      </c>
      <c r="M1957" s="1"/>
      <c r="N1957" s="1"/>
      <c r="O1957" s="1"/>
    </row>
    <row r="1958" spans="1:15">
      <c r="A1958" s="1" t="s">
        <v>3924</v>
      </c>
      <c r="B1958" s="1" t="s">
        <v>3925</v>
      </c>
      <c r="C1958" s="3">
        <v>90912000</v>
      </c>
      <c r="D1958" s="3">
        <v>189460.608</v>
      </c>
      <c r="E1958" s="3">
        <v>28.7637699491192</v>
      </c>
      <c r="F1958" s="3">
        <v>38.7382698059082</v>
      </c>
      <c r="G1958" s="3">
        <v>3.53471232665086</v>
      </c>
      <c r="H1958" s="3">
        <v>3.49657273292541</v>
      </c>
      <c r="I1958" s="3">
        <v>9.90127929800275</v>
      </c>
      <c r="J1958" s="3">
        <v>9.74018001556396</v>
      </c>
      <c r="K1958" s="3"/>
      <c r="L1958" s="3">
        <v>50.5589866638184</v>
      </c>
      <c r="M1958" s="1"/>
      <c r="N1958" s="1"/>
      <c r="O1958" s="1"/>
    </row>
    <row r="1959" spans="1:15">
      <c r="A1959" s="1" t="s">
        <v>3926</v>
      </c>
      <c r="B1959" s="1" t="s">
        <v>3927</v>
      </c>
      <c r="C1959" s="3">
        <v>296400000</v>
      </c>
      <c r="D1959" s="3">
        <v>171615.6</v>
      </c>
      <c r="E1959" s="3">
        <v>40.9833433292198</v>
      </c>
      <c r="F1959" s="3">
        <v>47.7219467163086</v>
      </c>
      <c r="G1959" s="3">
        <v>2.87929090946393</v>
      </c>
      <c r="H1959" s="3">
        <v>2.94968152046204</v>
      </c>
      <c r="I1959" s="3">
        <v>2.48020499034055</v>
      </c>
      <c r="J1959" s="3">
        <v>2.50496077537537</v>
      </c>
      <c r="K1959" s="3"/>
      <c r="L1959" s="3">
        <v>11.3048343658447</v>
      </c>
      <c r="M1959" s="1"/>
      <c r="N1959" s="1"/>
      <c r="O1959" s="1"/>
    </row>
    <row r="1960" spans="1:15">
      <c r="A1960" s="1" t="s">
        <v>3928</v>
      </c>
      <c r="B1960" s="1" t="s">
        <v>3929</v>
      </c>
      <c r="C1960" s="3">
        <v>828623861</v>
      </c>
      <c r="D1960" s="3">
        <v>384481.471504</v>
      </c>
      <c r="E1960" s="3">
        <v>-3.19086515221489</v>
      </c>
      <c r="F1960" s="3">
        <v>-2.96341252326965</v>
      </c>
      <c r="G1960" s="3">
        <v>1.30777581664888</v>
      </c>
      <c r="H1960" s="3">
        <v>1.33576583862305</v>
      </c>
      <c r="I1960" s="3">
        <v>4.14899151540275</v>
      </c>
      <c r="J1960" s="3">
        <v>4.6607346534729</v>
      </c>
      <c r="K1960" s="3"/>
      <c r="L1960" s="3">
        <v>33.2069320678711</v>
      </c>
      <c r="M1960" s="1"/>
      <c r="N1960" s="1"/>
      <c r="O1960" s="1"/>
    </row>
    <row r="1961" spans="1:15">
      <c r="A1961" s="1" t="s">
        <v>3930</v>
      </c>
      <c r="B1961" s="1" t="s">
        <v>3931</v>
      </c>
      <c r="C1961" s="3">
        <v>442029925</v>
      </c>
      <c r="D1961" s="3">
        <v>487116.97735</v>
      </c>
      <c r="E1961" s="3">
        <v>22.1087759105451</v>
      </c>
      <c r="F1961" s="3">
        <v>14.8961496353149</v>
      </c>
      <c r="G1961" s="3">
        <v>2.79875722384108</v>
      </c>
      <c r="H1961" s="3">
        <v>2.54229712486267</v>
      </c>
      <c r="I1961" s="3">
        <v>2.47950343459777</v>
      </c>
      <c r="J1961" s="3">
        <v>2.20626258850098</v>
      </c>
      <c r="K1961" s="3"/>
      <c r="L1961" s="3">
        <v>8.19693660736084</v>
      </c>
      <c r="M1961" s="1"/>
      <c r="N1961" s="1"/>
      <c r="O1961" s="1"/>
    </row>
    <row r="1962" spans="1:15">
      <c r="A1962" s="1" t="s">
        <v>3932</v>
      </c>
      <c r="B1962" s="1" t="s">
        <v>3933</v>
      </c>
      <c r="C1962" s="3">
        <v>270000000</v>
      </c>
      <c r="D1962" s="3">
        <v>286740</v>
      </c>
      <c r="E1962" s="3">
        <v>26.3896373187638</v>
      </c>
      <c r="F1962" s="3">
        <v>55.6095695495605</v>
      </c>
      <c r="G1962" s="3">
        <v>2.05131576336816</v>
      </c>
      <c r="H1962" s="3">
        <v>2.01707339286804</v>
      </c>
      <c r="I1962" s="3">
        <v>3.34141436210179</v>
      </c>
      <c r="J1962" s="3">
        <v>3.82858943939209</v>
      </c>
      <c r="K1962" s="3"/>
      <c r="L1962" s="3">
        <v>26.8761253356934</v>
      </c>
      <c r="M1962" s="1"/>
      <c r="N1962" s="1"/>
      <c r="O1962" s="1"/>
    </row>
    <row r="1963" spans="1:15">
      <c r="A1963" s="1" t="s">
        <v>3934</v>
      </c>
      <c r="B1963" s="1" t="s">
        <v>3935</v>
      </c>
      <c r="C1963" s="3">
        <v>313691155</v>
      </c>
      <c r="D1963" s="3">
        <v>320592.36041</v>
      </c>
      <c r="E1963" s="3">
        <v>20.0574245643223</v>
      </c>
      <c r="F1963" s="3">
        <v>24.7811546325684</v>
      </c>
      <c r="G1963" s="3">
        <v>1.29782490296844</v>
      </c>
      <c r="H1963" s="3">
        <v>1.28840374946594</v>
      </c>
      <c r="I1963" s="3">
        <v>2.28409056065857</v>
      </c>
      <c r="J1963" s="3">
        <v>2.37793922424316</v>
      </c>
      <c r="K1963" s="3"/>
      <c r="L1963" s="3">
        <v>64.6339263916016</v>
      </c>
      <c r="M1963" s="1"/>
      <c r="N1963" s="1"/>
      <c r="O1963" s="1"/>
    </row>
    <row r="1964" spans="1:15">
      <c r="A1964" s="1" t="s">
        <v>3936</v>
      </c>
      <c r="B1964" s="1" t="s">
        <v>3937</v>
      </c>
      <c r="C1964" s="3">
        <v>200000000</v>
      </c>
      <c r="D1964" s="3">
        <v>193200</v>
      </c>
      <c r="E1964" s="3">
        <v>36.2987203279572</v>
      </c>
      <c r="F1964" s="3">
        <v>46.0238838195801</v>
      </c>
      <c r="G1964" s="3">
        <v>3.37823222691196</v>
      </c>
      <c r="H1964" s="3">
        <v>3.3809597492218</v>
      </c>
      <c r="I1964" s="3">
        <v>2.47564188086429</v>
      </c>
      <c r="J1964" s="3">
        <v>2.52958130836487</v>
      </c>
      <c r="K1964" s="3"/>
      <c r="L1964" s="3">
        <v>8.37847137451172</v>
      </c>
      <c r="M1964" s="1"/>
      <c r="N1964" s="1"/>
      <c r="O1964" s="1"/>
    </row>
    <row r="1965" spans="1:15">
      <c r="A1965" s="1" t="s">
        <v>3938</v>
      </c>
      <c r="B1965" s="1" t="s">
        <v>3939</v>
      </c>
      <c r="C1965" s="3">
        <v>205950000</v>
      </c>
      <c r="D1965" s="3">
        <v>189679.95</v>
      </c>
      <c r="E1965" s="3">
        <v>43.0872010202968</v>
      </c>
      <c r="F1965" s="3">
        <v>33.7152900695801</v>
      </c>
      <c r="G1965" s="3">
        <v>3.76363171222229</v>
      </c>
      <c r="H1965" s="3">
        <v>3.58053827285767</v>
      </c>
      <c r="I1965" s="3">
        <v>6.71509101617433</v>
      </c>
      <c r="J1965" s="3">
        <v>6.03456687927246</v>
      </c>
      <c r="K1965" s="3"/>
      <c r="L1965" s="3">
        <v>26.2114486694336</v>
      </c>
      <c r="M1965" s="1"/>
      <c r="N1965" s="1"/>
      <c r="O1965" s="1"/>
    </row>
    <row r="1966" spans="1:15">
      <c r="A1966" s="1" t="s">
        <v>3940</v>
      </c>
      <c r="B1966" s="1" t="s">
        <v>3941</v>
      </c>
      <c r="C1966" s="3">
        <v>180000000</v>
      </c>
      <c r="D1966" s="3">
        <v>487800</v>
      </c>
      <c r="E1966" s="3">
        <v>78.322811486765</v>
      </c>
      <c r="F1966" s="3">
        <v>88.43701171875</v>
      </c>
      <c r="G1966" s="3">
        <v>4.529157518762</v>
      </c>
      <c r="H1966" s="3">
        <v>4.48226976394653</v>
      </c>
      <c r="I1966" s="3">
        <v>8.51753275057097</v>
      </c>
      <c r="J1966" s="3">
        <v>10.0741624832153</v>
      </c>
      <c r="K1966" s="3"/>
      <c r="L1966" s="3">
        <v>97.9896850585937</v>
      </c>
      <c r="M1966" s="1"/>
      <c r="N1966" s="1"/>
      <c r="O1966" s="1"/>
    </row>
    <row r="1967" spans="1:15">
      <c r="A1967" s="1" t="s">
        <v>3942</v>
      </c>
      <c r="B1967" s="1" t="s">
        <v>3943</v>
      </c>
      <c r="C1967" s="3">
        <v>106726000</v>
      </c>
      <c r="D1967" s="3">
        <v>195522.032</v>
      </c>
      <c r="E1967" s="3">
        <v>76.5046818449663</v>
      </c>
      <c r="F1967" s="3">
        <v>79.7813186645508</v>
      </c>
      <c r="G1967" s="3">
        <v>2.708255084209</v>
      </c>
      <c r="H1967" s="3">
        <v>2.5599217414856</v>
      </c>
      <c r="I1967" s="3">
        <v>2.68050390258201</v>
      </c>
      <c r="J1967" s="3">
        <v>2.81044316291809</v>
      </c>
      <c r="K1967" s="3"/>
      <c r="L1967" s="3">
        <v>90.7116317749023</v>
      </c>
      <c r="M1967" s="1"/>
      <c r="N1967" s="1"/>
      <c r="O1967" s="1"/>
    </row>
    <row r="1968" spans="1:15">
      <c r="A1968" s="1" t="s">
        <v>3944</v>
      </c>
      <c r="B1968" s="1" t="s">
        <v>3945</v>
      </c>
      <c r="C1968" s="3">
        <v>101740600</v>
      </c>
      <c r="D1968" s="3">
        <v>419171.272</v>
      </c>
      <c r="E1968" s="3">
        <v>-18.5663644820062</v>
      </c>
      <c r="F1968" s="3">
        <v>-23.8320236206055</v>
      </c>
      <c r="G1968" s="3">
        <v>5.82125822803898</v>
      </c>
      <c r="H1968" s="3">
        <v>4.51195001602173</v>
      </c>
      <c r="I1968" s="3">
        <v>19.4453954722066</v>
      </c>
      <c r="J1968" s="3">
        <v>19.1031341552734</v>
      </c>
      <c r="K1968" s="3"/>
      <c r="L1968" s="3">
        <v>69.0768203735352</v>
      </c>
      <c r="M1968" s="1"/>
      <c r="N1968" s="1"/>
      <c r="O1968" s="1"/>
    </row>
    <row r="1969" spans="1:15">
      <c r="A1969" s="1" t="s">
        <v>3946</v>
      </c>
      <c r="B1969" s="1" t="s">
        <v>3947</v>
      </c>
      <c r="C1969" s="3">
        <v>160000000</v>
      </c>
      <c r="D1969" s="3">
        <v>221600</v>
      </c>
      <c r="E1969" s="3">
        <v>23.5993965368919</v>
      </c>
      <c r="F1969" s="3">
        <v>22.1879825592041</v>
      </c>
      <c r="G1969" s="3">
        <v>2.77100375211952</v>
      </c>
      <c r="H1969" s="3">
        <v>2.75868725776672</v>
      </c>
      <c r="I1969" s="3">
        <v>7.60826761285619</v>
      </c>
      <c r="J1969" s="3">
        <v>7.6230616569519</v>
      </c>
      <c r="K1969" s="3"/>
      <c r="L1969" s="3">
        <v>20.7071437835693</v>
      </c>
      <c r="M1969" s="1"/>
      <c r="N1969" s="1"/>
      <c r="O1969" s="1"/>
    </row>
    <row r="1970" spans="1:15">
      <c r="A1970" s="1" t="s">
        <v>3948</v>
      </c>
      <c r="B1970" s="1" t="s">
        <v>3949</v>
      </c>
      <c r="C1970" s="3">
        <v>249515065</v>
      </c>
      <c r="D1970" s="3">
        <v>444635.84583</v>
      </c>
      <c r="E1970" s="3">
        <v>37.4127280543704</v>
      </c>
      <c r="F1970" s="3">
        <v>36.8878326416016</v>
      </c>
      <c r="G1970" s="3">
        <v>2.82723982811307</v>
      </c>
      <c r="H1970" s="3">
        <v>3.12195563316345</v>
      </c>
      <c r="I1970" s="3">
        <v>2.8325846148885</v>
      </c>
      <c r="J1970" s="3">
        <v>2.91948437690735</v>
      </c>
      <c r="K1970" s="3"/>
      <c r="L1970" s="3">
        <v>12.7456998825073</v>
      </c>
      <c r="M1970" s="1"/>
      <c r="N1970" s="1"/>
      <c r="O1970" s="1"/>
    </row>
    <row r="1971" spans="1:15">
      <c r="A1971" s="1" t="s">
        <v>3950</v>
      </c>
      <c r="B1971" s="1" t="s">
        <v>3951</v>
      </c>
      <c r="C1971" s="3">
        <v>144000000</v>
      </c>
      <c r="D1971" s="3">
        <v>242640</v>
      </c>
      <c r="E1971" s="3">
        <v>420.68029152416</v>
      </c>
      <c r="F1971" s="3">
        <v>-175.321151733398</v>
      </c>
      <c r="G1971" s="3">
        <v>4.69862008842002</v>
      </c>
      <c r="H1971" s="3">
        <v>4.79703950881958</v>
      </c>
      <c r="I1971" s="3">
        <v>14.7149383133876</v>
      </c>
      <c r="J1971" s="3">
        <v>18.557466506958</v>
      </c>
      <c r="K1971" s="3"/>
      <c r="L1971" s="3">
        <v>76.0210113525391</v>
      </c>
      <c r="M1971" s="1"/>
      <c r="N1971" s="1"/>
      <c r="O1971" s="1"/>
    </row>
    <row r="1972" spans="1:15">
      <c r="A1972" s="1" t="s">
        <v>3952</v>
      </c>
      <c r="B1972" s="1" t="s">
        <v>3953</v>
      </c>
      <c r="C1972" s="3">
        <v>180662742</v>
      </c>
      <c r="D1972" s="3">
        <v>442623.7179</v>
      </c>
      <c r="E1972" s="3">
        <v>60.0968448242694</v>
      </c>
      <c r="F1972" s="3">
        <v>54.7591857910156</v>
      </c>
      <c r="G1972" s="3">
        <v>6.8491329755518</v>
      </c>
      <c r="H1972" s="3">
        <v>6.27316331863403</v>
      </c>
      <c r="I1972" s="3">
        <v>11.9146536937755</v>
      </c>
      <c r="J1972" s="3">
        <v>11.1457319259644</v>
      </c>
      <c r="K1972" s="3"/>
      <c r="L1972" s="3">
        <v>77.455322265625</v>
      </c>
      <c r="M1972" s="1"/>
      <c r="N1972" s="1"/>
      <c r="O1972" s="1"/>
    </row>
    <row r="1973" spans="1:15">
      <c r="A1973" s="1" t="s">
        <v>3954</v>
      </c>
      <c r="B1973" s="1" t="s">
        <v>3955</v>
      </c>
      <c r="C1973" s="3">
        <v>232637638</v>
      </c>
      <c r="D1973" s="3">
        <v>633704.925912</v>
      </c>
      <c r="E1973" s="3">
        <v>51.2992488219529</v>
      </c>
      <c r="F1973" s="3">
        <v>59.3335227966309</v>
      </c>
      <c r="G1973" s="3">
        <v>4.17273801443584</v>
      </c>
      <c r="H1973" s="3">
        <v>4.2304425239563</v>
      </c>
      <c r="I1973" s="3">
        <v>4.04938360101747</v>
      </c>
      <c r="J1973" s="3">
        <v>3.9396698474884</v>
      </c>
      <c r="K1973" s="3"/>
      <c r="L1973" s="3">
        <v>710.208312988281</v>
      </c>
      <c r="M1973" s="1"/>
      <c r="N1973" s="1"/>
      <c r="O1973" s="1"/>
    </row>
    <row r="1974" spans="1:15">
      <c r="A1974" s="1" t="s">
        <v>3956</v>
      </c>
      <c r="B1974" s="1" t="s">
        <v>3957</v>
      </c>
      <c r="C1974" s="3">
        <v>280235282</v>
      </c>
      <c r="D1974" s="3">
        <v>690779.97013</v>
      </c>
      <c r="E1974" s="3">
        <v>64.659249020911</v>
      </c>
      <c r="F1974" s="3">
        <v>64.8596878051758</v>
      </c>
      <c r="G1974" s="3">
        <v>5.68306827123587</v>
      </c>
      <c r="H1974" s="3">
        <v>5.6341667175293</v>
      </c>
      <c r="I1974" s="3">
        <v>7.68585227048191</v>
      </c>
      <c r="J1974" s="3">
        <v>6.93038272857666</v>
      </c>
      <c r="K1974" s="3"/>
      <c r="L1974" s="3">
        <v>106.78995513916</v>
      </c>
      <c r="M1974" s="1"/>
      <c r="N1974" s="1"/>
      <c r="O1974" s="1"/>
    </row>
    <row r="1975" spans="1:15">
      <c r="A1975" s="1" t="s">
        <v>3958</v>
      </c>
      <c r="B1975" s="1" t="s">
        <v>3959</v>
      </c>
      <c r="C1975" s="3">
        <v>204248968</v>
      </c>
      <c r="D1975" s="3">
        <v>1403598.908096</v>
      </c>
      <c r="E1975" s="3">
        <v>507.3317211671</v>
      </c>
      <c r="F1975" s="3">
        <v>-177.144500732422</v>
      </c>
      <c r="G1975" s="3">
        <v>24.5373084823997</v>
      </c>
      <c r="H1975" s="3">
        <v>29.5890998840332</v>
      </c>
      <c r="I1975" s="3">
        <v>26.6044072056757</v>
      </c>
      <c r="J1975" s="3">
        <v>42.4160423278809</v>
      </c>
      <c r="K1975" s="3"/>
      <c r="L1975" s="3">
        <v>148.123413085937</v>
      </c>
      <c r="M1975" s="1"/>
      <c r="N1975" s="1"/>
      <c r="O1975" s="1"/>
    </row>
    <row r="1976" spans="1:15">
      <c r="A1976" s="1" t="s">
        <v>3960</v>
      </c>
      <c r="B1976" s="1" t="s">
        <v>3961</v>
      </c>
      <c r="C1976" s="3">
        <v>963155918</v>
      </c>
      <c r="D1976" s="3">
        <v>809050.97112</v>
      </c>
      <c r="E1976" s="3">
        <v>50.6580341673119</v>
      </c>
      <c r="F1976" s="3">
        <v>160.10205078125</v>
      </c>
      <c r="G1976" s="3">
        <v>3.79294355530102</v>
      </c>
      <c r="H1976" s="3">
        <v>2.88729047775269</v>
      </c>
      <c r="I1976" s="3">
        <v>3.2828957100568</v>
      </c>
      <c r="J1976" s="3">
        <v>5.08245658874512</v>
      </c>
      <c r="K1976" s="3"/>
      <c r="L1976" s="3">
        <v>50.7714309692383</v>
      </c>
      <c r="M1976" s="1"/>
      <c r="N1976" s="1"/>
      <c r="O1976" s="1"/>
    </row>
    <row r="1977" spans="1:15">
      <c r="A1977" s="1" t="s">
        <v>3962</v>
      </c>
      <c r="B1977" s="1" t="s">
        <v>3963</v>
      </c>
      <c r="C1977" s="3">
        <v>372608054</v>
      </c>
      <c r="D1977" s="3">
        <v>216857.887428</v>
      </c>
      <c r="E1977" s="3">
        <v>329.986736869059</v>
      </c>
      <c r="F1977" s="3">
        <v>-9.32061767578125</v>
      </c>
      <c r="G1977" s="3">
        <v>1.58996240918502</v>
      </c>
      <c r="H1977" s="3">
        <v>1.99107670783997</v>
      </c>
      <c r="I1977" s="3">
        <v>1.01426084384332</v>
      </c>
      <c r="J1977" s="3">
        <v>2.27306437492371</v>
      </c>
      <c r="K1977" s="3"/>
      <c r="L1977" s="3">
        <v>11.2306690216064</v>
      </c>
      <c r="M1977" s="1"/>
      <c r="N1977" s="1"/>
      <c r="O1977" s="1"/>
    </row>
    <row r="1978" spans="1:15">
      <c r="A1978" s="1" t="s">
        <v>3964</v>
      </c>
      <c r="B1978" s="1" t="s">
        <v>3965</v>
      </c>
      <c r="C1978" s="3">
        <v>799109142</v>
      </c>
      <c r="D1978" s="3">
        <v>6226658.434464</v>
      </c>
      <c r="E1978" s="3">
        <v>109.082176686157</v>
      </c>
      <c r="F1978" s="3">
        <v>79.7962036132812</v>
      </c>
      <c r="G1978" s="3">
        <v>29.0629885713503</v>
      </c>
      <c r="H1978" s="3">
        <v>24.3868274688721</v>
      </c>
      <c r="I1978" s="3">
        <v>43.4877364858705</v>
      </c>
      <c r="J1978" s="3">
        <v>35.062385559082</v>
      </c>
      <c r="K1978" s="3"/>
      <c r="L1978" s="3">
        <v>89.4072494506836</v>
      </c>
      <c r="M1978" s="1"/>
      <c r="N1978" s="1"/>
      <c r="O1978" s="1"/>
    </row>
    <row r="1979" spans="1:15">
      <c r="A1979" s="1" t="s">
        <v>3966</v>
      </c>
      <c r="B1979" s="1" t="s">
        <v>3967</v>
      </c>
      <c r="C1979" s="3">
        <v>158413500</v>
      </c>
      <c r="D1979" s="3">
        <v>308906.325</v>
      </c>
      <c r="E1979" s="3">
        <v>104.744225372764</v>
      </c>
      <c r="F1979" s="3">
        <v>-1733.91833496094</v>
      </c>
      <c r="G1979" s="3">
        <v>5.89298466556313</v>
      </c>
      <c r="H1979" s="3">
        <v>8.72434329986572</v>
      </c>
      <c r="I1979" s="3">
        <v>17.8044216716371</v>
      </c>
      <c r="J1979" s="3">
        <v>22.9227714538574</v>
      </c>
      <c r="K1979" s="3"/>
      <c r="L1979" s="3">
        <v>828.622131347656</v>
      </c>
      <c r="M1979" s="1"/>
      <c r="N1979" s="1"/>
      <c r="O1979" s="1"/>
    </row>
    <row r="1980" spans="1:15">
      <c r="A1980" s="1" t="s">
        <v>3968</v>
      </c>
      <c r="B1980" s="1" t="s">
        <v>3969</v>
      </c>
      <c r="C1980" s="3">
        <v>323053129</v>
      </c>
      <c r="D1980" s="3">
        <v>489425.490435</v>
      </c>
      <c r="E1980" s="3">
        <v>95.2998358742487</v>
      </c>
      <c r="F1980" s="3">
        <v>49.3015747070313</v>
      </c>
      <c r="G1980" s="3">
        <v>3.94760768361832</v>
      </c>
      <c r="H1980" s="3">
        <v>3.26816630363464</v>
      </c>
      <c r="I1980" s="3">
        <v>5.1447550632323</v>
      </c>
      <c r="J1980" s="3">
        <v>4.96811151504517</v>
      </c>
      <c r="K1980" s="3"/>
      <c r="L1980" s="3">
        <v>19.1723518371582</v>
      </c>
      <c r="M1980" s="1"/>
      <c r="N1980" s="1"/>
      <c r="O1980" s="1"/>
    </row>
    <row r="1981" spans="1:15">
      <c r="A1981" s="1" t="s">
        <v>3970</v>
      </c>
      <c r="B1981" s="1" t="s">
        <v>3971</v>
      </c>
      <c r="C1981" s="3">
        <v>273227008</v>
      </c>
      <c r="D1981" s="3">
        <v>245631.080192</v>
      </c>
      <c r="E1981" s="3">
        <v>51.6956824184477</v>
      </c>
      <c r="F1981" s="3">
        <v>37.4084053039551</v>
      </c>
      <c r="G1981" s="3">
        <v>3.17951272319194</v>
      </c>
      <c r="H1981" s="3">
        <v>3.08237457275391</v>
      </c>
      <c r="I1981" s="3">
        <v>3.44789391415317</v>
      </c>
      <c r="J1981" s="3">
        <v>3.75104665756226</v>
      </c>
      <c r="K1981" s="3"/>
      <c r="L1981" s="3">
        <v>21.0724067687988</v>
      </c>
      <c r="M1981" s="1"/>
      <c r="N1981" s="1"/>
      <c r="O1981" s="1"/>
    </row>
    <row r="1982" spans="1:15">
      <c r="A1982" s="1" t="s">
        <v>3972</v>
      </c>
      <c r="B1982" s="1" t="s">
        <v>3973</v>
      </c>
      <c r="C1982" s="3">
        <v>151003800</v>
      </c>
      <c r="D1982" s="3">
        <v>375999.462</v>
      </c>
      <c r="E1982" s="3">
        <v>23.3714228002524</v>
      </c>
      <c r="F1982" s="3">
        <v>21.86594581604</v>
      </c>
      <c r="G1982" s="3">
        <v>2.21087368023873</v>
      </c>
      <c r="H1982" s="3">
        <v>2.14102053642273</v>
      </c>
      <c r="I1982" s="3">
        <v>9.12772806547565</v>
      </c>
      <c r="J1982" s="3">
        <v>8.8901834487915</v>
      </c>
      <c r="K1982" s="3"/>
      <c r="L1982" s="3">
        <v>36.2513389587402</v>
      </c>
      <c r="M1982" s="1"/>
      <c r="N1982" s="1"/>
      <c r="O1982" s="1"/>
    </row>
    <row r="1983" spans="1:15">
      <c r="A1983" s="1" t="s">
        <v>3974</v>
      </c>
      <c r="B1983" s="1" t="s">
        <v>3975</v>
      </c>
      <c r="C1983" s="3">
        <v>303345000</v>
      </c>
      <c r="D1983" s="3">
        <v>152885.88</v>
      </c>
      <c r="E1983" s="3">
        <v>119.652401915969</v>
      </c>
      <c r="F1983" s="3">
        <v>-281.754150390625</v>
      </c>
      <c r="G1983" s="3">
        <v>2.09272583409591</v>
      </c>
      <c r="H1983" s="3">
        <v>2.13896632194519</v>
      </c>
      <c r="I1983" s="3">
        <v>6.3968100595558</v>
      </c>
      <c r="J1983" s="3">
        <v>6.23574161529541</v>
      </c>
      <c r="K1983" s="3"/>
      <c r="L1983" s="3">
        <v>66.399528503418</v>
      </c>
      <c r="M1983" s="1"/>
      <c r="N1983" s="1"/>
      <c r="O1983" s="1"/>
    </row>
    <row r="1984" spans="1:15">
      <c r="A1984" s="1" t="s">
        <v>3976</v>
      </c>
      <c r="B1984" s="1" t="s">
        <v>3977</v>
      </c>
      <c r="C1984" s="3">
        <v>104016503</v>
      </c>
      <c r="D1984" s="3">
        <v>128044.315193</v>
      </c>
      <c r="E1984" s="3">
        <v>32.524335142892</v>
      </c>
      <c r="F1984" s="3">
        <v>28.2642955780029</v>
      </c>
      <c r="G1984" s="3">
        <v>1.69806368076227</v>
      </c>
      <c r="H1984" s="3">
        <v>1.60888838768005</v>
      </c>
      <c r="I1984" s="3">
        <v>3.23064941606003</v>
      </c>
      <c r="J1984" s="3">
        <v>3.03616189956665</v>
      </c>
      <c r="K1984" s="3"/>
      <c r="L1984" s="3">
        <v>-63.7919044494629</v>
      </c>
      <c r="M1984" s="1"/>
      <c r="N1984" s="1"/>
      <c r="O1984" s="1"/>
    </row>
    <row r="1985" spans="1:15">
      <c r="A1985" s="1" t="s">
        <v>3978</v>
      </c>
      <c r="B1985" s="1" t="s">
        <v>3979</v>
      </c>
      <c r="C1985" s="3">
        <v>293288133</v>
      </c>
      <c r="D1985" s="3">
        <v>397698.708348</v>
      </c>
      <c r="E1985" s="3">
        <v>75.7137423162515</v>
      </c>
      <c r="F1985" s="3">
        <v>381.867767333984</v>
      </c>
      <c r="G1985" s="3">
        <v>6.495213193908</v>
      </c>
      <c r="H1985" s="3">
        <v>6.58271884918213</v>
      </c>
      <c r="I1985" s="3">
        <v>8.59305368664836</v>
      </c>
      <c r="J1985" s="3">
        <v>14.2223234176636</v>
      </c>
      <c r="K1985" s="3"/>
      <c r="L1985" s="3">
        <v>419.563323974609</v>
      </c>
      <c r="M1985" s="1"/>
      <c r="N1985" s="1"/>
      <c r="O1985" s="1"/>
    </row>
    <row r="1986" spans="1:15">
      <c r="A1986" s="1" t="s">
        <v>3980</v>
      </c>
      <c r="B1986" s="1" t="s">
        <v>3981</v>
      </c>
      <c r="C1986" s="3">
        <v>193027584</v>
      </c>
      <c r="D1986" s="3">
        <v>254410.355712</v>
      </c>
      <c r="E1986" s="3">
        <v>35.24436923218</v>
      </c>
      <c r="F1986" s="3">
        <v>227.866516113281</v>
      </c>
      <c r="G1986" s="3">
        <v>1.91212623383433</v>
      </c>
      <c r="H1986" s="3">
        <v>1.9135594367981</v>
      </c>
      <c r="I1986" s="3">
        <v>3.144908871324</v>
      </c>
      <c r="J1986" s="3">
        <v>3.52977442741394</v>
      </c>
      <c r="K1986" s="3"/>
      <c r="L1986" s="3">
        <v>68.5766143798828</v>
      </c>
      <c r="M1986" s="1"/>
      <c r="N1986" s="1"/>
      <c r="O1986" s="1"/>
    </row>
    <row r="1987" spans="1:15">
      <c r="A1987" s="1" t="s">
        <v>3982</v>
      </c>
      <c r="B1987" s="1" t="s">
        <v>3983</v>
      </c>
      <c r="C1987" s="3">
        <v>151598811</v>
      </c>
      <c r="D1987" s="3">
        <v>281215.794405</v>
      </c>
      <c r="E1987" s="3">
        <v>71.3445108786537</v>
      </c>
      <c r="F1987" s="3">
        <v>88.7731628417969</v>
      </c>
      <c r="G1987" s="3">
        <v>6.19243303745644</v>
      </c>
      <c r="H1987" s="3">
        <v>6.0986475944519</v>
      </c>
      <c r="I1987" s="3">
        <v>1.57336430225222</v>
      </c>
      <c r="J1987" s="3">
        <v>1.222940325737</v>
      </c>
      <c r="K1987" s="3"/>
      <c r="L1987" s="3">
        <v>217.505706787109</v>
      </c>
      <c r="M1987" s="1"/>
      <c r="N1987" s="1"/>
      <c r="O1987" s="1"/>
    </row>
    <row r="1988" spans="1:15">
      <c r="A1988" s="1" t="s">
        <v>3984</v>
      </c>
      <c r="B1988" s="1" t="s">
        <v>3985</v>
      </c>
      <c r="C1988" s="3">
        <v>221993208</v>
      </c>
      <c r="D1988" s="3">
        <v>147625.48332</v>
      </c>
      <c r="E1988" s="3">
        <v>151.23738041524</v>
      </c>
      <c r="F1988" s="3">
        <v>132.21354675293</v>
      </c>
      <c r="G1988" s="3">
        <v>3.05841961533859</v>
      </c>
      <c r="H1988" s="3">
        <v>3.04719018936157</v>
      </c>
      <c r="I1988" s="3">
        <v>2.65194993547562</v>
      </c>
      <c r="J1988" s="3">
        <v>2.61510753631592</v>
      </c>
      <c r="K1988" s="3"/>
      <c r="L1988" s="3">
        <v>31.7103042602539</v>
      </c>
      <c r="M1988" s="1"/>
      <c r="N1988" s="1"/>
      <c r="O1988" s="1"/>
    </row>
    <row r="1989" spans="1:15">
      <c r="A1989" s="1" t="s">
        <v>3986</v>
      </c>
      <c r="B1989" s="1" t="s">
        <v>3987</v>
      </c>
      <c r="C1989" s="3">
        <v>124691993</v>
      </c>
      <c r="D1989" s="3">
        <v>206864.016387</v>
      </c>
      <c r="E1989" s="3">
        <v>278.922011259078</v>
      </c>
      <c r="F1989" s="3">
        <v>519.701843261719</v>
      </c>
      <c r="G1989" s="3">
        <v>3.77620794262962</v>
      </c>
      <c r="H1989" s="3">
        <v>3.68158221244812</v>
      </c>
      <c r="I1989" s="3">
        <v>4.75167962606262</v>
      </c>
      <c r="J1989" s="3">
        <v>5.25299024581909</v>
      </c>
      <c r="K1989" s="3"/>
      <c r="L1989" s="3">
        <v>-1260.65808105469</v>
      </c>
      <c r="M1989" s="1"/>
      <c r="N1989" s="1"/>
      <c r="O1989" s="1"/>
    </row>
    <row r="1990" spans="1:15">
      <c r="A1990" s="1" t="s">
        <v>3988</v>
      </c>
      <c r="B1990" s="1" t="s">
        <v>3989</v>
      </c>
      <c r="C1990" s="3">
        <v>235804033</v>
      </c>
      <c r="D1990" s="3">
        <v>370212.33181</v>
      </c>
      <c r="E1990" s="3">
        <v>52.2388500818587</v>
      </c>
      <c r="F1990" s="3">
        <v>31.8933658599854</v>
      </c>
      <c r="G1990" s="3">
        <v>4.33235663155251</v>
      </c>
      <c r="H1990" s="3">
        <v>3.98341798782349</v>
      </c>
      <c r="I1990" s="3">
        <v>2.06533085447535</v>
      </c>
      <c r="J1990" s="3">
        <v>1.37281668186188</v>
      </c>
      <c r="K1990" s="3"/>
      <c r="L1990" s="3">
        <v>-20.3687477111816</v>
      </c>
      <c r="M1990" s="1"/>
      <c r="N1990" s="1"/>
      <c r="O1990" s="1"/>
    </row>
    <row r="1991" spans="1:15">
      <c r="A1991" s="1" t="s">
        <v>3990</v>
      </c>
      <c r="B1991" s="1" t="s">
        <v>3991</v>
      </c>
      <c r="C1991" s="3">
        <v>300083479</v>
      </c>
      <c r="D1991" s="3">
        <v>362200.759153</v>
      </c>
      <c r="E1991" s="3">
        <v>65.512960483473</v>
      </c>
      <c r="F1991" s="3">
        <v>63.523754119873</v>
      </c>
      <c r="G1991" s="3">
        <v>5.52350780745808</v>
      </c>
      <c r="H1991" s="3">
        <v>5.67484331130981</v>
      </c>
      <c r="I1991" s="3">
        <v>3.34056923060815</v>
      </c>
      <c r="J1991" s="3">
        <v>3.15259432792664</v>
      </c>
      <c r="K1991" s="3"/>
      <c r="L1991" s="3">
        <v>46.3819007873535</v>
      </c>
      <c r="M1991" s="1"/>
      <c r="N1991" s="1"/>
      <c r="O1991" s="1"/>
    </row>
    <row r="1992" spans="1:15">
      <c r="A1992" s="1" t="s">
        <v>3992</v>
      </c>
      <c r="B1992" s="1" t="s">
        <v>3993</v>
      </c>
      <c r="C1992" s="3">
        <v>206279700</v>
      </c>
      <c r="D1992" s="3">
        <v>310038.3891</v>
      </c>
      <c r="E1992" s="3">
        <v>30.0329177260963</v>
      </c>
      <c r="F1992" s="3">
        <v>27.0980758666992</v>
      </c>
      <c r="G1992" s="3">
        <v>4.08788548652822</v>
      </c>
      <c r="H1992" s="3">
        <v>3.77440118789673</v>
      </c>
      <c r="I1992" s="3">
        <v>2.21348748148166</v>
      </c>
      <c r="J1992" s="3">
        <v>2.11881256103516</v>
      </c>
      <c r="K1992" s="3"/>
      <c r="L1992" s="3">
        <v>22.4543991088867</v>
      </c>
      <c r="M1992" s="1"/>
      <c r="N1992" s="1"/>
      <c r="O1992" s="1"/>
    </row>
    <row r="1993" spans="1:15">
      <c r="A1993" s="1" t="s">
        <v>3994</v>
      </c>
      <c r="B1993" s="1" t="s">
        <v>3995</v>
      </c>
      <c r="C1993" s="3">
        <v>146158435</v>
      </c>
      <c r="D1993" s="3">
        <v>365396.0875</v>
      </c>
      <c r="E1993" s="3">
        <v>45.1857724667327</v>
      </c>
      <c r="F1993" s="3">
        <v>49.5260925292969</v>
      </c>
      <c r="G1993" s="3">
        <v>5.46990338190521</v>
      </c>
      <c r="H1993" s="3">
        <v>4.76651859283447</v>
      </c>
      <c r="I1993" s="3">
        <v>5.30607411372637</v>
      </c>
      <c r="J1993" s="3">
        <v>4.74697160720825</v>
      </c>
      <c r="K1993" s="3"/>
      <c r="L1993" s="3">
        <v>-52.250675201416</v>
      </c>
      <c r="M1993" s="1"/>
      <c r="N1993" s="1"/>
      <c r="O1993" s="1"/>
    </row>
    <row r="1994" spans="1:15">
      <c r="A1994" s="1" t="s">
        <v>3996</v>
      </c>
      <c r="B1994" s="1" t="s">
        <v>3997</v>
      </c>
      <c r="C1994" s="3">
        <v>136607750</v>
      </c>
      <c r="D1994" s="3">
        <v>172125.765</v>
      </c>
      <c r="E1994" s="3">
        <v>14.140570825886</v>
      </c>
      <c r="F1994" s="3">
        <v>62.6110916137695</v>
      </c>
      <c r="G1994" s="3">
        <v>2.01556327453772</v>
      </c>
      <c r="H1994" s="3">
        <v>2.03801679611206</v>
      </c>
      <c r="I1994" s="3">
        <v>2.43738323800416</v>
      </c>
      <c r="J1994" s="3">
        <v>3.64403367042541</v>
      </c>
      <c r="K1994" s="3"/>
      <c r="L1994" s="3">
        <v>26.6320247650146</v>
      </c>
      <c r="M1994" s="1"/>
      <c r="N1994" s="1"/>
      <c r="O1994" s="1"/>
    </row>
    <row r="1995" spans="1:15">
      <c r="A1995" s="1" t="s">
        <v>3998</v>
      </c>
      <c r="B1995" s="1" t="s">
        <v>3999</v>
      </c>
      <c r="C1995" s="3">
        <v>216906174</v>
      </c>
      <c r="D1995" s="3">
        <v>195215.5566</v>
      </c>
      <c r="E1995" s="3">
        <v>17.3514771373209</v>
      </c>
      <c r="F1995" s="3">
        <v>18.9474620819092</v>
      </c>
      <c r="G1995" s="3">
        <v>2.33363584747811</v>
      </c>
      <c r="H1995" s="3">
        <v>2.2992057800293</v>
      </c>
      <c r="I1995" s="3">
        <v>3.38580314671381</v>
      </c>
      <c r="J1995" s="3">
        <v>3.03219604492187</v>
      </c>
      <c r="K1995" s="3"/>
      <c r="L1995" s="3">
        <v>23.0403919219971</v>
      </c>
      <c r="M1995" s="1"/>
      <c r="N1995" s="1"/>
      <c r="O1995" s="1"/>
    </row>
    <row r="1996" spans="1:15">
      <c r="A1996" s="1" t="s">
        <v>4000</v>
      </c>
      <c r="B1996" s="1" t="s">
        <v>4001</v>
      </c>
      <c r="C1996" s="3">
        <v>150397962</v>
      </c>
      <c r="D1996" s="3">
        <v>508946.703408</v>
      </c>
      <c r="E1996" s="3">
        <v>653.874682974075</v>
      </c>
      <c r="F1996" s="3">
        <v>87.5541915893555</v>
      </c>
      <c r="G1996" s="3">
        <v>8.20250815800371</v>
      </c>
      <c r="H1996" s="3">
        <v>7.77577066421509</v>
      </c>
      <c r="I1996" s="3">
        <v>12.4995616138225</v>
      </c>
      <c r="J1996" s="3">
        <v>7.10373973846436</v>
      </c>
      <c r="K1996" s="3"/>
      <c r="L1996" s="3">
        <v>-51.2781448364258</v>
      </c>
      <c r="M1996" s="1"/>
      <c r="N1996" s="1"/>
      <c r="O1996" s="1"/>
    </row>
    <row r="1997" spans="1:15">
      <c r="A1997" s="1" t="s">
        <v>4002</v>
      </c>
      <c r="B1997" s="1" t="s">
        <v>4003</v>
      </c>
      <c r="C1997" s="3">
        <v>133340000</v>
      </c>
      <c r="D1997" s="3">
        <v>273480.34</v>
      </c>
      <c r="E1997" s="3">
        <v>130.379012902083</v>
      </c>
      <c r="F1997" s="3">
        <v>172.334442138672</v>
      </c>
      <c r="G1997" s="3">
        <v>5.37057465017595</v>
      </c>
      <c r="H1997" s="3">
        <v>5.36154079437256</v>
      </c>
      <c r="I1997" s="3">
        <v>7.73589931149318</v>
      </c>
      <c r="J1997" s="3">
        <v>9.31509017944336</v>
      </c>
      <c r="K1997" s="3"/>
      <c r="L1997" s="3">
        <v>42.3086624145508</v>
      </c>
      <c r="M1997" s="1"/>
      <c r="N1997" s="1"/>
      <c r="O1997" s="1"/>
    </row>
    <row r="1998" spans="1:15">
      <c r="A1998" s="1" t="s">
        <v>4004</v>
      </c>
      <c r="B1998" s="1" t="s">
        <v>4005</v>
      </c>
      <c r="C1998" s="3">
        <v>189929258</v>
      </c>
      <c r="D1998" s="3">
        <v>326868.253018</v>
      </c>
      <c r="E1998" s="3">
        <v>79.2699452493043</v>
      </c>
      <c r="F1998" s="3">
        <v>104.290420532227</v>
      </c>
      <c r="G1998" s="3">
        <v>5.28675571709136</v>
      </c>
      <c r="H1998" s="3">
        <v>2.82438540458679</v>
      </c>
      <c r="I1998" s="3">
        <v>7.41265365316273</v>
      </c>
      <c r="J1998" s="3">
        <v>7.46955871582031</v>
      </c>
      <c r="K1998" s="3"/>
      <c r="L1998" s="3">
        <v>-89.9851531982422</v>
      </c>
      <c r="M1998" s="1"/>
      <c r="N1998" s="1"/>
      <c r="O1998" s="1"/>
    </row>
    <row r="1999" spans="1:15">
      <c r="A1999" s="1" t="s">
        <v>4006</v>
      </c>
      <c r="B1999" s="1" t="s">
        <v>4007</v>
      </c>
      <c r="C1999" s="3">
        <v>202752000</v>
      </c>
      <c r="D1999" s="3">
        <v>563853.312</v>
      </c>
      <c r="E1999" s="3">
        <v>125.399614041537</v>
      </c>
      <c r="F1999" s="3">
        <v>666.398559570313</v>
      </c>
      <c r="G1999" s="3">
        <v>9.5846709685353</v>
      </c>
      <c r="H1999" s="3">
        <v>9.8161563873291</v>
      </c>
      <c r="I1999" s="3">
        <v>12.0932779533944</v>
      </c>
      <c r="J1999" s="3">
        <v>14.6162452697754</v>
      </c>
      <c r="K1999" s="3"/>
      <c r="L1999" s="3">
        <v>-1399.81066894531</v>
      </c>
      <c r="M1999" s="1"/>
      <c r="N1999" s="1"/>
      <c r="O1999" s="1"/>
    </row>
    <row r="2000" spans="1:15">
      <c r="A2000" s="1" t="s">
        <v>4008</v>
      </c>
      <c r="B2000" s="1" t="s">
        <v>4009</v>
      </c>
      <c r="C2000" s="3">
        <v>197777520</v>
      </c>
      <c r="D2000" s="3">
        <v>856376.6616</v>
      </c>
      <c r="E2000" s="3">
        <v>9.82594055877939</v>
      </c>
      <c r="F2000" s="3">
        <v>7.12234449386597</v>
      </c>
      <c r="G2000" s="3">
        <v>5.20561499827354</v>
      </c>
      <c r="H2000" s="3">
        <v>4.35489559173584</v>
      </c>
      <c r="I2000" s="3">
        <v>2.55542702323916</v>
      </c>
      <c r="J2000" s="3">
        <v>2.54651618003845</v>
      </c>
      <c r="K2000" s="3"/>
      <c r="L2000" s="3">
        <v>14.7716388702393</v>
      </c>
      <c r="M2000" s="1"/>
      <c r="N2000" s="1"/>
      <c r="O2000" s="1"/>
    </row>
    <row r="2001" spans="1:15">
      <c r="A2001" s="1" t="s">
        <v>4010</v>
      </c>
      <c r="B2001" s="1" t="s">
        <v>4011</v>
      </c>
      <c r="C2001" s="3">
        <v>48000000</v>
      </c>
      <c r="D2001" s="3">
        <v>127056</v>
      </c>
      <c r="E2001" s="3">
        <v>60.9191578681873</v>
      </c>
      <c r="F2001" s="3">
        <v>91.9754333496094</v>
      </c>
      <c r="G2001" s="3">
        <v>3.76711963881894</v>
      </c>
      <c r="H2001" s="3">
        <v>3.73487901687622</v>
      </c>
      <c r="I2001" s="3">
        <v>7.63899011889035</v>
      </c>
      <c r="J2001" s="3">
        <v>7.88644218444824</v>
      </c>
      <c r="K2001" s="3"/>
      <c r="L2001" s="3">
        <v>138.014083862305</v>
      </c>
      <c r="M2001" s="1"/>
      <c r="N2001" s="1"/>
      <c r="O2001" s="1"/>
    </row>
    <row r="2002" spans="1:15">
      <c r="A2002" s="1" t="s">
        <v>4012</v>
      </c>
      <c r="B2002" s="1" t="s">
        <v>4013</v>
      </c>
      <c r="C2002" s="3">
        <v>93600000</v>
      </c>
      <c r="D2002" s="3">
        <v>160149.6</v>
      </c>
      <c r="E2002" s="3">
        <v>162.511900944171</v>
      </c>
      <c r="F2002" s="3">
        <v>75.2637557983398</v>
      </c>
      <c r="G2002" s="3">
        <v>3.20063861433964</v>
      </c>
      <c r="H2002" s="3">
        <v>3.06716752052307</v>
      </c>
      <c r="I2002" s="3">
        <v>7.12934184206021</v>
      </c>
      <c r="J2002" s="3">
        <v>6.30104112625122</v>
      </c>
      <c r="K2002" s="3"/>
      <c r="L2002" s="3">
        <v>-43.5408706665039</v>
      </c>
      <c r="M2002" s="1"/>
      <c r="N2002" s="1"/>
      <c r="O2002" s="1"/>
    </row>
    <row r="2003" spans="1:15">
      <c r="A2003" s="1" t="s">
        <v>4014</v>
      </c>
      <c r="B2003" s="1" t="s">
        <v>4015</v>
      </c>
      <c r="C2003" s="3">
        <v>200000000</v>
      </c>
      <c r="D2003" s="3">
        <v>153600</v>
      </c>
      <c r="E2003" s="3">
        <v>309.926746049251</v>
      </c>
      <c r="F2003" s="3">
        <v>425.055969238281</v>
      </c>
      <c r="G2003" s="3">
        <v>2.40105915284996</v>
      </c>
      <c r="H2003" s="3">
        <v>2.41179871559143</v>
      </c>
      <c r="I2003" s="3">
        <v>5.822986596239</v>
      </c>
      <c r="J2003" s="3">
        <v>6.74317407608032</v>
      </c>
      <c r="K2003" s="3"/>
      <c r="L2003" s="3">
        <v>14.1363887786865</v>
      </c>
      <c r="M2003" s="1"/>
      <c r="N2003" s="1"/>
      <c r="O2003" s="1"/>
    </row>
    <row r="2004" spans="1:15">
      <c r="A2004" s="1" t="s">
        <v>4016</v>
      </c>
      <c r="B2004" s="1" t="s">
        <v>4017</v>
      </c>
      <c r="C2004" s="3">
        <v>117976825</v>
      </c>
      <c r="D2004" s="3">
        <v>212358.285</v>
      </c>
      <c r="E2004" s="3">
        <v>76.2655146538115</v>
      </c>
      <c r="F2004" s="3">
        <v>35.5025520324707</v>
      </c>
      <c r="G2004" s="3">
        <v>4.14157076108319</v>
      </c>
      <c r="H2004" s="3">
        <v>3.61232495307922</v>
      </c>
      <c r="I2004" s="3">
        <v>2.31728287938913</v>
      </c>
      <c r="J2004" s="3">
        <v>2.02074646949768</v>
      </c>
      <c r="K2004" s="3"/>
      <c r="L2004" s="3">
        <v>21.6929492950439</v>
      </c>
      <c r="M2004" s="1"/>
      <c r="N2004" s="1"/>
      <c r="O2004" s="1"/>
    </row>
    <row r="2005" spans="1:15">
      <c r="A2005" s="1" t="s">
        <v>4018</v>
      </c>
      <c r="B2005" s="1" t="s">
        <v>4019</v>
      </c>
      <c r="C2005" s="3">
        <v>55668540</v>
      </c>
      <c r="D2005" s="3">
        <v>131711.76564</v>
      </c>
      <c r="E2005" s="3">
        <v>129.249662453002</v>
      </c>
      <c r="F2005" s="3">
        <v>46.0197639465332</v>
      </c>
      <c r="G2005" s="3">
        <v>2.69097246354967</v>
      </c>
      <c r="H2005" s="3">
        <v>2.75113129615784</v>
      </c>
      <c r="I2005" s="3">
        <v>4.89179603860377</v>
      </c>
      <c r="J2005" s="3">
        <v>4.08505249023437</v>
      </c>
      <c r="K2005" s="3"/>
      <c r="L2005" s="3">
        <v>130.441070556641</v>
      </c>
      <c r="M2005" s="1"/>
      <c r="N2005" s="1"/>
      <c r="O2005" s="1"/>
    </row>
    <row r="2006" spans="1:15">
      <c r="A2006" s="1" t="s">
        <v>4020</v>
      </c>
      <c r="B2006" s="1" t="s">
        <v>4021</v>
      </c>
      <c r="C2006" s="3">
        <v>413162913</v>
      </c>
      <c r="D2006" s="3">
        <v>5381033.778912</v>
      </c>
      <c r="E2006" s="3">
        <v>233.125205416096</v>
      </c>
      <c r="F2006" s="3">
        <v>98.5345306396484</v>
      </c>
      <c r="G2006" s="3">
        <v>21.8693225574743</v>
      </c>
      <c r="H2006" s="3">
        <v>13.5007543563843</v>
      </c>
      <c r="I2006" s="3">
        <v>34.6286748634178</v>
      </c>
      <c r="J2006" s="3">
        <v>29.5953311920166</v>
      </c>
      <c r="K2006" s="3"/>
      <c r="L2006" s="3">
        <v>81.9764785766602</v>
      </c>
      <c r="M2006" s="1"/>
      <c r="N2006" s="1"/>
      <c r="O2006" s="1"/>
    </row>
    <row r="2007" spans="1:15">
      <c r="A2007" s="1" t="s">
        <v>4022</v>
      </c>
      <c r="B2007" s="1" t="s">
        <v>4023</v>
      </c>
      <c r="C2007" s="3">
        <v>399530242</v>
      </c>
      <c r="D2007" s="3">
        <v>518989.784358</v>
      </c>
      <c r="E2007" s="3">
        <v>25.312502484899</v>
      </c>
      <c r="F2007" s="3">
        <v>23.3279190063477</v>
      </c>
      <c r="G2007" s="3">
        <v>5.38180522410263</v>
      </c>
      <c r="H2007" s="3">
        <v>4.84260272979736</v>
      </c>
      <c r="I2007" s="3">
        <v>8.90247562637136</v>
      </c>
      <c r="J2007" s="3">
        <v>8.61646175384521</v>
      </c>
      <c r="K2007" s="3"/>
      <c r="L2007" s="3">
        <v>32.0989379882813</v>
      </c>
      <c r="M2007" s="1"/>
      <c r="N2007" s="1"/>
      <c r="O2007" s="1"/>
    </row>
    <row r="2008" spans="1:15">
      <c r="A2008" s="1" t="s">
        <v>4024</v>
      </c>
      <c r="B2008" s="1" t="s">
        <v>4025</v>
      </c>
      <c r="C2008" s="3">
        <v>226269812</v>
      </c>
      <c r="D2008" s="3">
        <v>311347.261312</v>
      </c>
      <c r="E2008" s="3">
        <v>54.7497002347534</v>
      </c>
      <c r="F2008" s="3">
        <v>44.3774719238281</v>
      </c>
      <c r="G2008" s="3">
        <v>5.35816342310403</v>
      </c>
      <c r="H2008" s="3">
        <v>2.89968872070312</v>
      </c>
      <c r="I2008" s="3">
        <v>4.36268297898275</v>
      </c>
      <c r="J2008" s="3">
        <v>3.18532228469849</v>
      </c>
      <c r="K2008" s="3"/>
      <c r="L2008" s="3">
        <v>-8.55922698974609</v>
      </c>
      <c r="M2008" s="1"/>
      <c r="N2008" s="1"/>
      <c r="O2008" s="1"/>
    </row>
    <row r="2009" spans="1:15">
      <c r="A2009" s="1" t="s">
        <v>4026</v>
      </c>
      <c r="B2009" s="1" t="s">
        <v>4027</v>
      </c>
      <c r="C2009" s="3">
        <v>252450683</v>
      </c>
      <c r="D2009" s="3">
        <v>385492.192941</v>
      </c>
      <c r="E2009" s="3">
        <v>191.612430245319</v>
      </c>
      <c r="F2009" s="3">
        <v>205.633239746094</v>
      </c>
      <c r="G2009" s="3">
        <v>5.7559756956454</v>
      </c>
      <c r="H2009" s="3">
        <v>5.79084777832031</v>
      </c>
      <c r="I2009" s="3">
        <v>19.6136436367903</v>
      </c>
      <c r="J2009" s="3">
        <v>20.9817123413086</v>
      </c>
      <c r="K2009" s="3"/>
      <c r="L2009" s="3">
        <v>210.407943725586</v>
      </c>
      <c r="M2009" s="1"/>
      <c r="N2009" s="1"/>
      <c r="O2009" s="1"/>
    </row>
    <row r="2010" spans="1:15">
      <c r="A2010" s="1" t="s">
        <v>4028</v>
      </c>
      <c r="B2010" s="1" t="s">
        <v>4029</v>
      </c>
      <c r="C2010" s="3">
        <v>190556857</v>
      </c>
      <c r="D2010" s="3">
        <v>335570.625177</v>
      </c>
      <c r="E2010" s="3">
        <v>108.025166239402</v>
      </c>
      <c r="F2010" s="3">
        <v>56.6249008178711</v>
      </c>
      <c r="G2010" s="3">
        <v>5.90606520428835</v>
      </c>
      <c r="H2010" s="3">
        <v>5.34503555297852</v>
      </c>
      <c r="I2010" s="3">
        <v>3.79747301704045</v>
      </c>
      <c r="J2010" s="3">
        <v>3.01021218299866</v>
      </c>
      <c r="K2010" s="3"/>
      <c r="L2010" s="3">
        <v>21.7187328338623</v>
      </c>
      <c r="M2010" s="1"/>
      <c r="N2010" s="1"/>
      <c r="O2010" s="1"/>
    </row>
    <row r="2011" spans="1:15">
      <c r="A2011" s="1" t="s">
        <v>4030</v>
      </c>
      <c r="B2011" s="1" t="s">
        <v>4031</v>
      </c>
      <c r="C2011" s="3">
        <v>94577259</v>
      </c>
      <c r="D2011" s="3">
        <v>227931.19419</v>
      </c>
      <c r="E2011" s="3">
        <v>42.4931157523553</v>
      </c>
      <c r="F2011" s="3">
        <v>33.8773193359375</v>
      </c>
      <c r="G2011" s="3">
        <v>4.31424327167873</v>
      </c>
      <c r="H2011" s="3">
        <v>2.54312062263489</v>
      </c>
      <c r="I2011" s="3">
        <v>4.83587881948523</v>
      </c>
      <c r="J2011" s="3">
        <v>3.81775283813477</v>
      </c>
      <c r="K2011" s="3"/>
      <c r="L2011" s="3">
        <v>31.2505989074707</v>
      </c>
      <c r="M2011" s="1"/>
      <c r="N2011" s="1"/>
      <c r="O2011" s="1"/>
    </row>
    <row r="2012" spans="1:15">
      <c r="A2012" s="1" t="s">
        <v>4032</v>
      </c>
      <c r="B2012" s="1" t="s">
        <v>4033</v>
      </c>
      <c r="C2012" s="3">
        <v>100000000</v>
      </c>
      <c r="D2012" s="3">
        <v>251000</v>
      </c>
      <c r="E2012" s="3">
        <v>17.5967961535958</v>
      </c>
      <c r="F2012" s="3">
        <v>19.8383445739746</v>
      </c>
      <c r="G2012" s="3">
        <v>2.4131203262638</v>
      </c>
      <c r="H2012" s="3">
        <v>2.31504917144775</v>
      </c>
      <c r="I2012" s="3">
        <v>2.71600835251984</v>
      </c>
      <c r="J2012" s="3">
        <v>2.92376494407654</v>
      </c>
      <c r="K2012" s="3"/>
      <c r="L2012" s="3">
        <v>31.9938907623291</v>
      </c>
      <c r="M2012" s="1"/>
      <c r="N2012" s="1"/>
      <c r="O2012" s="1"/>
    </row>
    <row r="2013" spans="1:15">
      <c r="A2013" s="1" t="s">
        <v>4034</v>
      </c>
      <c r="B2013" s="1" t="s">
        <v>4035</v>
      </c>
      <c r="C2013" s="3">
        <v>208000000</v>
      </c>
      <c r="D2013" s="3">
        <v>264160</v>
      </c>
      <c r="E2013" s="3">
        <v>-32.2036144307921</v>
      </c>
      <c r="F2013" s="3">
        <v>-87.2030563354492</v>
      </c>
      <c r="G2013" s="3">
        <v>3.95814799593033</v>
      </c>
      <c r="H2013" s="3">
        <v>3.94092750549316</v>
      </c>
      <c r="I2013" s="3">
        <v>7.79075631517406</v>
      </c>
      <c r="J2013" s="3">
        <v>4.37815570831299</v>
      </c>
      <c r="K2013" s="3"/>
      <c r="L2013" s="3">
        <v>-56.7995948791504</v>
      </c>
      <c r="M2013" s="1"/>
      <c r="N2013" s="1"/>
      <c r="O2013" s="1"/>
    </row>
    <row r="2014" spans="1:15">
      <c r="A2014" s="1" t="s">
        <v>4036</v>
      </c>
      <c r="B2014" s="1" t="s">
        <v>4037</v>
      </c>
      <c r="C2014" s="3">
        <v>155200500</v>
      </c>
      <c r="D2014" s="3">
        <v>556393.7925</v>
      </c>
      <c r="E2014" s="3">
        <v>86.0511256960588</v>
      </c>
      <c r="F2014" s="3">
        <v>52.3194274902344</v>
      </c>
      <c r="G2014" s="3">
        <v>8.20852701220913</v>
      </c>
      <c r="H2014" s="3">
        <v>7.24301242828369</v>
      </c>
      <c r="I2014" s="3">
        <v>5.07560815128409</v>
      </c>
      <c r="J2014" s="3">
        <v>4.16292333602905</v>
      </c>
      <c r="K2014" s="3"/>
      <c r="L2014" s="3">
        <v>23.064001083374</v>
      </c>
      <c r="M2014" s="1"/>
      <c r="N2014" s="1"/>
      <c r="O2014" s="1"/>
    </row>
    <row r="2015" spans="1:15">
      <c r="A2015" s="1" t="s">
        <v>4038</v>
      </c>
      <c r="B2015" s="1" t="s">
        <v>4039</v>
      </c>
      <c r="C2015" s="3">
        <v>246683224</v>
      </c>
      <c r="D2015" s="3">
        <v>1480099.344</v>
      </c>
      <c r="E2015" s="3">
        <v>54.8773208504425</v>
      </c>
      <c r="F2015" s="3">
        <v>73.5803146362305</v>
      </c>
      <c r="G2015" s="3">
        <v>10.711160471464</v>
      </c>
      <c r="H2015" s="3">
        <v>9.53141689300537</v>
      </c>
      <c r="I2015" s="3">
        <v>7.58740466778913</v>
      </c>
      <c r="J2015" s="3">
        <v>8.46161651611328</v>
      </c>
      <c r="K2015" s="3"/>
      <c r="L2015" s="3">
        <v>46.7378120422363</v>
      </c>
      <c r="M2015" s="1"/>
      <c r="N2015" s="1"/>
      <c r="O2015" s="1"/>
    </row>
    <row r="2016" spans="1:15">
      <c r="A2016" s="1" t="s">
        <v>4040</v>
      </c>
      <c r="B2016" s="1" t="s">
        <v>4041</v>
      </c>
      <c r="C2016" s="3">
        <v>448595043</v>
      </c>
      <c r="D2016" s="3">
        <v>1148403.31008</v>
      </c>
      <c r="E2016" s="3">
        <v>84.3460103187733</v>
      </c>
      <c r="F2016" s="3">
        <v>266.124938964844</v>
      </c>
      <c r="G2016" s="3">
        <v>4.84175463780777</v>
      </c>
      <c r="H2016" s="3">
        <v>3.94232439994812</v>
      </c>
      <c r="I2016" s="3">
        <v>19.1482995918958</v>
      </c>
      <c r="J2016" s="3">
        <v>16.5191497802734</v>
      </c>
      <c r="K2016" s="3"/>
      <c r="L2016" s="3">
        <v>30.5110015869141</v>
      </c>
      <c r="M2016" s="1"/>
      <c r="N2016" s="1"/>
      <c r="O2016" s="1"/>
    </row>
    <row r="2017" spans="1:15">
      <c r="A2017" s="1" t="s">
        <v>4042</v>
      </c>
      <c r="B2017" s="1" t="s">
        <v>4043</v>
      </c>
      <c r="C2017" s="3">
        <v>391866660</v>
      </c>
      <c r="D2017" s="3">
        <v>539208.52416</v>
      </c>
      <c r="E2017" s="3">
        <v>20.0086520400112</v>
      </c>
      <c r="F2017" s="3">
        <v>14.3781356811523</v>
      </c>
      <c r="G2017" s="3">
        <v>2.62380119503994</v>
      </c>
      <c r="H2017" s="3">
        <v>2.4434916973114</v>
      </c>
      <c r="I2017" s="3">
        <v>2.18818648487545</v>
      </c>
      <c r="J2017" s="3">
        <v>1.81318140029907</v>
      </c>
      <c r="K2017" s="3"/>
      <c r="L2017" s="3">
        <v>-92.3976669311523</v>
      </c>
      <c r="M2017" s="1"/>
      <c r="N2017" s="1"/>
      <c r="O2017" s="1"/>
    </row>
    <row r="2018" spans="1:15">
      <c r="A2018" s="1" t="s">
        <v>4044</v>
      </c>
      <c r="B2018" s="1" t="s">
        <v>4045</v>
      </c>
      <c r="C2018" s="3">
        <v>229996800</v>
      </c>
      <c r="D2018" s="3">
        <v>344075.2128</v>
      </c>
      <c r="E2018" s="3">
        <v>20.4739122013894</v>
      </c>
      <c r="F2018" s="3">
        <v>46.1052513122559</v>
      </c>
      <c r="G2018" s="3">
        <v>2.64159260719577</v>
      </c>
      <c r="H2018" s="3">
        <v>2.7442524433136</v>
      </c>
      <c r="I2018" s="3">
        <v>4.56798977219997</v>
      </c>
      <c r="J2018" s="3">
        <v>6.83797550201416</v>
      </c>
      <c r="K2018" s="3"/>
      <c r="L2018" s="3">
        <v>58.0971298217773</v>
      </c>
      <c r="M2018" s="1"/>
      <c r="N2018" s="1"/>
      <c r="O2018" s="1"/>
    </row>
    <row r="2019" spans="1:15">
      <c r="A2019" s="1" t="s">
        <v>4046</v>
      </c>
      <c r="B2019" s="1" t="s">
        <v>4047</v>
      </c>
      <c r="C2019" s="3">
        <v>124597715</v>
      </c>
      <c r="D2019" s="3">
        <v>484062.122775</v>
      </c>
      <c r="E2019" s="3">
        <v>22.75898211806</v>
      </c>
      <c r="F2019" s="3">
        <v>31.1391143798828</v>
      </c>
      <c r="G2019" s="3">
        <v>5.841195436453</v>
      </c>
      <c r="H2019" s="3">
        <v>5.09548044204712</v>
      </c>
      <c r="I2019" s="3">
        <v>2.81819230146655</v>
      </c>
      <c r="J2019" s="3">
        <v>2.41681098937988</v>
      </c>
      <c r="K2019" s="3"/>
      <c r="L2019" s="3">
        <v>-8.2828893661499</v>
      </c>
      <c r="M2019" s="1"/>
      <c r="N2019" s="1"/>
      <c r="O2019" s="1"/>
    </row>
    <row r="2020" spans="1:15">
      <c r="A2020" s="1" t="s">
        <v>4048</v>
      </c>
      <c r="B2020" s="1" t="s">
        <v>4049</v>
      </c>
      <c r="C2020" s="3">
        <v>193641120</v>
      </c>
      <c r="D2020" s="3">
        <v>714535.7328</v>
      </c>
      <c r="E2020" s="3">
        <v>37.866501254276</v>
      </c>
      <c r="F2020" s="3">
        <v>38.415843963623</v>
      </c>
      <c r="G2020" s="3">
        <v>8.41986319516136</v>
      </c>
      <c r="H2020" s="3">
        <v>7.23524379730225</v>
      </c>
      <c r="I2020" s="3">
        <v>7.34609164492092</v>
      </c>
      <c r="J2020" s="3">
        <v>7.06311368942261</v>
      </c>
      <c r="K2020" s="3"/>
      <c r="L2020" s="3">
        <v>-92.896369934082</v>
      </c>
      <c r="M2020" s="1"/>
      <c r="N2020" s="1"/>
      <c r="O2020" s="1"/>
    </row>
    <row r="2021" spans="1:15">
      <c r="A2021" s="1" t="s">
        <v>4050</v>
      </c>
      <c r="B2021" s="1" t="s">
        <v>4051</v>
      </c>
      <c r="C2021" s="3">
        <v>82365400</v>
      </c>
      <c r="D2021" s="3">
        <v>767233.701</v>
      </c>
      <c r="E2021" s="3">
        <v>213.751060155694</v>
      </c>
      <c r="F2021" s="3">
        <v>125.615303039551</v>
      </c>
      <c r="G2021" s="3">
        <v>13.4954211285992</v>
      </c>
      <c r="H2021" s="3">
        <v>12.3504800796509</v>
      </c>
      <c r="I2021" s="3">
        <v>14.1442712789328</v>
      </c>
      <c r="J2021" s="3">
        <v>12.7507562637329</v>
      </c>
      <c r="K2021" s="3"/>
      <c r="L2021" s="3">
        <v>94.3712615966797</v>
      </c>
      <c r="M2021" s="1"/>
      <c r="N2021" s="1"/>
      <c r="O2021" s="1"/>
    </row>
    <row r="2022" spans="1:15">
      <c r="A2022" s="1" t="s">
        <v>4052</v>
      </c>
      <c r="B2022" s="1" t="s">
        <v>4053</v>
      </c>
      <c r="C2022" s="3">
        <v>138049500</v>
      </c>
      <c r="D2022" s="3">
        <v>457772.142</v>
      </c>
      <c r="E2022" s="3">
        <v>30.5665001811157</v>
      </c>
      <c r="F2022" s="3">
        <v>25.5783748626709</v>
      </c>
      <c r="G2022" s="3">
        <v>3.57010653473475</v>
      </c>
      <c r="H2022" s="3">
        <v>3.26125073432922</v>
      </c>
      <c r="I2022" s="3">
        <v>2.9174649487784</v>
      </c>
      <c r="J2022" s="3">
        <v>2.55828857421875</v>
      </c>
      <c r="K2022" s="3"/>
      <c r="L2022" s="3">
        <v>22.7618312835693</v>
      </c>
      <c r="M2022" s="1"/>
      <c r="N2022" s="1"/>
      <c r="O2022" s="1"/>
    </row>
    <row r="2023" spans="1:15">
      <c r="A2023" s="1" t="s">
        <v>4054</v>
      </c>
      <c r="B2023" s="1" t="s">
        <v>4055</v>
      </c>
      <c r="C2023" s="3">
        <v>156753349</v>
      </c>
      <c r="D2023" s="3">
        <v>598260</v>
      </c>
      <c r="E2023" s="3">
        <v>158.878277899894</v>
      </c>
      <c r="F2023" s="3">
        <v>113.437599182129</v>
      </c>
      <c r="G2023" s="3">
        <v>12.9720672251988</v>
      </c>
      <c r="H2023" s="3">
        <v>12.0567541122437</v>
      </c>
      <c r="I2023" s="3">
        <v>13.1453304649687</v>
      </c>
      <c r="J2023" s="3">
        <v>11.8062047958374</v>
      </c>
      <c r="K2023" s="3"/>
      <c r="L2023" s="3">
        <v>733.073425292969</v>
      </c>
      <c r="M2023" s="1"/>
      <c r="N2023" s="1"/>
      <c r="O2023" s="1"/>
    </row>
    <row r="2024" spans="1:15">
      <c r="A2024" s="1" t="s">
        <v>4056</v>
      </c>
      <c r="B2024" s="1" t="s">
        <v>4057</v>
      </c>
      <c r="C2024" s="3">
        <v>240186913</v>
      </c>
      <c r="D2024" s="3">
        <v>531533.638469</v>
      </c>
      <c r="E2024" s="3">
        <v>23.5187522076508</v>
      </c>
      <c r="F2024" s="3">
        <v>60.4864273071289</v>
      </c>
      <c r="G2024" s="3">
        <v>6.37311629764298</v>
      </c>
      <c r="H2024" s="3">
        <v>3.55977296829224</v>
      </c>
      <c r="I2024" s="3">
        <v>1.9724282794367</v>
      </c>
      <c r="J2024" s="3">
        <v>2.39920496940613</v>
      </c>
      <c r="K2024" s="3"/>
      <c r="L2024" s="3">
        <v>64.0083694458008</v>
      </c>
      <c r="M2024" s="1"/>
      <c r="N2024" s="1"/>
      <c r="O2024" s="1"/>
    </row>
    <row r="2025" spans="1:15">
      <c r="A2025" s="1" t="s">
        <v>4058</v>
      </c>
      <c r="B2025" s="1" t="s">
        <v>4059</v>
      </c>
      <c r="C2025" s="3">
        <v>174119955</v>
      </c>
      <c r="D2025" s="3">
        <v>729562.61145</v>
      </c>
      <c r="E2025" s="3">
        <v>80.8854486539938</v>
      </c>
      <c r="F2025" s="3">
        <v>54.2312278747559</v>
      </c>
      <c r="G2025" s="3">
        <v>6.60141365861651</v>
      </c>
      <c r="H2025" s="3">
        <v>5.80561494827271</v>
      </c>
      <c r="I2025" s="3">
        <v>13.6457255546543</v>
      </c>
      <c r="J2025" s="3">
        <v>10.4539995193481</v>
      </c>
      <c r="K2025" s="3"/>
      <c r="L2025" s="3">
        <v>32.2426643371582</v>
      </c>
      <c r="M2025" s="1"/>
      <c r="N2025" s="1"/>
      <c r="O2025" s="1"/>
    </row>
    <row r="2026" spans="1:15">
      <c r="A2026" s="1" t="s">
        <v>4060</v>
      </c>
      <c r="B2026" s="1" t="s">
        <v>4061</v>
      </c>
      <c r="C2026" s="3">
        <v>180000000</v>
      </c>
      <c r="D2026" s="3">
        <v>664020</v>
      </c>
      <c r="E2026" s="3">
        <v>67.3953890082635</v>
      </c>
      <c r="F2026" s="3">
        <v>90.8356094360352</v>
      </c>
      <c r="G2026" s="3">
        <v>9.77048443758</v>
      </c>
      <c r="H2026" s="3">
        <v>9.92347812652588</v>
      </c>
      <c r="I2026" s="3">
        <v>8.364105382604</v>
      </c>
      <c r="J2026" s="3">
        <v>8.33282852172852</v>
      </c>
      <c r="K2026" s="3"/>
      <c r="L2026" s="3">
        <v>81.6478042602539</v>
      </c>
      <c r="M2026" s="1"/>
      <c r="N2026" s="1"/>
      <c r="O2026" s="1"/>
    </row>
    <row r="2027" spans="1:15">
      <c r="A2027" s="1" t="s">
        <v>4062</v>
      </c>
      <c r="B2027" s="1" t="s">
        <v>4063</v>
      </c>
      <c r="C2027" s="3">
        <v>200000000</v>
      </c>
      <c r="D2027" s="3">
        <v>387000</v>
      </c>
      <c r="E2027" s="3">
        <v>23.0610971439196</v>
      </c>
      <c r="F2027" s="3">
        <v>22.1887187957764</v>
      </c>
      <c r="G2027" s="3">
        <v>2.54647640728673</v>
      </c>
      <c r="H2027" s="3">
        <v>2.40491080284119</v>
      </c>
      <c r="I2027" s="3">
        <v>4.8262958261514</v>
      </c>
      <c r="J2027" s="3">
        <v>4.25848722457886</v>
      </c>
      <c r="K2027" s="3"/>
      <c r="L2027" s="3">
        <v>18.238977432251</v>
      </c>
      <c r="M2027" s="1"/>
      <c r="N2027" s="1"/>
      <c r="O2027" s="1"/>
    </row>
    <row r="2028" spans="1:15">
      <c r="A2028" s="1" t="s">
        <v>4064</v>
      </c>
      <c r="B2028" s="1" t="s">
        <v>4065</v>
      </c>
      <c r="C2028" s="3">
        <v>171760000</v>
      </c>
      <c r="D2028" s="3">
        <v>639462.48</v>
      </c>
      <c r="E2028" s="3">
        <v>131.580000839108</v>
      </c>
      <c r="F2028" s="3">
        <v>146.374221801758</v>
      </c>
      <c r="G2028" s="3">
        <v>9.67240739167855</v>
      </c>
      <c r="H2028" s="3">
        <v>9.45284652709961</v>
      </c>
      <c r="I2028" s="3">
        <v>26.7912666687135</v>
      </c>
      <c r="J2028" s="3">
        <v>29.3447341918945</v>
      </c>
      <c r="K2028" s="3"/>
      <c r="L2028" s="3">
        <v>-6538.56689453125</v>
      </c>
      <c r="M2028" s="1"/>
      <c r="N2028" s="1"/>
      <c r="O2028" s="1"/>
    </row>
    <row r="2029" spans="1:15">
      <c r="A2029" s="1" t="s">
        <v>4066</v>
      </c>
      <c r="B2029" s="1" t="s">
        <v>4067</v>
      </c>
      <c r="C2029" s="3">
        <v>197931800</v>
      </c>
      <c r="D2029" s="3">
        <v>380424.9196</v>
      </c>
      <c r="E2029" s="3">
        <v>35.8374109839937</v>
      </c>
      <c r="F2029" s="3">
        <v>32.2926864624023</v>
      </c>
      <c r="G2029" s="3">
        <v>3.58121880742856</v>
      </c>
      <c r="H2029" s="3">
        <v>3.33563041687012</v>
      </c>
      <c r="I2029" s="3">
        <v>3.77112729244697</v>
      </c>
      <c r="J2029" s="3">
        <v>3.81838345527649</v>
      </c>
      <c r="K2029" s="3"/>
      <c r="L2029" s="3">
        <v>22.7880153656006</v>
      </c>
      <c r="M2029" s="1"/>
      <c r="N2029" s="1"/>
      <c r="O2029" s="1"/>
    </row>
    <row r="2030" spans="1:15">
      <c r="A2030" s="1" t="s">
        <v>4068</v>
      </c>
      <c r="B2030" s="1" t="s">
        <v>4069</v>
      </c>
      <c r="C2030" s="3">
        <v>107455067</v>
      </c>
      <c r="D2030" s="3">
        <v>210611.93132</v>
      </c>
      <c r="E2030" s="3">
        <v>38.0788172804739</v>
      </c>
      <c r="F2030" s="3">
        <v>-27.3360214233398</v>
      </c>
      <c r="G2030" s="3">
        <v>1.14896579792638</v>
      </c>
      <c r="H2030" s="3">
        <v>1.19226479530334</v>
      </c>
      <c r="I2030" s="3">
        <v>2.18069836727808</v>
      </c>
      <c r="J2030" s="3">
        <v>2.32974171638489</v>
      </c>
      <c r="K2030" s="3"/>
      <c r="L2030" s="3">
        <v>9.06409645080566</v>
      </c>
      <c r="M2030" s="1"/>
      <c r="N2030" s="1"/>
      <c r="O2030" s="1"/>
    </row>
    <row r="2031" spans="1:15">
      <c r="A2031" s="1" t="s">
        <v>4070</v>
      </c>
      <c r="B2031" s="1" t="s">
        <v>4071</v>
      </c>
      <c r="C2031" s="3">
        <v>120000000</v>
      </c>
      <c r="D2031" s="3">
        <v>225360</v>
      </c>
      <c r="E2031" s="3">
        <v>23.1713091444431</v>
      </c>
      <c r="F2031" s="3">
        <v>33.0746421813965</v>
      </c>
      <c r="G2031" s="3">
        <v>3.44543767719413</v>
      </c>
      <c r="H2031" s="3">
        <v>3.35144948959351</v>
      </c>
      <c r="I2031" s="3">
        <v>2.43754193547008</v>
      </c>
      <c r="J2031" s="3">
        <v>2.86027407646179</v>
      </c>
      <c r="K2031" s="3"/>
      <c r="L2031" s="3">
        <v>23.2929058074951</v>
      </c>
      <c r="M2031" s="1"/>
      <c r="N2031" s="1"/>
      <c r="O2031" s="1"/>
    </row>
    <row r="2032" spans="1:15">
      <c r="A2032" s="1" t="s">
        <v>4072</v>
      </c>
      <c r="B2032" s="1" t="s">
        <v>4073</v>
      </c>
      <c r="C2032" s="3">
        <v>160000000</v>
      </c>
      <c r="D2032" s="3">
        <v>192800</v>
      </c>
      <c r="E2032" s="3">
        <v>90.8906249152246</v>
      </c>
      <c r="F2032" s="3">
        <v>49.5564804077148</v>
      </c>
      <c r="G2032" s="3">
        <v>3.94521626069902</v>
      </c>
      <c r="H2032" s="3">
        <v>3.64530158042908</v>
      </c>
      <c r="I2032" s="3">
        <v>5.21142852763157</v>
      </c>
      <c r="J2032" s="3">
        <v>4.53951454162598</v>
      </c>
      <c r="K2032" s="3"/>
      <c r="L2032" s="3">
        <v>67.5768051147461</v>
      </c>
      <c r="M2032" s="1"/>
      <c r="N2032" s="1"/>
      <c r="O2032" s="1"/>
    </row>
    <row r="2033" spans="1:15">
      <c r="A2033" s="1" t="s">
        <v>4074</v>
      </c>
      <c r="B2033" s="1" t="s">
        <v>4075</v>
      </c>
      <c r="C2033" s="3">
        <v>456000000</v>
      </c>
      <c r="D2033" s="3">
        <v>360240</v>
      </c>
      <c r="E2033" s="3">
        <v>39.9770062389752</v>
      </c>
      <c r="F2033" s="3">
        <v>49.8478584289551</v>
      </c>
      <c r="G2033" s="3">
        <v>5.18103765879299</v>
      </c>
      <c r="H2033" s="3">
        <v>4.8444676399231</v>
      </c>
      <c r="I2033" s="3">
        <v>2.85851076116604</v>
      </c>
      <c r="J2033" s="3">
        <v>2.42963814735413</v>
      </c>
      <c r="K2033" s="3"/>
      <c r="L2033" s="3">
        <v>16.4167881011963</v>
      </c>
      <c r="M2033" s="1"/>
      <c r="N2033" s="1"/>
      <c r="O2033" s="1"/>
    </row>
    <row r="2034" spans="1:15">
      <c r="A2034" s="1" t="s">
        <v>4076</v>
      </c>
      <c r="B2034" s="1" t="s">
        <v>4077</v>
      </c>
      <c r="C2034" s="3">
        <v>338553413</v>
      </c>
      <c r="D2034" s="3">
        <v>494626.536393</v>
      </c>
      <c r="E2034" s="3">
        <v>39.0242710758634</v>
      </c>
      <c r="F2034" s="3">
        <v>25.4830474853516</v>
      </c>
      <c r="G2034" s="3">
        <v>4.73113103780003</v>
      </c>
      <c r="H2034" s="3">
        <v>3.42800831794739</v>
      </c>
      <c r="I2034" s="3">
        <v>4.99507527838391</v>
      </c>
      <c r="J2034" s="3">
        <v>4.04109001159668</v>
      </c>
      <c r="K2034" s="3"/>
      <c r="L2034" s="3">
        <v>-284.511627197266</v>
      </c>
      <c r="M2034" s="1"/>
      <c r="N2034" s="1"/>
      <c r="O2034" s="1"/>
    </row>
    <row r="2035" spans="1:15">
      <c r="A2035" s="1" t="s">
        <v>4078</v>
      </c>
      <c r="B2035" s="1" t="s">
        <v>4079</v>
      </c>
      <c r="C2035" s="3">
        <v>165604000</v>
      </c>
      <c r="D2035" s="3">
        <v>123540.584</v>
      </c>
      <c r="E2035" s="3">
        <v>137.824148853304</v>
      </c>
      <c r="F2035" s="3">
        <v>-48.1833992004395</v>
      </c>
      <c r="G2035" s="3">
        <v>2.95589713332424</v>
      </c>
      <c r="H2035" s="3">
        <v>3.45104289054871</v>
      </c>
      <c r="I2035" s="3">
        <v>4.39557628770242</v>
      </c>
      <c r="J2035" s="3">
        <v>4.92040157318115</v>
      </c>
      <c r="K2035" s="3"/>
      <c r="L2035" s="3">
        <v>-211.43684387207</v>
      </c>
      <c r="M2035" s="1"/>
      <c r="N2035" s="1"/>
      <c r="O2035" s="1"/>
    </row>
    <row r="2036" spans="1:15">
      <c r="A2036" s="1" t="s">
        <v>4080</v>
      </c>
      <c r="B2036" s="1" t="s">
        <v>4081</v>
      </c>
      <c r="C2036" s="3">
        <v>202807800</v>
      </c>
      <c r="D2036" s="3">
        <v>478626.408</v>
      </c>
      <c r="E2036" s="3">
        <v>140.596492777174</v>
      </c>
      <c r="F2036" s="3">
        <v>144.968811035156</v>
      </c>
      <c r="G2036" s="3">
        <v>13.1643775908004</v>
      </c>
      <c r="H2036" s="3">
        <v>12.969126701355</v>
      </c>
      <c r="I2036" s="3">
        <v>8.69119320745708</v>
      </c>
      <c r="J2036" s="3">
        <v>9.01388645172119</v>
      </c>
      <c r="K2036" s="3"/>
      <c r="L2036" s="3">
        <v>-68.3610610961914</v>
      </c>
      <c r="M2036" s="1"/>
      <c r="N2036" s="1"/>
      <c r="O2036" s="1"/>
    </row>
    <row r="2037" spans="1:15">
      <c r="A2037" s="1" t="s">
        <v>4082</v>
      </c>
      <c r="B2037" s="1" t="s">
        <v>4083</v>
      </c>
      <c r="C2037" s="3">
        <v>242217000</v>
      </c>
      <c r="D2037" s="3">
        <v>622013.256</v>
      </c>
      <c r="E2037" s="3">
        <v>38.3326334547577</v>
      </c>
      <c r="F2037" s="3">
        <v>49.6527633666992</v>
      </c>
      <c r="G2037" s="3">
        <v>6.19198365493545</v>
      </c>
      <c r="H2037" s="3">
        <v>5.95317792892456</v>
      </c>
      <c r="I2037" s="3">
        <v>9.88159714130752</v>
      </c>
      <c r="J2037" s="3">
        <v>12.4483375549316</v>
      </c>
      <c r="K2037" s="3"/>
      <c r="L2037" s="3">
        <v>42.3485794067383</v>
      </c>
      <c r="M2037" s="1"/>
      <c r="N2037" s="1"/>
      <c r="O2037" s="1"/>
    </row>
    <row r="2038" spans="1:15">
      <c r="A2038" s="1" t="s">
        <v>4084</v>
      </c>
      <c r="B2038" s="1" t="s">
        <v>4085</v>
      </c>
      <c r="C2038" s="3">
        <v>329724410</v>
      </c>
      <c r="D2038" s="3">
        <v>189591.53575</v>
      </c>
      <c r="E2038" s="3">
        <v>79.0003999111274</v>
      </c>
      <c r="F2038" s="3">
        <v>-33.7221755981445</v>
      </c>
      <c r="G2038" s="3">
        <v>3.66275304134728</v>
      </c>
      <c r="H2038" s="3">
        <v>3.39818334579468</v>
      </c>
      <c r="I2038" s="3">
        <v>2.80653661152502</v>
      </c>
      <c r="J2038" s="3">
        <v>3.81627631187439</v>
      </c>
      <c r="K2038" s="3"/>
      <c r="L2038" s="3">
        <v>-19.086311340332</v>
      </c>
      <c r="M2038" s="1"/>
      <c r="N2038" s="1"/>
      <c r="O2038" s="1"/>
    </row>
    <row r="2039" spans="1:15">
      <c r="A2039" s="1" t="s">
        <v>4086</v>
      </c>
      <c r="B2039" s="1" t="s">
        <v>4087</v>
      </c>
      <c r="C2039" s="3">
        <v>122381100</v>
      </c>
      <c r="D2039" s="3">
        <v>180879.2658</v>
      </c>
      <c r="E2039" s="3">
        <v>226.64042849499</v>
      </c>
      <c r="F2039" s="3">
        <v>-69.2851715087891</v>
      </c>
      <c r="G2039" s="3">
        <v>3.52530897675916</v>
      </c>
      <c r="H2039" s="3">
        <v>3.75692534446716</v>
      </c>
      <c r="I2039" s="3">
        <v>4.39262017903423</v>
      </c>
      <c r="J2039" s="3">
        <v>6.83861684799194</v>
      </c>
      <c r="K2039" s="3"/>
      <c r="L2039" s="3">
        <v>20.3319931030273</v>
      </c>
      <c r="M2039" s="1"/>
      <c r="N2039" s="1"/>
      <c r="O2039" s="1"/>
    </row>
    <row r="2040" spans="1:15">
      <c r="A2040" s="1" t="s">
        <v>4088</v>
      </c>
      <c r="B2040" s="1" t="s">
        <v>4089</v>
      </c>
      <c r="C2040" s="3">
        <v>165569400</v>
      </c>
      <c r="D2040" s="3">
        <v>552836.2266</v>
      </c>
      <c r="E2040" s="3">
        <v>88.8321461674896</v>
      </c>
      <c r="F2040" s="3">
        <v>68.8020095825195</v>
      </c>
      <c r="G2040" s="3">
        <v>8.42486237878437</v>
      </c>
      <c r="H2040" s="3">
        <v>7.57014131546021</v>
      </c>
      <c r="I2040" s="3">
        <v>7.15788218275909</v>
      </c>
      <c r="J2040" s="3">
        <v>7.12924861907959</v>
      </c>
      <c r="K2040" s="3"/>
      <c r="L2040" s="3">
        <v>-390.809936523438</v>
      </c>
      <c r="M2040" s="1"/>
      <c r="N2040" s="1"/>
      <c r="O2040" s="1"/>
    </row>
    <row r="2041" spans="1:15">
      <c r="A2041" s="1" t="s">
        <v>4090</v>
      </c>
      <c r="B2041" s="1" t="s">
        <v>4091</v>
      </c>
      <c r="C2041" s="3">
        <v>89981700</v>
      </c>
      <c r="D2041" s="3">
        <v>205428.2211</v>
      </c>
      <c r="E2041" s="3">
        <v>25.1307421514122</v>
      </c>
      <c r="F2041" s="3">
        <v>24.2114238739014</v>
      </c>
      <c r="G2041" s="3">
        <v>2.51862695120075</v>
      </c>
      <c r="H2041" s="3">
        <v>2.32779479026794</v>
      </c>
      <c r="I2041" s="3">
        <v>3.90767951349648</v>
      </c>
      <c r="J2041" s="3">
        <v>3.69734287261963</v>
      </c>
      <c r="K2041" s="3"/>
      <c r="L2041" s="3">
        <v>-33.0098342895508</v>
      </c>
      <c r="M2041" s="1"/>
      <c r="N2041" s="1"/>
      <c r="O2041" s="1"/>
    </row>
    <row r="2042" spans="1:15">
      <c r="A2042" s="1" t="s">
        <v>4092</v>
      </c>
      <c r="B2042" s="1" t="s">
        <v>4093</v>
      </c>
      <c r="C2042" s="3">
        <v>607756920</v>
      </c>
      <c r="D2042" s="3">
        <v>6808093.01784</v>
      </c>
      <c r="E2042" s="3">
        <v>221.84201298967</v>
      </c>
      <c r="F2042" s="3">
        <v>191.758514404297</v>
      </c>
      <c r="G2042" s="3">
        <v>51.172177745006</v>
      </c>
      <c r="H2042" s="3">
        <v>42.0925559997559</v>
      </c>
      <c r="I2042" s="3">
        <v>105.241210519745</v>
      </c>
      <c r="J2042" s="3">
        <v>88.5880737304687</v>
      </c>
      <c r="K2042" s="3"/>
      <c r="L2042" s="3">
        <v>212.602111816406</v>
      </c>
      <c r="M2042" s="1"/>
      <c r="N2042" s="1"/>
      <c r="O2042" s="1"/>
    </row>
    <row r="2043" spans="1:15">
      <c r="A2043" s="1" t="s">
        <v>4094</v>
      </c>
      <c r="B2043" s="1" t="s">
        <v>4095</v>
      </c>
      <c r="C2043" s="3">
        <v>205010420</v>
      </c>
      <c r="D2043" s="3">
        <v>733117.26192</v>
      </c>
      <c r="E2043" s="3">
        <v>27.9480593936092</v>
      </c>
      <c r="F2043" s="3">
        <v>28.5620059967041</v>
      </c>
      <c r="G2043" s="3">
        <v>3.83876368463151</v>
      </c>
      <c r="H2043" s="3">
        <v>3.52182102203369</v>
      </c>
      <c r="I2043" s="3">
        <v>3.70577266054779</v>
      </c>
      <c r="J2043" s="3">
        <v>3.21210050582886</v>
      </c>
      <c r="K2043" s="3"/>
      <c r="L2043" s="3">
        <v>29.5488662719727</v>
      </c>
      <c r="M2043" s="1"/>
      <c r="N2043" s="1"/>
      <c r="O2043" s="1"/>
    </row>
    <row r="2044" spans="1:15">
      <c r="A2044" s="1" t="s">
        <v>4096</v>
      </c>
      <c r="B2044" s="1" t="s">
        <v>4097</v>
      </c>
      <c r="C2044" s="3">
        <v>240000000</v>
      </c>
      <c r="D2044" s="3">
        <v>216240</v>
      </c>
      <c r="E2044" s="3">
        <v>51.5509016896734</v>
      </c>
      <c r="F2044" s="3">
        <v>54.9424667358398</v>
      </c>
      <c r="G2044" s="3">
        <v>2.69208955149035</v>
      </c>
      <c r="H2044" s="3">
        <v>2.65565919876099</v>
      </c>
      <c r="I2044" s="3">
        <v>4.29587711908024</v>
      </c>
      <c r="J2044" s="3">
        <v>4.07666730880737</v>
      </c>
      <c r="K2044" s="3"/>
      <c r="L2044" s="3">
        <v>158.510803222656</v>
      </c>
      <c r="M2044" s="1"/>
      <c r="N2044" s="1"/>
      <c r="O2044" s="1"/>
    </row>
    <row r="2045" spans="1:15">
      <c r="A2045" s="1" t="s">
        <v>4098</v>
      </c>
      <c r="B2045" s="1" t="s">
        <v>4099</v>
      </c>
      <c r="C2045" s="3">
        <v>105540828</v>
      </c>
      <c r="D2045" s="3">
        <v>861740.86062</v>
      </c>
      <c r="E2045" s="3">
        <v>50.8664600508272</v>
      </c>
      <c r="F2045" s="3">
        <v>57.0632705688477</v>
      </c>
      <c r="G2045" s="3">
        <v>13.3377103053647</v>
      </c>
      <c r="H2045" s="3">
        <v>12.2533655166626</v>
      </c>
      <c r="I2045" s="3">
        <v>13.0539762880018</v>
      </c>
      <c r="J2045" s="3">
        <v>10.8609142303467</v>
      </c>
      <c r="K2045" s="3"/>
      <c r="L2045" s="3">
        <v>702.448852539063</v>
      </c>
      <c r="M2045" s="1"/>
      <c r="N2045" s="1"/>
      <c r="O2045" s="1"/>
    </row>
    <row r="2046" spans="1:15">
      <c r="A2046" s="1" t="s">
        <v>4100</v>
      </c>
      <c r="B2046" s="1" t="s">
        <v>4101</v>
      </c>
      <c r="C2046" s="3">
        <v>304000000</v>
      </c>
      <c r="D2046" s="3">
        <v>407360</v>
      </c>
      <c r="E2046" s="3">
        <v>17.4240076686069</v>
      </c>
      <c r="F2046" s="3">
        <v>18.9018726348877</v>
      </c>
      <c r="G2046" s="3">
        <v>2.54999906208692</v>
      </c>
      <c r="H2046" s="3">
        <v>2.41220593452454</v>
      </c>
      <c r="I2046" s="3">
        <v>2.01572359156661</v>
      </c>
      <c r="J2046" s="3">
        <v>2.0492160320282</v>
      </c>
      <c r="K2046" s="3"/>
      <c r="L2046" s="3">
        <v>12.0079336166382</v>
      </c>
      <c r="M2046" s="1"/>
      <c r="N2046" s="1"/>
      <c r="O2046" s="1"/>
    </row>
    <row r="2047" spans="1:15">
      <c r="A2047" s="1" t="s">
        <v>4102</v>
      </c>
      <c r="B2047" s="1" t="s">
        <v>4103</v>
      </c>
      <c r="C2047" s="3">
        <v>296847720</v>
      </c>
      <c r="D2047" s="3">
        <v>574400.3382</v>
      </c>
      <c r="E2047" s="3">
        <v>66.6590818331554</v>
      </c>
      <c r="F2047" s="3">
        <v>98.2934646606445</v>
      </c>
      <c r="G2047" s="3">
        <v>5.10482568463652</v>
      </c>
      <c r="H2047" s="3">
        <v>4.9888744354248</v>
      </c>
      <c r="I2047" s="3">
        <v>11.8157001803492</v>
      </c>
      <c r="J2047" s="3">
        <v>11.2328834533691</v>
      </c>
      <c r="K2047" s="3"/>
      <c r="L2047" s="3">
        <v>-33.2834091186523</v>
      </c>
      <c r="M2047" s="1"/>
      <c r="N2047" s="1"/>
      <c r="O2047" s="1"/>
    </row>
    <row r="2048" spans="1:15">
      <c r="A2048" s="1" t="s">
        <v>4104</v>
      </c>
      <c r="B2048" s="1" t="s">
        <v>4105</v>
      </c>
      <c r="C2048" s="3">
        <v>685236163</v>
      </c>
      <c r="D2048" s="3">
        <v>10486169.002389</v>
      </c>
      <c r="E2048" s="3">
        <v>182.525103493944</v>
      </c>
      <c r="F2048" s="3">
        <v>181.73828125</v>
      </c>
      <c r="G2048" s="3">
        <v>38.0729216469147</v>
      </c>
      <c r="H2048" s="3">
        <v>13.8443241119385</v>
      </c>
      <c r="I2048" s="3">
        <v>53.935412107302</v>
      </c>
      <c r="J2048" s="3">
        <v>53.244556427002</v>
      </c>
      <c r="K2048" s="3"/>
      <c r="L2048" s="3">
        <v>140.477493286133</v>
      </c>
      <c r="M2048" s="1"/>
      <c r="N2048" s="1"/>
      <c r="O2048" s="1"/>
    </row>
    <row r="2049" spans="1:15">
      <c r="A2049" s="1" t="s">
        <v>4106</v>
      </c>
      <c r="B2049" s="1" t="s">
        <v>4107</v>
      </c>
      <c r="C2049" s="3">
        <v>506463631</v>
      </c>
      <c r="D2049" s="3">
        <v>954683.944435</v>
      </c>
      <c r="E2049" s="3">
        <v>27.2178634798564</v>
      </c>
      <c r="F2049" s="3">
        <v>30.3314189910889</v>
      </c>
      <c r="G2049" s="3">
        <v>6.24297385965404</v>
      </c>
      <c r="H2049" s="3">
        <v>3.92459392547607</v>
      </c>
      <c r="I2049" s="3">
        <v>3.65042098962119</v>
      </c>
      <c r="J2049" s="3">
        <v>3.00087022781372</v>
      </c>
      <c r="K2049" s="3"/>
      <c r="L2049" s="3">
        <v>21.7484836578369</v>
      </c>
      <c r="M2049" s="1"/>
      <c r="N2049" s="1"/>
      <c r="O2049" s="1"/>
    </row>
    <row r="2050" spans="1:15">
      <c r="A2050" s="1" t="s">
        <v>4108</v>
      </c>
      <c r="B2050" s="1" t="s">
        <v>4109</v>
      </c>
      <c r="C2050" s="3">
        <v>421539961</v>
      </c>
      <c r="D2050" s="3">
        <v>430813.840142</v>
      </c>
      <c r="E2050" s="3">
        <v>35.305685771853</v>
      </c>
      <c r="F2050" s="3">
        <v>111.997108459473</v>
      </c>
      <c r="G2050" s="3">
        <v>1.7944596719767</v>
      </c>
      <c r="H2050" s="3">
        <v>1.80374240875244</v>
      </c>
      <c r="I2050" s="3">
        <v>3.11738841443438</v>
      </c>
      <c r="J2050" s="3">
        <v>2.83630061149597</v>
      </c>
      <c r="K2050" s="3"/>
      <c r="L2050" s="3">
        <v>13.7320432662964</v>
      </c>
      <c r="M2050" s="1"/>
      <c r="N2050" s="1"/>
      <c r="O2050" s="1"/>
    </row>
    <row r="2051" spans="1:15">
      <c r="A2051" s="1" t="s">
        <v>4110</v>
      </c>
      <c r="B2051" s="1" t="s">
        <v>4111</v>
      </c>
      <c r="C2051" s="3">
        <v>313790502</v>
      </c>
      <c r="D2051" s="3">
        <v>1195541.81262</v>
      </c>
      <c r="E2051" s="3">
        <v>1001.68511276995</v>
      </c>
      <c r="F2051" s="3">
        <v>259.584838867188</v>
      </c>
      <c r="G2051" s="3">
        <v>11.9965702319492</v>
      </c>
      <c r="H2051" s="3">
        <v>11.5026521682739</v>
      </c>
      <c r="I2051" s="3">
        <v>29.9759177311189</v>
      </c>
      <c r="J2051" s="3">
        <v>17.1628704071045</v>
      </c>
      <c r="K2051" s="3"/>
      <c r="L2051" s="3">
        <v>251.501007080078</v>
      </c>
      <c r="M2051" s="1"/>
      <c r="N2051" s="1"/>
      <c r="O2051" s="1"/>
    </row>
    <row r="2052" spans="1:15">
      <c r="A2052" s="1" t="s">
        <v>4112</v>
      </c>
      <c r="B2052" s="1" t="s">
        <v>4113</v>
      </c>
      <c r="C2052" s="3">
        <v>165300469</v>
      </c>
      <c r="D2052" s="3">
        <v>179185.708396</v>
      </c>
      <c r="E2052" s="3">
        <v>29.5014608443802</v>
      </c>
      <c r="F2052" s="3">
        <v>28.0995922088623</v>
      </c>
      <c r="G2052" s="3">
        <v>3.24094773054624</v>
      </c>
      <c r="H2052" s="3">
        <v>3.05045890808105</v>
      </c>
      <c r="I2052" s="3">
        <v>3.16240831528354</v>
      </c>
      <c r="J2052" s="3">
        <v>3.38035678863525</v>
      </c>
      <c r="K2052" s="3"/>
      <c r="L2052" s="3">
        <v>236.346954345703</v>
      </c>
      <c r="M2052" s="1"/>
      <c r="N2052" s="1"/>
      <c r="O2052" s="1"/>
    </row>
    <row r="2053" spans="1:15">
      <c r="A2053" s="1" t="s">
        <v>4114</v>
      </c>
      <c r="B2053" s="1" t="s">
        <v>4115</v>
      </c>
      <c r="C2053" s="3">
        <v>93457000</v>
      </c>
      <c r="D2053" s="3">
        <v>170091.74</v>
      </c>
      <c r="E2053" s="3">
        <v>27.9127289285757</v>
      </c>
      <c r="F2053" s="3">
        <v>22.1935958862305</v>
      </c>
      <c r="G2053" s="3">
        <v>2.99954240037211</v>
      </c>
      <c r="H2053" s="3">
        <v>3.18402314186096</v>
      </c>
      <c r="I2053" s="3">
        <v>3.95447333481728</v>
      </c>
      <c r="J2053" s="3">
        <v>4.00772094726562</v>
      </c>
      <c r="K2053" s="3"/>
      <c r="L2053" s="3">
        <v>11.9462566375732</v>
      </c>
      <c r="M2053" s="1"/>
      <c r="N2053" s="1"/>
      <c r="O2053" s="1"/>
    </row>
    <row r="2054" spans="1:15">
      <c r="A2054" s="1" t="s">
        <v>4116</v>
      </c>
      <c r="B2054" s="1" t="s">
        <v>4117</v>
      </c>
      <c r="C2054" s="3">
        <v>266168406</v>
      </c>
      <c r="D2054" s="3">
        <v>1113648.610704</v>
      </c>
      <c r="E2054" s="3">
        <v>59.6894348918511</v>
      </c>
      <c r="F2054" s="3">
        <v>19.8440361022949</v>
      </c>
      <c r="G2054" s="3">
        <v>6.65861915387702</v>
      </c>
      <c r="H2054" s="3">
        <v>5.15307426452637</v>
      </c>
      <c r="I2054" s="3">
        <v>6.70725838469704</v>
      </c>
      <c r="J2054" s="3">
        <v>4.28167247772217</v>
      </c>
      <c r="K2054" s="3"/>
      <c r="L2054" s="3">
        <v>11.9226188659668</v>
      </c>
      <c r="M2054" s="1"/>
      <c r="N2054" s="1"/>
      <c r="O2054" s="1"/>
    </row>
    <row r="2055" spans="1:15">
      <c r="A2055" s="1" t="s">
        <v>4118</v>
      </c>
      <c r="B2055" s="1" t="s">
        <v>4119</v>
      </c>
      <c r="C2055" s="3">
        <v>157652746</v>
      </c>
      <c r="D2055" s="3">
        <v>179724.13044</v>
      </c>
      <c r="E2055" s="3">
        <v>19.7454610490819</v>
      </c>
      <c r="F2055" s="3">
        <v>27.6449108123779</v>
      </c>
      <c r="G2055" s="3">
        <v>2.30994333020889</v>
      </c>
      <c r="H2055" s="3">
        <v>2.36493492126465</v>
      </c>
      <c r="I2055" s="3">
        <v>2.09035035250796</v>
      </c>
      <c r="J2055" s="3">
        <v>2.43083786964416</v>
      </c>
      <c r="K2055" s="3"/>
      <c r="L2055" s="3">
        <v>15.0868434906006</v>
      </c>
      <c r="M2055" s="1"/>
      <c r="N2055" s="1"/>
      <c r="O2055" s="1"/>
    </row>
    <row r="2056" spans="1:15">
      <c r="A2056" s="1" t="s">
        <v>4120</v>
      </c>
      <c r="B2056" s="1" t="s">
        <v>4121</v>
      </c>
      <c r="C2056" s="3">
        <v>121922390</v>
      </c>
      <c r="D2056" s="3">
        <v>185443.95519</v>
      </c>
      <c r="E2056" s="3">
        <v>27.0902223026832</v>
      </c>
      <c r="F2056" s="3">
        <v>611.549865722656</v>
      </c>
      <c r="G2056" s="3">
        <v>3.14596758701103</v>
      </c>
      <c r="H2056" s="3">
        <v>1.55942726135254</v>
      </c>
      <c r="I2056" s="3">
        <v>5.70951084872709</v>
      </c>
      <c r="J2056" s="3">
        <v>6.75634717941284</v>
      </c>
      <c r="K2056" s="3"/>
      <c r="L2056" s="3">
        <v>48.0674095153809</v>
      </c>
      <c r="M2056" s="1"/>
      <c r="N2056" s="1"/>
      <c r="O2056" s="1"/>
    </row>
    <row r="2057" spans="1:15">
      <c r="A2057" s="1" t="s">
        <v>4122</v>
      </c>
      <c r="B2057" s="1" t="s">
        <v>4123</v>
      </c>
      <c r="C2057" s="3">
        <v>150673000</v>
      </c>
      <c r="D2057" s="3">
        <v>232639.112</v>
      </c>
      <c r="E2057" s="3">
        <v>24.4050890543651</v>
      </c>
      <c r="F2057" s="3">
        <v>18.7709102630615</v>
      </c>
      <c r="G2057" s="3">
        <v>2.73049764858664</v>
      </c>
      <c r="H2057" s="3">
        <v>2.50967168807983</v>
      </c>
      <c r="I2057" s="3">
        <v>2.89029268787932</v>
      </c>
      <c r="J2057" s="3">
        <v>2.81826210021973</v>
      </c>
      <c r="K2057" s="3"/>
      <c r="L2057" s="3">
        <v>26.8201904296875</v>
      </c>
      <c r="M2057" s="1"/>
      <c r="N2057" s="1"/>
      <c r="O2057" s="1"/>
    </row>
    <row r="2058" spans="1:15">
      <c r="A2058" s="1" t="s">
        <v>4124</v>
      </c>
      <c r="B2058" s="1" t="s">
        <v>4125</v>
      </c>
      <c r="C2058" s="3">
        <v>178950550</v>
      </c>
      <c r="D2058" s="3">
        <v>156223.83015</v>
      </c>
      <c r="E2058" s="3">
        <v>86.4092863018887</v>
      </c>
      <c r="F2058" s="3">
        <v>60.2080955505371</v>
      </c>
      <c r="G2058" s="3">
        <v>2.51727863539592</v>
      </c>
      <c r="H2058" s="3">
        <v>2.42481303215027</v>
      </c>
      <c r="I2058" s="3">
        <v>2.59729538337405</v>
      </c>
      <c r="J2058" s="3">
        <v>2.47284460067749</v>
      </c>
      <c r="K2058" s="3"/>
      <c r="L2058" s="3">
        <v>22.0176448822021</v>
      </c>
      <c r="M2058" s="1"/>
      <c r="N2058" s="1"/>
      <c r="O2058" s="1"/>
    </row>
    <row r="2059" spans="1:15">
      <c r="A2059" s="1" t="s">
        <v>4126</v>
      </c>
      <c r="B2059" s="1" t="s">
        <v>4127</v>
      </c>
      <c r="C2059" s="3">
        <v>162000000</v>
      </c>
      <c r="D2059" s="3">
        <v>277992</v>
      </c>
      <c r="E2059" s="3">
        <v>268.593565983505</v>
      </c>
      <c r="F2059" s="3">
        <v>550.098876953125</v>
      </c>
      <c r="G2059" s="3">
        <v>6.73185326823005</v>
      </c>
      <c r="H2059" s="3">
        <v>6.95407295227051</v>
      </c>
      <c r="I2059" s="3">
        <v>7.84781080600558</v>
      </c>
      <c r="J2059" s="3">
        <v>5.21980047225952</v>
      </c>
      <c r="K2059" s="3"/>
      <c r="L2059" s="3">
        <v>36.6104316711426</v>
      </c>
      <c r="M2059" s="1"/>
      <c r="N2059" s="1"/>
      <c r="O2059" s="1"/>
    </row>
    <row r="2060" spans="1:15">
      <c r="A2060" s="1" t="s">
        <v>4128</v>
      </c>
      <c r="B2060" s="1" t="s">
        <v>4129</v>
      </c>
      <c r="C2060" s="3">
        <v>80000640</v>
      </c>
      <c r="D2060" s="3">
        <v>1127769.02208</v>
      </c>
      <c r="E2060" s="3">
        <v>138.080808640234</v>
      </c>
      <c r="F2060" s="3">
        <v>246.000213623047</v>
      </c>
      <c r="G2060" s="3">
        <v>9.89593582102242</v>
      </c>
      <c r="H2060" s="3">
        <v>9.60680866241455</v>
      </c>
      <c r="I2060" s="3">
        <v>21.6014505274077</v>
      </c>
      <c r="J2060" s="3">
        <v>21.2658996582031</v>
      </c>
      <c r="K2060" s="3"/>
      <c r="L2060" s="3">
        <v>52.8667678833008</v>
      </c>
      <c r="M2060" s="1"/>
      <c r="N2060" s="1"/>
      <c r="O2060" s="1"/>
    </row>
    <row r="2061" spans="1:15">
      <c r="A2061" s="1" t="s">
        <v>4130</v>
      </c>
      <c r="B2061" s="1" t="s">
        <v>4131</v>
      </c>
      <c r="C2061" s="3">
        <v>187200000</v>
      </c>
      <c r="D2061" s="3">
        <v>204984</v>
      </c>
      <c r="E2061" s="3">
        <v>119.402776279512</v>
      </c>
      <c r="F2061" s="3">
        <v>187.392562866211</v>
      </c>
      <c r="G2061" s="3">
        <v>4.3029762747994</v>
      </c>
      <c r="H2061" s="3">
        <v>4.25977230072021</v>
      </c>
      <c r="I2061" s="3">
        <v>8.93395416190182</v>
      </c>
      <c r="J2061" s="3">
        <v>9.21719264984131</v>
      </c>
      <c r="K2061" s="3"/>
      <c r="L2061" s="3">
        <v>63.6888122558594</v>
      </c>
      <c r="M2061" s="1"/>
      <c r="N2061" s="1"/>
      <c r="O2061" s="1"/>
    </row>
    <row r="2062" spans="1:15">
      <c r="A2062" s="1" t="s">
        <v>4132</v>
      </c>
      <c r="B2062" s="1" t="s">
        <v>4133</v>
      </c>
      <c r="C2062" s="3">
        <v>198675000</v>
      </c>
      <c r="D2062" s="3">
        <v>1589598.675</v>
      </c>
      <c r="E2062" s="3">
        <v>30.0833111649621</v>
      </c>
      <c r="F2062" s="3">
        <v>63.3480567932129</v>
      </c>
      <c r="G2062" s="3">
        <v>4.51972357267919</v>
      </c>
      <c r="H2062" s="3">
        <v>4.6636438369751</v>
      </c>
      <c r="I2062" s="3">
        <v>2.18929259009387</v>
      </c>
      <c r="J2062" s="3">
        <v>2.41400456428528</v>
      </c>
      <c r="K2062" s="3"/>
      <c r="L2062" s="3">
        <v>71.4729766845703</v>
      </c>
      <c r="M2062" s="1"/>
      <c r="N2062" s="1"/>
      <c r="O2062" s="1"/>
    </row>
    <row r="2063" spans="1:15">
      <c r="A2063" s="1" t="s">
        <v>4134</v>
      </c>
      <c r="B2063" s="1" t="s">
        <v>4135</v>
      </c>
      <c r="C2063" s="3">
        <v>129343605</v>
      </c>
      <c r="D2063" s="3">
        <v>542596.422975</v>
      </c>
      <c r="E2063" s="3">
        <v>85.2918739431238</v>
      </c>
      <c r="F2063" s="3">
        <v>40.9902801513672</v>
      </c>
      <c r="G2063" s="3">
        <v>6.5690435323974</v>
      </c>
      <c r="H2063" s="3">
        <v>5.86886024475098</v>
      </c>
      <c r="I2063" s="3">
        <v>17.0614758069227</v>
      </c>
      <c r="J2063" s="3">
        <v>10.2616052627563</v>
      </c>
      <c r="K2063" s="3">
        <v>174.838231672212</v>
      </c>
      <c r="L2063" s="3">
        <v>174.838226318359</v>
      </c>
      <c r="M2063" s="1"/>
      <c r="N2063" s="1"/>
      <c r="O2063" s="1"/>
    </row>
    <row r="2064" spans="1:15">
      <c r="A2064" s="1" t="s">
        <v>4136</v>
      </c>
      <c r="B2064" s="1" t="s">
        <v>4137</v>
      </c>
      <c r="C2064" s="3">
        <v>302945250</v>
      </c>
      <c r="D2064" s="3">
        <v>3279079.386</v>
      </c>
      <c r="E2064" s="3">
        <v>2364.88505578854</v>
      </c>
      <c r="F2064" s="3">
        <v>151.630889892578</v>
      </c>
      <c r="G2064" s="3">
        <v>19.8188364847541</v>
      </c>
      <c r="H2064" s="3">
        <v>8.93080520629883</v>
      </c>
      <c r="I2064" s="3">
        <v>18.4317489601446</v>
      </c>
      <c r="J2064" s="3">
        <v>14.9863805770874</v>
      </c>
      <c r="K2064" s="3"/>
      <c r="L2064" s="3">
        <v>73.559700012207</v>
      </c>
      <c r="M2064" s="1"/>
      <c r="N2064" s="1"/>
      <c r="O2064" s="1"/>
    </row>
    <row r="2065" spans="1:15">
      <c r="A2065" s="1" t="s">
        <v>4138</v>
      </c>
      <c r="B2065" s="1" t="s">
        <v>4139</v>
      </c>
      <c r="C2065" s="3">
        <v>74683720</v>
      </c>
      <c r="D2065" s="3">
        <v>139509.18896</v>
      </c>
      <c r="E2065" s="3">
        <v>33.6078227829829</v>
      </c>
      <c r="F2065" s="3">
        <v>233.032684326172</v>
      </c>
      <c r="G2065" s="3">
        <v>2.83982177253923</v>
      </c>
      <c r="H2065" s="3">
        <v>2.85457611083984</v>
      </c>
      <c r="I2065" s="3">
        <v>2.3267462723509</v>
      </c>
      <c r="J2065" s="3">
        <v>2.74849414825439</v>
      </c>
      <c r="K2065" s="3"/>
      <c r="L2065" s="3">
        <v>56.8567733764648</v>
      </c>
      <c r="M2065" s="1"/>
      <c r="N2065" s="1"/>
      <c r="O2065" s="1"/>
    </row>
    <row r="2066" spans="1:15">
      <c r="A2066" s="1" t="s">
        <v>4140</v>
      </c>
      <c r="B2066" s="1" t="s">
        <v>4141</v>
      </c>
      <c r="C2066" s="3">
        <v>108516677</v>
      </c>
      <c r="D2066" s="3">
        <v>425385.37384</v>
      </c>
      <c r="E2066" s="3">
        <v>74.0003966310614</v>
      </c>
      <c r="F2066" s="3">
        <v>80.7259674072266</v>
      </c>
      <c r="G2066" s="3">
        <v>6.70154323482644</v>
      </c>
      <c r="H2066" s="3">
        <v>3.0577826499939</v>
      </c>
      <c r="I2066" s="3">
        <v>10.8855448983545</v>
      </c>
      <c r="J2066" s="3">
        <v>9.26908588409424</v>
      </c>
      <c r="K2066" s="3"/>
      <c r="L2066" s="3">
        <v>419.325225830078</v>
      </c>
      <c r="M2066" s="1"/>
      <c r="N2066" s="1"/>
      <c r="O2066" s="1"/>
    </row>
    <row r="2067" spans="1:15">
      <c r="A2067" s="1" t="s">
        <v>4142</v>
      </c>
      <c r="B2067" s="1" t="s">
        <v>4143</v>
      </c>
      <c r="C2067" s="3">
        <v>208108000</v>
      </c>
      <c r="D2067" s="3">
        <v>168359.372</v>
      </c>
      <c r="E2067" s="3">
        <v>19.1791673312027</v>
      </c>
      <c r="F2067" s="3">
        <v>59.4608955383301</v>
      </c>
      <c r="G2067" s="3">
        <v>1.76638099385749</v>
      </c>
      <c r="H2067" s="3">
        <v>1.74425339698792</v>
      </c>
      <c r="I2067" s="3">
        <v>0.67710625609103</v>
      </c>
      <c r="J2067" s="3">
        <v>0.83357447385788</v>
      </c>
      <c r="K2067" s="3"/>
      <c r="L2067" s="3">
        <v>21.6727352142334</v>
      </c>
      <c r="M2067" s="1"/>
      <c r="N2067" s="1"/>
      <c r="O2067" s="1"/>
    </row>
    <row r="2068" spans="1:15">
      <c r="A2068" s="1" t="s">
        <v>4144</v>
      </c>
      <c r="B2068" s="1" t="s">
        <v>4145</v>
      </c>
      <c r="C2068" s="3">
        <v>170931597</v>
      </c>
      <c r="D2068" s="3">
        <v>268191.675693</v>
      </c>
      <c r="E2068" s="3">
        <v>43.008667502379</v>
      </c>
      <c r="F2068" s="3">
        <v>56.3589134216309</v>
      </c>
      <c r="G2068" s="3">
        <v>4.72460260904965</v>
      </c>
      <c r="H2068" s="3">
        <v>4.74338912963867</v>
      </c>
      <c r="I2068" s="3">
        <v>4.09433088304106</v>
      </c>
      <c r="J2068" s="3">
        <v>4.3735785484314</v>
      </c>
      <c r="K2068" s="3"/>
      <c r="L2068" s="3">
        <v>27.7057342529297</v>
      </c>
      <c r="M2068" s="1"/>
      <c r="N2068" s="1"/>
      <c r="O2068" s="1"/>
    </row>
    <row r="2069" spans="1:15">
      <c r="A2069" s="1" t="s">
        <v>4146</v>
      </c>
      <c r="B2069" s="1" t="s">
        <v>4147</v>
      </c>
      <c r="C2069" s="3">
        <v>491002199</v>
      </c>
      <c r="D2069" s="3">
        <v>2140769.58764</v>
      </c>
      <c r="E2069" s="3">
        <v>112.858595980409</v>
      </c>
      <c r="F2069" s="3">
        <v>86.3964538574219</v>
      </c>
      <c r="G2069" s="3">
        <v>9.5317428544831</v>
      </c>
      <c r="H2069" s="3">
        <v>8.76889896392822</v>
      </c>
      <c r="I2069" s="3">
        <v>31.7622948623276</v>
      </c>
      <c r="J2069" s="3">
        <v>23.7841949462891</v>
      </c>
      <c r="K2069" s="3"/>
      <c r="L2069" s="3">
        <v>113.329887390137</v>
      </c>
      <c r="M2069" s="1"/>
      <c r="N2069" s="1"/>
      <c r="O2069" s="1"/>
    </row>
    <row r="2070" spans="1:15">
      <c r="A2070" s="1" t="s">
        <v>4148</v>
      </c>
      <c r="B2070" s="1" t="s">
        <v>4149</v>
      </c>
      <c r="C2070" s="3">
        <v>129947040</v>
      </c>
      <c r="D2070" s="3">
        <v>714448.82592</v>
      </c>
      <c r="E2070" s="3">
        <v>82.8243280318342</v>
      </c>
      <c r="F2070" s="3">
        <v>55.7785148620605</v>
      </c>
      <c r="G2070" s="3">
        <v>9.76863842907639</v>
      </c>
      <c r="H2070" s="3">
        <v>8.48527240753174</v>
      </c>
      <c r="I2070" s="3">
        <v>10.1560069184553</v>
      </c>
      <c r="J2070" s="3">
        <v>7.87701177597046</v>
      </c>
      <c r="K2070" s="3"/>
      <c r="L2070" s="3">
        <v>37.0164108276367</v>
      </c>
      <c r="M2070" s="1"/>
      <c r="N2070" s="1"/>
      <c r="O2070" s="1"/>
    </row>
    <row r="2071" spans="1:15">
      <c r="A2071" s="1" t="s">
        <v>4150</v>
      </c>
      <c r="B2071" s="1" t="s">
        <v>4151</v>
      </c>
      <c r="C2071" s="3">
        <v>280000000</v>
      </c>
      <c r="D2071" s="3">
        <v>405160</v>
      </c>
      <c r="E2071" s="3">
        <v>16.5210201803375</v>
      </c>
      <c r="F2071" s="3">
        <v>16.144702911377</v>
      </c>
      <c r="G2071" s="3">
        <v>1.80483709957544</v>
      </c>
      <c r="H2071" s="3">
        <v>1.74456560611725</v>
      </c>
      <c r="I2071" s="3">
        <v>1.61810178998603</v>
      </c>
      <c r="J2071" s="3">
        <v>1.78390824794769</v>
      </c>
      <c r="K2071" s="3"/>
      <c r="L2071" s="3">
        <v>20.0499649047852</v>
      </c>
      <c r="M2071" s="1"/>
      <c r="N2071" s="1"/>
      <c r="O2071" s="1"/>
    </row>
    <row r="2072" spans="1:15">
      <c r="A2072" s="1" t="s">
        <v>4152</v>
      </c>
      <c r="B2072" s="1" t="s">
        <v>4153</v>
      </c>
      <c r="C2072" s="3">
        <v>180000000</v>
      </c>
      <c r="D2072" s="3">
        <v>140040</v>
      </c>
      <c r="E2072" s="3">
        <v>57.9446522893229</v>
      </c>
      <c r="F2072" s="3">
        <v>78.0800476074219</v>
      </c>
      <c r="G2072" s="3">
        <v>2.57796414342753</v>
      </c>
      <c r="H2072" s="3">
        <v>2.53742909431458</v>
      </c>
      <c r="I2072" s="3">
        <v>1.85889085515939</v>
      </c>
      <c r="J2072" s="3">
        <v>1.94448697566986</v>
      </c>
      <c r="K2072" s="3"/>
      <c r="L2072" s="3">
        <v>30.1768550872803</v>
      </c>
      <c r="M2072" s="1"/>
      <c r="N2072" s="1"/>
      <c r="O2072" s="1"/>
    </row>
    <row r="2073" spans="1:15">
      <c r="A2073" s="1" t="s">
        <v>4154</v>
      </c>
      <c r="B2073" s="1" t="s">
        <v>4155</v>
      </c>
      <c r="C2073" s="3">
        <v>341432028</v>
      </c>
      <c r="D2073" s="3">
        <v>761393.42244</v>
      </c>
      <c r="E2073" s="3">
        <v>54.8956070562726</v>
      </c>
      <c r="F2073" s="3">
        <v>42.7414016723633</v>
      </c>
      <c r="G2073" s="3">
        <v>7.68558659375432</v>
      </c>
      <c r="H2073" s="3">
        <v>7.29035997390747</v>
      </c>
      <c r="I2073" s="3">
        <v>6.64669016813849</v>
      </c>
      <c r="J2073" s="3">
        <v>5.91289901733398</v>
      </c>
      <c r="K2073" s="3"/>
      <c r="L2073" s="3">
        <v>30.7715816497803</v>
      </c>
      <c r="M2073" s="1"/>
      <c r="N2073" s="1"/>
      <c r="O2073" s="1"/>
    </row>
    <row r="2074" spans="1:15">
      <c r="A2074" s="1" t="s">
        <v>4156</v>
      </c>
      <c r="B2074" s="1" t="s">
        <v>4157</v>
      </c>
      <c r="C2074" s="3">
        <v>902487540</v>
      </c>
      <c r="D2074" s="3">
        <v>7034890.3743</v>
      </c>
      <c r="E2074" s="3">
        <v>56.9490894701675</v>
      </c>
      <c r="F2074" s="3">
        <v>55.8240928649902</v>
      </c>
      <c r="G2074" s="3">
        <v>16.0033918239471</v>
      </c>
      <c r="H2074" s="3">
        <v>14.4377269744873</v>
      </c>
      <c r="I2074" s="3">
        <v>28.2599860435189</v>
      </c>
      <c r="J2074" s="3">
        <v>27.1162624359131</v>
      </c>
      <c r="K2074" s="3"/>
      <c r="L2074" s="3">
        <v>64.1115188598633</v>
      </c>
      <c r="M2074" s="1"/>
      <c r="N2074" s="1"/>
      <c r="O2074" s="1"/>
    </row>
    <row r="2075" spans="1:15">
      <c r="A2075" s="1" t="s">
        <v>4158</v>
      </c>
      <c r="B2075" s="1" t="s">
        <v>4159</v>
      </c>
      <c r="C2075" s="3">
        <v>131526341</v>
      </c>
      <c r="D2075" s="3">
        <v>288963.371177</v>
      </c>
      <c r="E2075" s="3">
        <v>-110.275197332074</v>
      </c>
      <c r="F2075" s="3">
        <v>114.515007019043</v>
      </c>
      <c r="G2075" s="3">
        <v>4.49680493027748</v>
      </c>
      <c r="H2075" s="3">
        <v>3.35457944869995</v>
      </c>
      <c r="I2075" s="3">
        <v>14.9251059599993</v>
      </c>
      <c r="J2075" s="3">
        <v>9.23492240905762</v>
      </c>
      <c r="K2075" s="3"/>
      <c r="L2075" s="3">
        <v>29.7833290100098</v>
      </c>
      <c r="M2075" s="1"/>
      <c r="N2075" s="1"/>
      <c r="O2075" s="1"/>
    </row>
    <row r="2076" spans="1:15">
      <c r="A2076" s="1" t="s">
        <v>4160</v>
      </c>
      <c r="B2076" s="1" t="s">
        <v>4161</v>
      </c>
      <c r="C2076" s="3">
        <v>437029279</v>
      </c>
      <c r="D2076" s="3">
        <v>1984112.92666</v>
      </c>
      <c r="E2076" s="3">
        <v>65.8851902368614</v>
      </c>
      <c r="F2076" s="3">
        <v>52.2048568725586</v>
      </c>
      <c r="G2076" s="3">
        <v>17.3142612366941</v>
      </c>
      <c r="H2076" s="3">
        <v>10.1323289871216</v>
      </c>
      <c r="I2076" s="3">
        <v>20.8833063280998</v>
      </c>
      <c r="J2076" s="3">
        <v>17.6584758758545</v>
      </c>
      <c r="K2076" s="3"/>
      <c r="L2076" s="3">
        <v>79.1876220703125</v>
      </c>
      <c r="M2076" s="1"/>
      <c r="N2076" s="1"/>
      <c r="O2076" s="1"/>
    </row>
    <row r="2077" spans="1:15">
      <c r="A2077" s="1" t="s">
        <v>4162</v>
      </c>
      <c r="B2077" s="1" t="s">
        <v>4163</v>
      </c>
      <c r="C2077" s="3">
        <v>108624902</v>
      </c>
      <c r="D2077" s="3">
        <v>178036.214378</v>
      </c>
      <c r="E2077" s="3">
        <v>31.8979026246269</v>
      </c>
      <c r="F2077" s="3">
        <v>31.4839057922363</v>
      </c>
      <c r="G2077" s="3">
        <v>2.59554725583102</v>
      </c>
      <c r="H2077" s="3">
        <v>2.33904194831848</v>
      </c>
      <c r="I2077" s="3">
        <v>3.60434846850893</v>
      </c>
      <c r="J2077" s="3">
        <v>3.59147310256958</v>
      </c>
      <c r="K2077" s="3"/>
      <c r="L2077" s="3">
        <v>48.6001434326172</v>
      </c>
      <c r="M2077" s="1"/>
      <c r="N2077" s="1"/>
      <c r="O2077" s="1"/>
    </row>
    <row r="2078" spans="1:15">
      <c r="A2078" s="1" t="s">
        <v>4164</v>
      </c>
      <c r="B2078" s="1" t="s">
        <v>4165</v>
      </c>
      <c r="C2078" s="3">
        <v>307226243</v>
      </c>
      <c r="D2078" s="3">
        <v>375430.468946</v>
      </c>
      <c r="E2078" s="3">
        <v>21.6674455518301</v>
      </c>
      <c r="F2078" s="3">
        <v>26.5192832946777</v>
      </c>
      <c r="G2078" s="3">
        <v>4.69996108459617</v>
      </c>
      <c r="H2078" s="3">
        <v>1.98841059207916</v>
      </c>
      <c r="I2078" s="3">
        <v>3.82000216745266</v>
      </c>
      <c r="J2078" s="3">
        <v>4.0228910446167</v>
      </c>
      <c r="K2078" s="3"/>
      <c r="L2078" s="3">
        <v>13.4123163223267</v>
      </c>
      <c r="M2078" s="1"/>
      <c r="N2078" s="1"/>
      <c r="O2078" s="1"/>
    </row>
    <row r="2079" spans="1:15">
      <c r="A2079" s="1" t="s">
        <v>4166</v>
      </c>
      <c r="B2079" s="1" t="s">
        <v>4167</v>
      </c>
      <c r="C2079" s="3">
        <v>403835500</v>
      </c>
      <c r="D2079" s="3">
        <v>822209.078</v>
      </c>
      <c r="E2079" s="3">
        <v>80.9763456213724</v>
      </c>
      <c r="F2079" s="3">
        <v>126.761947631836</v>
      </c>
      <c r="G2079" s="3">
        <v>5.85508603285258</v>
      </c>
      <c r="H2079" s="3">
        <v>5.71078395843506</v>
      </c>
      <c r="I2079" s="3">
        <v>6.55745690210003</v>
      </c>
      <c r="J2079" s="3">
        <v>6.98901891708374</v>
      </c>
      <c r="K2079" s="3"/>
      <c r="L2079" s="3">
        <v>42.6579627990723</v>
      </c>
      <c r="M2079" s="1"/>
      <c r="N2079" s="1"/>
      <c r="O2079" s="1"/>
    </row>
    <row r="2080" spans="1:15">
      <c r="A2080" s="1" t="s">
        <v>4168</v>
      </c>
      <c r="B2080" s="1" t="s">
        <v>4169</v>
      </c>
      <c r="C2080" s="3">
        <v>400010000</v>
      </c>
      <c r="D2080" s="3">
        <v>650016.25</v>
      </c>
      <c r="E2080" s="3">
        <v>48.9503237844819</v>
      </c>
      <c r="F2080" s="3">
        <v>49.8882522583008</v>
      </c>
      <c r="G2080" s="3">
        <v>4.78277599383136</v>
      </c>
      <c r="H2080" s="3">
        <v>4.64403009414673</v>
      </c>
      <c r="I2080" s="3">
        <v>8.87899809159071</v>
      </c>
      <c r="J2080" s="3">
        <v>8.54441547393799</v>
      </c>
      <c r="K2080" s="3"/>
      <c r="L2080" s="3">
        <v>32.3144035339355</v>
      </c>
      <c r="M2080" s="1"/>
      <c r="N2080" s="1"/>
      <c r="O2080" s="1"/>
    </row>
    <row r="2081" spans="1:15">
      <c r="A2081" s="1" t="s">
        <v>4170</v>
      </c>
      <c r="B2081" s="1" t="s">
        <v>4171</v>
      </c>
      <c r="C2081" s="3">
        <v>136322000</v>
      </c>
      <c r="D2081" s="3">
        <v>266782.154</v>
      </c>
      <c r="E2081" s="3">
        <v>43.6307336558515</v>
      </c>
      <c r="F2081" s="3">
        <v>53.5660934448242</v>
      </c>
      <c r="G2081" s="3">
        <v>4.10922596432039</v>
      </c>
      <c r="H2081" s="3">
        <v>3.96705555915832</v>
      </c>
      <c r="I2081" s="3">
        <v>4.72702427690336</v>
      </c>
      <c r="J2081" s="3">
        <v>4.84948825836182</v>
      </c>
      <c r="K2081" s="3"/>
      <c r="L2081" s="3">
        <v>80.1120910644531</v>
      </c>
      <c r="M2081" s="1"/>
      <c r="N2081" s="1"/>
      <c r="O2081" s="1"/>
    </row>
    <row r="2082" spans="1:15">
      <c r="A2082" s="1" t="s">
        <v>4172</v>
      </c>
      <c r="B2082" s="1" t="s">
        <v>4173</v>
      </c>
      <c r="C2082" s="3">
        <v>128619920</v>
      </c>
      <c r="D2082" s="3">
        <v>289394.82</v>
      </c>
      <c r="E2082" s="3">
        <v>59.9045673477374</v>
      </c>
      <c r="F2082" s="3">
        <v>40.0987091064453</v>
      </c>
      <c r="G2082" s="3">
        <v>4.09728699537398</v>
      </c>
      <c r="H2082" s="3">
        <v>3.49233269691467</v>
      </c>
      <c r="I2082" s="3">
        <v>7.00615321972996</v>
      </c>
      <c r="J2082" s="3">
        <v>6.64633560180664</v>
      </c>
      <c r="K2082" s="3"/>
      <c r="L2082" s="3">
        <v>53.7585563659668</v>
      </c>
      <c r="M2082" s="1"/>
      <c r="N2082" s="1"/>
      <c r="O2082" s="1"/>
    </row>
    <row r="2083" spans="1:15">
      <c r="A2083" s="1" t="s">
        <v>4174</v>
      </c>
      <c r="B2083" s="1" t="s">
        <v>4175</v>
      </c>
      <c r="C2083" s="3">
        <v>234750130</v>
      </c>
      <c r="D2083" s="3">
        <v>178644.84893</v>
      </c>
      <c r="E2083" s="3">
        <v>17.6764870078461</v>
      </c>
      <c r="F2083" s="3">
        <v>66.4518508911133</v>
      </c>
      <c r="G2083" s="3">
        <v>2.30701430411658</v>
      </c>
      <c r="H2083" s="3">
        <v>2.36060476303101</v>
      </c>
      <c r="I2083" s="3">
        <v>3.49125284129678</v>
      </c>
      <c r="J2083" s="3">
        <v>4.16721200942993</v>
      </c>
      <c r="K2083" s="3"/>
      <c r="L2083" s="3">
        <v>40.7130165100098</v>
      </c>
      <c r="M2083" s="1"/>
      <c r="N2083" s="1"/>
      <c r="O2083" s="1"/>
    </row>
    <row r="2084" spans="1:15">
      <c r="A2084" s="1" t="s">
        <v>4176</v>
      </c>
      <c r="B2084" s="1" t="s">
        <v>4177</v>
      </c>
      <c r="C2084" s="3">
        <v>241946451</v>
      </c>
      <c r="D2084" s="3">
        <v>1379336.717151</v>
      </c>
      <c r="E2084" s="3">
        <v>81.1018170149564</v>
      </c>
      <c r="F2084" s="3">
        <v>50.4694900512695</v>
      </c>
      <c r="G2084" s="3">
        <v>10.5831508305355</v>
      </c>
      <c r="H2084" s="3">
        <v>9.19300270080566</v>
      </c>
      <c r="I2084" s="3">
        <v>7.20253593924475</v>
      </c>
      <c r="J2084" s="3">
        <v>5.4021258354187</v>
      </c>
      <c r="K2084" s="3"/>
      <c r="L2084" s="3">
        <v>71.2628173828125</v>
      </c>
      <c r="M2084" s="1"/>
      <c r="N2084" s="1"/>
      <c r="O2084" s="1"/>
    </row>
    <row r="2085" spans="1:15">
      <c r="A2085" s="1" t="s">
        <v>4178</v>
      </c>
      <c r="B2085" s="1" t="s">
        <v>4179</v>
      </c>
      <c r="C2085" s="3">
        <v>235381848</v>
      </c>
      <c r="D2085" s="3">
        <v>932112.11808</v>
      </c>
      <c r="E2085" s="3">
        <v>63.2837656438203</v>
      </c>
      <c r="F2085" s="3">
        <v>29.5357246398926</v>
      </c>
      <c r="G2085" s="3">
        <v>8.6169596511738</v>
      </c>
      <c r="H2085" s="3">
        <v>3.96948766708374</v>
      </c>
      <c r="I2085" s="3">
        <v>12.779288682963</v>
      </c>
      <c r="J2085" s="3">
        <v>8.25953006744385</v>
      </c>
      <c r="K2085" s="3"/>
      <c r="L2085" s="3">
        <v>50.5867347717285</v>
      </c>
      <c r="M2085" s="1"/>
      <c r="N2085" s="1"/>
      <c r="O2085" s="1"/>
    </row>
    <row r="2086" spans="1:15">
      <c r="A2086" s="1" t="s">
        <v>4180</v>
      </c>
      <c r="B2086" s="1" t="s">
        <v>4181</v>
      </c>
      <c r="C2086" s="3">
        <v>220774000</v>
      </c>
      <c r="D2086" s="3">
        <v>143723.874</v>
      </c>
      <c r="E2086" s="3">
        <v>32.0091448044783</v>
      </c>
      <c r="F2086" s="3">
        <v>37.2253684997559</v>
      </c>
      <c r="G2086" s="3">
        <v>4.30621279069957</v>
      </c>
      <c r="H2086" s="3">
        <v>4.33514308929443</v>
      </c>
      <c r="I2086" s="3">
        <v>2.3326795642441</v>
      </c>
      <c r="J2086" s="3">
        <v>2.59207439422607</v>
      </c>
      <c r="K2086" s="3"/>
      <c r="L2086" s="3">
        <v>35.3021697998047</v>
      </c>
      <c r="M2086" s="1"/>
      <c r="N2086" s="1"/>
      <c r="O2086" s="1"/>
    </row>
    <row r="2087" spans="1:15">
      <c r="A2087" s="1" t="s">
        <v>4182</v>
      </c>
      <c r="B2087" s="1" t="s">
        <v>4183</v>
      </c>
      <c r="C2087" s="3">
        <v>489600000</v>
      </c>
      <c r="D2087" s="3">
        <v>279561.6</v>
      </c>
      <c r="E2087" s="3">
        <v>69.1180561954761</v>
      </c>
      <c r="F2087" s="3">
        <v>92.8195953369141</v>
      </c>
      <c r="G2087" s="3">
        <v>2.1088442703017</v>
      </c>
      <c r="H2087" s="3">
        <v>2.08419322967529</v>
      </c>
      <c r="I2087" s="3">
        <v>2.13784053454914</v>
      </c>
      <c r="J2087" s="3">
        <v>2.13298177719116</v>
      </c>
      <c r="K2087" s="3"/>
      <c r="L2087" s="3">
        <v>67.3400573730469</v>
      </c>
      <c r="M2087" s="1"/>
      <c r="N2087" s="1"/>
      <c r="O2087" s="1"/>
    </row>
    <row r="2088" spans="1:15">
      <c r="A2088" s="1" t="s">
        <v>4184</v>
      </c>
      <c r="B2088" s="1" t="s">
        <v>4185</v>
      </c>
      <c r="C2088" s="3">
        <v>90693375</v>
      </c>
      <c r="D2088" s="3">
        <v>456731.8365</v>
      </c>
      <c r="E2088" s="3">
        <v>29.0878058952509</v>
      </c>
      <c r="F2088" s="3">
        <v>49.3711395263672</v>
      </c>
      <c r="G2088" s="3">
        <v>3.90820320031678</v>
      </c>
      <c r="H2088" s="3">
        <v>3.8902108669281</v>
      </c>
      <c r="I2088" s="3">
        <v>10.3502212708813</v>
      </c>
      <c r="J2088" s="3">
        <v>10.8534727096558</v>
      </c>
      <c r="K2088" s="3"/>
      <c r="L2088" s="3">
        <v>36.0368118286133</v>
      </c>
      <c r="M2088" s="1"/>
      <c r="N2088" s="1"/>
      <c r="O2088" s="1"/>
    </row>
    <row r="2089" spans="1:15">
      <c r="A2089" s="1" t="s">
        <v>4186</v>
      </c>
      <c r="B2089" s="1" t="s">
        <v>4187</v>
      </c>
      <c r="C2089" s="3">
        <v>200000000</v>
      </c>
      <c r="D2089" s="3">
        <v>208000</v>
      </c>
      <c r="E2089" s="3">
        <v>104.860750043466</v>
      </c>
      <c r="F2089" s="3">
        <v>108.998222351074</v>
      </c>
      <c r="G2089" s="3">
        <v>4.82786235690963</v>
      </c>
      <c r="H2089" s="3">
        <v>4.76459932327271</v>
      </c>
      <c r="I2089" s="3">
        <v>4.53362911761969</v>
      </c>
      <c r="J2089" s="3">
        <v>2.66023254394531</v>
      </c>
      <c r="K2089" s="3"/>
      <c r="L2089" s="3">
        <v>27.7981128692627</v>
      </c>
      <c r="M2089" s="1"/>
      <c r="N2089" s="1"/>
      <c r="O2089" s="1"/>
    </row>
    <row r="2090" spans="1:15">
      <c r="A2090" s="1" t="s">
        <v>4188</v>
      </c>
      <c r="B2090" s="1" t="s">
        <v>4189</v>
      </c>
      <c r="C2090" s="3">
        <v>64000000</v>
      </c>
      <c r="D2090" s="3">
        <v>217536</v>
      </c>
      <c r="E2090" s="3">
        <v>74.3127383489804</v>
      </c>
      <c r="F2090" s="3">
        <v>34.7526931762695</v>
      </c>
      <c r="G2090" s="3">
        <v>3.13592814565544</v>
      </c>
      <c r="H2090" s="3">
        <v>3.07279849052429</v>
      </c>
      <c r="I2090" s="3">
        <v>2.2820481812098</v>
      </c>
      <c r="J2090" s="3">
        <v>2.10430717468262</v>
      </c>
      <c r="K2090" s="3"/>
      <c r="L2090" s="3">
        <v>30.9896297454834</v>
      </c>
      <c r="M2090" s="1"/>
      <c r="N2090" s="1"/>
      <c r="O2090" s="1"/>
    </row>
    <row r="2091" spans="1:15">
      <c r="A2091" s="1" t="s">
        <v>4190</v>
      </c>
      <c r="B2091" s="1" t="s">
        <v>4191</v>
      </c>
      <c r="C2091" s="3">
        <v>127314305</v>
      </c>
      <c r="D2091" s="3">
        <v>183332.5992</v>
      </c>
      <c r="E2091" s="3">
        <v>40.6777821777139</v>
      </c>
      <c r="F2091" s="3">
        <v>48.9887733459473</v>
      </c>
      <c r="G2091" s="3">
        <v>2.94861044315489</v>
      </c>
      <c r="H2091" s="3">
        <v>2.94214916229248</v>
      </c>
      <c r="I2091" s="3">
        <v>2.44100266220472</v>
      </c>
      <c r="J2091" s="3">
        <v>2.26913690567017</v>
      </c>
      <c r="K2091" s="3"/>
      <c r="L2091" s="3">
        <v>55.5072975158691</v>
      </c>
      <c r="M2091" s="1"/>
      <c r="N2091" s="1"/>
      <c r="O2091" s="1"/>
    </row>
    <row r="2092" spans="1:15">
      <c r="A2092" s="1" t="s">
        <v>4192</v>
      </c>
      <c r="B2092" s="1" t="s">
        <v>4193</v>
      </c>
      <c r="C2092" s="3">
        <v>356910612</v>
      </c>
      <c r="D2092" s="3">
        <v>324431.746308</v>
      </c>
      <c r="E2092" s="3">
        <v>278.916755214501</v>
      </c>
      <c r="F2092" s="3">
        <v>558.335266113281</v>
      </c>
      <c r="G2092" s="3">
        <v>5.24569051253463</v>
      </c>
      <c r="H2092" s="3">
        <v>5.1999831199646</v>
      </c>
      <c r="I2092" s="3">
        <v>6.05809666678319</v>
      </c>
      <c r="J2092" s="3">
        <v>5.850914478302</v>
      </c>
      <c r="K2092" s="3"/>
      <c r="L2092" s="3">
        <v>151.414001464844</v>
      </c>
      <c r="M2092" s="1"/>
      <c r="N2092" s="1"/>
      <c r="O2092" s="1"/>
    </row>
    <row r="2093" spans="1:15">
      <c r="A2093" s="1" t="s">
        <v>4194</v>
      </c>
      <c r="B2093" s="1" t="s">
        <v>4195</v>
      </c>
      <c r="C2093" s="3">
        <v>147783896</v>
      </c>
      <c r="D2093" s="3">
        <v>542514.682216</v>
      </c>
      <c r="E2093" s="3">
        <v>1528.89604139989</v>
      </c>
      <c r="F2093" s="3">
        <v>109.36198425293</v>
      </c>
      <c r="G2093" s="3">
        <v>10.199628231206</v>
      </c>
      <c r="H2093" s="3">
        <v>5.58513212203979</v>
      </c>
      <c r="I2093" s="3">
        <v>14.8396761828089</v>
      </c>
      <c r="J2093" s="3">
        <v>10.8244295120239</v>
      </c>
      <c r="K2093" s="3"/>
      <c r="L2093" s="3">
        <v>378.0537109375</v>
      </c>
      <c r="M2093" s="1"/>
      <c r="N2093" s="1"/>
      <c r="O2093" s="1"/>
    </row>
    <row r="2094" spans="1:15">
      <c r="A2094" s="1" t="s">
        <v>4196</v>
      </c>
      <c r="B2094" s="1" t="s">
        <v>4197</v>
      </c>
      <c r="C2094" s="3">
        <v>128000000</v>
      </c>
      <c r="D2094" s="3">
        <v>167040</v>
      </c>
      <c r="E2094" s="3">
        <v>25.0412468417458</v>
      </c>
      <c r="F2094" s="3">
        <v>27.8238983154297</v>
      </c>
      <c r="G2094" s="3">
        <v>4.07510418456393</v>
      </c>
      <c r="H2094" s="3">
        <v>3.86727595329285</v>
      </c>
      <c r="I2094" s="3">
        <v>2.01737320617118</v>
      </c>
      <c r="J2094" s="3">
        <v>2.21641898155212</v>
      </c>
      <c r="K2094" s="3"/>
      <c r="L2094" s="3">
        <v>-47.5550994873047</v>
      </c>
      <c r="M2094" s="1"/>
      <c r="N2094" s="1"/>
      <c r="O2094" s="1"/>
    </row>
    <row r="2095" spans="1:15">
      <c r="A2095" s="1" t="s">
        <v>4198</v>
      </c>
      <c r="B2095" s="1" t="s">
        <v>4199</v>
      </c>
      <c r="C2095" s="3">
        <v>107351600</v>
      </c>
      <c r="D2095" s="3">
        <v>182497.72</v>
      </c>
      <c r="E2095" s="3">
        <v>35.2848978342968</v>
      </c>
      <c r="F2095" s="3">
        <v>120.534828186035</v>
      </c>
      <c r="G2095" s="3">
        <v>3.46596168687871</v>
      </c>
      <c r="H2095" s="3">
        <v>3.52451968193054</v>
      </c>
      <c r="I2095" s="3">
        <v>3.25671576782265</v>
      </c>
      <c r="J2095" s="3">
        <v>4.4394154548645</v>
      </c>
      <c r="K2095" s="3"/>
      <c r="L2095" s="3">
        <v>42.1050491333008</v>
      </c>
      <c r="M2095" s="1"/>
      <c r="N2095" s="1"/>
      <c r="O2095" s="1"/>
    </row>
    <row r="2096" spans="1:15">
      <c r="A2096" s="1" t="s">
        <v>4200</v>
      </c>
      <c r="B2096" s="1" t="s">
        <v>4201</v>
      </c>
      <c r="C2096" s="3">
        <v>128746780</v>
      </c>
      <c r="D2096" s="3">
        <v>603822.3982</v>
      </c>
      <c r="E2096" s="3">
        <v>142.074365248565</v>
      </c>
      <c r="F2096" s="3">
        <v>134.789688110352</v>
      </c>
      <c r="G2096" s="3">
        <v>9.02332798014794</v>
      </c>
      <c r="H2096" s="3">
        <v>8.80409240722656</v>
      </c>
      <c r="I2096" s="3">
        <v>12.0852684677692</v>
      </c>
      <c r="J2096" s="3">
        <v>12.3135480880737</v>
      </c>
      <c r="K2096" s="3"/>
      <c r="L2096" s="3">
        <v>82.4046096801758</v>
      </c>
      <c r="M2096" s="1"/>
      <c r="N2096" s="1"/>
      <c r="O2096" s="1"/>
    </row>
    <row r="2097" spans="1:15">
      <c r="A2097" s="1" t="s">
        <v>4202</v>
      </c>
      <c r="B2097" s="1" t="s">
        <v>4203</v>
      </c>
      <c r="C2097" s="3">
        <v>94078726</v>
      </c>
      <c r="D2097" s="3">
        <v>162097.644898</v>
      </c>
      <c r="E2097" s="3">
        <v>25.7691968048797</v>
      </c>
      <c r="F2097" s="3">
        <v>28.9800701141357</v>
      </c>
      <c r="G2097" s="3">
        <v>2.08999231436128</v>
      </c>
      <c r="H2097" s="3">
        <v>1.76908397674561</v>
      </c>
      <c r="I2097" s="3">
        <v>3.50601439776393</v>
      </c>
      <c r="J2097" s="3">
        <v>3.66258311271667</v>
      </c>
      <c r="K2097" s="3"/>
      <c r="L2097" s="3">
        <v>17.7932548522949</v>
      </c>
      <c r="M2097" s="1"/>
      <c r="N2097" s="1"/>
      <c r="O2097" s="1"/>
    </row>
    <row r="2098" spans="1:15">
      <c r="A2098" s="1" t="s">
        <v>4204</v>
      </c>
      <c r="B2098" s="1" t="s">
        <v>4205</v>
      </c>
      <c r="C2098" s="3">
        <v>120000000</v>
      </c>
      <c r="D2098" s="3">
        <v>592200</v>
      </c>
      <c r="E2098" s="3">
        <v>55.1466546634867</v>
      </c>
      <c r="F2098" s="3">
        <v>48.105655670166</v>
      </c>
      <c r="G2098" s="3">
        <v>10.0648484658615</v>
      </c>
      <c r="H2098" s="3">
        <v>9.50430583953857</v>
      </c>
      <c r="I2098" s="3">
        <v>21.1645857095439</v>
      </c>
      <c r="J2098" s="3">
        <v>20.0956153869629</v>
      </c>
      <c r="K2098" s="3"/>
      <c r="L2098" s="3">
        <v>51.5249176025391</v>
      </c>
      <c r="M2098" s="1"/>
      <c r="N2098" s="1"/>
      <c r="O2098" s="1"/>
    </row>
    <row r="2099" spans="1:15">
      <c r="A2099" s="1" t="s">
        <v>4206</v>
      </c>
      <c r="B2099" s="1" t="s">
        <v>4207</v>
      </c>
      <c r="C2099" s="3">
        <v>182032500</v>
      </c>
      <c r="D2099" s="3">
        <v>157822.1775</v>
      </c>
      <c r="E2099" s="3">
        <v>46.956522915013</v>
      </c>
      <c r="F2099" s="3">
        <v>39.6272392272949</v>
      </c>
      <c r="G2099" s="3">
        <v>3.35416704201236</v>
      </c>
      <c r="H2099" s="3">
        <v>3.24411010742187</v>
      </c>
      <c r="I2099" s="3">
        <v>4.09172793329932</v>
      </c>
      <c r="J2099" s="3">
        <v>4.37403440475464</v>
      </c>
      <c r="K2099" s="3"/>
      <c r="L2099" s="3">
        <v>51.7820472717285</v>
      </c>
      <c r="M2099" s="1"/>
      <c r="N2099" s="1"/>
      <c r="O2099" s="1"/>
    </row>
    <row r="2100" spans="1:15">
      <c r="A2100" s="1" t="s">
        <v>4208</v>
      </c>
      <c r="B2100" s="1" t="s">
        <v>4209</v>
      </c>
      <c r="C2100" s="3">
        <v>188699614</v>
      </c>
      <c r="D2100" s="3">
        <v>562513.549334</v>
      </c>
      <c r="E2100" s="3">
        <v>179.625714383278</v>
      </c>
      <c r="F2100" s="3">
        <v>77.9379653930664</v>
      </c>
      <c r="G2100" s="3">
        <v>10.6810493661415</v>
      </c>
      <c r="H2100" s="3">
        <v>4.44696569442749</v>
      </c>
      <c r="I2100" s="3">
        <v>7.44480363916735</v>
      </c>
      <c r="J2100" s="3">
        <v>6.25019693374634</v>
      </c>
      <c r="K2100" s="3"/>
      <c r="L2100" s="3">
        <v>170.388442993164</v>
      </c>
      <c r="M2100" s="1"/>
      <c r="N2100" s="1"/>
      <c r="O2100" s="1"/>
    </row>
    <row r="2101" spans="1:15">
      <c r="A2101" s="1" t="s">
        <v>4210</v>
      </c>
      <c r="B2101" s="1" t="s">
        <v>4211</v>
      </c>
      <c r="C2101" s="3">
        <v>108900000</v>
      </c>
      <c r="D2101" s="3">
        <v>259182</v>
      </c>
      <c r="E2101" s="3">
        <v>71.6646739678739</v>
      </c>
      <c r="F2101" s="3">
        <v>63.3993453979492</v>
      </c>
      <c r="G2101" s="3">
        <v>5.21756689785521</v>
      </c>
      <c r="H2101" s="3">
        <v>5.05257129669189</v>
      </c>
      <c r="I2101" s="3">
        <v>8.48741302758402</v>
      </c>
      <c r="J2101" s="3">
        <v>7.33876180648804</v>
      </c>
      <c r="K2101" s="3"/>
      <c r="L2101" s="3">
        <v>220.64924621582</v>
      </c>
      <c r="M2101" s="1"/>
      <c r="N2101" s="1"/>
      <c r="O2101" s="1"/>
    </row>
    <row r="2102" spans="1:15">
      <c r="A2102" s="1" t="s">
        <v>4212</v>
      </c>
      <c r="B2102" s="1" t="s">
        <v>4213</v>
      </c>
      <c r="C2102" s="3">
        <v>341737156</v>
      </c>
      <c r="D2102" s="3">
        <v>528325.643176</v>
      </c>
      <c r="E2102" s="3">
        <v>29.2895110790174</v>
      </c>
      <c r="F2102" s="3">
        <v>49.246997833252</v>
      </c>
      <c r="G2102" s="3">
        <v>3.73551941767813</v>
      </c>
      <c r="H2102" s="3">
        <v>3.61339354515076</v>
      </c>
      <c r="I2102" s="3">
        <v>2.14750756787648</v>
      </c>
      <c r="J2102" s="3">
        <v>2.17240977287292</v>
      </c>
      <c r="K2102" s="3"/>
      <c r="L2102" s="3">
        <v>26.5121421813965</v>
      </c>
      <c r="M2102" s="1"/>
      <c r="N2102" s="1"/>
      <c r="O2102" s="1"/>
    </row>
    <row r="2103" spans="1:15">
      <c r="A2103" s="1" t="s">
        <v>4214</v>
      </c>
      <c r="B2103" s="1" t="s">
        <v>4215</v>
      </c>
      <c r="C2103" s="3">
        <v>151770000</v>
      </c>
      <c r="D2103" s="3">
        <v>367738.71</v>
      </c>
      <c r="E2103" s="3">
        <v>44.6768792490743</v>
      </c>
      <c r="F2103" s="3">
        <v>11.0010614395142</v>
      </c>
      <c r="G2103" s="3">
        <v>4.37512707712502</v>
      </c>
      <c r="H2103" s="3">
        <v>3.28657054901123</v>
      </c>
      <c r="I2103" s="3">
        <v>3.542378157836</v>
      </c>
      <c r="J2103" s="3">
        <v>2.39228081703186</v>
      </c>
      <c r="K2103" s="3"/>
      <c r="L2103" s="3">
        <v>10.8052244186401</v>
      </c>
      <c r="M2103" s="1"/>
      <c r="N2103" s="1"/>
      <c r="O2103" s="1"/>
    </row>
    <row r="2104" spans="1:15">
      <c r="A2104" s="1" t="s">
        <v>4216</v>
      </c>
      <c r="B2104" s="1" t="s">
        <v>4217</v>
      </c>
      <c r="C2104" s="3">
        <v>226689141</v>
      </c>
      <c r="D2104" s="3">
        <v>897688.99836</v>
      </c>
      <c r="E2104" s="3">
        <v>71.8698867348488</v>
      </c>
      <c r="F2104" s="3">
        <v>68.5426712036133</v>
      </c>
      <c r="G2104" s="3">
        <v>15.6098434617925</v>
      </c>
      <c r="H2104" s="3">
        <v>6.92250728607178</v>
      </c>
      <c r="I2104" s="3">
        <v>14.8914966496345</v>
      </c>
      <c r="J2104" s="3">
        <v>13.2149057388306</v>
      </c>
      <c r="K2104" s="3"/>
      <c r="L2104" s="3">
        <v>79.7190551757812</v>
      </c>
      <c r="M2104" s="1"/>
      <c r="N2104" s="1"/>
      <c r="O2104" s="1"/>
    </row>
    <row r="2105" spans="1:15">
      <c r="A2105" s="1" t="s">
        <v>4218</v>
      </c>
      <c r="B2105" s="1" t="s">
        <v>4219</v>
      </c>
      <c r="C2105" s="3">
        <v>259342568</v>
      </c>
      <c r="D2105" s="3">
        <v>462667.141312</v>
      </c>
      <c r="E2105" s="3">
        <v>20.0940180873088</v>
      </c>
      <c r="F2105" s="3">
        <v>18.0394496917725</v>
      </c>
      <c r="G2105" s="3">
        <v>1.99601103050667</v>
      </c>
      <c r="H2105" s="3">
        <v>1.89064204692841</v>
      </c>
      <c r="I2105" s="3">
        <v>2.0564445513954</v>
      </c>
      <c r="J2105" s="3">
        <v>2.10716652870178</v>
      </c>
      <c r="K2105" s="3"/>
      <c r="L2105" s="3">
        <v>9.72011756896973</v>
      </c>
      <c r="M2105" s="1"/>
      <c r="N2105" s="1"/>
      <c r="O2105" s="1"/>
    </row>
    <row r="2106" spans="1:15">
      <c r="A2106" s="1" t="s">
        <v>4220</v>
      </c>
      <c r="B2106" s="1" t="s">
        <v>4221</v>
      </c>
      <c r="C2106" s="3">
        <v>156427078</v>
      </c>
      <c r="D2106" s="3">
        <v>5428019.6066</v>
      </c>
      <c r="E2106" s="3">
        <v>308.353349520985</v>
      </c>
      <c r="F2106" s="3">
        <v>206.263778686523</v>
      </c>
      <c r="G2106" s="3">
        <v>48.6626308452681</v>
      </c>
      <c r="H2106" s="3">
        <v>42.7747459411621</v>
      </c>
      <c r="I2106" s="3">
        <v>68.492802489748</v>
      </c>
      <c r="J2106" s="3">
        <v>48.4110488891602</v>
      </c>
      <c r="K2106" s="3"/>
      <c r="L2106" s="3">
        <v>304.222259521484</v>
      </c>
      <c r="M2106" s="1"/>
      <c r="N2106" s="1"/>
      <c r="O2106" s="1"/>
    </row>
    <row r="2107" spans="1:15">
      <c r="A2107" s="1" t="s">
        <v>4222</v>
      </c>
      <c r="B2107" s="1" t="s">
        <v>4223</v>
      </c>
      <c r="C2107" s="3">
        <v>182856000</v>
      </c>
      <c r="D2107" s="3">
        <v>887217.312</v>
      </c>
      <c r="E2107" s="3">
        <v>58.2767183593092</v>
      </c>
      <c r="F2107" s="3">
        <v>51.8504486083984</v>
      </c>
      <c r="G2107" s="3">
        <v>10.3006603076552</v>
      </c>
      <c r="H2107" s="3">
        <v>8.90025901794434</v>
      </c>
      <c r="I2107" s="3">
        <v>2.47414184307954</v>
      </c>
      <c r="J2107" s="3">
        <v>2.39262938499451</v>
      </c>
      <c r="K2107" s="3"/>
      <c r="L2107" s="3">
        <v>34.7808380126953</v>
      </c>
      <c r="M2107" s="1"/>
      <c r="N2107" s="1"/>
      <c r="O2107" s="1"/>
    </row>
    <row r="2108" spans="1:15">
      <c r="A2108" s="1" t="s">
        <v>4224</v>
      </c>
      <c r="B2108" s="1" t="s">
        <v>4225</v>
      </c>
      <c r="C2108" s="3">
        <v>310992278</v>
      </c>
      <c r="D2108" s="3">
        <v>604568.988432</v>
      </c>
      <c r="E2108" s="3">
        <v>122.112130079566</v>
      </c>
      <c r="F2108" s="3">
        <v>66.8481903076172</v>
      </c>
      <c r="G2108" s="3">
        <v>8.05555403455832</v>
      </c>
      <c r="H2108" s="3">
        <v>5.94206380844116</v>
      </c>
      <c r="I2108" s="3">
        <v>6.47378850673215</v>
      </c>
      <c r="J2108" s="3">
        <v>5.70565795898437</v>
      </c>
      <c r="K2108" s="3"/>
      <c r="L2108" s="3">
        <v>-37.864559173584</v>
      </c>
      <c r="M2108" s="1"/>
      <c r="N2108" s="1"/>
      <c r="O2108" s="1"/>
    </row>
    <row r="2109" spans="1:15">
      <c r="A2109" s="1" t="s">
        <v>4226</v>
      </c>
      <c r="B2109" s="1" t="s">
        <v>4227</v>
      </c>
      <c r="C2109" s="3">
        <v>714844800</v>
      </c>
      <c r="D2109" s="3">
        <v>498961.6704</v>
      </c>
      <c r="E2109" s="3">
        <v>17.2116457033766</v>
      </c>
      <c r="F2109" s="3">
        <v>13.334888458252</v>
      </c>
      <c r="G2109" s="3">
        <v>1.50239868740605</v>
      </c>
      <c r="H2109" s="3">
        <v>1.48255491256714</v>
      </c>
      <c r="I2109" s="3">
        <v>2.58082222709739</v>
      </c>
      <c r="J2109" s="3">
        <v>2.25579309463501</v>
      </c>
      <c r="K2109" s="3"/>
      <c r="L2109" s="3">
        <v>93.8655014038086</v>
      </c>
      <c r="M2109" s="1"/>
      <c r="N2109" s="1"/>
      <c r="O2109" s="1"/>
    </row>
    <row r="2110" spans="1:15">
      <c r="A2110" s="1" t="s">
        <v>4228</v>
      </c>
      <c r="B2110" s="1" t="s">
        <v>4229</v>
      </c>
      <c r="C2110" s="3">
        <v>121566868</v>
      </c>
      <c r="D2110" s="3">
        <v>120837.466792</v>
      </c>
      <c r="E2110" s="3">
        <v>57.003582286535</v>
      </c>
      <c r="F2110" s="3">
        <v>47.3884582519531</v>
      </c>
      <c r="G2110" s="3">
        <v>2.66909112685302</v>
      </c>
      <c r="H2110" s="3">
        <v>2.56213545799255</v>
      </c>
      <c r="I2110" s="3">
        <v>2.42190956651085</v>
      </c>
      <c r="J2110" s="3">
        <v>2.23317790031433</v>
      </c>
      <c r="K2110" s="3"/>
      <c r="L2110" s="3">
        <v>19.8264827728271</v>
      </c>
      <c r="M2110" s="1"/>
      <c r="N2110" s="1"/>
      <c r="O2110" s="1"/>
    </row>
    <row r="2111" spans="1:15">
      <c r="A2111" s="1" t="s">
        <v>4230</v>
      </c>
      <c r="B2111" s="1" t="s">
        <v>4231</v>
      </c>
      <c r="C2111" s="3">
        <v>224251870</v>
      </c>
      <c r="D2111" s="3">
        <v>1038286.1581</v>
      </c>
      <c r="E2111" s="3">
        <v>161.762125778662</v>
      </c>
      <c r="F2111" s="3">
        <v>73.320442199707</v>
      </c>
      <c r="G2111" s="3">
        <v>15.2101668416664</v>
      </c>
      <c r="H2111" s="3">
        <v>9.98072528839111</v>
      </c>
      <c r="I2111" s="3">
        <v>12.5858238945552</v>
      </c>
      <c r="J2111" s="3">
        <v>9.42630577087402</v>
      </c>
      <c r="K2111" s="3"/>
      <c r="L2111" s="3">
        <v>-92.8903579711914</v>
      </c>
      <c r="M2111" s="1"/>
      <c r="N2111" s="1"/>
      <c r="O2111" s="1"/>
    </row>
    <row r="2112" spans="1:15">
      <c r="A2112" s="1" t="s">
        <v>4232</v>
      </c>
      <c r="B2112" s="1" t="s">
        <v>4233</v>
      </c>
      <c r="C2112" s="3">
        <v>198786299</v>
      </c>
      <c r="D2112" s="3">
        <v>460587.854783</v>
      </c>
      <c r="E2112" s="3">
        <v>138.207118409467</v>
      </c>
      <c r="F2112" s="3">
        <v>119.411575317383</v>
      </c>
      <c r="G2112" s="3">
        <v>5.46275891864521</v>
      </c>
      <c r="H2112" s="3">
        <v>4.14432287216187</v>
      </c>
      <c r="I2112" s="3">
        <v>12.6101074047776</v>
      </c>
      <c r="J2112" s="3">
        <v>6.32361173629761</v>
      </c>
      <c r="K2112" s="3"/>
      <c r="L2112" s="3">
        <v>70.5345916748047</v>
      </c>
      <c r="M2112" s="1"/>
      <c r="N2112" s="1"/>
      <c r="O2112" s="1"/>
    </row>
    <row r="2113" spans="1:15">
      <c r="A2113" s="1" t="s">
        <v>4234</v>
      </c>
      <c r="B2113" s="1" t="s">
        <v>4235</v>
      </c>
      <c r="C2113" s="3">
        <v>105400000</v>
      </c>
      <c r="D2113" s="3">
        <v>128482.6</v>
      </c>
      <c r="E2113" s="3">
        <v>15.28662826454</v>
      </c>
      <c r="F2113" s="3">
        <v>36.9390106201172</v>
      </c>
      <c r="G2113" s="3">
        <v>2.59815440907008</v>
      </c>
      <c r="H2113" s="3">
        <v>2.7939338684082</v>
      </c>
      <c r="I2113" s="3">
        <v>3.29754488376813</v>
      </c>
      <c r="J2113" s="3">
        <v>3.87382936477661</v>
      </c>
      <c r="K2113" s="3"/>
      <c r="L2113" s="3">
        <v>26.6641464233398</v>
      </c>
      <c r="M2113" s="1"/>
      <c r="N2113" s="1"/>
      <c r="O2113" s="1"/>
    </row>
    <row r="2114" spans="1:15">
      <c r="A2114" s="1" t="s">
        <v>4236</v>
      </c>
      <c r="B2114" s="1" t="s">
        <v>4237</v>
      </c>
      <c r="C2114" s="3">
        <v>111051892</v>
      </c>
      <c r="D2114" s="3">
        <v>363139.68684</v>
      </c>
      <c r="E2114" s="3">
        <v>66.0934508009919</v>
      </c>
      <c r="F2114" s="3">
        <v>68.4261703491211</v>
      </c>
      <c r="G2114" s="3">
        <v>7.08832891081849</v>
      </c>
      <c r="H2114" s="3">
        <v>6.72198438644409</v>
      </c>
      <c r="I2114" s="3">
        <v>10.4385115983152</v>
      </c>
      <c r="J2114" s="3">
        <v>10.3678674697876</v>
      </c>
      <c r="K2114" s="3"/>
      <c r="L2114" s="3">
        <v>39.5847396850586</v>
      </c>
      <c r="M2114" s="1"/>
      <c r="N2114" s="1"/>
      <c r="O2114" s="1"/>
    </row>
    <row r="2115" spans="1:15">
      <c r="A2115" s="1" t="s">
        <v>4238</v>
      </c>
      <c r="B2115" s="1" t="s">
        <v>4239</v>
      </c>
      <c r="C2115" s="3">
        <v>315890479</v>
      </c>
      <c r="D2115" s="3">
        <v>242603.887872</v>
      </c>
      <c r="E2115" s="3">
        <v>71.8187991074188</v>
      </c>
      <c r="F2115" s="3">
        <v>50.4286193847656</v>
      </c>
      <c r="G2115" s="3">
        <v>2.8119629976685</v>
      </c>
      <c r="H2115" s="3">
        <v>2.69224762916565</v>
      </c>
      <c r="I2115" s="3">
        <v>6.28266453586741</v>
      </c>
      <c r="J2115" s="3">
        <v>4.96510648727417</v>
      </c>
      <c r="K2115" s="3"/>
      <c r="L2115" s="3">
        <v>19.4567375183105</v>
      </c>
      <c r="M2115" s="1"/>
      <c r="N2115" s="1"/>
      <c r="O2115" s="1"/>
    </row>
    <row r="2116" spans="1:15">
      <c r="A2116" s="1" t="s">
        <v>4240</v>
      </c>
      <c r="B2116" s="1" t="s">
        <v>4241</v>
      </c>
      <c r="C2116" s="3">
        <v>157655765</v>
      </c>
      <c r="D2116" s="3">
        <v>636771.634835</v>
      </c>
      <c r="E2116" s="3">
        <v>172.798808699681</v>
      </c>
      <c r="F2116" s="3">
        <v>86.0196762084961</v>
      </c>
      <c r="G2116" s="3">
        <v>10.7545155520287</v>
      </c>
      <c r="H2116" s="3">
        <v>6.37999200820923</v>
      </c>
      <c r="I2116" s="3">
        <v>10.6443602967458</v>
      </c>
      <c r="J2116" s="3">
        <v>9.16974925994873</v>
      </c>
      <c r="K2116" s="3"/>
      <c r="L2116" s="3">
        <v>-70.7004928588867</v>
      </c>
      <c r="M2116" s="1"/>
      <c r="N2116" s="1"/>
      <c r="O2116" s="1"/>
    </row>
    <row r="2117" spans="1:15">
      <c r="A2117" s="1" t="s">
        <v>4242</v>
      </c>
      <c r="B2117" s="1" t="s">
        <v>4243</v>
      </c>
      <c r="C2117" s="3">
        <v>180317642</v>
      </c>
      <c r="D2117" s="3">
        <v>713336.591752</v>
      </c>
      <c r="E2117" s="3">
        <v>104.705655876713</v>
      </c>
      <c r="F2117" s="3">
        <v>103.544059753418</v>
      </c>
      <c r="G2117" s="3">
        <v>6.24020353458478</v>
      </c>
      <c r="H2117" s="3">
        <v>6.21163320541382</v>
      </c>
      <c r="I2117" s="3">
        <v>13.1397329104628</v>
      </c>
      <c r="J2117" s="3">
        <v>11.4514036178589</v>
      </c>
      <c r="K2117" s="3"/>
      <c r="L2117" s="3">
        <v>-101.530281066895</v>
      </c>
      <c r="M2117" s="1"/>
      <c r="N2117" s="1"/>
      <c r="O2117" s="1"/>
    </row>
    <row r="2118" spans="1:15">
      <c r="A2118" s="1" t="s">
        <v>4244</v>
      </c>
      <c r="B2118" s="1" t="s">
        <v>4245</v>
      </c>
      <c r="C2118" s="3">
        <v>169766700</v>
      </c>
      <c r="D2118" s="3">
        <v>574999.8129</v>
      </c>
      <c r="E2118" s="3">
        <v>114.983546953919</v>
      </c>
      <c r="F2118" s="3">
        <v>56.433464050293</v>
      </c>
      <c r="G2118" s="3">
        <v>5.60371969959966</v>
      </c>
      <c r="H2118" s="3">
        <v>3.56374144554138</v>
      </c>
      <c r="I2118" s="3">
        <v>5.70261590023402</v>
      </c>
      <c r="J2118" s="3">
        <v>4.48919916152954</v>
      </c>
      <c r="K2118" s="3"/>
      <c r="L2118" s="3">
        <v>80.6489105224609</v>
      </c>
      <c r="M2118" s="1"/>
      <c r="N2118" s="1"/>
      <c r="O2118" s="1"/>
    </row>
    <row r="2119" spans="1:15">
      <c r="A2119" s="1" t="s">
        <v>4246</v>
      </c>
      <c r="B2119" s="1" t="s">
        <v>4247</v>
      </c>
      <c r="C2119" s="3">
        <v>411989200</v>
      </c>
      <c r="D2119" s="3">
        <v>1190648.788</v>
      </c>
      <c r="E2119" s="3">
        <v>43.4256177740782</v>
      </c>
      <c r="F2119" s="3">
        <v>37.0768699645996</v>
      </c>
      <c r="G2119" s="3">
        <v>6.44911618042349</v>
      </c>
      <c r="H2119" s="3">
        <v>5.38504981994629</v>
      </c>
      <c r="I2119" s="3">
        <v>4.49008853148978</v>
      </c>
      <c r="J2119" s="3">
        <v>4.36010074615479</v>
      </c>
      <c r="K2119" s="3"/>
      <c r="L2119" s="3">
        <v>32.4001083374023</v>
      </c>
      <c r="M2119" s="1"/>
      <c r="N2119" s="1"/>
      <c r="O2119" s="1"/>
    </row>
    <row r="2120" spans="1:15">
      <c r="A2120" s="1" t="s">
        <v>4248</v>
      </c>
      <c r="B2120" s="1" t="s">
        <v>4249</v>
      </c>
      <c r="C2120" s="3">
        <v>146666700</v>
      </c>
      <c r="D2120" s="3">
        <v>218240.0496</v>
      </c>
      <c r="E2120" s="3">
        <v>59.594327740648</v>
      </c>
      <c r="F2120" s="3">
        <v>28.4838638305664</v>
      </c>
      <c r="G2120" s="3">
        <v>4.64711728079644</v>
      </c>
      <c r="H2120" s="3">
        <v>4.60375738143921</v>
      </c>
      <c r="I2120" s="3">
        <v>4.6635273314734</v>
      </c>
      <c r="J2120" s="3">
        <v>4.07565069198608</v>
      </c>
      <c r="K2120" s="3"/>
      <c r="L2120" s="3">
        <v>22.4311809539795</v>
      </c>
      <c r="M2120" s="1"/>
      <c r="N2120" s="1"/>
      <c r="O2120" s="1"/>
    </row>
    <row r="2121" spans="1:15">
      <c r="A2121" s="1" t="s">
        <v>4250</v>
      </c>
      <c r="B2121" s="1" t="s">
        <v>4251</v>
      </c>
      <c r="C2121" s="3">
        <v>400100000</v>
      </c>
      <c r="D2121" s="3">
        <v>5881069.9</v>
      </c>
      <c r="E2121" s="3">
        <v>212.824679535054</v>
      </c>
      <c r="F2121" s="3">
        <v>21.6889114379883</v>
      </c>
      <c r="G2121" s="3">
        <v>13.6323679266358</v>
      </c>
      <c r="H2121" s="3">
        <v>8.71268653869629</v>
      </c>
      <c r="I2121" s="3">
        <v>21.0007314386441</v>
      </c>
      <c r="J2121" s="3">
        <v>7.86226177215576</v>
      </c>
      <c r="K2121" s="3"/>
      <c r="L2121" s="3">
        <v>19.8008613586426</v>
      </c>
      <c r="M2121" s="1"/>
      <c r="N2121" s="1"/>
      <c r="O2121" s="1"/>
    </row>
    <row r="2122" spans="1:15">
      <c r="A2122" s="1" t="s">
        <v>4252</v>
      </c>
      <c r="B2122" s="1" t="s">
        <v>4253</v>
      </c>
      <c r="C2122" s="3">
        <v>352224274</v>
      </c>
      <c r="D2122" s="3">
        <v>8544960.88724</v>
      </c>
      <c r="E2122" s="3">
        <v>479.20274516777</v>
      </c>
      <c r="F2122" s="3">
        <v>19.3100872039795</v>
      </c>
      <c r="G2122" s="3">
        <v>59.4964826843029</v>
      </c>
      <c r="H2122" s="3">
        <v>14.3851881027222</v>
      </c>
      <c r="I2122" s="3">
        <v>41.0236479924516</v>
      </c>
      <c r="J2122" s="3">
        <v>8.99226093292236</v>
      </c>
      <c r="K2122" s="3"/>
      <c r="L2122" s="3">
        <v>15.8596267700195</v>
      </c>
      <c r="M2122" s="1"/>
      <c r="N2122" s="1"/>
      <c r="O2122" s="1"/>
    </row>
    <row r="2123" spans="1:15">
      <c r="A2123" s="1" t="s">
        <v>4254</v>
      </c>
      <c r="B2123" s="1" t="s">
        <v>4255</v>
      </c>
      <c r="C2123" s="3">
        <v>180000000</v>
      </c>
      <c r="D2123" s="3">
        <v>333900</v>
      </c>
      <c r="E2123" s="3">
        <v>94.6188077131477</v>
      </c>
      <c r="F2123" s="3">
        <v>89.8149948120117</v>
      </c>
      <c r="G2123" s="3">
        <v>5.63130737191034</v>
      </c>
      <c r="H2123" s="3">
        <v>5.58279705047607</v>
      </c>
      <c r="I2123" s="3">
        <v>9.16267396992413</v>
      </c>
      <c r="J2123" s="3">
        <v>8.72595882415771</v>
      </c>
      <c r="K2123" s="3"/>
      <c r="L2123" s="3">
        <v>-188.918014526367</v>
      </c>
      <c r="M2123" s="1"/>
      <c r="N2123" s="1"/>
      <c r="O2123" s="1"/>
    </row>
    <row r="2124" spans="1:15">
      <c r="A2124" s="1" t="s">
        <v>4256</v>
      </c>
      <c r="B2124" s="1" t="s">
        <v>4257</v>
      </c>
      <c r="C2124" s="3">
        <v>280800000</v>
      </c>
      <c r="D2124" s="3">
        <v>941803.2</v>
      </c>
      <c r="E2124" s="3">
        <v>52.0947225618963</v>
      </c>
      <c r="F2124" s="3">
        <v>40.7227478027344</v>
      </c>
      <c r="G2124" s="3">
        <v>2.73202724138568</v>
      </c>
      <c r="H2124" s="3">
        <v>2.69675803184509</v>
      </c>
      <c r="I2124" s="3">
        <v>4.35880282597216</v>
      </c>
      <c r="J2124" s="3">
        <v>3.72346329689026</v>
      </c>
      <c r="K2124" s="3"/>
      <c r="L2124" s="3">
        <v>72.324462890625</v>
      </c>
      <c r="M2124" s="1"/>
      <c r="N2124" s="1"/>
      <c r="O2124" s="1"/>
    </row>
    <row r="2125" spans="1:15">
      <c r="A2125" s="1" t="s">
        <v>4258</v>
      </c>
      <c r="B2125" s="1" t="s">
        <v>4259</v>
      </c>
      <c r="C2125" s="3">
        <v>144179563</v>
      </c>
      <c r="D2125" s="3">
        <v>388275.563159</v>
      </c>
      <c r="E2125" s="3">
        <v>129.256756041432</v>
      </c>
      <c r="F2125" s="3">
        <v>97.6363906860352</v>
      </c>
      <c r="G2125" s="3">
        <v>7.0958569545142</v>
      </c>
      <c r="H2125" s="3">
        <v>4.89812612533569</v>
      </c>
      <c r="I2125" s="3">
        <v>9.55044856486064</v>
      </c>
      <c r="J2125" s="3">
        <v>7.75874376296997</v>
      </c>
      <c r="K2125" s="3"/>
      <c r="L2125" s="3">
        <v>85.2607498168945</v>
      </c>
      <c r="M2125" s="1"/>
      <c r="N2125" s="1"/>
      <c r="O2125" s="1"/>
    </row>
    <row r="2126" spans="1:15">
      <c r="A2126" s="1" t="s">
        <v>4260</v>
      </c>
      <c r="B2126" s="1" t="s">
        <v>4261</v>
      </c>
      <c r="C2126" s="3">
        <v>75600000</v>
      </c>
      <c r="D2126" s="3">
        <v>237006</v>
      </c>
      <c r="E2126" s="3">
        <v>-29.8712475763176</v>
      </c>
      <c r="F2126" s="3">
        <v>-88.7537307739258</v>
      </c>
      <c r="G2126" s="3">
        <v>4.20613222093915</v>
      </c>
      <c r="H2126" s="3">
        <v>4.19383573532104</v>
      </c>
      <c r="I2126" s="3">
        <v>7.44179755923923</v>
      </c>
      <c r="J2126" s="3">
        <v>6.94874668121338</v>
      </c>
      <c r="K2126" s="3"/>
      <c r="L2126" s="3">
        <v>22.1381607055664</v>
      </c>
      <c r="M2126" s="1"/>
      <c r="N2126" s="1"/>
      <c r="O2126" s="1"/>
    </row>
    <row r="2127" spans="1:15">
      <c r="A2127" s="1" t="s">
        <v>4262</v>
      </c>
      <c r="B2127" s="1" t="s">
        <v>4263</v>
      </c>
      <c r="C2127" s="3">
        <v>1021275726</v>
      </c>
      <c r="D2127" s="3">
        <v>1406296.674702</v>
      </c>
      <c r="E2127" s="3">
        <v>13.7849547171687</v>
      </c>
      <c r="F2127" s="3">
        <v>21.9754104614258</v>
      </c>
      <c r="G2127" s="3">
        <v>3.03145286404667</v>
      </c>
      <c r="H2127" s="3">
        <v>2.94842028617859</v>
      </c>
      <c r="I2127" s="3">
        <v>4.7376693567617</v>
      </c>
      <c r="J2127" s="3">
        <v>4.50797271728516</v>
      </c>
      <c r="K2127" s="3"/>
      <c r="L2127" s="3">
        <v>110.874862670898</v>
      </c>
      <c r="M2127" s="1"/>
      <c r="N2127" s="1"/>
      <c r="O2127" s="1"/>
    </row>
    <row r="2128" spans="1:15">
      <c r="A2128" s="1" t="s">
        <v>4264</v>
      </c>
      <c r="B2128" s="1" t="s">
        <v>4265</v>
      </c>
      <c r="C2128" s="3">
        <v>103355040</v>
      </c>
      <c r="D2128" s="3">
        <v>379209.64176</v>
      </c>
      <c r="E2128" s="3">
        <v>60.1585227672091</v>
      </c>
      <c r="F2128" s="3">
        <v>-242.769104003906</v>
      </c>
      <c r="G2128" s="3">
        <v>2.16407644399826</v>
      </c>
      <c r="H2128" s="3">
        <v>2.1981258392334</v>
      </c>
      <c r="I2128" s="3">
        <v>6.1146751156725</v>
      </c>
      <c r="J2128" s="3">
        <v>7.61107158660889</v>
      </c>
      <c r="K2128" s="3"/>
      <c r="L2128" s="3">
        <v>91.6053924560547</v>
      </c>
      <c r="M2128" s="1"/>
      <c r="N2128" s="1"/>
      <c r="O2128" s="1"/>
    </row>
    <row r="2129" spans="1:15">
      <c r="A2129" s="1" t="s">
        <v>4266</v>
      </c>
      <c r="B2129" s="1" t="s">
        <v>4267</v>
      </c>
      <c r="C2129" s="3">
        <v>280951707</v>
      </c>
      <c r="D2129" s="3">
        <v>572017.675452</v>
      </c>
      <c r="E2129" s="3">
        <v>46.5567943406315</v>
      </c>
      <c r="F2129" s="3">
        <v>31.439266204834</v>
      </c>
      <c r="G2129" s="3">
        <v>7.32342438684338</v>
      </c>
      <c r="H2129" s="3">
        <v>3.50858926773071</v>
      </c>
      <c r="I2129" s="3">
        <v>7.37375102618611</v>
      </c>
      <c r="J2129" s="3">
        <v>5.50007104873657</v>
      </c>
      <c r="K2129" s="3"/>
      <c r="L2129" s="3">
        <v>24.8951778411865</v>
      </c>
      <c r="M2129" s="1"/>
      <c r="N2129" s="1"/>
      <c r="O2129" s="1"/>
    </row>
    <row r="2130" spans="1:15">
      <c r="A2130" s="1" t="s">
        <v>4268</v>
      </c>
      <c r="B2130" s="1" t="s">
        <v>4269</v>
      </c>
      <c r="C2130" s="3">
        <v>221808000</v>
      </c>
      <c r="D2130" s="3">
        <v>1697496.624</v>
      </c>
      <c r="E2130" s="3">
        <v>125.300351084214</v>
      </c>
      <c r="F2130" s="3">
        <v>111.130493164062</v>
      </c>
      <c r="G2130" s="3">
        <v>18.8170597013968</v>
      </c>
      <c r="H2130" s="3">
        <v>16.0821704864502</v>
      </c>
      <c r="I2130" s="3">
        <v>29.3503994435151</v>
      </c>
      <c r="J2130" s="3">
        <v>26.1187496185303</v>
      </c>
      <c r="K2130" s="3"/>
      <c r="L2130" s="3">
        <v>101.941162109375</v>
      </c>
      <c r="M2130" s="1"/>
      <c r="N2130" s="1"/>
      <c r="O2130" s="1"/>
    </row>
    <row r="2131" spans="1:15">
      <c r="A2131" s="1" t="s">
        <v>4270</v>
      </c>
      <c r="B2131" s="1" t="s">
        <v>4271</v>
      </c>
      <c r="C2131" s="3">
        <v>265752240</v>
      </c>
      <c r="D2131" s="3">
        <v>449387.03784</v>
      </c>
      <c r="E2131" s="3">
        <v>34.7623196793632</v>
      </c>
      <c r="F2131" s="3">
        <v>36.3739166259766</v>
      </c>
      <c r="G2131" s="3">
        <v>5.93638075597258</v>
      </c>
      <c r="H2131" s="3">
        <v>2.35900974273682</v>
      </c>
      <c r="I2131" s="3">
        <v>2.57894194235567</v>
      </c>
      <c r="J2131" s="3">
        <v>2.27722334861755</v>
      </c>
      <c r="K2131" s="3"/>
      <c r="L2131" s="3">
        <v>21.1910743713379</v>
      </c>
      <c r="M2131" s="1"/>
      <c r="N2131" s="1"/>
      <c r="O2131" s="1"/>
    </row>
    <row r="2132" spans="1:15">
      <c r="A2132" s="1" t="s">
        <v>4272</v>
      </c>
      <c r="B2132" s="1" t="s">
        <v>4273</v>
      </c>
      <c r="C2132" s="3">
        <v>217097025</v>
      </c>
      <c r="D2132" s="3">
        <v>619160.7153</v>
      </c>
      <c r="E2132" s="3">
        <v>93.3231373939347</v>
      </c>
      <c r="F2132" s="3">
        <v>49.8609237670898</v>
      </c>
      <c r="G2132" s="3">
        <v>7.39124891568759</v>
      </c>
      <c r="H2132" s="3">
        <v>6.53715753555298</v>
      </c>
      <c r="I2132" s="3">
        <v>5.75617272470685</v>
      </c>
      <c r="J2132" s="3">
        <v>4.85531711578369</v>
      </c>
      <c r="K2132" s="3"/>
      <c r="L2132" s="3">
        <v>61.4499206542969</v>
      </c>
      <c r="M2132" s="1"/>
      <c r="N2132" s="1"/>
      <c r="O2132" s="1"/>
    </row>
    <row r="2133" spans="1:15">
      <c r="A2133" s="1" t="s">
        <v>4274</v>
      </c>
      <c r="B2133" s="1" t="s">
        <v>4275</v>
      </c>
      <c r="C2133" s="3">
        <v>95200000</v>
      </c>
      <c r="D2133" s="3">
        <v>175168</v>
      </c>
      <c r="E2133" s="3">
        <v>107.191705504262</v>
      </c>
      <c r="F2133" s="3">
        <v>378.468658447266</v>
      </c>
      <c r="G2133" s="3">
        <v>4.65596142651804</v>
      </c>
      <c r="H2133" s="3">
        <v>4.64967250823975</v>
      </c>
      <c r="I2133" s="3">
        <v>8.23309996112936</v>
      </c>
      <c r="J2133" s="3">
        <v>10.0273303985596</v>
      </c>
      <c r="K2133" s="3"/>
      <c r="L2133" s="3">
        <v>81.7363967895508</v>
      </c>
      <c r="M2133" s="1"/>
      <c r="N2133" s="1"/>
      <c r="O2133" s="1"/>
    </row>
    <row r="2134" spans="1:15">
      <c r="A2134" s="1" t="s">
        <v>4276</v>
      </c>
      <c r="B2134" s="1" t="s">
        <v>4277</v>
      </c>
      <c r="C2134" s="3">
        <v>68000000</v>
      </c>
      <c r="D2134" s="3">
        <v>247180</v>
      </c>
      <c r="E2134" s="3">
        <v>51.8348009233827</v>
      </c>
      <c r="F2134" s="3">
        <v>59.3497085571289</v>
      </c>
      <c r="G2134" s="3">
        <v>4.11124941951861</v>
      </c>
      <c r="H2134" s="3">
        <v>4.00709390640259</v>
      </c>
      <c r="I2134" s="3">
        <v>7.07839093246426</v>
      </c>
      <c r="J2134" s="3">
        <v>6.64981365203857</v>
      </c>
      <c r="K2134" s="3"/>
      <c r="L2134" s="3">
        <v>32.6507987976074</v>
      </c>
      <c r="M2134" s="1"/>
      <c r="N2134" s="1"/>
      <c r="O2134" s="1"/>
    </row>
    <row r="2135" spans="1:15">
      <c r="A2135" s="1" t="s">
        <v>4278</v>
      </c>
      <c r="B2135" s="1" t="s">
        <v>4279</v>
      </c>
      <c r="C2135" s="3">
        <v>110928979</v>
      </c>
      <c r="D2135" s="3">
        <v>487865.649642</v>
      </c>
      <c r="E2135" s="3">
        <v>32.0382464272956</v>
      </c>
      <c r="F2135" s="3">
        <v>15.3757543563843</v>
      </c>
      <c r="G2135" s="3">
        <v>4.74471631409501</v>
      </c>
      <c r="H2135" s="3">
        <v>3.91256594657898</v>
      </c>
      <c r="I2135" s="3">
        <v>5.89554773737743</v>
      </c>
      <c r="J2135" s="3">
        <v>3.60529351234436</v>
      </c>
      <c r="K2135" s="3"/>
      <c r="L2135" s="3">
        <v>24.843074798584</v>
      </c>
      <c r="M2135" s="1"/>
      <c r="N2135" s="1"/>
      <c r="O2135" s="1"/>
    </row>
    <row r="2136" spans="1:15">
      <c r="A2136" s="1" t="s">
        <v>4280</v>
      </c>
      <c r="B2136" s="1" t="s">
        <v>4281</v>
      </c>
      <c r="C2136" s="3">
        <v>224752128</v>
      </c>
      <c r="D2136" s="3">
        <v>273523.339776</v>
      </c>
      <c r="E2136" s="3">
        <v>37.3298252235007</v>
      </c>
      <c r="F2136" s="3">
        <v>54.2718811035156</v>
      </c>
      <c r="G2136" s="3">
        <v>3.02405732128556</v>
      </c>
      <c r="H2136" s="3">
        <v>2.963134765625</v>
      </c>
      <c r="I2136" s="3">
        <v>2.23505446152708</v>
      </c>
      <c r="J2136" s="3">
        <v>2.29013228416443</v>
      </c>
      <c r="K2136" s="3"/>
      <c r="L2136" s="3">
        <v>23.6338176727295</v>
      </c>
      <c r="M2136" s="1"/>
      <c r="N2136" s="1"/>
      <c r="O2136" s="1"/>
    </row>
    <row r="2137" spans="1:15">
      <c r="A2137" s="1" t="s">
        <v>4282</v>
      </c>
      <c r="B2137" s="1" t="s">
        <v>4283</v>
      </c>
      <c r="C2137" s="3">
        <v>223026547</v>
      </c>
      <c r="D2137" s="3">
        <v>325618.75862</v>
      </c>
      <c r="E2137" s="3">
        <v>33.5302022063441</v>
      </c>
      <c r="F2137" s="3">
        <v>24.5370597839355</v>
      </c>
      <c r="G2137" s="3">
        <v>3.65532841225727</v>
      </c>
      <c r="H2137" s="3">
        <v>2.73574995994568</v>
      </c>
      <c r="I2137" s="3">
        <v>4.9801754085237</v>
      </c>
      <c r="J2137" s="3">
        <v>3.72594308853149</v>
      </c>
      <c r="K2137" s="3"/>
      <c r="L2137" s="3">
        <v>-29.8376941680908</v>
      </c>
      <c r="M2137" s="1"/>
      <c r="N2137" s="1"/>
      <c r="O2137" s="1"/>
    </row>
    <row r="2138" spans="1:15">
      <c r="A2138" s="1" t="s">
        <v>4284</v>
      </c>
      <c r="B2138" s="1" t="s">
        <v>4285</v>
      </c>
      <c r="C2138" s="3">
        <v>136850329</v>
      </c>
      <c r="D2138" s="3">
        <v>402339.96726</v>
      </c>
      <c r="E2138" s="3">
        <v>64.8405907242918</v>
      </c>
      <c r="F2138" s="3">
        <v>44.5907707214355</v>
      </c>
      <c r="G2138" s="3">
        <v>6.07594888462341</v>
      </c>
      <c r="H2138" s="3">
        <v>5.60364675521851</v>
      </c>
      <c r="I2138" s="3">
        <v>6.3276444497009</v>
      </c>
      <c r="J2138" s="3">
        <v>5.68840742111206</v>
      </c>
      <c r="K2138" s="3"/>
      <c r="L2138" s="3">
        <v>40.8855476379395</v>
      </c>
      <c r="M2138" s="1"/>
      <c r="N2138" s="1"/>
      <c r="O2138" s="1"/>
    </row>
    <row r="2139" spans="1:15">
      <c r="A2139" s="1" t="s">
        <v>4286</v>
      </c>
      <c r="B2139" s="1" t="s">
        <v>4287</v>
      </c>
      <c r="C2139" s="3">
        <v>215316977</v>
      </c>
      <c r="D2139" s="3">
        <v>201106.056518</v>
      </c>
      <c r="E2139" s="3">
        <v>18.9480315148513</v>
      </c>
      <c r="F2139" s="3">
        <v>30.2060089111328</v>
      </c>
      <c r="G2139" s="3">
        <v>1.64848776625405</v>
      </c>
      <c r="H2139" s="3">
        <v>1.60413229465485</v>
      </c>
      <c r="I2139" s="3">
        <v>1.66573465379501</v>
      </c>
      <c r="J2139" s="3">
        <v>1.82374203205109</v>
      </c>
      <c r="K2139" s="3"/>
      <c r="L2139" s="3">
        <v>9.81089115142822</v>
      </c>
      <c r="M2139" s="1"/>
      <c r="N2139" s="1"/>
      <c r="O2139" s="1"/>
    </row>
    <row r="2140" spans="1:15">
      <c r="A2140" s="1" t="s">
        <v>4288</v>
      </c>
      <c r="B2140" s="1" t="s">
        <v>4289</v>
      </c>
      <c r="C2140" s="3">
        <v>66677700</v>
      </c>
      <c r="D2140" s="3">
        <v>373061.7315</v>
      </c>
      <c r="E2140" s="3">
        <v>17.4161155547403</v>
      </c>
      <c r="F2140" s="3">
        <v>18.3156757354736</v>
      </c>
      <c r="G2140" s="3">
        <v>1.99084593576444</v>
      </c>
      <c r="H2140" s="3">
        <v>2.06984758377075</v>
      </c>
      <c r="I2140" s="3">
        <v>6.67138719740198</v>
      </c>
      <c r="J2140" s="3">
        <v>7.06798458099365</v>
      </c>
      <c r="K2140" s="3"/>
      <c r="L2140" s="3">
        <v>16.2762241363525</v>
      </c>
      <c r="M2140" s="1"/>
      <c r="N2140" s="1"/>
      <c r="O2140" s="1"/>
    </row>
    <row r="2141" spans="1:15">
      <c r="A2141" s="1" t="s">
        <v>4290</v>
      </c>
      <c r="B2141" s="1" t="s">
        <v>4291</v>
      </c>
      <c r="C2141" s="3">
        <v>178770000</v>
      </c>
      <c r="D2141" s="3">
        <v>920129.19</v>
      </c>
      <c r="E2141" s="3">
        <v>117.887711441021</v>
      </c>
      <c r="F2141" s="3">
        <v>75.2351150512695</v>
      </c>
      <c r="G2141" s="3">
        <v>10.9008646518246</v>
      </c>
      <c r="H2141" s="3">
        <v>10.0358390808105</v>
      </c>
      <c r="I2141" s="3">
        <v>49.9431722346858</v>
      </c>
      <c r="J2141" s="3">
        <v>33.7172698974609</v>
      </c>
      <c r="K2141" s="3"/>
      <c r="L2141" s="3">
        <v>-338.579284667969</v>
      </c>
      <c r="M2141" s="1"/>
      <c r="N2141" s="1"/>
      <c r="O2141" s="1"/>
    </row>
    <row r="2142" spans="1:15">
      <c r="A2142" s="1" t="s">
        <v>4292</v>
      </c>
      <c r="B2142" s="1" t="s">
        <v>4293</v>
      </c>
      <c r="C2142" s="3">
        <v>208000000</v>
      </c>
      <c r="D2142" s="3">
        <v>281216</v>
      </c>
      <c r="E2142" s="3">
        <v>21.8014305960203</v>
      </c>
      <c r="F2142" s="3">
        <v>28.2058620452881</v>
      </c>
      <c r="G2142" s="3">
        <v>3.3397593617608</v>
      </c>
      <c r="H2142" s="3">
        <v>3.25140523910522</v>
      </c>
      <c r="I2142" s="3">
        <v>1.49751992277336</v>
      </c>
      <c r="J2142" s="3">
        <v>1.81316840648651</v>
      </c>
      <c r="K2142" s="3"/>
      <c r="L2142" s="3">
        <v>-99.0836868286133</v>
      </c>
      <c r="M2142" s="1"/>
      <c r="N2142" s="1"/>
      <c r="O2142" s="1"/>
    </row>
    <row r="2143" spans="1:15">
      <c r="A2143" s="1" t="s">
        <v>4294</v>
      </c>
      <c r="B2143" s="1" t="s">
        <v>4295</v>
      </c>
      <c r="C2143" s="3">
        <v>134000000</v>
      </c>
      <c r="D2143" s="3">
        <v>196444</v>
      </c>
      <c r="E2143" s="3">
        <v>498.150136695863</v>
      </c>
      <c r="F2143" s="3">
        <v>-176.681869506836</v>
      </c>
      <c r="G2143" s="3">
        <v>5.10842278192572</v>
      </c>
      <c r="H2143" s="3">
        <v>5.24380540847778</v>
      </c>
      <c r="I2143" s="3">
        <v>4.18736560512987</v>
      </c>
      <c r="J2143" s="3">
        <v>4.19283866882324</v>
      </c>
      <c r="K2143" s="3"/>
      <c r="L2143" s="3">
        <v>75.3136138916016</v>
      </c>
      <c r="M2143" s="1"/>
      <c r="N2143" s="1"/>
      <c r="O2143" s="1"/>
    </row>
    <row r="2144" spans="1:15">
      <c r="A2144" s="1" t="s">
        <v>4296</v>
      </c>
      <c r="B2144" s="1" t="s">
        <v>4297</v>
      </c>
      <c r="C2144" s="3">
        <v>518350000</v>
      </c>
      <c r="D2144" s="3">
        <v>4587397.5</v>
      </c>
      <c r="E2144" s="3">
        <v>87.9166495782587</v>
      </c>
      <c r="F2144" s="3">
        <v>76.2005386352539</v>
      </c>
      <c r="G2144" s="3">
        <v>14.1346959212129</v>
      </c>
      <c r="H2144" s="3">
        <v>13.0560636520386</v>
      </c>
      <c r="I2144" s="3">
        <v>26.74944554074</v>
      </c>
      <c r="J2144" s="3">
        <v>22.8304405212402</v>
      </c>
      <c r="K2144" s="3"/>
      <c r="L2144" s="3">
        <v>122.714508056641</v>
      </c>
      <c r="M2144" s="1"/>
      <c r="N2144" s="1"/>
      <c r="O2144" s="1"/>
    </row>
    <row r="2145" spans="1:15">
      <c r="A2145" s="1" t="s">
        <v>4298</v>
      </c>
      <c r="B2145" s="1" t="s">
        <v>4299</v>
      </c>
      <c r="C2145" s="3">
        <v>82409569</v>
      </c>
      <c r="D2145" s="3">
        <v>134739.645315</v>
      </c>
      <c r="E2145" s="3">
        <v>-29.3984833845857</v>
      </c>
      <c r="F2145" s="3">
        <v>-52.1779937744141</v>
      </c>
      <c r="G2145" s="3">
        <v>2.75510712733878</v>
      </c>
      <c r="H2145" s="3">
        <v>2.72910475730896</v>
      </c>
      <c r="I2145" s="3">
        <v>5.14972316548</v>
      </c>
      <c r="J2145" s="3">
        <v>5.30391979217529</v>
      </c>
      <c r="K2145" s="3"/>
      <c r="L2145" s="3">
        <v>31.9749774932861</v>
      </c>
      <c r="M2145" s="1"/>
      <c r="N2145" s="1"/>
      <c r="O2145" s="1"/>
    </row>
    <row r="2146" spans="1:15">
      <c r="A2146" s="1" t="s">
        <v>4300</v>
      </c>
      <c r="B2146" s="1" t="s">
        <v>4301</v>
      </c>
      <c r="C2146" s="3">
        <v>120000000</v>
      </c>
      <c r="D2146" s="3">
        <v>336840</v>
      </c>
      <c r="E2146" s="3">
        <v>41.0030342194196</v>
      </c>
      <c r="F2146" s="3">
        <v>23.6686706542969</v>
      </c>
      <c r="G2146" s="3">
        <v>6.21812032196264</v>
      </c>
      <c r="H2146" s="3">
        <v>5.31310558319092</v>
      </c>
      <c r="I2146" s="3">
        <v>16.4712938575978</v>
      </c>
      <c r="J2146" s="3">
        <v>10.6480827331543</v>
      </c>
      <c r="K2146" s="3"/>
      <c r="L2146" s="3">
        <v>24.05885887146</v>
      </c>
      <c r="M2146" s="1"/>
      <c r="N2146" s="1"/>
      <c r="O2146" s="1"/>
    </row>
    <row r="2147" spans="1:15">
      <c r="A2147" s="1" t="s">
        <v>4302</v>
      </c>
      <c r="B2147" s="1" t="s">
        <v>4303</v>
      </c>
      <c r="C2147" s="3">
        <v>193341534</v>
      </c>
      <c r="D2147" s="3">
        <v>1513090.845084</v>
      </c>
      <c r="E2147" s="3">
        <v>25.8327528628023</v>
      </c>
      <c r="F2147" s="3">
        <v>21.0351486206055</v>
      </c>
      <c r="G2147" s="3">
        <v>7.42754094825486</v>
      </c>
      <c r="H2147" s="3">
        <v>4.38808536529541</v>
      </c>
      <c r="I2147" s="3">
        <v>7.16902275054032</v>
      </c>
      <c r="J2147" s="3">
        <v>5.97613143920898</v>
      </c>
      <c r="K2147" s="3"/>
      <c r="L2147" s="3">
        <v>29.4356651306152</v>
      </c>
      <c r="M2147" s="1"/>
      <c r="N2147" s="1"/>
      <c r="O2147" s="1"/>
    </row>
    <row r="2148" spans="1:15">
      <c r="A2148" s="1" t="s">
        <v>4304</v>
      </c>
      <c r="B2148" s="1" t="s">
        <v>4305</v>
      </c>
      <c r="C2148" s="3">
        <v>183887800</v>
      </c>
      <c r="D2148" s="3">
        <v>173590.0832</v>
      </c>
      <c r="E2148" s="3">
        <v>14.7146811007973</v>
      </c>
      <c r="F2148" s="3">
        <v>24.8081283569336</v>
      </c>
      <c r="G2148" s="3">
        <v>2.42218487956447</v>
      </c>
      <c r="H2148" s="3">
        <v>2.42567300796509</v>
      </c>
      <c r="I2148" s="3">
        <v>1.86283537417833</v>
      </c>
      <c r="J2148" s="3">
        <v>1.67598509788513</v>
      </c>
      <c r="K2148" s="3"/>
      <c r="L2148" s="3">
        <v>34.0815925598145</v>
      </c>
      <c r="M2148" s="1"/>
      <c r="N2148" s="1"/>
      <c r="O2148" s="1"/>
    </row>
    <row r="2149" spans="1:15">
      <c r="A2149" s="1" t="s">
        <v>4306</v>
      </c>
      <c r="B2149" s="1" t="s">
        <v>4307</v>
      </c>
      <c r="C2149" s="3">
        <v>234680000</v>
      </c>
      <c r="D2149" s="3">
        <v>617208.4</v>
      </c>
      <c r="E2149" s="3">
        <v>112.085504653147</v>
      </c>
      <c r="F2149" s="3">
        <v>85.2557907104492</v>
      </c>
      <c r="G2149" s="3">
        <v>8.10122002086723</v>
      </c>
      <c r="H2149" s="3">
        <v>7.63296985626221</v>
      </c>
      <c r="I2149" s="3">
        <v>6.67930221039078</v>
      </c>
      <c r="J2149" s="3">
        <v>6.69851207733154</v>
      </c>
      <c r="K2149" s="3"/>
      <c r="L2149" s="3">
        <v>33.6936836242676</v>
      </c>
      <c r="M2149" s="1"/>
      <c r="N2149" s="1"/>
      <c r="O2149" s="1"/>
    </row>
    <row r="2150" spans="1:15">
      <c r="A2150" s="1" t="s">
        <v>4308</v>
      </c>
      <c r="B2150" s="1" t="s">
        <v>4309</v>
      </c>
      <c r="C2150" s="3">
        <v>141120000</v>
      </c>
      <c r="D2150" s="3">
        <v>298751.04</v>
      </c>
      <c r="E2150" s="3">
        <v>204.014021133191</v>
      </c>
      <c r="F2150" s="3">
        <v>808.107604980469</v>
      </c>
      <c r="G2150" s="3">
        <v>6.76202701102922</v>
      </c>
      <c r="H2150" s="3">
        <v>6.77606678009033</v>
      </c>
      <c r="I2150" s="3">
        <v>9.43539893483884</v>
      </c>
      <c r="J2150" s="3">
        <v>9.71005821228027</v>
      </c>
      <c r="K2150" s="3"/>
      <c r="L2150" s="3">
        <v>147.844802856445</v>
      </c>
      <c r="M2150" s="1"/>
      <c r="N2150" s="1"/>
      <c r="O2150" s="1"/>
    </row>
    <row r="2151" spans="1:15">
      <c r="A2151" s="1" t="s">
        <v>4310</v>
      </c>
      <c r="B2151" s="1" t="s">
        <v>4311</v>
      </c>
      <c r="C2151" s="3">
        <v>157062500</v>
      </c>
      <c r="D2151" s="3">
        <v>210777.875</v>
      </c>
      <c r="E2151" s="3">
        <v>57.4077421455331</v>
      </c>
      <c r="F2151" s="3">
        <v>46.7270889282227</v>
      </c>
      <c r="G2151" s="3">
        <v>3.24832590210713</v>
      </c>
      <c r="H2151" s="3">
        <v>3.09881520271301</v>
      </c>
      <c r="I2151" s="3">
        <v>5.22774710900186</v>
      </c>
      <c r="J2151" s="3">
        <v>3.96621870994568</v>
      </c>
      <c r="K2151" s="3"/>
      <c r="L2151" s="3">
        <v>99.935791015625</v>
      </c>
      <c r="M2151" s="1"/>
      <c r="N2151" s="1"/>
      <c r="O2151" s="1"/>
    </row>
    <row r="2152" spans="1:15">
      <c r="A2152" s="1" t="s">
        <v>4312</v>
      </c>
      <c r="B2152" s="1" t="s">
        <v>4313</v>
      </c>
      <c r="C2152" s="3">
        <v>260268000</v>
      </c>
      <c r="D2152" s="3">
        <v>537193.152</v>
      </c>
      <c r="E2152" s="3">
        <v>659.590943543735</v>
      </c>
      <c r="F2152" s="3">
        <v>517.422058105469</v>
      </c>
      <c r="G2152" s="3">
        <v>7.35874970398134</v>
      </c>
      <c r="H2152" s="3">
        <v>7.09296274185181</v>
      </c>
      <c r="I2152" s="3">
        <v>4.69900784635575</v>
      </c>
      <c r="J2152" s="3">
        <v>3.94668483734131</v>
      </c>
      <c r="K2152" s="3"/>
      <c r="L2152" s="3">
        <v>13.522891998291</v>
      </c>
      <c r="M2152" s="1"/>
      <c r="N2152" s="1"/>
      <c r="O2152" s="1"/>
    </row>
    <row r="2153" spans="1:15">
      <c r="A2153" s="1" t="s">
        <v>4314</v>
      </c>
      <c r="B2153" s="1" t="s">
        <v>4315</v>
      </c>
      <c r="C2153" s="3">
        <v>115559860</v>
      </c>
      <c r="D2153" s="3">
        <v>531690.91586</v>
      </c>
      <c r="E2153" s="3">
        <v>31.0458752500815</v>
      </c>
      <c r="F2153" s="3">
        <v>34.1376876831055</v>
      </c>
      <c r="G2153" s="3">
        <v>3.71632751578483</v>
      </c>
      <c r="H2153" s="3">
        <v>3.53355383872986</v>
      </c>
      <c r="I2153" s="3">
        <v>3.60957358425297</v>
      </c>
      <c r="J2153" s="3">
        <v>3.41515231132507</v>
      </c>
      <c r="K2153" s="3"/>
      <c r="L2153" s="3">
        <v>27.2892112731934</v>
      </c>
      <c r="M2153" s="1"/>
      <c r="N2153" s="1"/>
      <c r="O2153" s="1"/>
    </row>
    <row r="2154" spans="1:15">
      <c r="A2154" s="1" t="s">
        <v>4316</v>
      </c>
      <c r="B2154" s="1" t="s">
        <v>4317</v>
      </c>
      <c r="C2154" s="3">
        <v>68614000</v>
      </c>
      <c r="D2154" s="3">
        <v>184297.204</v>
      </c>
      <c r="E2154" s="3">
        <v>150.625033986157</v>
      </c>
      <c r="F2154" s="3">
        <v>-537.254272460938</v>
      </c>
      <c r="G2154" s="3">
        <v>3.14369051647037</v>
      </c>
      <c r="H2154" s="3">
        <v>3.13548588752747</v>
      </c>
      <c r="I2154" s="3">
        <v>4.95612944085901</v>
      </c>
      <c r="J2154" s="3">
        <v>4.00018167495728</v>
      </c>
      <c r="K2154" s="3"/>
      <c r="L2154" s="3">
        <v>-127.479194641113</v>
      </c>
      <c r="M2154" s="1"/>
      <c r="N2154" s="1"/>
      <c r="O2154" s="1"/>
    </row>
    <row r="2155" spans="1:15">
      <c r="A2155" s="1" t="s">
        <v>4318</v>
      </c>
      <c r="B2155" s="1" t="s">
        <v>4319</v>
      </c>
      <c r="C2155" s="3">
        <v>207642172</v>
      </c>
      <c r="D2155" s="3">
        <v>294851.88424</v>
      </c>
      <c r="E2155" s="3">
        <v>173.102055506229</v>
      </c>
      <c r="F2155" s="3">
        <v>77.454345703125</v>
      </c>
      <c r="G2155" s="3">
        <v>5.14576221355374</v>
      </c>
      <c r="H2155" s="3">
        <v>5.20599842071533</v>
      </c>
      <c r="I2155" s="3">
        <v>11.0383222882872</v>
      </c>
      <c r="J2155" s="3">
        <v>10.4981021881104</v>
      </c>
      <c r="K2155" s="3"/>
      <c r="L2155" s="3">
        <v>29.4784202575684</v>
      </c>
      <c r="M2155" s="1"/>
      <c r="N2155" s="1"/>
      <c r="O2155" s="1"/>
    </row>
    <row r="2156" spans="1:15">
      <c r="A2156" s="1" t="s">
        <v>4320</v>
      </c>
      <c r="B2156" s="1" t="s">
        <v>4321</v>
      </c>
      <c r="C2156" s="3">
        <v>182104000</v>
      </c>
      <c r="D2156" s="3">
        <v>500421.792</v>
      </c>
      <c r="E2156" s="3">
        <v>68.4177947059279</v>
      </c>
      <c r="F2156" s="3">
        <v>84.0647506713867</v>
      </c>
      <c r="G2156" s="3">
        <v>5.06165497291865</v>
      </c>
      <c r="H2156" s="3">
        <v>4.95670700073242</v>
      </c>
      <c r="I2156" s="3">
        <v>3.47424580786024</v>
      </c>
      <c r="J2156" s="3">
        <v>3.93258452415466</v>
      </c>
      <c r="K2156" s="3"/>
      <c r="L2156" s="3">
        <v>-69.597038269043</v>
      </c>
      <c r="M2156" s="1"/>
      <c r="N2156" s="1"/>
      <c r="O2156" s="1"/>
    </row>
    <row r="2157" spans="1:15">
      <c r="A2157" s="1" t="s">
        <v>4322</v>
      </c>
      <c r="B2157" s="1" t="s">
        <v>4323</v>
      </c>
      <c r="C2157" s="3">
        <v>143437500</v>
      </c>
      <c r="D2157" s="3">
        <v>260769.375</v>
      </c>
      <c r="E2157" s="3">
        <v>-121.693066752069</v>
      </c>
      <c r="F2157" s="3">
        <v>-137.784103393555</v>
      </c>
      <c r="G2157" s="3">
        <v>3.74597949736334</v>
      </c>
      <c r="H2157" s="3">
        <v>3.70464587211609</v>
      </c>
      <c r="I2157" s="3">
        <v>9.01005669491995</v>
      </c>
      <c r="J2157" s="3">
        <v>9.80585479736328</v>
      </c>
      <c r="K2157" s="3"/>
      <c r="L2157" s="3">
        <v>59.0753707885742</v>
      </c>
      <c r="M2157" s="1"/>
      <c r="N2157" s="1"/>
      <c r="O2157" s="1"/>
    </row>
    <row r="2158" spans="1:15">
      <c r="A2158" s="1" t="s">
        <v>4324</v>
      </c>
      <c r="B2158" s="1" t="s">
        <v>4325</v>
      </c>
      <c r="C2158" s="3">
        <v>170907500</v>
      </c>
      <c r="D2158" s="3">
        <v>612703.3875</v>
      </c>
      <c r="E2158" s="3">
        <v>45.2364066258503</v>
      </c>
      <c r="F2158" s="3">
        <v>25.9530963897705</v>
      </c>
      <c r="G2158" s="3">
        <v>5.78720088459014</v>
      </c>
      <c r="H2158" s="3">
        <v>5.03320455551147</v>
      </c>
      <c r="I2158" s="3">
        <v>5.25927393547438</v>
      </c>
      <c r="J2158" s="3">
        <v>3.45538854598999</v>
      </c>
      <c r="K2158" s="3"/>
      <c r="L2158" s="3">
        <v>-18.8629474639893</v>
      </c>
      <c r="M2158" s="1"/>
      <c r="N2158" s="1"/>
      <c r="O2158" s="1"/>
    </row>
    <row r="2159" spans="1:15">
      <c r="A2159" s="1" t="s">
        <v>4326</v>
      </c>
      <c r="B2159" s="1" t="s">
        <v>4327</v>
      </c>
      <c r="C2159" s="3">
        <v>160020000</v>
      </c>
      <c r="D2159" s="3">
        <v>111213.9</v>
      </c>
      <c r="E2159" s="3">
        <v>42.8448546130319</v>
      </c>
      <c r="F2159" s="3">
        <v>-5.9032416343689</v>
      </c>
      <c r="G2159" s="3">
        <v>1.31764515601152</v>
      </c>
      <c r="H2159" s="3">
        <v>1.71175158023834</v>
      </c>
      <c r="I2159" s="3">
        <v>0.427420434823061</v>
      </c>
      <c r="J2159" s="3">
        <v>0.423615992069244</v>
      </c>
      <c r="K2159" s="3"/>
      <c r="L2159" s="3">
        <v>836.848510742188</v>
      </c>
      <c r="M2159" s="1"/>
      <c r="N2159" s="1"/>
      <c r="O2159" s="1"/>
    </row>
    <row r="2160" spans="1:15">
      <c r="A2160" s="1" t="s">
        <v>4328</v>
      </c>
      <c r="B2160" s="1" t="s">
        <v>4329</v>
      </c>
      <c r="C2160" s="3">
        <v>102400000</v>
      </c>
      <c r="D2160" s="3">
        <v>155340.8</v>
      </c>
      <c r="E2160" s="3">
        <v>30.0440939349664</v>
      </c>
      <c r="F2160" s="3">
        <v>39.0546493530273</v>
      </c>
      <c r="G2160" s="3">
        <v>2.65502787930799</v>
      </c>
      <c r="H2160" s="3">
        <v>2.63090109825134</v>
      </c>
      <c r="I2160" s="3">
        <v>4.92072241691021</v>
      </c>
      <c r="J2160" s="3">
        <v>5.75307178497314</v>
      </c>
      <c r="K2160" s="3"/>
      <c r="L2160" s="3">
        <v>20.4060039520264</v>
      </c>
      <c r="M2160" s="1"/>
      <c r="N2160" s="1"/>
      <c r="O2160" s="1"/>
    </row>
    <row r="2161" spans="1:15">
      <c r="A2161" s="1" t="s">
        <v>4330</v>
      </c>
      <c r="B2161" s="1" t="s">
        <v>4331</v>
      </c>
      <c r="C2161" s="3">
        <v>198000000</v>
      </c>
      <c r="D2161" s="3">
        <v>365112</v>
      </c>
      <c r="E2161" s="3">
        <v>28.545132739537</v>
      </c>
      <c r="F2161" s="3">
        <v>25.8118877410889</v>
      </c>
      <c r="G2161" s="3">
        <v>3.07615106881009</v>
      </c>
      <c r="H2161" s="3">
        <v>2.93230247497559</v>
      </c>
      <c r="I2161" s="3">
        <v>6.07668359266157</v>
      </c>
      <c r="J2161" s="3">
        <v>6.11603164672852</v>
      </c>
      <c r="K2161" s="3"/>
      <c r="L2161" s="3">
        <v>34.992130279541</v>
      </c>
      <c r="M2161" s="1"/>
      <c r="N2161" s="1"/>
      <c r="O2161" s="1"/>
    </row>
    <row r="2162" spans="1:15">
      <c r="A2162" s="1" t="s">
        <v>4332</v>
      </c>
      <c r="B2162" s="1" t="s">
        <v>4333</v>
      </c>
      <c r="C2162" s="3">
        <v>254107250</v>
      </c>
      <c r="D2162" s="3">
        <v>381160.875</v>
      </c>
      <c r="E2162" s="3">
        <v>52.107414424819</v>
      </c>
      <c r="F2162" s="3">
        <v>53.0990524291992</v>
      </c>
      <c r="G2162" s="3">
        <v>3.89146154860463</v>
      </c>
      <c r="H2162" s="3">
        <v>3.86840486526489</v>
      </c>
      <c r="I2162" s="3">
        <v>6.89950611468141</v>
      </c>
      <c r="J2162" s="3">
        <v>6.69076013565063</v>
      </c>
      <c r="K2162" s="3"/>
      <c r="L2162" s="3">
        <v>-71.5474624633789</v>
      </c>
      <c r="M2162" s="1"/>
      <c r="N2162" s="1"/>
      <c r="O2162" s="1"/>
    </row>
    <row r="2163" spans="1:15">
      <c r="A2163" s="1" t="s">
        <v>4334</v>
      </c>
      <c r="B2163" s="1" t="s">
        <v>4335</v>
      </c>
      <c r="C2163" s="3">
        <v>108000000</v>
      </c>
      <c r="D2163" s="3">
        <v>234576</v>
      </c>
      <c r="E2163" s="3">
        <v>52.8896440061117</v>
      </c>
      <c r="F2163" s="3">
        <v>37.3563041687012</v>
      </c>
      <c r="G2163" s="3">
        <v>4.90375854763788</v>
      </c>
      <c r="H2163" s="3">
        <v>4.63329792022705</v>
      </c>
      <c r="I2163" s="3">
        <v>13.3430488342411</v>
      </c>
      <c r="J2163" s="3">
        <v>11.9211854934692</v>
      </c>
      <c r="K2163" s="3"/>
      <c r="L2163" s="3">
        <v>31.2926445007324</v>
      </c>
      <c r="M2163" s="1"/>
      <c r="N2163" s="1"/>
      <c r="O2163" s="1"/>
    </row>
    <row r="2164" spans="1:15">
      <c r="A2164" s="1" t="s">
        <v>4336</v>
      </c>
      <c r="B2164" s="1" t="s">
        <v>4337</v>
      </c>
      <c r="C2164" s="3">
        <v>86375267</v>
      </c>
      <c r="D2164" s="3">
        <v>269749.958841</v>
      </c>
      <c r="E2164" s="3">
        <v>411.612086775086</v>
      </c>
      <c r="F2164" s="3">
        <v>-341.121795654297</v>
      </c>
      <c r="G2164" s="3">
        <v>3.19492252913888</v>
      </c>
      <c r="H2164" s="3">
        <v>2.72769236564636</v>
      </c>
      <c r="I2164" s="3">
        <v>2.8263320954027</v>
      </c>
      <c r="J2164" s="3">
        <v>2.74511003494263</v>
      </c>
      <c r="K2164" s="3"/>
      <c r="L2164" s="3">
        <v>54.6140670776367</v>
      </c>
      <c r="M2164" s="1"/>
      <c r="N2164" s="1"/>
      <c r="O2164" s="1"/>
    </row>
    <row r="2165" spans="1:15">
      <c r="A2165" s="1" t="s">
        <v>4338</v>
      </c>
      <c r="B2165" s="1" t="s">
        <v>4339</v>
      </c>
      <c r="C2165" s="3">
        <v>145600000</v>
      </c>
      <c r="D2165" s="3">
        <v>645299.2</v>
      </c>
      <c r="E2165" s="3">
        <v>161.774788464561</v>
      </c>
      <c r="F2165" s="3">
        <v>156.322479248047</v>
      </c>
      <c r="G2165" s="3">
        <v>14.4014882412578</v>
      </c>
      <c r="H2165" s="3">
        <v>14.5339527130127</v>
      </c>
      <c r="I2165" s="3">
        <v>28.720194863715</v>
      </c>
      <c r="J2165" s="3">
        <v>27.796070098877</v>
      </c>
      <c r="K2165" s="3"/>
      <c r="L2165" s="3">
        <v>93.0110244750977</v>
      </c>
      <c r="M2165" s="1"/>
      <c r="N2165" s="1"/>
      <c r="O2165" s="1"/>
    </row>
    <row r="2166" spans="1:15">
      <c r="A2166" s="1" t="s">
        <v>4340</v>
      </c>
      <c r="B2166" s="1" t="s">
        <v>4341</v>
      </c>
      <c r="C2166" s="3">
        <v>160895100</v>
      </c>
      <c r="D2166" s="3">
        <v>693618.7761</v>
      </c>
      <c r="E2166" s="3">
        <v>48.2733171509812</v>
      </c>
      <c r="F2166" s="3">
        <v>40.2049980163574</v>
      </c>
      <c r="G2166" s="3">
        <v>5.21946855170337</v>
      </c>
      <c r="H2166" s="3">
        <v>4.73818635940552</v>
      </c>
      <c r="I2166" s="3">
        <v>4.23608413733805</v>
      </c>
      <c r="J2166" s="3">
        <v>4.22843599319458</v>
      </c>
      <c r="K2166" s="3"/>
      <c r="L2166" s="3">
        <v>34.5795097351074</v>
      </c>
      <c r="M2166" s="1"/>
      <c r="N2166" s="1"/>
      <c r="O2166" s="1"/>
    </row>
    <row r="2167" spans="1:15">
      <c r="A2167" s="1" t="s">
        <v>4342</v>
      </c>
      <c r="B2167" s="1" t="s">
        <v>4343</v>
      </c>
      <c r="C2167" s="3">
        <v>321220000</v>
      </c>
      <c r="D2167" s="3">
        <v>4246528.4</v>
      </c>
      <c r="E2167" s="3">
        <v>111.19086622942</v>
      </c>
      <c r="F2167" s="3">
        <v>86.3793640136719</v>
      </c>
      <c r="G2167" s="3">
        <v>16.63835632213</v>
      </c>
      <c r="H2167" s="3">
        <v>14.3676443099976</v>
      </c>
      <c r="I2167" s="3">
        <v>16.8035362142354</v>
      </c>
      <c r="J2167" s="3">
        <v>11.1544275283813</v>
      </c>
      <c r="K2167" s="3"/>
      <c r="L2167" s="3">
        <v>48.6921882629395</v>
      </c>
      <c r="M2167" s="1"/>
      <c r="N2167" s="1"/>
      <c r="O2167" s="1"/>
    </row>
    <row r="2168" spans="1:15">
      <c r="A2168" s="1" t="s">
        <v>4344</v>
      </c>
      <c r="B2168" s="1" t="s">
        <v>4345</v>
      </c>
      <c r="C2168" s="3">
        <v>153615151</v>
      </c>
      <c r="D2168" s="3">
        <v>2556616.958093</v>
      </c>
      <c r="E2168" s="3">
        <v>168.12240624077</v>
      </c>
      <c r="F2168" s="3">
        <v>144.458114624023</v>
      </c>
      <c r="G2168" s="3">
        <v>34.508461702244</v>
      </c>
      <c r="H2168" s="3">
        <v>28.2829723358154</v>
      </c>
      <c r="I2168" s="3">
        <v>38.60612408692</v>
      </c>
      <c r="J2168" s="3">
        <v>27.685001373291</v>
      </c>
      <c r="K2168" s="3"/>
      <c r="L2168" s="3">
        <v>106.006958007812</v>
      </c>
      <c r="M2168" s="1"/>
      <c r="N2168" s="1"/>
      <c r="O2168" s="1"/>
    </row>
    <row r="2169" spans="1:15">
      <c r="A2169" s="1" t="s">
        <v>4346</v>
      </c>
      <c r="B2169" s="1" t="s">
        <v>4347</v>
      </c>
      <c r="C2169" s="3">
        <v>400100000</v>
      </c>
      <c r="D2169" s="3">
        <v>3033158.1</v>
      </c>
      <c r="E2169" s="3">
        <v>103.52421588633</v>
      </c>
      <c r="F2169" s="3">
        <v>77.9563064575195</v>
      </c>
      <c r="G2169" s="3">
        <v>17.2778323353127</v>
      </c>
      <c r="H2169" s="3">
        <v>15.4126815795898</v>
      </c>
      <c r="I2169" s="3">
        <v>35.9361176810023</v>
      </c>
      <c r="J2169" s="3">
        <v>26.3213634490967</v>
      </c>
      <c r="K2169" s="3"/>
      <c r="L2169" s="3">
        <v>529.803344726563</v>
      </c>
      <c r="M2169" s="1"/>
      <c r="N2169" s="1"/>
      <c r="O2169" s="1"/>
    </row>
    <row r="2170" spans="1:15">
      <c r="A2170" s="1" t="s">
        <v>4348</v>
      </c>
      <c r="B2170" s="1" t="s">
        <v>4349</v>
      </c>
      <c r="C2170" s="3">
        <v>126880000</v>
      </c>
      <c r="D2170" s="3">
        <v>360339.2</v>
      </c>
      <c r="E2170" s="3">
        <v>70.4349882110364</v>
      </c>
      <c r="F2170" s="3">
        <v>73.0854568481445</v>
      </c>
      <c r="G2170" s="3">
        <v>6.40551505847436</v>
      </c>
      <c r="H2170" s="3">
        <v>6.14080953598022</v>
      </c>
      <c r="I2170" s="3">
        <v>5.71069011364585</v>
      </c>
      <c r="J2170" s="3">
        <v>5.58714818954468</v>
      </c>
      <c r="K2170" s="3"/>
      <c r="L2170" s="3">
        <v>94.7594985961914</v>
      </c>
      <c r="M2170" s="1"/>
      <c r="N2170" s="1"/>
      <c r="O2170" s="1"/>
    </row>
    <row r="2171" spans="1:15">
      <c r="A2171" s="1" t="s">
        <v>4350</v>
      </c>
      <c r="B2171" s="1" t="s">
        <v>4351</v>
      </c>
      <c r="C2171" s="3">
        <v>138896080</v>
      </c>
      <c r="D2171" s="3">
        <v>521971.46864</v>
      </c>
      <c r="E2171" s="3">
        <v>82.878231599676</v>
      </c>
      <c r="F2171" s="3">
        <v>28.0629463195801</v>
      </c>
      <c r="G2171" s="3">
        <v>6.56932466793135</v>
      </c>
      <c r="H2171" s="3">
        <v>5.47647285461426</v>
      </c>
      <c r="I2171" s="3">
        <v>5.33675380313427</v>
      </c>
      <c r="J2171" s="3">
        <v>3.49690985679626</v>
      </c>
      <c r="K2171" s="3"/>
      <c r="L2171" s="3">
        <v>30.9653968811035</v>
      </c>
      <c r="M2171" s="1"/>
      <c r="N2171" s="1"/>
      <c r="O2171" s="1"/>
    </row>
    <row r="2172" spans="1:15">
      <c r="A2172" s="1" t="s">
        <v>4352</v>
      </c>
      <c r="B2172" s="1" t="s">
        <v>4353</v>
      </c>
      <c r="C2172" s="3">
        <v>159413198</v>
      </c>
      <c r="D2172" s="3">
        <v>231149.1371</v>
      </c>
      <c r="E2172" s="3">
        <v>64.3733136313293</v>
      </c>
      <c r="F2172" s="3">
        <v>87.569221496582</v>
      </c>
      <c r="G2172" s="3">
        <v>5.36146985125875</v>
      </c>
      <c r="H2172" s="3">
        <v>5.59484434127808</v>
      </c>
      <c r="I2172" s="3">
        <v>6.03636151117091</v>
      </c>
      <c r="J2172" s="3">
        <v>6.14418411254883</v>
      </c>
      <c r="K2172" s="3"/>
      <c r="L2172" s="3">
        <v>151.529983520508</v>
      </c>
      <c r="M2172" s="1"/>
      <c r="N2172" s="1"/>
      <c r="O2172" s="1"/>
    </row>
    <row r="2173" spans="1:15">
      <c r="A2173" s="1" t="s">
        <v>4354</v>
      </c>
      <c r="B2173" s="1" t="s">
        <v>4355</v>
      </c>
      <c r="C2173" s="3">
        <v>125872867</v>
      </c>
      <c r="D2173" s="3">
        <v>293913.144445</v>
      </c>
      <c r="E2173" s="3">
        <v>59.486225022472</v>
      </c>
      <c r="F2173" s="3">
        <v>101.380165100098</v>
      </c>
      <c r="G2173" s="3">
        <v>5.32257913147286</v>
      </c>
      <c r="H2173" s="3">
        <v>4.80491733551025</v>
      </c>
      <c r="I2173" s="3">
        <v>9.6055175866325</v>
      </c>
      <c r="J2173" s="3">
        <v>9.82764339447021</v>
      </c>
      <c r="K2173" s="3"/>
      <c r="L2173" s="3">
        <v>60.3666458129883</v>
      </c>
      <c r="M2173" s="1"/>
      <c r="N2173" s="1"/>
      <c r="O2173" s="1"/>
    </row>
    <row r="2174" spans="1:15">
      <c r="A2174" s="1" t="s">
        <v>4356</v>
      </c>
      <c r="B2174" s="1" t="s">
        <v>4357</v>
      </c>
      <c r="C2174" s="3">
        <v>229615180</v>
      </c>
      <c r="D2174" s="3">
        <v>288167.0509</v>
      </c>
      <c r="E2174" s="3">
        <v>10.6700093208149</v>
      </c>
      <c r="F2174" s="3">
        <v>10.5041570663452</v>
      </c>
      <c r="G2174" s="3">
        <v>1.31485777249052</v>
      </c>
      <c r="H2174" s="3">
        <v>1.27581214904785</v>
      </c>
      <c r="I2174" s="3">
        <v>1.82520195071287</v>
      </c>
      <c r="J2174" s="3">
        <v>1.63615643978119</v>
      </c>
      <c r="K2174" s="3"/>
      <c r="L2174" s="3">
        <v>17.6134872436523</v>
      </c>
      <c r="M2174" s="1"/>
      <c r="N2174" s="1"/>
      <c r="O2174" s="1"/>
    </row>
    <row r="2175" spans="1:15">
      <c r="A2175" s="1" t="s">
        <v>4358</v>
      </c>
      <c r="B2175" s="1" t="s">
        <v>4359</v>
      </c>
      <c r="C2175" s="3">
        <v>160000000</v>
      </c>
      <c r="D2175" s="3">
        <v>297280</v>
      </c>
      <c r="E2175" s="3">
        <v>139.988484590957</v>
      </c>
      <c r="F2175" s="3">
        <v>200.479064941406</v>
      </c>
      <c r="G2175" s="3">
        <v>2.60628274553432</v>
      </c>
      <c r="H2175" s="3">
        <v>2.62482738494873</v>
      </c>
      <c r="I2175" s="3">
        <v>5.66239963321532</v>
      </c>
      <c r="J2175" s="3">
        <v>5.75178194046021</v>
      </c>
      <c r="K2175" s="3"/>
      <c r="L2175" s="3">
        <v>971.73486328125</v>
      </c>
      <c r="M2175" s="1"/>
      <c r="N2175" s="1"/>
      <c r="O2175" s="1"/>
    </row>
    <row r="2176" spans="1:15">
      <c r="A2176" s="1" t="s">
        <v>4360</v>
      </c>
      <c r="B2176" s="1" t="s">
        <v>4361</v>
      </c>
      <c r="C2176" s="3">
        <v>774621120</v>
      </c>
      <c r="D2176" s="3">
        <v>1000035.86592</v>
      </c>
      <c r="E2176" s="3">
        <v>23.3040686789054</v>
      </c>
      <c r="F2176" s="3">
        <v>24.0962028503418</v>
      </c>
      <c r="G2176" s="3">
        <v>4.67866670655207</v>
      </c>
      <c r="H2176" s="3">
        <v>2.36096453666687</v>
      </c>
      <c r="I2176" s="3">
        <v>4.5654544291297</v>
      </c>
      <c r="J2176" s="3">
        <v>5.21747207641602</v>
      </c>
      <c r="K2176" s="3"/>
      <c r="L2176" s="3">
        <v>18.1621913909912</v>
      </c>
      <c r="M2176" s="1"/>
      <c r="N2176" s="1"/>
      <c r="O2176" s="1"/>
    </row>
    <row r="2177" spans="1:15">
      <c r="A2177" s="1" t="s">
        <v>4362</v>
      </c>
      <c r="B2177" s="1" t="s">
        <v>4363</v>
      </c>
      <c r="C2177" s="3">
        <v>130273360</v>
      </c>
      <c r="D2177" s="3">
        <v>94578.45936</v>
      </c>
      <c r="E2177" s="3">
        <v>-10.175193519868</v>
      </c>
      <c r="F2177" s="3">
        <v>-9.81677627563477</v>
      </c>
      <c r="G2177" s="3">
        <v>3.48973477591421</v>
      </c>
      <c r="H2177" s="3">
        <v>3.87019348144531</v>
      </c>
      <c r="I2177" s="3">
        <v>2.67636359769915</v>
      </c>
      <c r="J2177" s="3">
        <v>1.91150772571564</v>
      </c>
      <c r="K2177" s="3"/>
      <c r="L2177" s="3">
        <v>68.0240631103516</v>
      </c>
      <c r="M2177" s="1"/>
      <c r="N2177" s="1"/>
      <c r="O2177" s="1"/>
    </row>
    <row r="2178" spans="1:15">
      <c r="A2178" s="1" t="s">
        <v>4364</v>
      </c>
      <c r="B2178" s="1" t="s">
        <v>4365</v>
      </c>
      <c r="C2178" s="3">
        <v>635371600</v>
      </c>
      <c r="D2178" s="3">
        <v>1548400.5892</v>
      </c>
      <c r="E2178" s="3">
        <v>42.6132231766162</v>
      </c>
      <c r="F2178" s="3">
        <v>23.1639060974121</v>
      </c>
      <c r="G2178" s="3">
        <v>4.91786039154653</v>
      </c>
      <c r="H2178" s="3">
        <v>4.06602096557617</v>
      </c>
      <c r="I2178" s="3">
        <v>3.20486063253415</v>
      </c>
      <c r="J2178" s="3">
        <v>2.73506236076355</v>
      </c>
      <c r="K2178" s="3"/>
      <c r="L2178" s="3">
        <v>67.1242065429687</v>
      </c>
      <c r="M2178" s="1"/>
      <c r="N2178" s="1"/>
      <c r="O2178" s="1"/>
    </row>
    <row r="2179" spans="1:15">
      <c r="A2179" s="1" t="s">
        <v>4366</v>
      </c>
      <c r="B2179" s="1" t="s">
        <v>4367</v>
      </c>
      <c r="C2179" s="3">
        <v>212024808</v>
      </c>
      <c r="D2179" s="3">
        <v>752688.0684</v>
      </c>
      <c r="E2179" s="3">
        <v>72.5188333237002</v>
      </c>
      <c r="F2179" s="3">
        <v>51.7476806640625</v>
      </c>
      <c r="G2179" s="3">
        <v>10.9736583370826</v>
      </c>
      <c r="H2179" s="3">
        <v>5.96124601364136</v>
      </c>
      <c r="I2179" s="3">
        <v>8.52564364850378</v>
      </c>
      <c r="J2179" s="3">
        <v>10.1830320358276</v>
      </c>
      <c r="K2179" s="3"/>
      <c r="L2179" s="3">
        <v>41.8621101379395</v>
      </c>
      <c r="M2179" s="1"/>
      <c r="N2179" s="1"/>
      <c r="O2179" s="1"/>
    </row>
    <row r="2180" spans="1:15">
      <c r="A2180" s="1" t="s">
        <v>4368</v>
      </c>
      <c r="B2180" s="1" t="s">
        <v>4369</v>
      </c>
      <c r="C2180" s="3">
        <v>279312900</v>
      </c>
      <c r="D2180" s="3">
        <v>463100.7882</v>
      </c>
      <c r="E2180" s="3">
        <v>34.84108201972</v>
      </c>
      <c r="F2180" s="3">
        <v>33.0176544189453</v>
      </c>
      <c r="G2180" s="3">
        <v>3.49946377861437</v>
      </c>
      <c r="H2180" s="3">
        <v>3.36965155601501</v>
      </c>
      <c r="I2180" s="3">
        <v>4.02856401749392</v>
      </c>
      <c r="J2180" s="3">
        <v>3.66875815391541</v>
      </c>
      <c r="K2180" s="3"/>
      <c r="L2180" s="3">
        <v>22.9480304718018</v>
      </c>
      <c r="M2180" s="1"/>
      <c r="N2180" s="1"/>
      <c r="O2180" s="1"/>
    </row>
    <row r="2181" spans="1:15">
      <c r="A2181" s="1" t="s">
        <v>4370</v>
      </c>
      <c r="B2181" s="1" t="s">
        <v>4371</v>
      </c>
      <c r="C2181" s="3">
        <v>411060477</v>
      </c>
      <c r="D2181" s="3">
        <v>841851.856896</v>
      </c>
      <c r="E2181" s="3">
        <v>309.24670355395</v>
      </c>
      <c r="F2181" s="3">
        <v>91.5098342895508</v>
      </c>
      <c r="G2181" s="3">
        <v>6.91022377139119</v>
      </c>
      <c r="H2181" s="3">
        <v>6.52029275894165</v>
      </c>
      <c r="I2181" s="3">
        <v>3.49009004278662</v>
      </c>
      <c r="J2181" s="3">
        <v>2.64967036247253</v>
      </c>
      <c r="K2181" s="3"/>
      <c r="L2181" s="3">
        <v>101.638656616211</v>
      </c>
      <c r="M2181" s="1"/>
      <c r="N2181" s="1"/>
      <c r="O2181" s="1"/>
    </row>
    <row r="2182" spans="1:15">
      <c r="A2182" s="1" t="s">
        <v>4372</v>
      </c>
      <c r="B2182" s="1" t="s">
        <v>4373</v>
      </c>
      <c r="C2182" s="3">
        <v>615880000</v>
      </c>
      <c r="D2182" s="3">
        <v>3067698.28</v>
      </c>
      <c r="E2182" s="3">
        <v>24.8290296317763</v>
      </c>
      <c r="F2182" s="3">
        <v>25.0996322631836</v>
      </c>
      <c r="G2182" s="3">
        <v>3.9469937090936</v>
      </c>
      <c r="H2182" s="3">
        <v>4.15641641616821</v>
      </c>
      <c r="I2182" s="3">
        <v>14.0376322394078</v>
      </c>
      <c r="J2182" s="3">
        <v>14.3981924057007</v>
      </c>
      <c r="K2182" s="3"/>
      <c r="L2182" s="3">
        <v>23.5920085906982</v>
      </c>
      <c r="M2182" s="1"/>
      <c r="N2182" s="1"/>
      <c r="O2182" s="1"/>
    </row>
    <row r="2183" spans="1:15">
      <c r="A2183" s="1" t="s">
        <v>4374</v>
      </c>
      <c r="B2183" s="1" t="s">
        <v>4375</v>
      </c>
      <c r="C2183" s="3">
        <v>78498570</v>
      </c>
      <c r="D2183" s="3">
        <v>180703.70814</v>
      </c>
      <c r="E2183" s="3">
        <v>-2.14959132220117</v>
      </c>
      <c r="F2183" s="3">
        <v>-2.37774014472961</v>
      </c>
      <c r="G2183" s="3">
        <v>6.22116996116694</v>
      </c>
      <c r="H2183" s="3">
        <v>5.04292249679565</v>
      </c>
      <c r="I2183" s="3">
        <v>4.66975149162588</v>
      </c>
      <c r="J2183" s="3">
        <v>4.28847694396973</v>
      </c>
      <c r="K2183" s="3"/>
      <c r="L2183" s="3">
        <v>-9.53060626983643</v>
      </c>
      <c r="M2183" s="1"/>
      <c r="N2183" s="1"/>
      <c r="O2183" s="1"/>
    </row>
    <row r="2184" spans="1:15">
      <c r="A2184" s="1" t="s">
        <v>4376</v>
      </c>
      <c r="B2184" s="1" t="s">
        <v>4377</v>
      </c>
      <c r="C2184" s="3">
        <v>98887900</v>
      </c>
      <c r="D2184" s="3">
        <v>135575.3109</v>
      </c>
      <c r="E2184" s="3">
        <v>51.1782052930938</v>
      </c>
      <c r="F2184" s="3">
        <v>78.5954742431641</v>
      </c>
      <c r="G2184" s="3">
        <v>3.47259914231827</v>
      </c>
      <c r="H2184" s="3">
        <v>3.46076059341431</v>
      </c>
      <c r="I2184" s="3">
        <v>3.26370927064448</v>
      </c>
      <c r="J2184" s="3">
        <v>3.29765367507935</v>
      </c>
      <c r="K2184" s="3"/>
      <c r="L2184" s="3">
        <v>24.8848190307617</v>
      </c>
      <c r="M2184" s="1"/>
      <c r="N2184" s="1"/>
      <c r="O2184" s="1"/>
    </row>
    <row r="2185" spans="1:15">
      <c r="A2185" s="1" t="s">
        <v>4378</v>
      </c>
      <c r="B2185" s="1" t="s">
        <v>4379</v>
      </c>
      <c r="C2185" s="3">
        <v>114592352</v>
      </c>
      <c r="D2185" s="3">
        <v>195036.183104</v>
      </c>
      <c r="E2185" s="3">
        <v>72.1251677378412</v>
      </c>
      <c r="F2185" s="3">
        <v>-15.4325160980225</v>
      </c>
      <c r="G2185" s="3">
        <v>1.77702510033326</v>
      </c>
      <c r="H2185" s="3">
        <v>2.02484083175659</v>
      </c>
      <c r="I2185" s="3">
        <v>3.26984657864414</v>
      </c>
      <c r="J2185" s="3">
        <v>4.92760419845581</v>
      </c>
      <c r="K2185" s="3"/>
      <c r="L2185" s="3">
        <v>-23.9858150482178</v>
      </c>
      <c r="M2185" s="1"/>
      <c r="N2185" s="1"/>
      <c r="O2185" s="1"/>
    </row>
    <row r="2186" spans="1:15">
      <c r="A2186" s="1" t="s">
        <v>4380</v>
      </c>
      <c r="B2186" s="1" t="s">
        <v>4381</v>
      </c>
      <c r="C2186" s="3">
        <v>225738328</v>
      </c>
      <c r="D2186" s="3">
        <v>236348.029416</v>
      </c>
      <c r="E2186" s="3">
        <v>25.6324964936917</v>
      </c>
      <c r="F2186" s="3">
        <v>22.7540512084961</v>
      </c>
      <c r="G2186" s="3">
        <v>1.97777759084451</v>
      </c>
      <c r="H2186" s="3">
        <v>1.93819975852966</v>
      </c>
      <c r="I2186" s="3">
        <v>2.00132408692009</v>
      </c>
      <c r="J2186" s="3">
        <v>1.28502869606018</v>
      </c>
      <c r="K2186" s="3"/>
      <c r="L2186" s="3">
        <v>14.9692125320435</v>
      </c>
      <c r="M2186" s="1"/>
      <c r="N2186" s="1"/>
      <c r="O2186" s="1"/>
    </row>
    <row r="2187" spans="1:15">
      <c r="A2187" s="1" t="s">
        <v>4382</v>
      </c>
      <c r="B2187" s="1" t="s">
        <v>4383</v>
      </c>
      <c r="C2187" s="3">
        <v>288000000</v>
      </c>
      <c r="D2187" s="3">
        <v>2710080</v>
      </c>
      <c r="E2187" s="3">
        <v>83.3341501760829</v>
      </c>
      <c r="F2187" s="3">
        <v>120.481338500977</v>
      </c>
      <c r="G2187" s="3">
        <v>11.805644224099</v>
      </c>
      <c r="H2187" s="3">
        <v>11.0647745132446</v>
      </c>
      <c r="I2187" s="3">
        <v>13.4819171384332</v>
      </c>
      <c r="J2187" s="3">
        <v>13.3833303451538</v>
      </c>
      <c r="K2187" s="3"/>
      <c r="L2187" s="3">
        <v>-125.859199523926</v>
      </c>
      <c r="M2187" s="1"/>
      <c r="N2187" s="1"/>
      <c r="O2187" s="1"/>
    </row>
    <row r="2188" spans="1:15">
      <c r="A2188" s="1" t="s">
        <v>4384</v>
      </c>
      <c r="B2188" s="1" t="s">
        <v>4385</v>
      </c>
      <c r="C2188" s="3">
        <v>415977797</v>
      </c>
      <c r="D2188" s="3">
        <v>1523726.670411</v>
      </c>
      <c r="E2188" s="3">
        <v>97.1267547781942</v>
      </c>
      <c r="F2188" s="3">
        <v>75.0310211181641</v>
      </c>
      <c r="G2188" s="3">
        <v>12.4600597161952</v>
      </c>
      <c r="H2188" s="3">
        <v>8.21039772033691</v>
      </c>
      <c r="I2188" s="3">
        <v>8.97979797107111</v>
      </c>
      <c r="J2188" s="3">
        <v>7.10840225219727</v>
      </c>
      <c r="K2188" s="3"/>
      <c r="L2188" s="3">
        <v>-137.432846069336</v>
      </c>
      <c r="M2188" s="1"/>
      <c r="N2188" s="1"/>
      <c r="O2188" s="1"/>
    </row>
    <row r="2189" spans="1:15">
      <c r="A2189" s="1" t="s">
        <v>4386</v>
      </c>
      <c r="B2189" s="1" t="s">
        <v>4387</v>
      </c>
      <c r="C2189" s="3">
        <v>205169400</v>
      </c>
      <c r="D2189" s="3">
        <v>165366.5364</v>
      </c>
      <c r="E2189" s="3">
        <v>21.2314954873857</v>
      </c>
      <c r="F2189" s="3">
        <v>46.7690658569336</v>
      </c>
      <c r="G2189" s="3">
        <v>2.0936046343111</v>
      </c>
      <c r="H2189" s="3">
        <v>2.10971784591675</v>
      </c>
      <c r="I2189" s="3">
        <v>1.77865352567271</v>
      </c>
      <c r="J2189" s="3">
        <v>1.8686695098877</v>
      </c>
      <c r="K2189" s="3"/>
      <c r="L2189" s="3">
        <v>-144.273315429687</v>
      </c>
      <c r="M2189" s="1"/>
      <c r="N2189" s="1"/>
      <c r="O2189" s="1"/>
    </row>
    <row r="2190" spans="1:15">
      <c r="A2190" s="1" t="s">
        <v>4388</v>
      </c>
      <c r="B2190" s="1" t="s">
        <v>4389</v>
      </c>
      <c r="C2190" s="3">
        <v>2329474028</v>
      </c>
      <c r="D2190" s="3">
        <v>86167244.29572</v>
      </c>
      <c r="E2190" s="3">
        <v>188.950516093856</v>
      </c>
      <c r="F2190" s="3">
        <v>193.509140014648</v>
      </c>
      <c r="G2190" s="3">
        <v>22.5953273073737</v>
      </c>
      <c r="H2190" s="3">
        <v>14.043755531311</v>
      </c>
      <c r="I2190" s="3">
        <v>18.8187309883209</v>
      </c>
      <c r="J2190" s="3">
        <v>19.3831157684326</v>
      </c>
      <c r="K2190" s="3"/>
      <c r="L2190" s="3">
        <v>64.0508193969727</v>
      </c>
      <c r="M2190" s="1"/>
      <c r="N2190" s="1"/>
      <c r="O2190" s="1"/>
    </row>
    <row r="2191" spans="1:15">
      <c r="A2191" s="1" t="s">
        <v>4390</v>
      </c>
      <c r="B2191" s="1" t="s">
        <v>4391</v>
      </c>
      <c r="C2191" s="3">
        <v>57248286</v>
      </c>
      <c r="D2191" s="3">
        <v>3061342.358</v>
      </c>
      <c r="E2191" s="3">
        <v>135.753199732657</v>
      </c>
      <c r="F2191" s="3">
        <v>90.4772338867187</v>
      </c>
      <c r="G2191" s="3">
        <v>24.729902513943</v>
      </c>
      <c r="H2191" s="3">
        <v>19.0195770263672</v>
      </c>
      <c r="I2191" s="3">
        <v>21.2931993662385</v>
      </c>
      <c r="J2191" s="3">
        <v>15.0779418945312</v>
      </c>
      <c r="K2191" s="3"/>
      <c r="L2191" s="3">
        <v>-440.812683105469</v>
      </c>
      <c r="M2191" s="1"/>
      <c r="N2191" s="1"/>
      <c r="O2191" s="1"/>
    </row>
    <row r="2192" spans="1:15">
      <c r="A2192" s="1" t="s">
        <v>4392</v>
      </c>
      <c r="B2192" s="1" t="s">
        <v>4393</v>
      </c>
      <c r="C2192" s="3">
        <v>120522320</v>
      </c>
      <c r="D2192" s="3">
        <v>478473.6104</v>
      </c>
      <c r="E2192" s="3">
        <v>56.0838840864986</v>
      </c>
      <c r="F2192" s="3">
        <v>78.6463241577148</v>
      </c>
      <c r="G2192" s="3">
        <v>5.89619663137557</v>
      </c>
      <c r="H2192" s="3">
        <v>5.46100425720215</v>
      </c>
      <c r="I2192" s="3">
        <v>2.8121959286138</v>
      </c>
      <c r="J2192" s="3">
        <v>2.3589985370636</v>
      </c>
      <c r="K2192" s="3"/>
      <c r="L2192" s="3">
        <v>46.7318725585938</v>
      </c>
      <c r="M2192" s="1"/>
      <c r="N2192" s="1"/>
      <c r="O2192" s="1"/>
    </row>
    <row r="2193" spans="1:15">
      <c r="A2193" s="1" t="s">
        <v>4394</v>
      </c>
      <c r="B2193" s="1" t="s">
        <v>4395</v>
      </c>
      <c r="C2193" s="3">
        <v>105040000</v>
      </c>
      <c r="D2193" s="3">
        <v>254196.8</v>
      </c>
      <c r="E2193" s="3">
        <v>24.8376179248908</v>
      </c>
      <c r="F2193" s="3">
        <v>29.8236427307129</v>
      </c>
      <c r="G2193" s="3">
        <v>3.76654017429901</v>
      </c>
      <c r="H2193" s="3">
        <v>3.62713932991028</v>
      </c>
      <c r="I2193" s="3">
        <v>6.69560762228436</v>
      </c>
      <c r="J2193" s="3">
        <v>6.99467897415161</v>
      </c>
      <c r="K2193" s="3"/>
      <c r="L2193" s="3">
        <v>49.9777946472168</v>
      </c>
      <c r="M2193" s="1"/>
      <c r="N2193" s="1"/>
      <c r="O2193" s="1"/>
    </row>
    <row r="2194" spans="1:15">
      <c r="A2194" s="1" t="s">
        <v>4396</v>
      </c>
      <c r="B2194" s="1" t="s">
        <v>4397</v>
      </c>
      <c r="C2194" s="3">
        <v>416798400</v>
      </c>
      <c r="D2194" s="3">
        <v>1040745.6048</v>
      </c>
      <c r="E2194" s="3">
        <v>32.5798920404741</v>
      </c>
      <c r="F2194" s="3">
        <v>29.8392181396484</v>
      </c>
      <c r="G2194" s="3">
        <v>4.15034691308812</v>
      </c>
      <c r="H2194" s="3">
        <v>3.7680652141571</v>
      </c>
      <c r="I2194" s="3">
        <v>2.78431427835461</v>
      </c>
      <c r="J2194" s="3">
        <v>2.27941155433655</v>
      </c>
      <c r="K2194" s="3"/>
      <c r="L2194" s="3">
        <v>23.1195125579834</v>
      </c>
      <c r="M2194" s="1"/>
      <c r="N2194" s="1"/>
      <c r="O2194" s="1"/>
    </row>
    <row r="2195" spans="1:15">
      <c r="A2195" s="1" t="s">
        <v>4398</v>
      </c>
      <c r="B2195" s="1" t="s">
        <v>4399</v>
      </c>
      <c r="C2195" s="3">
        <v>101966200</v>
      </c>
      <c r="D2195" s="3">
        <v>212497.5608</v>
      </c>
      <c r="E2195" s="3">
        <v>19.4053317639706</v>
      </c>
      <c r="F2195" s="3">
        <v>47.8047981262207</v>
      </c>
      <c r="G2195" s="3">
        <v>2.01143818574472</v>
      </c>
      <c r="H2195" s="3">
        <v>2.01398611068726</v>
      </c>
      <c r="I2195" s="3">
        <v>3.39844869303795</v>
      </c>
      <c r="J2195" s="3">
        <v>5.10084629058838</v>
      </c>
      <c r="K2195" s="3"/>
      <c r="L2195" s="3">
        <v>20.7983303070068</v>
      </c>
      <c r="M2195" s="1"/>
      <c r="N2195" s="1"/>
      <c r="O2195" s="1"/>
    </row>
    <row r="2196" spans="1:15">
      <c r="A2196" s="1" t="s">
        <v>4400</v>
      </c>
      <c r="B2196" s="1" t="s">
        <v>4401</v>
      </c>
      <c r="C2196" s="3">
        <v>104000000</v>
      </c>
      <c r="D2196" s="3">
        <v>402896</v>
      </c>
      <c r="E2196" s="3">
        <v>40.3376062329252</v>
      </c>
      <c r="F2196" s="3">
        <v>84.9611968994141</v>
      </c>
      <c r="G2196" s="3">
        <v>5.39123217507126</v>
      </c>
      <c r="H2196" s="3">
        <v>5.49695634841919</v>
      </c>
      <c r="I2196" s="3">
        <v>4.10685221913675</v>
      </c>
      <c r="J2196" s="3">
        <v>6.61637115478516</v>
      </c>
      <c r="K2196" s="3"/>
      <c r="L2196" s="3">
        <v>-21.2896175384521</v>
      </c>
      <c r="M2196" s="1"/>
      <c r="N2196" s="1"/>
      <c r="O2196" s="1"/>
    </row>
    <row r="2197" spans="1:15">
      <c r="A2197" s="1" t="s">
        <v>4402</v>
      </c>
      <c r="B2197" s="1" t="s">
        <v>4403</v>
      </c>
      <c r="C2197" s="3">
        <v>192024000</v>
      </c>
      <c r="D2197" s="3">
        <v>432822.096</v>
      </c>
      <c r="E2197" s="3">
        <v>40.0393411847104</v>
      </c>
      <c r="F2197" s="3">
        <v>30.6816711425781</v>
      </c>
      <c r="G2197" s="3">
        <v>3.84019411182558</v>
      </c>
      <c r="H2197" s="3">
        <v>3.650386095047</v>
      </c>
      <c r="I2197" s="3">
        <v>6.23137825659058</v>
      </c>
      <c r="J2197" s="3">
        <v>4.93595838546753</v>
      </c>
      <c r="K2197" s="3"/>
      <c r="L2197" s="3">
        <v>51.4821014404297</v>
      </c>
      <c r="M2197" s="1"/>
      <c r="N2197" s="1"/>
      <c r="O2197" s="1"/>
    </row>
    <row r="2198" spans="1:15">
      <c r="A2198" s="1" t="s">
        <v>4404</v>
      </c>
      <c r="B2198" s="1" t="s">
        <v>4405</v>
      </c>
      <c r="C2198" s="3">
        <v>794387462</v>
      </c>
      <c r="D2198" s="3">
        <v>11310488.683956</v>
      </c>
      <c r="E2198" s="3">
        <v>206.700742864375</v>
      </c>
      <c r="F2198" s="3">
        <v>112.223457336426</v>
      </c>
      <c r="G2198" s="3">
        <v>14.562117113819</v>
      </c>
      <c r="H2198" s="3">
        <v>13.3621578216553</v>
      </c>
      <c r="I2198" s="3">
        <v>30.103824225038</v>
      </c>
      <c r="J2198" s="3">
        <v>23.9799633026123</v>
      </c>
      <c r="K2198" s="3"/>
      <c r="L2198" s="3">
        <v>72.2778167724609</v>
      </c>
      <c r="M2198" s="1"/>
      <c r="N2198" s="1"/>
      <c r="O2198" s="1"/>
    </row>
    <row r="2199" spans="1:15">
      <c r="A2199" s="1" t="s">
        <v>4406</v>
      </c>
      <c r="B2199" s="1" t="s">
        <v>4407</v>
      </c>
      <c r="C2199" s="3">
        <v>1215691266</v>
      </c>
      <c r="D2199" s="3">
        <v>53909829.19077</v>
      </c>
      <c r="E2199" s="3">
        <v>115.17602602839</v>
      </c>
      <c r="F2199" s="3">
        <v>84.5960083007812</v>
      </c>
      <c r="G2199" s="3">
        <v>28.9945192675024</v>
      </c>
      <c r="H2199" s="3">
        <v>24.4498825073242</v>
      </c>
      <c r="I2199" s="3">
        <v>32.5621270078724</v>
      </c>
      <c r="J2199" s="3">
        <v>26.6350402832031</v>
      </c>
      <c r="K2199" s="3"/>
      <c r="L2199" s="3">
        <v>72.5788345336914</v>
      </c>
      <c r="M2199" s="1"/>
      <c r="N2199" s="1"/>
      <c r="O2199" s="1"/>
    </row>
    <row r="2200" spans="1:15">
      <c r="A2200" s="1" t="s">
        <v>4408</v>
      </c>
      <c r="B2200" s="1" t="s">
        <v>4409</v>
      </c>
      <c r="C2200" s="3">
        <v>403880000</v>
      </c>
      <c r="D2200" s="3">
        <v>1369557.08</v>
      </c>
      <c r="E2200" s="3">
        <v>6.97241238405248</v>
      </c>
      <c r="F2200" s="3">
        <v>16.801513671875</v>
      </c>
      <c r="G2200" s="3">
        <v>2.00683421602519</v>
      </c>
      <c r="H2200" s="3">
        <v>2.09335541725159</v>
      </c>
      <c r="I2200" s="3">
        <v>1.54395156910905</v>
      </c>
      <c r="J2200" s="3">
        <v>1.60658872127533</v>
      </c>
      <c r="K2200" s="3"/>
      <c r="L2200" s="3">
        <v>14.5915517807007</v>
      </c>
      <c r="M2200" s="1"/>
      <c r="N2200" s="1"/>
      <c r="O2200" s="1"/>
    </row>
    <row r="2201" spans="1:15">
      <c r="A2201" s="1" t="s">
        <v>4410</v>
      </c>
      <c r="B2201" s="1" t="s">
        <v>4411</v>
      </c>
      <c r="C2201" s="3">
        <v>214199500</v>
      </c>
      <c r="D2201" s="3">
        <v>1073139.495</v>
      </c>
      <c r="E2201" s="3">
        <v>93.2096825648171</v>
      </c>
      <c r="F2201" s="3">
        <v>85.7851409912109</v>
      </c>
      <c r="G2201" s="3">
        <v>8.81094542805862</v>
      </c>
      <c r="H2201" s="3">
        <v>8.397629737854</v>
      </c>
      <c r="I2201" s="3">
        <v>19.655653279697</v>
      </c>
      <c r="J2201" s="3">
        <v>18.2402439117432</v>
      </c>
      <c r="K2201" s="3"/>
      <c r="L2201" s="3">
        <v>135.952194213867</v>
      </c>
      <c r="M2201" s="1"/>
      <c r="N2201" s="1"/>
      <c r="O2201" s="1"/>
    </row>
    <row r="2202" spans="1:15">
      <c r="A2202" s="1" t="s">
        <v>4412</v>
      </c>
      <c r="B2202" s="1" t="s">
        <v>4413</v>
      </c>
      <c r="C2202" s="3">
        <v>145660789</v>
      </c>
      <c r="D2202" s="3">
        <v>2898649.7011</v>
      </c>
      <c r="E2202" s="3">
        <v>228.990634974096</v>
      </c>
      <c r="F2202" s="3">
        <v>109.795440673828</v>
      </c>
      <c r="G2202" s="3">
        <v>33.3524087771891</v>
      </c>
      <c r="H2202" s="3">
        <v>17.3735256195068</v>
      </c>
      <c r="I2202" s="3">
        <v>25.4464965002253</v>
      </c>
      <c r="J2202" s="3">
        <v>16.9007873535156</v>
      </c>
      <c r="K2202" s="3"/>
      <c r="L2202" s="3">
        <v>94.9502487182617</v>
      </c>
      <c r="M2202" s="1"/>
      <c r="N2202" s="1"/>
      <c r="O2202" s="1"/>
    </row>
    <row r="2203" spans="1:15">
      <c r="A2203" s="1" t="s">
        <v>4414</v>
      </c>
      <c r="B2203" s="1" t="s">
        <v>4415</v>
      </c>
      <c r="C2203" s="3">
        <v>420000000</v>
      </c>
      <c r="D2203" s="3">
        <v>716940</v>
      </c>
      <c r="E2203" s="3">
        <v>26.2425893308703</v>
      </c>
      <c r="F2203" s="3">
        <v>22.6120166778564</v>
      </c>
      <c r="G2203" s="3">
        <v>2.97930554708168</v>
      </c>
      <c r="H2203" s="3">
        <v>2.72064018249512</v>
      </c>
      <c r="I2203" s="3">
        <v>5.70583886582171</v>
      </c>
      <c r="J2203" s="3">
        <v>5.39359426498413</v>
      </c>
      <c r="K2203" s="3"/>
      <c r="L2203" s="3">
        <v>18.1094398498535</v>
      </c>
      <c r="M2203" s="1"/>
      <c r="N2203" s="1"/>
      <c r="O2203" s="1"/>
    </row>
    <row r="2204" spans="1:15">
      <c r="A2204" s="1" t="s">
        <v>4416</v>
      </c>
      <c r="B2204" s="1" t="s">
        <v>4417</v>
      </c>
      <c r="C2204" s="3">
        <v>400100000</v>
      </c>
      <c r="D2204" s="3">
        <v>656164</v>
      </c>
      <c r="E2204" s="3">
        <v>60.207454650497</v>
      </c>
      <c r="F2204" s="3">
        <v>82.8478851318359</v>
      </c>
      <c r="G2204" s="3">
        <v>3.85991322014699</v>
      </c>
      <c r="H2204" s="3">
        <v>3.73997116088867</v>
      </c>
      <c r="I2204" s="3">
        <v>12.1887416102929</v>
      </c>
      <c r="J2204" s="3">
        <v>11.9906024932861</v>
      </c>
      <c r="K2204" s="3"/>
      <c r="L2204" s="3">
        <v>35.1607398986816</v>
      </c>
      <c r="M2204" s="1"/>
      <c r="N2204" s="1"/>
      <c r="O2204" s="1"/>
    </row>
    <row r="2205" spans="1:15">
      <c r="A2205" s="1" t="s">
        <v>4418</v>
      </c>
      <c r="B2205" s="1" t="s">
        <v>4419</v>
      </c>
      <c r="C2205" s="3">
        <v>144000000</v>
      </c>
      <c r="D2205" s="3">
        <v>1353456</v>
      </c>
      <c r="E2205" s="3">
        <v>149.17618055093</v>
      </c>
      <c r="F2205" s="3">
        <v>82.3315963745117</v>
      </c>
      <c r="G2205" s="3">
        <v>13.9955622208733</v>
      </c>
      <c r="H2205" s="3">
        <v>12.4177513122559</v>
      </c>
      <c r="I2205" s="3">
        <v>34.7759454907756</v>
      </c>
      <c r="J2205" s="3">
        <v>24.6389503479004</v>
      </c>
      <c r="K2205" s="3"/>
      <c r="L2205" s="3">
        <v>130.510177612305</v>
      </c>
      <c r="M2205" s="1"/>
      <c r="N2205" s="1"/>
      <c r="O2205" s="1"/>
    </row>
    <row r="2206" spans="1:15">
      <c r="A2206" s="1" t="s">
        <v>4420</v>
      </c>
      <c r="B2206" s="1" t="s">
        <v>4421</v>
      </c>
      <c r="C2206" s="3">
        <v>400010000</v>
      </c>
      <c r="D2206" s="3">
        <v>1559238.98</v>
      </c>
      <c r="E2206" s="3">
        <v>61.7596769136298</v>
      </c>
      <c r="F2206" s="3">
        <v>62.3681716918945</v>
      </c>
      <c r="G2206" s="3">
        <v>9.17976946280202</v>
      </c>
      <c r="H2206" s="3">
        <v>8.64488792419434</v>
      </c>
      <c r="I2206" s="3">
        <v>19.3973989517921</v>
      </c>
      <c r="J2206" s="3">
        <v>19.1238803863525</v>
      </c>
      <c r="K2206" s="3"/>
      <c r="L2206" s="3">
        <v>94.3079986572266</v>
      </c>
      <c r="M2206" s="1"/>
      <c r="N2206" s="1"/>
      <c r="O2206" s="1"/>
    </row>
    <row r="2207" spans="1:15">
      <c r="A2207" s="1" t="s">
        <v>4422</v>
      </c>
      <c r="B2207" s="1" t="s">
        <v>4423</v>
      </c>
      <c r="C2207" s="3">
        <v>89624698</v>
      </c>
      <c r="D2207" s="3">
        <v>1332540.009864</v>
      </c>
      <c r="E2207" s="3">
        <v>133.057377296598</v>
      </c>
      <c r="F2207" s="3">
        <v>533.456604003906</v>
      </c>
      <c r="G2207" s="3">
        <v>14.0577841631945</v>
      </c>
      <c r="H2207" s="3">
        <v>6.25169372558594</v>
      </c>
      <c r="I2207" s="3">
        <v>12.6416424424317</v>
      </c>
      <c r="J2207" s="3">
        <v>14.9942245483398</v>
      </c>
      <c r="K2207" s="3"/>
      <c r="L2207" s="3">
        <v>66.5701065063477</v>
      </c>
      <c r="M2207" s="1"/>
      <c r="N2207" s="1"/>
      <c r="O2207" s="1"/>
    </row>
    <row r="2208" spans="1:15">
      <c r="A2208" s="1" t="s">
        <v>4424</v>
      </c>
      <c r="B2208" s="1" t="s">
        <v>4425</v>
      </c>
      <c r="C2208" s="3">
        <v>231058146</v>
      </c>
      <c r="D2208" s="3">
        <v>1439492.24958</v>
      </c>
      <c r="E2208" s="3">
        <v>36.3799555775353</v>
      </c>
      <c r="F2208" s="3">
        <v>25.0887565612793</v>
      </c>
      <c r="G2208" s="3">
        <v>6.5911142580472</v>
      </c>
      <c r="H2208" s="3">
        <v>5.70165252685547</v>
      </c>
      <c r="I2208" s="3">
        <v>14.452794669898</v>
      </c>
      <c r="J2208" s="3">
        <v>12.2524881362915</v>
      </c>
      <c r="K2208" s="3"/>
      <c r="L2208" s="3">
        <v>24.7622661590576</v>
      </c>
      <c r="M2208" s="1"/>
      <c r="N2208" s="1"/>
      <c r="O2208" s="1"/>
    </row>
    <row r="2209" spans="1:15">
      <c r="A2209" s="1" t="s">
        <v>4426</v>
      </c>
      <c r="B2209" s="1" t="s">
        <v>4427</v>
      </c>
      <c r="C2209" s="3">
        <v>160000000</v>
      </c>
      <c r="D2209" s="3">
        <v>408800</v>
      </c>
      <c r="E2209" s="3">
        <v>14.3025706839545</v>
      </c>
      <c r="F2209" s="3">
        <v>15.495078086853</v>
      </c>
      <c r="G2209" s="3">
        <v>2.57856562069992</v>
      </c>
      <c r="H2209" s="3">
        <v>2.34758448600769</v>
      </c>
      <c r="I2209" s="3">
        <v>3.90933883427315</v>
      </c>
      <c r="J2209" s="3">
        <v>3.93705630302429</v>
      </c>
      <c r="K2209" s="3"/>
      <c r="L2209" s="3">
        <v>13.92991065979</v>
      </c>
      <c r="M2209" s="1"/>
      <c r="N2209" s="1"/>
      <c r="O2209" s="1"/>
    </row>
    <row r="2210" spans="1:15">
      <c r="A2210" s="1" t="s">
        <v>4428</v>
      </c>
      <c r="B2210" s="1" t="s">
        <v>4429</v>
      </c>
      <c r="C2210" s="3">
        <v>293960000</v>
      </c>
      <c r="D2210" s="3">
        <v>500613.88</v>
      </c>
      <c r="E2210" s="3">
        <v>46.9726434169398</v>
      </c>
      <c r="F2210" s="3">
        <v>35.2318344116211</v>
      </c>
      <c r="G2210" s="3">
        <v>3.30028331961229</v>
      </c>
      <c r="H2210" s="3">
        <v>3.25341176986694</v>
      </c>
      <c r="I2210" s="3">
        <v>0.999177290918538</v>
      </c>
      <c r="J2210" s="3">
        <v>0.540926933288574</v>
      </c>
      <c r="K2210" s="3"/>
      <c r="L2210" s="3">
        <v>4.65959358215332</v>
      </c>
      <c r="M2210" s="1"/>
      <c r="N2210" s="1"/>
      <c r="O2210" s="1"/>
    </row>
    <row r="2211" spans="1:15">
      <c r="A2211" s="1" t="s">
        <v>4430</v>
      </c>
      <c r="B2211" s="1" t="s">
        <v>4431</v>
      </c>
      <c r="C2211" s="3">
        <v>800020000</v>
      </c>
      <c r="D2211" s="3">
        <v>2335258.38</v>
      </c>
      <c r="E2211" s="3">
        <v>28.9611265214189</v>
      </c>
      <c r="F2211" s="3">
        <v>25.2314414978027</v>
      </c>
      <c r="G2211" s="3">
        <v>4.71194232086732</v>
      </c>
      <c r="H2211" s="3">
        <v>4.77451944351196</v>
      </c>
      <c r="I2211" s="3">
        <v>4.76639607534485</v>
      </c>
      <c r="J2211" s="3">
        <v>4.38193511962891</v>
      </c>
      <c r="K2211" s="3"/>
      <c r="L2211" s="3">
        <v>15.5639886856079</v>
      </c>
      <c r="M2211" s="1"/>
      <c r="N2211" s="1"/>
      <c r="O2211" s="1"/>
    </row>
    <row r="2212" spans="1:15">
      <c r="A2212" s="1" t="s">
        <v>4432</v>
      </c>
      <c r="B2212" s="1" t="s">
        <v>4433</v>
      </c>
      <c r="C2212" s="3">
        <v>495500000</v>
      </c>
      <c r="D2212" s="3">
        <v>1670826</v>
      </c>
      <c r="E2212" s="3">
        <v>86.9402200024779</v>
      </c>
      <c r="F2212" s="3">
        <v>89.1948776245117</v>
      </c>
      <c r="G2212" s="3">
        <v>9.43262301505199</v>
      </c>
      <c r="H2212" s="3">
        <v>9.04669761657715</v>
      </c>
      <c r="I2212" s="3">
        <v>27.2176303920445</v>
      </c>
      <c r="J2212" s="3">
        <v>27.8222370147705</v>
      </c>
      <c r="K2212" s="3"/>
      <c r="L2212" s="3">
        <v>251.201065063477</v>
      </c>
      <c r="M2212" s="1"/>
      <c r="N2212" s="1"/>
      <c r="O2212" s="1"/>
    </row>
    <row r="2213" spans="1:15">
      <c r="A2213" s="1" t="s">
        <v>4434</v>
      </c>
      <c r="B2213" s="1" t="s">
        <v>4435</v>
      </c>
      <c r="C2213" s="3">
        <v>105800240</v>
      </c>
      <c r="D2213" s="3">
        <v>1460043.312</v>
      </c>
      <c r="E2213" s="3">
        <v>47.8453910419441</v>
      </c>
      <c r="F2213" s="3">
        <v>43.3400459289551</v>
      </c>
      <c r="G2213" s="3">
        <v>10.0129567949941</v>
      </c>
      <c r="H2213" s="3">
        <v>8.68401908874512</v>
      </c>
      <c r="I2213" s="3">
        <v>20.8593137734228</v>
      </c>
      <c r="J2213" s="3">
        <v>16.3398780822754</v>
      </c>
      <c r="K2213" s="3"/>
      <c r="L2213" s="3">
        <v>134.907089233398</v>
      </c>
      <c r="M2213" s="1"/>
      <c r="N2213" s="1"/>
      <c r="O2213" s="1"/>
    </row>
    <row r="2214" spans="1:15">
      <c r="A2214" s="1" t="s">
        <v>4436</v>
      </c>
      <c r="B2214" s="1" t="s">
        <v>4437</v>
      </c>
      <c r="C2214" s="3">
        <v>400010000</v>
      </c>
      <c r="D2214" s="3">
        <v>2061251.53</v>
      </c>
      <c r="E2214" s="3">
        <v>150.893270345529</v>
      </c>
      <c r="F2214" s="3">
        <v>106.376892089844</v>
      </c>
      <c r="G2214" s="3">
        <v>21.0347916313381</v>
      </c>
      <c r="H2214" s="3">
        <v>19.0183238983154</v>
      </c>
      <c r="I2214" s="3">
        <v>87.9168021150977</v>
      </c>
      <c r="J2214" s="3">
        <v>61.4448089599609</v>
      </c>
      <c r="K2214" s="3"/>
      <c r="L2214" s="3">
        <v>125.911514282227</v>
      </c>
      <c r="M2214" s="1"/>
      <c r="N2214" s="1"/>
      <c r="O2214" s="1"/>
    </row>
    <row r="2215" spans="1:15">
      <c r="A2215" s="1" t="s">
        <v>4438</v>
      </c>
      <c r="B2215" s="1" t="s">
        <v>4439</v>
      </c>
      <c r="C2215" s="3">
        <v>100000000</v>
      </c>
      <c r="D2215" s="3">
        <v>234000</v>
      </c>
      <c r="E2215" s="3">
        <v>21.7594776831469</v>
      </c>
      <c r="F2215" s="3">
        <v>23.7084255218506</v>
      </c>
      <c r="G2215" s="3">
        <v>2.55375171324511</v>
      </c>
      <c r="H2215" s="3">
        <v>2.4612877368927</v>
      </c>
      <c r="I2215" s="3">
        <v>5.29071082357807</v>
      </c>
      <c r="J2215" s="3">
        <v>5.94405698776245</v>
      </c>
      <c r="K2215" s="3"/>
      <c r="L2215" s="3">
        <v>27.1094036102295</v>
      </c>
      <c r="M2215" s="1"/>
      <c r="N2215" s="1"/>
      <c r="O2215" s="1"/>
    </row>
    <row r="2216" spans="1:15">
      <c r="A2216" s="1" t="s">
        <v>4440</v>
      </c>
      <c r="B2216" s="1" t="s">
        <v>4441</v>
      </c>
      <c r="C2216" s="3">
        <v>100000000</v>
      </c>
      <c r="D2216" s="3">
        <v>166400</v>
      </c>
      <c r="E2216" s="3">
        <v>38.8247428903032</v>
      </c>
      <c r="F2216" s="3">
        <v>64.6230392456055</v>
      </c>
      <c r="G2216" s="3">
        <v>2.56418172985494</v>
      </c>
      <c r="H2216" s="3">
        <v>2.51445460319519</v>
      </c>
      <c r="I2216" s="3">
        <v>4.84009720288328</v>
      </c>
      <c r="J2216" s="3">
        <v>4.9219446182251</v>
      </c>
      <c r="K2216" s="3"/>
      <c r="L2216" s="3">
        <v>58.5628547668457</v>
      </c>
      <c r="M2216" s="1"/>
      <c r="N2216" s="1"/>
      <c r="O2216" s="1"/>
    </row>
    <row r="2217" spans="1:15">
      <c r="A2217" s="1" t="s">
        <v>4442</v>
      </c>
      <c r="B2217" s="1" t="s">
        <v>4443</v>
      </c>
      <c r="C2217" s="3">
        <v>146670000</v>
      </c>
      <c r="D2217" s="3">
        <v>217804.95</v>
      </c>
      <c r="E2217" s="3">
        <v>32.2983791458685</v>
      </c>
      <c r="F2217" s="3">
        <v>29.9810237884521</v>
      </c>
      <c r="G2217" s="3">
        <v>2.24005990712646</v>
      </c>
      <c r="H2217" s="3">
        <v>2.13798260688782</v>
      </c>
      <c r="I2217" s="3">
        <v>4.48927972530484</v>
      </c>
      <c r="J2217" s="3">
        <v>4.76740121841431</v>
      </c>
      <c r="K2217" s="3"/>
      <c r="L2217" s="3">
        <v>24.3798236846924</v>
      </c>
      <c r="M2217" s="1"/>
      <c r="N2217" s="1"/>
      <c r="O2217" s="1"/>
    </row>
    <row r="2218" spans="1:15">
      <c r="A2218" s="1" t="s">
        <v>4444</v>
      </c>
      <c r="B2218" s="1" t="s">
        <v>4445</v>
      </c>
      <c r="C2218" s="3">
        <v>84541420</v>
      </c>
      <c r="D2218" s="3">
        <v>260979.36354</v>
      </c>
      <c r="E2218" s="3">
        <v>49.5842752760003</v>
      </c>
      <c r="F2218" s="3">
        <v>73.3406372070312</v>
      </c>
      <c r="G2218" s="3">
        <v>4.19275720845961</v>
      </c>
      <c r="H2218" s="3">
        <v>4.18631982803345</v>
      </c>
      <c r="I2218" s="3">
        <v>6.64630275994619</v>
      </c>
      <c r="J2218" s="3">
        <v>8.71907329559326</v>
      </c>
      <c r="K2218" s="3"/>
      <c r="L2218" s="3">
        <v>58.7914085388184</v>
      </c>
      <c r="M2218" s="1"/>
      <c r="N2218" s="1"/>
      <c r="O2218" s="1"/>
    </row>
    <row r="2219" spans="1:15">
      <c r="A2219" s="1" t="s">
        <v>4446</v>
      </c>
      <c r="B2219" s="1" t="s">
        <v>4447</v>
      </c>
      <c r="C2219" s="3">
        <v>180000000</v>
      </c>
      <c r="D2219" s="3">
        <v>11493360</v>
      </c>
      <c r="E2219" s="3">
        <v>231.175672220885</v>
      </c>
      <c r="F2219" s="3">
        <v>128.84716796875</v>
      </c>
      <c r="G2219" s="3">
        <v>67.4846601987524</v>
      </c>
      <c r="H2219" s="3">
        <v>49.7178421020508</v>
      </c>
      <c r="I2219" s="3">
        <v>75.994455076331</v>
      </c>
      <c r="J2219" s="3">
        <v>45.9738693237305</v>
      </c>
      <c r="K2219" s="3"/>
      <c r="L2219" s="3">
        <v>345.960296630859</v>
      </c>
      <c r="M2219" s="1"/>
      <c r="N2219" s="1"/>
      <c r="O2219" s="1"/>
    </row>
    <row r="2220" spans="1:15">
      <c r="A2220" s="1" t="s">
        <v>4448</v>
      </c>
      <c r="B2220" s="1" t="s">
        <v>4449</v>
      </c>
      <c r="C2220" s="3">
        <v>401000000</v>
      </c>
      <c r="D2220" s="3">
        <v>1871467</v>
      </c>
      <c r="E2220" s="3">
        <v>78.3871419849014</v>
      </c>
      <c r="F2220" s="3">
        <v>90.2586364746094</v>
      </c>
      <c r="G2220" s="3">
        <v>9.87431404862398</v>
      </c>
      <c r="H2220" s="3">
        <v>9.08766460418701</v>
      </c>
      <c r="I2220" s="3">
        <v>1.83963811425355</v>
      </c>
      <c r="J2220" s="3">
        <v>1.75071263313293</v>
      </c>
      <c r="K2220" s="3"/>
      <c r="L2220" s="3">
        <v>68.7279281616211</v>
      </c>
      <c r="M2220" s="1"/>
      <c r="N2220" s="1"/>
      <c r="O2220" s="1"/>
    </row>
    <row r="2221" spans="1:15">
      <c r="A2221" s="1" t="s">
        <v>4450</v>
      </c>
      <c r="B2221" s="1" t="s">
        <v>4451</v>
      </c>
      <c r="C2221" s="3">
        <v>88780735</v>
      </c>
      <c r="D2221" s="3">
        <v>834538.909</v>
      </c>
      <c r="E2221" s="3">
        <v>70.1120382502101</v>
      </c>
      <c r="F2221" s="3">
        <v>58.6117553710938</v>
      </c>
      <c r="G2221" s="3">
        <v>11.1144218827196</v>
      </c>
      <c r="H2221" s="3">
        <v>5.30144548416138</v>
      </c>
      <c r="I2221" s="3">
        <v>12.6057711237012</v>
      </c>
      <c r="J2221" s="3">
        <v>10.4050436019897</v>
      </c>
      <c r="K2221" s="3"/>
      <c r="L2221" s="3">
        <v>55.9022979736328</v>
      </c>
      <c r="M2221" s="1"/>
      <c r="N2221" s="1"/>
      <c r="O2221" s="1"/>
    </row>
    <row r="2222" spans="1:15">
      <c r="A2222" s="1" t="s">
        <v>4452</v>
      </c>
      <c r="B2222" s="1" t="s">
        <v>4453</v>
      </c>
      <c r="C2222" s="3">
        <v>85440000</v>
      </c>
      <c r="D2222" s="3">
        <v>178569.6</v>
      </c>
      <c r="E2222" s="3">
        <v>24.8599745536255</v>
      </c>
      <c r="F2222" s="3">
        <v>23.1215000152588</v>
      </c>
      <c r="G2222" s="3">
        <v>2.32576307234181</v>
      </c>
      <c r="H2222" s="3">
        <v>2.20399308204651</v>
      </c>
      <c r="I2222" s="3">
        <v>4.79062857565116</v>
      </c>
      <c r="J2222" s="3">
        <v>4.95865917205811</v>
      </c>
      <c r="K2222" s="3"/>
      <c r="L2222" s="3">
        <v>23.73561668396</v>
      </c>
      <c r="M2222" s="1"/>
      <c r="N2222" s="1"/>
      <c r="O2222" s="1"/>
    </row>
    <row r="2223" spans="1:15">
      <c r="A2223" s="1" t="s">
        <v>4454</v>
      </c>
      <c r="B2223" s="1" t="s">
        <v>4455</v>
      </c>
      <c r="C2223" s="3">
        <v>127320000</v>
      </c>
      <c r="D2223" s="3">
        <v>454532.4</v>
      </c>
      <c r="E2223" s="3">
        <v>38.2785311605124</v>
      </c>
      <c r="F2223" s="3">
        <v>35.135009765625</v>
      </c>
      <c r="G2223" s="3">
        <v>4.02784067841805</v>
      </c>
      <c r="H2223" s="3">
        <v>3.80942535400391</v>
      </c>
      <c r="I2223" s="3">
        <v>4.11865055366216</v>
      </c>
      <c r="J2223" s="3">
        <v>3.19128370285034</v>
      </c>
      <c r="K2223" s="3"/>
      <c r="L2223" s="3">
        <v>48.694694519043</v>
      </c>
      <c r="M2223" s="1"/>
      <c r="N2223" s="1"/>
      <c r="O2223" s="1"/>
    </row>
    <row r="2224" spans="1:15">
      <c r="A2224" s="1" t="s">
        <v>4456</v>
      </c>
      <c r="B2224" s="1" t="s">
        <v>4457</v>
      </c>
      <c r="C2224" s="3">
        <v>190151515</v>
      </c>
      <c r="D2224" s="3">
        <v>713068.18125</v>
      </c>
      <c r="E2224" s="3">
        <v>28.3795527480758</v>
      </c>
      <c r="F2224" s="3">
        <v>27.8026561737061</v>
      </c>
      <c r="G2224" s="3">
        <v>4.18435125497625</v>
      </c>
      <c r="H2224" s="3">
        <v>3.94979977607727</v>
      </c>
      <c r="I2224" s="3">
        <v>3.77591933938589</v>
      </c>
      <c r="J2224" s="3">
        <v>3.95131826400757</v>
      </c>
      <c r="K2224" s="3"/>
      <c r="L2224" s="3">
        <v>25.5166702270508</v>
      </c>
      <c r="M2224" s="1"/>
      <c r="N2224" s="1"/>
      <c r="O2224" s="1"/>
    </row>
    <row r="2225" spans="1:15">
      <c r="A2225" s="1" t="s">
        <v>4458</v>
      </c>
      <c r="B2225" s="1" t="s">
        <v>4459</v>
      </c>
      <c r="C2225" s="3">
        <v>45982759</v>
      </c>
      <c r="D2225" s="3">
        <v>194001.260221</v>
      </c>
      <c r="E2225" s="3">
        <v>23.2518686523915</v>
      </c>
      <c r="F2225" s="3">
        <v>28.46604347229</v>
      </c>
      <c r="G2225" s="3">
        <v>2.7818646952258</v>
      </c>
      <c r="H2225" s="3">
        <v>2.70159220695496</v>
      </c>
      <c r="I2225" s="3">
        <v>6.2832886230693</v>
      </c>
      <c r="J2225" s="3">
        <v>7.19459009170532</v>
      </c>
      <c r="K2225" s="3"/>
      <c r="L2225" s="3">
        <v>-20.8977546691895</v>
      </c>
      <c r="M2225" s="1"/>
      <c r="N2225" s="1"/>
      <c r="O2225" s="1"/>
    </row>
    <row r="2226" spans="1:15">
      <c r="A2226" s="1" t="s">
        <v>4460</v>
      </c>
      <c r="B2226" s="1" t="s">
        <v>4461</v>
      </c>
      <c r="C2226" s="3">
        <v>210119144</v>
      </c>
      <c r="D2226" s="3">
        <v>377584.101768</v>
      </c>
      <c r="E2226" s="3">
        <v>36.5094836823758</v>
      </c>
      <c r="F2226" s="3">
        <v>34.2859802246094</v>
      </c>
      <c r="G2226" s="3">
        <v>3.16939139505566</v>
      </c>
      <c r="H2226" s="3">
        <v>3.07217669486999</v>
      </c>
      <c r="I2226" s="3">
        <v>3.06712907137356</v>
      </c>
      <c r="J2226" s="3">
        <v>2.85176992416382</v>
      </c>
      <c r="K2226" s="3"/>
      <c r="L2226" s="3">
        <v>46.3169708251953</v>
      </c>
      <c r="M2226" s="1"/>
      <c r="N2226" s="1"/>
      <c r="O2226" s="1"/>
    </row>
    <row r="2227" spans="1:15">
      <c r="A2227" s="1" t="s">
        <v>4462</v>
      </c>
      <c r="B2227" s="1" t="s">
        <v>4463</v>
      </c>
      <c r="C2227" s="3">
        <v>120000000</v>
      </c>
      <c r="D2227" s="3">
        <v>1284960</v>
      </c>
      <c r="E2227" s="3">
        <v>90.1566552059469</v>
      </c>
      <c r="F2227" s="3">
        <v>61.4120941162109</v>
      </c>
      <c r="G2227" s="3">
        <v>6.60639993323114</v>
      </c>
      <c r="H2227" s="3">
        <v>6.08589839935303</v>
      </c>
      <c r="I2227" s="3">
        <v>8.13491201433483</v>
      </c>
      <c r="J2227" s="3">
        <v>6.88806676864624</v>
      </c>
      <c r="K2227" s="3"/>
      <c r="L2227" s="3">
        <v>47.2171363830566</v>
      </c>
      <c r="M2227" s="1"/>
      <c r="N2227" s="1"/>
      <c r="O2227" s="1"/>
    </row>
    <row r="2228" spans="1:15">
      <c r="A2228" s="1" t="s">
        <v>4464</v>
      </c>
      <c r="B2228" s="1" t="s">
        <v>4465</v>
      </c>
      <c r="C2228" s="3">
        <v>144250200</v>
      </c>
      <c r="D2228" s="3">
        <v>1813080.7638</v>
      </c>
      <c r="E2228" s="3">
        <v>82.7682974148267</v>
      </c>
      <c r="F2228" s="3">
        <v>63.238037109375</v>
      </c>
      <c r="G2228" s="3">
        <v>14.1863066238559</v>
      </c>
      <c r="H2228" s="3">
        <v>13.2632312774658</v>
      </c>
      <c r="I2228" s="3">
        <v>12.4969277921471</v>
      </c>
      <c r="J2228" s="3">
        <v>12.2056140899658</v>
      </c>
      <c r="K2228" s="3"/>
      <c r="L2228" s="3">
        <v>57.7024459838867</v>
      </c>
      <c r="M2228" s="1"/>
      <c r="N2228" s="1"/>
      <c r="O2228" s="1"/>
    </row>
    <row r="2229" spans="1:15">
      <c r="A2229" s="1" t="s">
        <v>4466</v>
      </c>
      <c r="B2229" s="1" t="s">
        <v>4467</v>
      </c>
      <c r="C2229" s="3">
        <v>266688000</v>
      </c>
      <c r="D2229" s="3">
        <v>438435.072</v>
      </c>
      <c r="E2229" s="3">
        <v>36.3079826120465</v>
      </c>
      <c r="F2229" s="3">
        <v>55.0697937011719</v>
      </c>
      <c r="G2229" s="3">
        <v>3.66653366212864</v>
      </c>
      <c r="H2229" s="3">
        <v>3.64573621749878</v>
      </c>
      <c r="I2229" s="3">
        <v>1.94227840782535</v>
      </c>
      <c r="J2229" s="3">
        <v>1.90793454647064</v>
      </c>
      <c r="K2229" s="3"/>
      <c r="L2229" s="3">
        <v>-65.1927185058594</v>
      </c>
      <c r="M2229" s="1"/>
      <c r="N2229" s="1"/>
      <c r="O2229" s="1"/>
    </row>
    <row r="2230" spans="1:15">
      <c r="A2230" s="1" t="s">
        <v>4468</v>
      </c>
      <c r="B2230" s="1" t="s">
        <v>4469</v>
      </c>
      <c r="C2230" s="3">
        <v>100164000</v>
      </c>
      <c r="D2230" s="3">
        <v>161764.86</v>
      </c>
      <c r="E2230" s="3">
        <v>24.4666167105206</v>
      </c>
      <c r="F2230" s="3">
        <v>-145.901916503906</v>
      </c>
      <c r="G2230" s="3">
        <v>2.68927858143332</v>
      </c>
      <c r="H2230" s="3">
        <v>3.59398913383484</v>
      </c>
      <c r="I2230" s="3">
        <v>3.79929156484048</v>
      </c>
      <c r="J2230" s="3">
        <v>7.05822467803955</v>
      </c>
      <c r="K2230" s="3"/>
      <c r="L2230" s="3">
        <v>43.7603492736816</v>
      </c>
      <c r="M2230" s="1"/>
      <c r="N2230" s="1"/>
      <c r="O2230" s="1"/>
    </row>
    <row r="2231" spans="1:15">
      <c r="A2231" s="1" t="s">
        <v>4470</v>
      </c>
      <c r="B2231" s="1" t="s">
        <v>4471</v>
      </c>
      <c r="C2231" s="3">
        <v>121150000</v>
      </c>
      <c r="D2231" s="3">
        <v>202683.95</v>
      </c>
      <c r="E2231" s="3">
        <v>31.8421129288402</v>
      </c>
      <c r="F2231" s="3">
        <v>74.8131790161133</v>
      </c>
      <c r="G2231" s="3">
        <v>2.03001739883678</v>
      </c>
      <c r="H2231" s="3">
        <v>2.01930522918701</v>
      </c>
      <c r="I2231" s="3">
        <v>4.10215024497319</v>
      </c>
      <c r="J2231" s="3">
        <v>5.46506118774414</v>
      </c>
      <c r="K2231" s="3"/>
      <c r="L2231" s="3">
        <v>98.2803802490234</v>
      </c>
      <c r="M2231" s="1"/>
      <c r="N2231" s="1"/>
      <c r="O2231" s="1"/>
    </row>
    <row r="2232" spans="1:15">
      <c r="A2232" s="1" t="s">
        <v>4472</v>
      </c>
      <c r="B2232" s="1" t="s">
        <v>4473</v>
      </c>
      <c r="C2232" s="3">
        <v>248200000</v>
      </c>
      <c r="D2232" s="3">
        <v>375774.8</v>
      </c>
      <c r="E2232" s="3">
        <v>54.353166044317</v>
      </c>
      <c r="F2232" s="3">
        <v>63.388256072998</v>
      </c>
      <c r="G2232" s="3">
        <v>5.24466232793784</v>
      </c>
      <c r="H2232" s="3">
        <v>5.00044536590576</v>
      </c>
      <c r="I2232" s="3">
        <v>6.87697274319495</v>
      </c>
      <c r="J2232" s="3">
        <v>7.28728771209717</v>
      </c>
      <c r="K2232" s="3"/>
      <c r="L2232" s="3">
        <v>39.5297966003418</v>
      </c>
      <c r="M2232" s="1"/>
      <c r="N2232" s="1"/>
      <c r="O2232" s="1"/>
    </row>
    <row r="2233" spans="1:15">
      <c r="A2233" s="1" t="s">
        <v>4474</v>
      </c>
      <c r="B2233" s="1" t="s">
        <v>4475</v>
      </c>
      <c r="C2233" s="3">
        <v>417748945</v>
      </c>
      <c r="D2233" s="3">
        <v>390177.51463</v>
      </c>
      <c r="E2233" s="3">
        <v>40.4996586788509</v>
      </c>
      <c r="F2233" s="3">
        <v>307.256500244141</v>
      </c>
      <c r="G2233" s="3">
        <v>3.22065591560776</v>
      </c>
      <c r="H2233" s="3">
        <v>3.26558947563171</v>
      </c>
      <c r="I2233" s="3">
        <v>3.47115892904122</v>
      </c>
      <c r="J2233" s="3">
        <v>5.39752864837646</v>
      </c>
      <c r="K2233" s="3"/>
      <c r="L2233" s="3">
        <v>129.563415527344</v>
      </c>
      <c r="M2233" s="1"/>
      <c r="N2233" s="1"/>
      <c r="O2233" s="1"/>
    </row>
    <row r="2234" spans="1:15">
      <c r="A2234" s="1" t="s">
        <v>4476</v>
      </c>
      <c r="B2234" s="1" t="s">
        <v>4477</v>
      </c>
      <c r="C2234" s="3">
        <v>102000000</v>
      </c>
      <c r="D2234" s="3">
        <v>470220</v>
      </c>
      <c r="E2234" s="3">
        <v>53.0074214221649</v>
      </c>
      <c r="F2234" s="3">
        <v>50.4291076660156</v>
      </c>
      <c r="G2234" s="3">
        <v>7.5412867122322</v>
      </c>
      <c r="H2234" s="3">
        <v>7.37516832351685</v>
      </c>
      <c r="I2234" s="3">
        <v>21.4942955511399</v>
      </c>
      <c r="J2234" s="3">
        <v>23.7968292236328</v>
      </c>
      <c r="K2234" s="3"/>
      <c r="L2234" s="3">
        <v>-4138.8896484375</v>
      </c>
      <c r="M2234" s="1"/>
      <c r="N2234" s="1"/>
      <c r="O2234" s="1"/>
    </row>
    <row r="2235" spans="1:15">
      <c r="A2235" s="1" t="s">
        <v>4478</v>
      </c>
      <c r="B2235" s="1" t="s">
        <v>4479</v>
      </c>
      <c r="C2235" s="3">
        <v>160000000</v>
      </c>
      <c r="D2235" s="3">
        <v>441280</v>
      </c>
      <c r="E2235" s="3">
        <v>19.1862604603776</v>
      </c>
      <c r="F2235" s="3">
        <v>18.1767063140869</v>
      </c>
      <c r="G2235" s="3">
        <v>2.63419628004751</v>
      </c>
      <c r="H2235" s="3">
        <v>2.44344902038574</v>
      </c>
      <c r="I2235" s="3">
        <v>6.0081418486576</v>
      </c>
      <c r="J2235" s="3">
        <v>5.96451616287231</v>
      </c>
      <c r="K2235" s="3"/>
      <c r="L2235" s="3">
        <v>21.6369380950928</v>
      </c>
      <c r="M2235" s="1"/>
      <c r="N2235" s="1"/>
      <c r="O2235" s="1"/>
    </row>
    <row r="2236" spans="1:15">
      <c r="A2236" s="1" t="s">
        <v>4480</v>
      </c>
      <c r="B2236" s="1" t="s">
        <v>4481</v>
      </c>
      <c r="C2236" s="3">
        <v>216000000</v>
      </c>
      <c r="D2236" s="3">
        <v>457272</v>
      </c>
      <c r="E2236" s="3">
        <v>26.6452624533893</v>
      </c>
      <c r="F2236" s="3">
        <v>21.7681503295898</v>
      </c>
      <c r="G2236" s="3">
        <v>2.63744394094705</v>
      </c>
      <c r="H2236" s="3">
        <v>2.47432804107666</v>
      </c>
      <c r="I2236" s="3">
        <v>3.67221556230421</v>
      </c>
      <c r="J2236" s="3">
        <v>3.05652570724487</v>
      </c>
      <c r="K2236" s="3"/>
      <c r="L2236" s="3">
        <v>18.594934463501</v>
      </c>
      <c r="M2236" s="1"/>
      <c r="N2236" s="1"/>
      <c r="O2236" s="1"/>
    </row>
    <row r="2237" spans="1:15">
      <c r="A2237" s="1" t="s">
        <v>4482</v>
      </c>
      <c r="B2237" s="1" t="s">
        <v>4483</v>
      </c>
      <c r="C2237" s="3">
        <v>162452482</v>
      </c>
      <c r="D2237" s="3">
        <v>505714.576466</v>
      </c>
      <c r="E2237" s="3">
        <v>58.4988707308223</v>
      </c>
      <c r="F2237" s="3">
        <v>56.9301147460938</v>
      </c>
      <c r="G2237" s="3">
        <v>5.35367239242845</v>
      </c>
      <c r="H2237" s="3">
        <v>5.02311944961548</v>
      </c>
      <c r="I2237" s="3">
        <v>11.9484233264009</v>
      </c>
      <c r="J2237" s="3">
        <v>10.8818521499634</v>
      </c>
      <c r="K2237" s="3"/>
      <c r="L2237" s="3">
        <v>316.852111816406</v>
      </c>
      <c r="M2237" s="1"/>
      <c r="N2237" s="1"/>
      <c r="O2237" s="1"/>
    </row>
    <row r="2238" spans="1:15">
      <c r="A2238" s="1" t="s">
        <v>4484</v>
      </c>
      <c r="B2238" s="1" t="s">
        <v>4485</v>
      </c>
      <c r="C2238" s="3">
        <v>404999999</v>
      </c>
      <c r="D2238" s="3">
        <v>1292759.996808</v>
      </c>
      <c r="E2238" s="3">
        <v>107.385813882398</v>
      </c>
      <c r="F2238" s="3">
        <v>166.224594116211</v>
      </c>
      <c r="G2238" s="3">
        <v>11.8682285371012</v>
      </c>
      <c r="H2238" s="3">
        <v>11.6003446578979</v>
      </c>
      <c r="I2238" s="3">
        <v>20.7514515607656</v>
      </c>
      <c r="J2238" s="3">
        <v>19.7977275848389</v>
      </c>
      <c r="K2238" s="3"/>
      <c r="L2238" s="3">
        <v>69.7471923828125</v>
      </c>
      <c r="M2238" s="1"/>
      <c r="N2238" s="1"/>
      <c r="O2238" s="1"/>
    </row>
    <row r="2239" spans="1:15">
      <c r="A2239" s="1" t="s">
        <v>4486</v>
      </c>
      <c r="B2239" s="1" t="s">
        <v>4487</v>
      </c>
      <c r="C2239" s="3">
        <v>423230000</v>
      </c>
      <c r="D2239" s="3">
        <v>744884.8</v>
      </c>
      <c r="E2239" s="3">
        <v>33.7837147058425</v>
      </c>
      <c r="F2239" s="3">
        <v>44.2211227416992</v>
      </c>
      <c r="G2239" s="3">
        <v>4.68958510250015</v>
      </c>
      <c r="H2239" s="3">
        <v>4.54129838943481</v>
      </c>
      <c r="I2239" s="3">
        <v>2.30219910576548</v>
      </c>
      <c r="J2239" s="3">
        <v>2.20925641059875</v>
      </c>
      <c r="K2239" s="3"/>
      <c r="L2239" s="3">
        <v>36.6017303466797</v>
      </c>
      <c r="M2239" s="1"/>
      <c r="N2239" s="1"/>
      <c r="O2239" s="1"/>
    </row>
    <row r="2240" spans="1:15">
      <c r="A2240" s="1" t="s">
        <v>4488</v>
      </c>
      <c r="B2240" s="1" t="s">
        <v>4489</v>
      </c>
      <c r="C2240" s="3">
        <v>118754379</v>
      </c>
      <c r="D2240" s="3">
        <v>648992.681235</v>
      </c>
      <c r="E2240" s="3">
        <v>58.3653977755398</v>
      </c>
      <c r="F2240" s="3">
        <v>43.7645530700684</v>
      </c>
      <c r="G2240" s="3">
        <v>6.01035286483042</v>
      </c>
      <c r="H2240" s="3">
        <v>5.43763160705566</v>
      </c>
      <c r="I2240" s="3">
        <v>4.52987064244532</v>
      </c>
      <c r="J2240" s="3">
        <v>4.35928583145142</v>
      </c>
      <c r="K2240" s="3"/>
      <c r="L2240" s="3">
        <v>30.666332244873</v>
      </c>
      <c r="M2240" s="1"/>
      <c r="N2240" s="1"/>
      <c r="O2240" s="1"/>
    </row>
    <row r="2241" spans="1:15">
      <c r="A2241" s="1" t="s">
        <v>4490</v>
      </c>
      <c r="B2241" s="1" t="s">
        <v>4491</v>
      </c>
      <c r="C2241" s="3">
        <v>67851000</v>
      </c>
      <c r="D2241" s="3">
        <v>190254.204</v>
      </c>
      <c r="E2241" s="3">
        <v>25.5217435909065</v>
      </c>
      <c r="F2241" s="3">
        <v>60.4929733276367</v>
      </c>
      <c r="G2241" s="3">
        <v>2.79460513023858</v>
      </c>
      <c r="H2241" s="3">
        <v>3.06660294532776</v>
      </c>
      <c r="I2241" s="3">
        <v>4.05791508357061</v>
      </c>
      <c r="J2241" s="3">
        <v>5.66220712661743</v>
      </c>
      <c r="K2241" s="3"/>
      <c r="L2241" s="3">
        <v>331.751647949219</v>
      </c>
      <c r="M2241" s="1"/>
      <c r="N2241" s="1"/>
      <c r="O2241" s="1"/>
    </row>
    <row r="2242" spans="1:15">
      <c r="A2242" s="1" t="s">
        <v>4492</v>
      </c>
      <c r="B2242" s="1" t="s">
        <v>4493</v>
      </c>
      <c r="C2242" s="3">
        <v>160000000</v>
      </c>
      <c r="D2242" s="3">
        <v>227840</v>
      </c>
      <c r="E2242" s="3">
        <v>28.7908998091857</v>
      </c>
      <c r="F2242" s="3">
        <v>58.7231559753418</v>
      </c>
      <c r="G2242" s="3">
        <v>2.17100878727775</v>
      </c>
      <c r="H2242" s="3">
        <v>2.13508462905884</v>
      </c>
      <c r="I2242" s="3">
        <v>2.59026124731502</v>
      </c>
      <c r="J2242" s="3">
        <v>3.13691687583923</v>
      </c>
      <c r="K2242" s="3"/>
      <c r="L2242" s="3">
        <v>363.341400146484</v>
      </c>
      <c r="M2242" s="1"/>
      <c r="N2242" s="1"/>
      <c r="O2242" s="1"/>
    </row>
    <row r="2243" spans="1:15">
      <c r="A2243" s="1" t="s">
        <v>4494</v>
      </c>
      <c r="B2243" s="1" t="s">
        <v>4495</v>
      </c>
      <c r="C2243" s="3">
        <v>156920000</v>
      </c>
      <c r="D2243" s="3">
        <v>247462.84</v>
      </c>
      <c r="E2243" s="3">
        <v>17.3021810547151</v>
      </c>
      <c r="F2243" s="3">
        <v>80.1191482543945</v>
      </c>
      <c r="G2243" s="3">
        <v>1.78469122262236</v>
      </c>
      <c r="H2243" s="3">
        <v>1.81584644317627</v>
      </c>
      <c r="I2243" s="3">
        <v>5.82323385195884</v>
      </c>
      <c r="J2243" s="3">
        <v>12.2453594207764</v>
      </c>
      <c r="K2243" s="3"/>
      <c r="L2243" s="3">
        <v>19.4323215484619</v>
      </c>
      <c r="M2243" s="1"/>
      <c r="N2243" s="1"/>
      <c r="O2243" s="1"/>
    </row>
    <row r="2244" spans="1:15">
      <c r="A2244" s="1" t="s">
        <v>4496</v>
      </c>
      <c r="B2244" s="1" t="s">
        <v>4497</v>
      </c>
      <c r="C2244" s="3">
        <v>78700000</v>
      </c>
      <c r="D2244" s="3">
        <v>262228.4</v>
      </c>
      <c r="E2244" s="3">
        <v>32.0516480065595</v>
      </c>
      <c r="F2244" s="3">
        <v>155.329330444336</v>
      </c>
      <c r="G2244" s="3">
        <v>2.63638414959345</v>
      </c>
      <c r="H2244" s="3">
        <v>2.69068217277527</v>
      </c>
      <c r="I2244" s="3">
        <v>10.8642875866075</v>
      </c>
      <c r="J2244" s="3">
        <v>17.4856452941895</v>
      </c>
      <c r="K2244" s="3"/>
      <c r="L2244" s="3">
        <v>-36.725757598877</v>
      </c>
      <c r="M2244" s="1"/>
      <c r="N2244" s="1"/>
      <c r="O2244" s="1"/>
    </row>
    <row r="2245" spans="1:15">
      <c r="A2245" s="1" t="s">
        <v>4498</v>
      </c>
      <c r="B2245" s="1" t="s">
        <v>4499</v>
      </c>
      <c r="C2245" s="3">
        <v>57600000</v>
      </c>
      <c r="D2245" s="3">
        <v>373881.6</v>
      </c>
      <c r="E2245" s="3">
        <v>44.1966539328635</v>
      </c>
      <c r="F2245" s="3">
        <v>38.1780128479004</v>
      </c>
      <c r="G2245" s="3">
        <v>4.83260346645818</v>
      </c>
      <c r="H2245" s="3">
        <v>4.48266410827637</v>
      </c>
      <c r="I2245" s="3">
        <v>9.28798414308514</v>
      </c>
      <c r="J2245" s="3">
        <v>8.35881423950195</v>
      </c>
      <c r="K2245" s="3"/>
      <c r="L2245" s="3">
        <v>159.740509033203</v>
      </c>
      <c r="M2245" s="1"/>
      <c r="N2245" s="1"/>
      <c r="O2245" s="1"/>
    </row>
    <row r="2246" spans="1:15">
      <c r="A2246" s="1" t="s">
        <v>4500</v>
      </c>
      <c r="B2246" s="1" t="s">
        <v>4501</v>
      </c>
      <c r="C2246" s="3">
        <v>77511683</v>
      </c>
      <c r="D2246" s="3">
        <v>272763.612477</v>
      </c>
      <c r="E2246" s="3">
        <v>29.4506426926768</v>
      </c>
      <c r="F2246" s="3">
        <v>36.8064460754395</v>
      </c>
      <c r="G2246" s="3">
        <v>3.69356176098626</v>
      </c>
      <c r="H2246" s="3">
        <v>3.59977412223816</v>
      </c>
      <c r="I2246" s="3">
        <v>5.57821573155713</v>
      </c>
      <c r="J2246" s="3">
        <v>6.40986728668213</v>
      </c>
      <c r="K2246" s="3"/>
      <c r="L2246" s="3">
        <v>-786.535095214844</v>
      </c>
      <c r="M2246" s="1"/>
      <c r="N2246" s="1"/>
      <c r="O2246" s="1"/>
    </row>
    <row r="2247" spans="1:15">
      <c r="A2247" s="1" t="s">
        <v>4502</v>
      </c>
      <c r="B2247" s="1" t="s">
        <v>4503</v>
      </c>
      <c r="C2247" s="3">
        <v>51970000</v>
      </c>
      <c r="D2247" s="3">
        <v>232305.9</v>
      </c>
      <c r="E2247" s="3">
        <v>67.5182396611262</v>
      </c>
      <c r="F2247" s="3">
        <v>55.614933013916</v>
      </c>
      <c r="G2247" s="3">
        <v>10.1396859465407</v>
      </c>
      <c r="H2247" s="3">
        <v>5.41534900665283</v>
      </c>
      <c r="I2247" s="3">
        <v>12.839664352275</v>
      </c>
      <c r="J2247" s="3">
        <v>12.1139268875122</v>
      </c>
      <c r="K2247" s="3"/>
      <c r="L2247" s="3">
        <v>32.5321159362793</v>
      </c>
      <c r="M2247" s="1"/>
      <c r="N2247" s="1"/>
      <c r="O2247" s="1"/>
    </row>
    <row r="2248" spans="1:15">
      <c r="A2248" s="1" t="s">
        <v>4504</v>
      </c>
      <c r="B2248" s="1" t="s">
        <v>4505</v>
      </c>
      <c r="C2248" s="3">
        <v>138400000</v>
      </c>
      <c r="D2248" s="3">
        <v>1118272</v>
      </c>
      <c r="E2248" s="3">
        <v>35.7514533968058</v>
      </c>
      <c r="F2248" s="3">
        <v>18.5952377319336</v>
      </c>
      <c r="G2248" s="3">
        <v>11.2387042386508</v>
      </c>
      <c r="H2248" s="3">
        <v>4.55428504943848</v>
      </c>
      <c r="I2248" s="3">
        <v>3.11099314482783</v>
      </c>
      <c r="J2248" s="3">
        <v>2.71842980384827</v>
      </c>
      <c r="K2248" s="3"/>
      <c r="L2248" s="3">
        <v>17.7675132751465</v>
      </c>
      <c r="M2248" s="1"/>
      <c r="N2248" s="1"/>
      <c r="O2248" s="1"/>
    </row>
    <row r="2249" spans="1:15">
      <c r="A2249" s="1" t="s">
        <v>4506</v>
      </c>
      <c r="B2249" s="1" t="s">
        <v>4507</v>
      </c>
      <c r="C2249" s="3">
        <v>80000000</v>
      </c>
      <c r="D2249" s="3">
        <v>600160</v>
      </c>
      <c r="E2249" s="3">
        <v>58.0548540605846</v>
      </c>
      <c r="F2249" s="3">
        <v>53.5371360778809</v>
      </c>
      <c r="G2249" s="3">
        <v>20.0485084498615</v>
      </c>
      <c r="H2249" s="3">
        <v>8.19232845306396</v>
      </c>
      <c r="I2249" s="3">
        <v>10.6039239666039</v>
      </c>
      <c r="J2249" s="3">
        <v>9.9979248046875</v>
      </c>
      <c r="K2249" s="3"/>
      <c r="L2249" s="3">
        <v>5209.875</v>
      </c>
      <c r="M2249" s="1"/>
      <c r="N2249" s="1"/>
      <c r="O2249" s="1"/>
    </row>
    <row r="2250" spans="1:15">
      <c r="A2250" s="1" t="s">
        <v>4508</v>
      </c>
      <c r="B2250" s="1" t="s">
        <v>4509</v>
      </c>
      <c r="C2250" s="3">
        <v>101064000</v>
      </c>
      <c r="D2250" s="3">
        <v>249527.016</v>
      </c>
      <c r="E2250" s="3">
        <v>36.9881288447137</v>
      </c>
      <c r="F2250" s="3">
        <v>35.8065986633301</v>
      </c>
      <c r="G2250" s="3">
        <v>5.0634248043198</v>
      </c>
      <c r="H2250" s="3">
        <v>2.91002011299133</v>
      </c>
      <c r="I2250" s="3">
        <v>4.71174872943493</v>
      </c>
      <c r="J2250" s="3">
        <v>4.35807180404663</v>
      </c>
      <c r="K2250" s="3"/>
      <c r="L2250" s="3">
        <v>52.7548141479492</v>
      </c>
      <c r="M2250" s="1"/>
      <c r="N2250" s="1"/>
      <c r="O2250" s="1"/>
    </row>
    <row r="2251" spans="1:15">
      <c r="A2251" s="1" t="s">
        <v>4510</v>
      </c>
      <c r="B2251" s="1" t="s">
        <v>4511</v>
      </c>
      <c r="C2251" s="3">
        <v>70000000</v>
      </c>
      <c r="D2251" s="3">
        <v>185710</v>
      </c>
      <c r="E2251" s="3">
        <v>26.755853047114</v>
      </c>
      <c r="F2251" s="3">
        <v>46.9706535339355</v>
      </c>
      <c r="G2251" s="3">
        <v>3.62661762619449</v>
      </c>
      <c r="H2251" s="3">
        <v>2.15212225914001</v>
      </c>
      <c r="I2251" s="3">
        <v>5.31801185369539</v>
      </c>
      <c r="J2251" s="3">
        <v>5.57093667984009</v>
      </c>
      <c r="K2251" s="3"/>
      <c r="L2251" s="3">
        <v>8.4191255569458</v>
      </c>
      <c r="M2251" s="1"/>
      <c r="N2251" s="1"/>
      <c r="O2251" s="1"/>
    </row>
    <row r="2252" spans="1:15">
      <c r="A2252" s="1" t="s">
        <v>4512</v>
      </c>
      <c r="B2252" s="1" t="s">
        <v>4513</v>
      </c>
      <c r="C2252" s="3">
        <v>99470000</v>
      </c>
      <c r="D2252" s="3">
        <v>279311.76</v>
      </c>
      <c r="E2252" s="3">
        <v>46.8186456931313</v>
      </c>
      <c r="F2252" s="3">
        <v>94.6097640991211</v>
      </c>
      <c r="G2252" s="3">
        <v>6.03975234489392</v>
      </c>
      <c r="H2252" s="3">
        <v>3.43408012390137</v>
      </c>
      <c r="I2252" s="3">
        <v>5.60408554578737</v>
      </c>
      <c r="J2252" s="3">
        <v>7.12144804000854</v>
      </c>
      <c r="K2252" s="3"/>
      <c r="L2252" s="3">
        <v>43.4431533813477</v>
      </c>
      <c r="M2252" s="1"/>
      <c r="N2252" s="1"/>
      <c r="O2252" s="1"/>
    </row>
    <row r="2253" spans="1:15">
      <c r="A2253" s="1" t="s">
        <v>4514</v>
      </c>
      <c r="B2253" s="1" t="s">
        <v>4515</v>
      </c>
      <c r="C2253" s="3">
        <v>95010000</v>
      </c>
      <c r="D2253" s="3">
        <v>381845.19</v>
      </c>
      <c r="E2253" s="3">
        <v>34.4086587750802</v>
      </c>
      <c r="F2253" s="3">
        <v>42.1538505554199</v>
      </c>
      <c r="G2253" s="3">
        <v>7.18273465345091</v>
      </c>
      <c r="H2253" s="3">
        <v>3.7300763130188</v>
      </c>
      <c r="I2253" s="3">
        <v>8.61928450569592</v>
      </c>
      <c r="J2253" s="3">
        <v>9.79321765899658</v>
      </c>
      <c r="K2253" s="3"/>
      <c r="L2253" s="3">
        <v>59.4002418518066</v>
      </c>
      <c r="M2253" s="1"/>
      <c r="N2253" s="1"/>
      <c r="O2253" s="1"/>
    </row>
    <row r="2254" spans="1:15">
      <c r="A2254" s="1" t="s">
        <v>4516</v>
      </c>
      <c r="B2254" s="1" t="s">
        <v>4517</v>
      </c>
      <c r="C2254" s="3">
        <v>1200000000</v>
      </c>
      <c r="D2254" s="3">
        <v>1324800</v>
      </c>
      <c r="E2254" s="3">
        <v>23.9381901376919</v>
      </c>
      <c r="F2254" s="3">
        <v>64.0396423339844</v>
      </c>
      <c r="G2254" s="3">
        <v>6.28529858309033</v>
      </c>
      <c r="H2254" s="3">
        <v>3.39129304885864</v>
      </c>
      <c r="I2254" s="3">
        <v>4.84715267545008</v>
      </c>
      <c r="J2254" s="3">
        <v>5.58506441116333</v>
      </c>
      <c r="K2254" s="3"/>
      <c r="L2254" s="3">
        <v>87.0307312011719</v>
      </c>
      <c r="M2254" s="1"/>
      <c r="N2254" s="1"/>
      <c r="O2254" s="1"/>
    </row>
    <row r="2255" spans="1:15">
      <c r="A2255" s="1" t="s">
        <v>4518</v>
      </c>
      <c r="B2255" s="1" t="s">
        <v>4519</v>
      </c>
      <c r="C2255" s="3">
        <v>106670000</v>
      </c>
      <c r="D2255" s="3">
        <v>436280.3</v>
      </c>
      <c r="E2255" s="3">
        <v>30.208957482206</v>
      </c>
      <c r="F2255" s="3">
        <v>26.7091541290283</v>
      </c>
      <c r="G2255" s="3">
        <v>9.39737652490406</v>
      </c>
      <c r="H2255" s="3">
        <v>3.95193123817444</v>
      </c>
      <c r="I2255" s="3">
        <v>5.91974910793623</v>
      </c>
      <c r="J2255" s="3">
        <v>5.43700933456421</v>
      </c>
      <c r="K2255" s="3"/>
      <c r="L2255" s="3">
        <v>48.3373718261719</v>
      </c>
      <c r="M2255" s="1"/>
      <c r="N2255" s="1"/>
      <c r="O2255" s="1"/>
    </row>
    <row r="2256" spans="1:15">
      <c r="A2256" s="1" t="s">
        <v>4520</v>
      </c>
      <c r="B2256" s="1" t="s">
        <v>4521</v>
      </c>
      <c r="C2256" s="3">
        <v>93559091</v>
      </c>
      <c r="D2256" s="3">
        <v>252048.191154</v>
      </c>
      <c r="E2256" s="3">
        <v>29.9490471752944</v>
      </c>
      <c r="F2256" s="3">
        <v>31.5431880950928</v>
      </c>
      <c r="G2256" s="3">
        <v>4.84600713873301</v>
      </c>
      <c r="H2256" s="3">
        <v>2.80745577812195</v>
      </c>
      <c r="I2256" s="3">
        <v>5.30509422697642</v>
      </c>
      <c r="J2256" s="3">
        <v>5.59501647949219</v>
      </c>
      <c r="K2256" s="3"/>
      <c r="L2256" s="3">
        <v>35.9318771362305</v>
      </c>
      <c r="M2256" s="1"/>
      <c r="N2256" s="1"/>
      <c r="O2256" s="1"/>
    </row>
    <row r="2257" spans="1:15">
      <c r="A2257" s="1" t="s">
        <v>4522</v>
      </c>
      <c r="B2257" s="1" t="s">
        <v>4523</v>
      </c>
      <c r="C2257" s="3">
        <v>217400000</v>
      </c>
      <c r="D2257" s="3">
        <v>508716</v>
      </c>
      <c r="E2257" s="3">
        <v>77.3386713530775</v>
      </c>
      <c r="F2257" s="3">
        <v>55.982250213623</v>
      </c>
      <c r="G2257" s="3">
        <v>15.8355543960945</v>
      </c>
      <c r="H2257" s="3">
        <v>8.09424304962158</v>
      </c>
      <c r="I2257" s="3">
        <v>9.23006228285259</v>
      </c>
      <c r="J2257" s="3">
        <v>8.23297309875488</v>
      </c>
      <c r="K2257" s="3"/>
      <c r="L2257" s="3">
        <v>77.7908554077148</v>
      </c>
      <c r="M2257" s="1"/>
      <c r="N2257" s="1"/>
      <c r="O2257" s="1"/>
    </row>
    <row r="2258" spans="1:15">
      <c r="A2258" s="1" t="s">
        <v>4524</v>
      </c>
      <c r="B2258" s="1" t="s">
        <v>4525</v>
      </c>
      <c r="C2258" s="3">
        <v>305658743</v>
      </c>
      <c r="D2258" s="3">
        <v>727467.80834</v>
      </c>
      <c r="E2258" s="3">
        <v>55.8250008323876</v>
      </c>
      <c r="F2258" s="3">
        <v>69.5994033813477</v>
      </c>
      <c r="G2258" s="3">
        <v>7.64383954283554</v>
      </c>
      <c r="H2258" s="3">
        <v>5.07169675827026</v>
      </c>
      <c r="I2258" s="3">
        <v>8.21616512518964</v>
      </c>
      <c r="J2258" s="3">
        <v>10.5546922683716</v>
      </c>
      <c r="K2258" s="3"/>
      <c r="L2258" s="3">
        <v>-56.0569381713867</v>
      </c>
      <c r="M2258" s="1"/>
      <c r="N2258" s="1"/>
      <c r="O2258" s="1"/>
    </row>
    <row r="2259" spans="1:15">
      <c r="A2259" s="1" t="s">
        <v>4526</v>
      </c>
      <c r="B2259" s="1" t="s">
        <v>4527</v>
      </c>
      <c r="C2259" s="3">
        <v>80000000</v>
      </c>
      <c r="D2259" s="3">
        <v>216640</v>
      </c>
      <c r="E2259" s="3">
        <v>25.0849629222618</v>
      </c>
      <c r="F2259" s="3">
        <v>27.3695850372314</v>
      </c>
      <c r="G2259" s="3">
        <v>3.98480441468091</v>
      </c>
      <c r="H2259" s="3">
        <v>2.20919466018677</v>
      </c>
      <c r="I2259" s="3">
        <v>4.22592562276203</v>
      </c>
      <c r="J2259" s="3">
        <v>4.43872451782227</v>
      </c>
      <c r="K2259" s="3"/>
      <c r="L2259" s="3">
        <v>70.3621673583984</v>
      </c>
      <c r="M2259" s="1"/>
      <c r="N2259" s="1"/>
      <c r="O2259" s="1"/>
    </row>
    <row r="2260" spans="1:15">
      <c r="A2260" s="1" t="s">
        <v>4528</v>
      </c>
      <c r="B2260" s="1" t="s">
        <v>4529</v>
      </c>
      <c r="C2260" s="3">
        <v>73333600</v>
      </c>
      <c r="D2260" s="3">
        <v>511868.528</v>
      </c>
      <c r="E2260" s="3">
        <v>61.0509335077399</v>
      </c>
      <c r="F2260" s="3">
        <v>58.1308746337891</v>
      </c>
      <c r="G2260" s="3">
        <v>12.4483714911238</v>
      </c>
      <c r="H2260" s="3">
        <v>6.22045421600342</v>
      </c>
      <c r="I2260" s="3">
        <v>5.54781602562678</v>
      </c>
      <c r="J2260" s="3">
        <v>5.37110185623169</v>
      </c>
      <c r="K2260" s="3"/>
      <c r="L2260" s="3">
        <v>-66.6988525390625</v>
      </c>
      <c r="M2260" s="1"/>
      <c r="N2260" s="1"/>
      <c r="O2260" s="1"/>
    </row>
    <row r="2261" spans="1:15">
      <c r="A2261" s="1" t="s">
        <v>4530</v>
      </c>
      <c r="B2261" s="1" t="s">
        <v>4531</v>
      </c>
      <c r="C2261" s="3">
        <v>110280000</v>
      </c>
      <c r="D2261" s="3">
        <v>322899.84</v>
      </c>
      <c r="E2261" s="3">
        <v>51.6090005669131</v>
      </c>
      <c r="F2261" s="3">
        <v>51.2323989868164</v>
      </c>
      <c r="G2261" s="3">
        <v>8.30145885931032</v>
      </c>
      <c r="H2261" s="3">
        <v>4.52583122253418</v>
      </c>
      <c r="I2261" s="3">
        <v>9.67321831334564</v>
      </c>
      <c r="J2261" s="3">
        <v>9.05069065093994</v>
      </c>
      <c r="K2261" s="3"/>
      <c r="L2261" s="3">
        <v>64.8886489868164</v>
      </c>
      <c r="M2261" s="1"/>
      <c r="N2261" s="1"/>
      <c r="O2261" s="1"/>
    </row>
    <row r="2262" spans="1:15">
      <c r="A2262" s="1" t="s">
        <v>4532</v>
      </c>
      <c r="B2262" s="1" t="s">
        <v>4533</v>
      </c>
      <c r="C2262" s="3">
        <v>112909092</v>
      </c>
      <c r="D2262" s="3">
        <v>1176738.556824</v>
      </c>
      <c r="E2262" s="3">
        <v>102.137739177312</v>
      </c>
      <c r="F2262" s="3">
        <v>94.8642578125</v>
      </c>
      <c r="G2262" s="3">
        <v>18.387716885787</v>
      </c>
      <c r="H2262" s="3">
        <v>9.15835571289062</v>
      </c>
      <c r="I2262" s="3">
        <v>13.4008540373887</v>
      </c>
      <c r="J2262" s="3">
        <v>12.2796020507812</v>
      </c>
      <c r="K2262" s="3"/>
      <c r="L2262" s="3">
        <v>61.3702659606934</v>
      </c>
      <c r="M2262" s="1"/>
      <c r="N2262" s="1"/>
      <c r="O2262" s="1"/>
    </row>
    <row r="2263" spans="1:15">
      <c r="A2263" s="1" t="s">
        <v>4534</v>
      </c>
      <c r="B2263" s="1" t="s">
        <v>4535</v>
      </c>
      <c r="C2263" s="3">
        <v>430125000</v>
      </c>
      <c r="D2263" s="3">
        <v>478299</v>
      </c>
      <c r="E2263" s="3">
        <v>53.2957076038302</v>
      </c>
      <c r="F2263" s="3">
        <v>51.0950317382813</v>
      </c>
      <c r="G2263" s="3">
        <v>6.75447378051291</v>
      </c>
      <c r="H2263" s="3">
        <v>4.49375820159912</v>
      </c>
      <c r="I2263" s="3">
        <v>10.3840861451707</v>
      </c>
      <c r="J2263" s="3">
        <v>9.5684642791748</v>
      </c>
      <c r="K2263" s="3"/>
      <c r="L2263" s="3">
        <v>-110.375396728516</v>
      </c>
      <c r="M2263" s="1"/>
      <c r="N2263" s="1"/>
      <c r="O2263" s="1"/>
    </row>
    <row r="2264" spans="1:15">
      <c r="A2264" s="1" t="s">
        <v>4536</v>
      </c>
      <c r="B2264" s="1" t="s">
        <v>4537</v>
      </c>
      <c r="C2264" s="3">
        <v>320000000</v>
      </c>
      <c r="D2264" s="3">
        <v>516160</v>
      </c>
      <c r="E2264" s="3">
        <v>82.7514658863221</v>
      </c>
      <c r="F2264" s="3">
        <v>83.2506561279297</v>
      </c>
      <c r="G2264" s="3">
        <v>10.948921597301</v>
      </c>
      <c r="H2264" s="3">
        <v>6.81192350387573</v>
      </c>
      <c r="I2264" s="3">
        <v>22.0501922926607</v>
      </c>
      <c r="J2264" s="3">
        <v>27.2978248596191</v>
      </c>
      <c r="K2264" s="3"/>
      <c r="L2264" s="3">
        <v>34.8965263366699</v>
      </c>
      <c r="M2264" s="1"/>
      <c r="N2264" s="1"/>
      <c r="O2264" s="1"/>
    </row>
    <row r="2265" spans="1:15">
      <c r="A2265" s="1" t="s">
        <v>4538</v>
      </c>
      <c r="B2265" s="1" t="s">
        <v>4539</v>
      </c>
      <c r="C2265" s="3">
        <v>412350000</v>
      </c>
      <c r="D2265" s="3">
        <v>5478894.45</v>
      </c>
      <c r="E2265" s="3">
        <v>70.9141953757453</v>
      </c>
      <c r="F2265" s="3">
        <v>60.1662063598633</v>
      </c>
      <c r="G2265" s="3">
        <v>17.4554172816967</v>
      </c>
      <c r="H2265" s="3">
        <v>12.1877222061157</v>
      </c>
      <c r="I2265" s="3">
        <v>32.5816680514621</v>
      </c>
      <c r="J2265" s="3">
        <v>26.5325145721436</v>
      </c>
      <c r="K2265" s="3"/>
      <c r="L2265" s="3">
        <v>54.3098907470703</v>
      </c>
      <c r="M2265" s="1"/>
      <c r="N2265" s="1"/>
      <c r="O2265" s="1"/>
    </row>
    <row r="2266" spans="1:15">
      <c r="A2266" s="1" t="s">
        <v>4540</v>
      </c>
      <c r="B2266" s="1" t="s">
        <v>4541</v>
      </c>
      <c r="C2266" s="3">
        <v>84327000</v>
      </c>
      <c r="D2266" s="3">
        <v>343463.871</v>
      </c>
      <c r="E2266" s="3">
        <v>17.5014730519025</v>
      </c>
      <c r="F2266" s="3">
        <v>30.4341335296631</v>
      </c>
      <c r="G2266" s="3">
        <v>5.14453705435103</v>
      </c>
      <c r="H2266" s="3">
        <v>1.98058044910431</v>
      </c>
      <c r="I2266" s="3">
        <v>4.0643655397049</v>
      </c>
      <c r="J2266" s="3">
        <v>6.78606605529785</v>
      </c>
      <c r="K2266" s="3"/>
      <c r="L2266" s="3">
        <v>31.4309120178223</v>
      </c>
      <c r="M2266" s="1"/>
      <c r="N2266" s="1"/>
      <c r="O2266" s="1"/>
    </row>
    <row r="2267" spans="1:15">
      <c r="A2267" s="1" t="s">
        <v>4542</v>
      </c>
      <c r="B2267" s="1" t="s">
        <v>4543</v>
      </c>
      <c r="C2267" s="3">
        <v>70670000</v>
      </c>
      <c r="D2267" s="3">
        <v>339216</v>
      </c>
      <c r="E2267" s="3">
        <v>40.0836924991181</v>
      </c>
      <c r="F2267" s="3">
        <v>56.2250480651855</v>
      </c>
      <c r="G2267" s="3">
        <v>6.33421862704838</v>
      </c>
      <c r="H2267" s="3">
        <v>4.18596649169922</v>
      </c>
      <c r="I2267" s="3">
        <v>6.15618081416147</v>
      </c>
      <c r="J2267" s="3">
        <v>6.45216035842896</v>
      </c>
      <c r="K2267" s="3"/>
      <c r="L2267" s="3">
        <v>61.2221069335938</v>
      </c>
      <c r="M2267" s="1"/>
      <c r="N2267" s="1"/>
      <c r="O2267" s="1"/>
    </row>
    <row r="2268" spans="1:15">
      <c r="A2268" s="1" t="s">
        <v>4544</v>
      </c>
      <c r="B2268" s="1" t="s">
        <v>4545</v>
      </c>
      <c r="C2268" s="3">
        <v>49255720</v>
      </c>
      <c r="D2268" s="3">
        <v>209090.5314</v>
      </c>
      <c r="E2268" s="3">
        <v>32.5315292951699</v>
      </c>
      <c r="F2268" s="3">
        <v>36.368579864502</v>
      </c>
      <c r="G2268" s="3">
        <v>6.99656435278305</v>
      </c>
      <c r="H2268" s="3">
        <v>3.40181422233582</v>
      </c>
      <c r="I2268" s="3">
        <v>4.95614653111358</v>
      </c>
      <c r="J2268" s="3">
        <v>5.37851142883301</v>
      </c>
      <c r="K2268" s="3"/>
      <c r="L2268" s="3">
        <v>-23.8271732330322</v>
      </c>
      <c r="M2268" s="1"/>
      <c r="N2268" s="1"/>
      <c r="O2268" s="1"/>
    </row>
    <row r="2269" spans="1:15">
      <c r="A2269" s="1" t="s">
        <v>4546</v>
      </c>
      <c r="B2269" s="1" t="s">
        <v>4547</v>
      </c>
      <c r="C2269" s="3">
        <v>100000000</v>
      </c>
      <c r="D2269" s="3">
        <v>420300</v>
      </c>
      <c r="E2269" s="3">
        <v>43.6931449533075</v>
      </c>
      <c r="F2269" s="3">
        <v>35.8817443847656</v>
      </c>
      <c r="G2269" s="3">
        <v>9.54946587468855</v>
      </c>
      <c r="H2269" s="3">
        <v>4.60443592071533</v>
      </c>
      <c r="I2269" s="3">
        <v>11.3780499833688</v>
      </c>
      <c r="J2269" s="3">
        <v>9.84278774261475</v>
      </c>
      <c r="K2269" s="3"/>
      <c r="L2269" s="3">
        <v>35.8355827331543</v>
      </c>
      <c r="M2269" s="1"/>
      <c r="N2269" s="1"/>
      <c r="O2269" s="1"/>
    </row>
    <row r="2270" spans="1:15">
      <c r="A2270" s="1" t="s">
        <v>4548</v>
      </c>
      <c r="B2270" s="1" t="s">
        <v>4549</v>
      </c>
      <c r="C2270" s="3">
        <v>136340000</v>
      </c>
      <c r="D2270" s="3">
        <v>233959.44</v>
      </c>
      <c r="E2270" s="3">
        <v>34.5191727302229</v>
      </c>
      <c r="F2270" s="3">
        <v>36.7826232910156</v>
      </c>
      <c r="G2270" s="3">
        <v>6.0507824039101</v>
      </c>
      <c r="H2270" s="3">
        <v>3.09790968894958</v>
      </c>
      <c r="I2270" s="3">
        <v>5.17098653973886</v>
      </c>
      <c r="J2270" s="3">
        <v>5.38833999633789</v>
      </c>
      <c r="K2270" s="3"/>
      <c r="L2270" s="3">
        <v>55.6528167724609</v>
      </c>
      <c r="M2270" s="1"/>
      <c r="N2270" s="1"/>
      <c r="O2270" s="1"/>
    </row>
    <row r="2271" spans="1:15">
      <c r="A2271" s="1" t="s">
        <v>4550</v>
      </c>
      <c r="B2271" s="1" t="s">
        <v>4551</v>
      </c>
      <c r="C2271" s="3">
        <v>104000000</v>
      </c>
      <c r="D2271" s="3">
        <v>234832</v>
      </c>
      <c r="E2271" s="3">
        <v>31.0084757062337</v>
      </c>
      <c r="F2271" s="3">
        <v>35.2244529724121</v>
      </c>
      <c r="G2271" s="3">
        <v>5.5143393380865</v>
      </c>
      <c r="H2271" s="3">
        <v>2.85719871520996</v>
      </c>
      <c r="I2271" s="3">
        <v>2.83899992644894</v>
      </c>
      <c r="J2271" s="3">
        <v>2.90754866600037</v>
      </c>
      <c r="K2271" s="3"/>
      <c r="L2271" s="3">
        <v>-6.84073877334595</v>
      </c>
      <c r="M2271" s="1"/>
      <c r="N2271" s="1"/>
      <c r="O2271" s="1"/>
    </row>
    <row r="2272" spans="1:15">
      <c r="A2272" s="1" t="s">
        <v>4552</v>
      </c>
      <c r="B2272" s="1" t="s">
        <v>4553</v>
      </c>
      <c r="C2272" s="3">
        <v>240000000</v>
      </c>
      <c r="D2272" s="3">
        <v>344880</v>
      </c>
      <c r="E2272" s="3">
        <v>50.2196979347813</v>
      </c>
      <c r="F2272" s="3">
        <v>47.7483596801758</v>
      </c>
      <c r="G2272" s="3">
        <v>5.90914921017932</v>
      </c>
      <c r="H2272" s="3">
        <v>3.65170407295227</v>
      </c>
      <c r="I2272" s="3">
        <v>6.44462527495476</v>
      </c>
      <c r="J2272" s="3">
        <v>5.39720106124878</v>
      </c>
      <c r="K2272" s="3"/>
      <c r="L2272" s="3">
        <v>54.8445472717285</v>
      </c>
      <c r="M2272" s="1"/>
      <c r="N2272" s="1"/>
      <c r="O2272" s="1"/>
    </row>
    <row r="2273" spans="1:15">
      <c r="A2273" s="1" t="s">
        <v>4554</v>
      </c>
      <c r="B2273" s="1" t="s">
        <v>4555</v>
      </c>
      <c r="C2273" s="3">
        <v>60000000</v>
      </c>
      <c r="D2273" s="3">
        <v>2771880</v>
      </c>
      <c r="E2273" s="3">
        <v>148.477663669558</v>
      </c>
      <c r="F2273" s="3">
        <v>67.9305267333984</v>
      </c>
      <c r="G2273" s="3">
        <v>48.2359492973309</v>
      </c>
      <c r="H2273" s="3">
        <v>14.0388565063477</v>
      </c>
      <c r="I2273" s="3">
        <v>49.9765030067936</v>
      </c>
      <c r="J2273" s="3">
        <v>26.6876945495605</v>
      </c>
      <c r="K2273" s="3"/>
      <c r="L2273" s="3">
        <v>84.8192138671875</v>
      </c>
      <c r="M2273" s="1"/>
      <c r="N2273" s="1"/>
      <c r="O2273" s="1"/>
    </row>
    <row r="2274" spans="1:15">
      <c r="A2274" s="1" t="s">
        <v>4556</v>
      </c>
      <c r="B2274" s="1" t="s">
        <v>4557</v>
      </c>
      <c r="C2274" s="3">
        <v>100000000</v>
      </c>
      <c r="D2274" s="3">
        <v>579900</v>
      </c>
      <c r="E2274" s="3">
        <v>82.0177701621512</v>
      </c>
      <c r="F2274" s="3">
        <v>54.6831130981445</v>
      </c>
      <c r="G2274" s="3">
        <v>14.401264850948</v>
      </c>
      <c r="H2274" s="3">
        <v>6.96582365036011</v>
      </c>
      <c r="I2274" s="3">
        <v>4.46275477875343</v>
      </c>
      <c r="J2274" s="3">
        <v>4.3753833770752</v>
      </c>
      <c r="K2274" s="3"/>
      <c r="L2274" s="3">
        <v>-17.8284568786621</v>
      </c>
      <c r="M2274" s="1"/>
      <c r="N2274" s="1"/>
      <c r="O2274" s="1"/>
    </row>
    <row r="2275" spans="1:15">
      <c r="A2275" s="1" t="s">
        <v>4558</v>
      </c>
      <c r="B2275" s="1" t="s">
        <v>4559</v>
      </c>
      <c r="C2275" s="3">
        <v>148900000</v>
      </c>
      <c r="D2275" s="3">
        <v>416771.1</v>
      </c>
      <c r="E2275" s="3">
        <v>52.6113973182408</v>
      </c>
      <c r="F2275" s="3">
        <v>45.4448623657227</v>
      </c>
      <c r="G2275" s="3">
        <v>9.77399003705757</v>
      </c>
      <c r="H2275" s="3">
        <v>5.10680770874023</v>
      </c>
      <c r="I2275" s="3">
        <v>5.75343405178274</v>
      </c>
      <c r="J2275" s="3">
        <v>5.14492702484131</v>
      </c>
      <c r="K2275" s="3"/>
      <c r="L2275" s="3">
        <v>28.8813858032227</v>
      </c>
      <c r="M2275" s="1"/>
      <c r="N2275" s="1"/>
      <c r="O2275" s="1"/>
    </row>
    <row r="2276" spans="1:15">
      <c r="A2276" s="1" t="s">
        <v>4560</v>
      </c>
      <c r="B2276" s="1" t="s">
        <v>4561</v>
      </c>
      <c r="C2276" s="3">
        <v>92356000</v>
      </c>
      <c r="D2276" s="3">
        <v>258873.868</v>
      </c>
      <c r="E2276" s="3">
        <v>32.1902535604626</v>
      </c>
      <c r="F2276" s="3">
        <v>30.6643733978271</v>
      </c>
      <c r="G2276" s="3">
        <v>7.16084747261927</v>
      </c>
      <c r="H2276" s="3">
        <v>3.56133031845093</v>
      </c>
      <c r="I2276" s="3">
        <v>8.21482271147434</v>
      </c>
      <c r="J2276" s="3">
        <v>8.61820602416992</v>
      </c>
      <c r="K2276" s="3"/>
      <c r="L2276" s="3">
        <v>44.6179428100586</v>
      </c>
      <c r="M2276" s="1"/>
      <c r="N2276" s="1"/>
      <c r="O2276" s="1"/>
    </row>
    <row r="2277" spans="1:15">
      <c r="A2277" s="1" t="s">
        <v>4562</v>
      </c>
      <c r="B2277" s="1" t="s">
        <v>4563</v>
      </c>
      <c r="C2277" s="3">
        <v>411316277</v>
      </c>
      <c r="D2277" s="3">
        <v>1106440.78513</v>
      </c>
      <c r="E2277" s="3">
        <v>166.339669368216</v>
      </c>
      <c r="F2277" s="3">
        <v>206.557769775391</v>
      </c>
      <c r="G2277" s="3">
        <v>17.8948260518744</v>
      </c>
      <c r="H2277" s="3">
        <v>14.7909650802612</v>
      </c>
      <c r="I2277" s="3">
        <v>14.9709396278931</v>
      </c>
      <c r="J2277" s="3">
        <v>11.8174772262573</v>
      </c>
      <c r="K2277" s="3"/>
      <c r="L2277" s="3">
        <v>68.4805603027344</v>
      </c>
      <c r="M2277" s="1"/>
      <c r="N2277" s="1"/>
      <c r="O2277" s="1"/>
    </row>
    <row r="2278" spans="1:15">
      <c r="A2278" s="1" t="s">
        <v>4564</v>
      </c>
      <c r="B2278" s="1" t="s">
        <v>4565</v>
      </c>
      <c r="C2278" s="3">
        <v>197340000</v>
      </c>
      <c r="D2278" s="3">
        <v>429214.5</v>
      </c>
      <c r="E2278" s="3">
        <v>55.5950833851649</v>
      </c>
      <c r="F2278" s="3">
        <v>50.8375015258789</v>
      </c>
      <c r="G2278" s="3">
        <v>6.27791302192149</v>
      </c>
      <c r="H2278" s="3">
        <v>4.08806037902832</v>
      </c>
      <c r="I2278" s="3">
        <v>5.26215760868165</v>
      </c>
      <c r="J2278" s="3">
        <v>5.16398334503174</v>
      </c>
      <c r="K2278" s="3"/>
      <c r="L2278" s="3">
        <v>43.6143455505371</v>
      </c>
      <c r="M2278" s="1"/>
      <c r="N2278" s="1"/>
      <c r="O2278" s="1"/>
    </row>
    <row r="2279" spans="1:15">
      <c r="A2279" s="1" t="s">
        <v>4566</v>
      </c>
      <c r="B2279" s="1" t="s">
        <v>4567</v>
      </c>
      <c r="C2279" s="3">
        <v>66670000</v>
      </c>
      <c r="D2279" s="3">
        <v>326016.3</v>
      </c>
      <c r="E2279" s="3">
        <v>39.1076478866632</v>
      </c>
      <c r="F2279" s="3">
        <v>36.135684967041</v>
      </c>
      <c r="G2279" s="3">
        <v>12.5403683445544</v>
      </c>
      <c r="H2279" s="3">
        <v>4.40638446807861</v>
      </c>
      <c r="I2279" s="3">
        <v>5.02709662214211</v>
      </c>
      <c r="J2279" s="3">
        <v>4.60683012008667</v>
      </c>
      <c r="K2279" s="3"/>
      <c r="L2279" s="3">
        <v>59.4221725463867</v>
      </c>
      <c r="M2279" s="1"/>
      <c r="N2279" s="1"/>
      <c r="O2279" s="1"/>
    </row>
    <row r="2280" spans="1:15">
      <c r="A2280" s="1" t="s">
        <v>4568</v>
      </c>
      <c r="B2280" s="1" t="s">
        <v>4569</v>
      </c>
      <c r="C2280" s="3">
        <v>100000000</v>
      </c>
      <c r="D2280" s="3">
        <v>212000</v>
      </c>
      <c r="E2280" s="3">
        <v>32.2967818411944</v>
      </c>
      <c r="F2280" s="3">
        <v>42.8176155090332</v>
      </c>
      <c r="G2280" s="3">
        <v>5.73190217564958</v>
      </c>
      <c r="H2280" s="3">
        <v>3.04782485961914</v>
      </c>
      <c r="I2280" s="3">
        <v>6.18293459866339</v>
      </c>
      <c r="J2280" s="3">
        <v>7.32683420181274</v>
      </c>
      <c r="K2280" s="3"/>
      <c r="L2280" s="3">
        <v>32.3802375793457</v>
      </c>
      <c r="M2280" s="1"/>
      <c r="N2280" s="1"/>
      <c r="O2280" s="1"/>
    </row>
    <row r="2281" spans="1:15">
      <c r="A2281" s="1" t="s">
        <v>4570</v>
      </c>
      <c r="B2281" s="1" t="s">
        <v>4571</v>
      </c>
      <c r="C2281" s="3">
        <v>106000000</v>
      </c>
      <c r="D2281" s="3">
        <v>1759706</v>
      </c>
      <c r="E2281" s="3">
        <v>176.269419746717</v>
      </c>
      <c r="F2281" s="3">
        <v>58.208927154541</v>
      </c>
      <c r="G2281" s="3">
        <v>27.4857546165298</v>
      </c>
      <c r="H2281" s="3">
        <v>13.0587615966797</v>
      </c>
      <c r="I2281" s="3">
        <v>27.3629954175698</v>
      </c>
      <c r="J2281" s="3">
        <v>11.4832382202148</v>
      </c>
      <c r="K2281" s="3"/>
      <c r="L2281" s="3">
        <v>42.1487426757813</v>
      </c>
      <c r="M2281" s="1"/>
      <c r="N2281" s="1"/>
      <c r="O2281" s="1"/>
    </row>
    <row r="2282" spans="1:15">
      <c r="A2282" s="1" t="s">
        <v>4572</v>
      </c>
      <c r="B2282" s="1" t="s">
        <v>4573</v>
      </c>
      <c r="C2282" s="3">
        <v>86933400</v>
      </c>
      <c r="D2282" s="3">
        <v>284533.0182</v>
      </c>
      <c r="E2282" s="3">
        <v>23.9693020421494</v>
      </c>
      <c r="F2282" s="3">
        <v>24.1426124572754</v>
      </c>
      <c r="G2282" s="3">
        <v>5.30300615824641</v>
      </c>
      <c r="H2282" s="3">
        <v>2.64477896690369</v>
      </c>
      <c r="I2282" s="3">
        <v>8.2669824247665</v>
      </c>
      <c r="J2282" s="3">
        <v>8.28793621063232</v>
      </c>
      <c r="K2282" s="3"/>
      <c r="L2282" s="3">
        <v>72.6973037719727</v>
      </c>
      <c r="M2282" s="1"/>
      <c r="N2282" s="1"/>
      <c r="O2282" s="1"/>
    </row>
    <row r="2283" spans="1:15">
      <c r="A2283" s="1" t="s">
        <v>4574</v>
      </c>
      <c r="B2283" s="1" t="s">
        <v>4575</v>
      </c>
      <c r="C2283" s="3">
        <v>56628200</v>
      </c>
      <c r="D2283" s="3">
        <v>440001.114</v>
      </c>
      <c r="E2283" s="3">
        <v>50.1143188603395</v>
      </c>
      <c r="F2283" s="3">
        <v>37.7717475891113</v>
      </c>
      <c r="G2283" s="3">
        <v>12.4099556704143</v>
      </c>
      <c r="H2283" s="3">
        <v>5.19860744476318</v>
      </c>
      <c r="I2283" s="3">
        <v>9.18276329740476</v>
      </c>
      <c r="J2283" s="3">
        <v>7.15547037124634</v>
      </c>
      <c r="K2283" s="3"/>
      <c r="L2283" s="3">
        <v>38.9707107543945</v>
      </c>
      <c r="M2283" s="1"/>
      <c r="N2283" s="1"/>
      <c r="O2283" s="1"/>
    </row>
    <row r="2284" spans="1:15">
      <c r="A2284" s="1" t="s">
        <v>4576</v>
      </c>
      <c r="B2284" s="1" t="s">
        <v>4577</v>
      </c>
      <c r="C2284" s="3">
        <v>81628000</v>
      </c>
      <c r="D2284" s="3">
        <v>433281.424</v>
      </c>
      <c r="E2284" s="3">
        <v>38.3231060442799</v>
      </c>
      <c r="F2284" s="3">
        <v>31.9772682189941</v>
      </c>
      <c r="G2284" s="3">
        <v>9.70659500165603</v>
      </c>
      <c r="H2284" s="3">
        <v>4.01899528503418</v>
      </c>
      <c r="I2284" s="3">
        <v>10.7107659560294</v>
      </c>
      <c r="J2284" s="3">
        <v>8.52337074279785</v>
      </c>
      <c r="K2284" s="3"/>
      <c r="L2284" s="3">
        <v>-329.494445800781</v>
      </c>
      <c r="M2284" s="1"/>
      <c r="N2284" s="1"/>
      <c r="O2284" s="1"/>
    </row>
    <row r="2285" spans="1:15">
      <c r="A2285" s="1" t="s">
        <v>4578</v>
      </c>
      <c r="B2285" s="1" t="s">
        <v>4579</v>
      </c>
      <c r="C2285" s="3">
        <v>200000000</v>
      </c>
      <c r="D2285" s="3">
        <v>797000</v>
      </c>
      <c r="E2285" s="3">
        <v>78.1754902660007</v>
      </c>
      <c r="F2285" s="3">
        <v>74.7063598632812</v>
      </c>
      <c r="G2285" s="3">
        <v>16.4274339667638</v>
      </c>
      <c r="H2285" s="3">
        <v>7.74066066741943</v>
      </c>
      <c r="I2285" s="3">
        <v>16.4605429851397</v>
      </c>
      <c r="J2285" s="3">
        <v>14.7349281311035</v>
      </c>
      <c r="K2285" s="3"/>
      <c r="L2285" s="3">
        <v>55.1026496887207</v>
      </c>
      <c r="M2285" s="1"/>
      <c r="N2285" s="1"/>
      <c r="O2285" s="1"/>
    </row>
    <row r="2286" spans="1:15">
      <c r="A2286" s="1" t="s">
        <v>4580</v>
      </c>
      <c r="B2286" s="1" t="s">
        <v>4581</v>
      </c>
      <c r="C2286" s="3">
        <v>112880000</v>
      </c>
      <c r="D2286" s="3">
        <v>577832.72</v>
      </c>
      <c r="E2286" s="3">
        <v>37.5952408105038</v>
      </c>
      <c r="F2286" s="3">
        <v>33.8249969482422</v>
      </c>
      <c r="G2286" s="3">
        <v>10.6009590539791</v>
      </c>
      <c r="H2286" s="3">
        <v>4.08830976486206</v>
      </c>
      <c r="I2286" s="3">
        <v>5.25132631610415</v>
      </c>
      <c r="J2286" s="3">
        <v>5.4200644493103</v>
      </c>
      <c r="K2286" s="3"/>
      <c r="L2286" s="3">
        <v>19.7102851867676</v>
      </c>
      <c r="M2286" s="1"/>
      <c r="N2286" s="1"/>
      <c r="O2286" s="1"/>
    </row>
    <row r="2287" spans="1:15">
      <c r="A2287" s="1" t="s">
        <v>4582</v>
      </c>
      <c r="B2287" s="1" t="s">
        <v>4583</v>
      </c>
      <c r="C2287" s="3">
        <v>206557782</v>
      </c>
      <c r="D2287" s="3">
        <v>567001.11159</v>
      </c>
      <c r="E2287" s="3">
        <v>59.5095341463556</v>
      </c>
      <c r="F2287" s="3">
        <v>47.1940460205078</v>
      </c>
      <c r="G2287" s="3">
        <v>8.84950271869372</v>
      </c>
      <c r="H2287" s="3">
        <v>4.91578435897827</v>
      </c>
      <c r="I2287" s="3">
        <v>3.64402151617834</v>
      </c>
      <c r="J2287" s="3">
        <v>2.77432799339294</v>
      </c>
      <c r="K2287" s="3"/>
      <c r="L2287" s="3">
        <v>49.2166976928711</v>
      </c>
      <c r="M2287" s="1"/>
      <c r="N2287" s="1"/>
      <c r="O2287" s="1"/>
    </row>
    <row r="2288" spans="1:15">
      <c r="A2288" s="1" t="s">
        <v>4584</v>
      </c>
      <c r="B2288" s="1" t="s">
        <v>4585</v>
      </c>
      <c r="C2288" s="3">
        <v>82517692</v>
      </c>
      <c r="D2288" s="3">
        <v>479427.79052</v>
      </c>
      <c r="E2288" s="3">
        <v>51.394357857848</v>
      </c>
      <c r="F2288" s="3">
        <v>48.627368927002</v>
      </c>
      <c r="G2288" s="3">
        <v>11.9908235823828</v>
      </c>
      <c r="H2288" s="3">
        <v>5.27687644958496</v>
      </c>
      <c r="I2288" s="3">
        <v>15.5608378604401</v>
      </c>
      <c r="J2288" s="3">
        <v>14.3682222366333</v>
      </c>
      <c r="K2288" s="3"/>
      <c r="L2288" s="3">
        <v>50.7164916992188</v>
      </c>
      <c r="M2288" s="1"/>
      <c r="N2288" s="1"/>
      <c r="O2288" s="1"/>
    </row>
    <row r="2289" spans="1:15">
      <c r="A2289" s="1" t="s">
        <v>4586</v>
      </c>
      <c r="B2289" s="1" t="s">
        <v>4587</v>
      </c>
      <c r="C2289" s="3">
        <v>155000000</v>
      </c>
      <c r="D2289" s="3">
        <v>263500</v>
      </c>
      <c r="E2289" s="3">
        <v>35.8257648117175</v>
      </c>
      <c r="F2289" s="3">
        <v>-58.8127021789551</v>
      </c>
      <c r="G2289" s="3">
        <v>6.33256927961018</v>
      </c>
      <c r="H2289" s="3">
        <v>4.26344633102417</v>
      </c>
      <c r="I2289" s="3">
        <v>10.9355855464516</v>
      </c>
      <c r="J2289" s="3">
        <v>42.8731880187988</v>
      </c>
      <c r="K2289" s="3"/>
      <c r="L2289" s="3">
        <v>-95.4531021118164</v>
      </c>
      <c r="M2289" s="1"/>
      <c r="N2289" s="1"/>
      <c r="O2289" s="1"/>
    </row>
    <row r="2290" spans="1:15">
      <c r="A2290" s="1" t="s">
        <v>4588</v>
      </c>
      <c r="B2290" s="1" t="s">
        <v>4589</v>
      </c>
      <c r="C2290" s="3">
        <v>72074057</v>
      </c>
      <c r="D2290" s="3">
        <v>853717.205165</v>
      </c>
      <c r="E2290" s="3">
        <v>33.6331537663361</v>
      </c>
      <c r="F2290" s="3">
        <v>30.289457321167</v>
      </c>
      <c r="G2290" s="3">
        <v>13.5641796118358</v>
      </c>
      <c r="H2290" s="3">
        <v>2.74893927574158</v>
      </c>
      <c r="I2290" s="3">
        <v>9.35963162329012</v>
      </c>
      <c r="J2290" s="3">
        <v>7.86215782165527</v>
      </c>
      <c r="K2290" s="3"/>
      <c r="L2290" s="3">
        <v>704.679992675781</v>
      </c>
      <c r="M2290" s="1"/>
      <c r="N2290" s="1"/>
      <c r="O2290" s="1"/>
    </row>
    <row r="2291" spans="1:15">
      <c r="A2291" s="1" t="s">
        <v>4590</v>
      </c>
      <c r="B2291" s="1" t="s">
        <v>4591</v>
      </c>
      <c r="C2291" s="3">
        <v>400010000</v>
      </c>
      <c r="D2291" s="3">
        <v>2260056.5</v>
      </c>
      <c r="E2291" s="3">
        <v>55.437354481858</v>
      </c>
      <c r="F2291" s="3">
        <v>54.5895652770996</v>
      </c>
      <c r="G2291" s="3">
        <v>16.4358393118916</v>
      </c>
      <c r="H2291" s="3">
        <v>6.75171899795532</v>
      </c>
      <c r="I2291" s="3">
        <v>18.9396551478295</v>
      </c>
      <c r="J2291" s="3">
        <v>19.6559276580811</v>
      </c>
      <c r="K2291" s="3"/>
      <c r="L2291" s="3">
        <v>92.0238876342773</v>
      </c>
      <c r="M2291" s="1"/>
      <c r="N2291" s="1"/>
      <c r="O2291" s="1"/>
    </row>
    <row r="2292" spans="1:15">
      <c r="A2292" s="1" t="s">
        <v>4592</v>
      </c>
      <c r="B2292" s="1" t="s">
        <v>4593</v>
      </c>
      <c r="C2292" s="3">
        <v>131869930</v>
      </c>
      <c r="D2292" s="3">
        <v>507039.88085</v>
      </c>
      <c r="E2292" s="3">
        <v>33.183248339082</v>
      </c>
      <c r="F2292" s="3">
        <v>33.4930763244629</v>
      </c>
      <c r="G2292" s="3">
        <v>8.60191345788648</v>
      </c>
      <c r="H2292" s="3">
        <v>2.95925688743591</v>
      </c>
      <c r="I2292" s="3">
        <v>6.5151657944785</v>
      </c>
      <c r="J2292" s="3">
        <v>6.35556316375732</v>
      </c>
      <c r="K2292" s="3"/>
      <c r="L2292" s="3">
        <v>62.4179077148438</v>
      </c>
      <c r="M2292" s="1"/>
      <c r="N2292" s="1"/>
      <c r="O2292" s="1"/>
    </row>
    <row r="2293" spans="1:15">
      <c r="A2293" s="1" t="s">
        <v>4594</v>
      </c>
      <c r="B2293" s="1" t="s">
        <v>4595</v>
      </c>
      <c r="C2293" s="3">
        <v>55230000</v>
      </c>
      <c r="D2293" s="3">
        <v>598196.13</v>
      </c>
      <c r="E2293" s="3">
        <v>99.1218203097395</v>
      </c>
      <c r="F2293" s="3">
        <v>105.594543457031</v>
      </c>
      <c r="G2293" s="3">
        <v>19.2068305498037</v>
      </c>
      <c r="H2293" s="3">
        <v>10.7039823532104</v>
      </c>
      <c r="I2293" s="3">
        <v>6.55111344776673</v>
      </c>
      <c r="J2293" s="3">
        <v>5.67569875717163</v>
      </c>
      <c r="K2293" s="3"/>
      <c r="L2293" s="3">
        <v>-135.553009033203</v>
      </c>
      <c r="M2293" s="1"/>
      <c r="N2293" s="1"/>
      <c r="O2293" s="1"/>
    </row>
    <row r="2294" spans="1:15">
      <c r="A2294" s="1" t="s">
        <v>4596</v>
      </c>
      <c r="B2294" s="1" t="s">
        <v>4597</v>
      </c>
      <c r="C2294" s="3">
        <v>48000000</v>
      </c>
      <c r="D2294" s="3">
        <v>409920</v>
      </c>
      <c r="E2294" s="3">
        <v>37.3037651595833</v>
      </c>
      <c r="F2294" s="3">
        <v>31.1836833953857</v>
      </c>
      <c r="G2294" s="3">
        <v>21.2069469268931</v>
      </c>
      <c r="H2294" s="3">
        <v>3.97873616218567</v>
      </c>
      <c r="I2294" s="3">
        <v>9.6803691581517</v>
      </c>
      <c r="J2294" s="3">
        <v>8.86408710479736</v>
      </c>
      <c r="K2294" s="3"/>
      <c r="L2294" s="3">
        <v>37.734806060791</v>
      </c>
      <c r="M2294" s="1"/>
      <c r="N2294" s="1"/>
      <c r="O2294" s="1"/>
    </row>
    <row r="2295" spans="1:15">
      <c r="A2295" s="1" t="s">
        <v>4598</v>
      </c>
      <c r="B2295" s="1" t="s">
        <v>4599</v>
      </c>
      <c r="C2295" s="3">
        <v>95680000</v>
      </c>
      <c r="D2295" s="3">
        <v>343586.88</v>
      </c>
      <c r="E2295" s="3">
        <v>44.4701988384447</v>
      </c>
      <c r="F2295" s="3">
        <v>45.725902557373</v>
      </c>
      <c r="G2295" s="3">
        <v>8.3596681088905</v>
      </c>
      <c r="H2295" s="3">
        <v>3.89891242980957</v>
      </c>
      <c r="I2295" s="3">
        <v>6.50489342558051</v>
      </c>
      <c r="J2295" s="3">
        <v>6.0293288230896</v>
      </c>
      <c r="K2295" s="3"/>
      <c r="L2295" s="3">
        <v>156.276443481445</v>
      </c>
      <c r="M2295" s="1"/>
      <c r="N2295" s="1"/>
      <c r="O2295" s="1"/>
    </row>
    <row r="2296" spans="1:15">
      <c r="A2296" s="1" t="s">
        <v>4600</v>
      </c>
      <c r="B2296" s="1" t="s">
        <v>4601</v>
      </c>
      <c r="C2296" s="3">
        <v>406427207</v>
      </c>
      <c r="D2296" s="3">
        <v>7405103.71154</v>
      </c>
      <c r="E2296" s="3">
        <v>102.694563451629</v>
      </c>
      <c r="F2296" s="3">
        <v>93.3462905883789</v>
      </c>
      <c r="G2296" s="3">
        <v>37.7025403657431</v>
      </c>
      <c r="H2296" s="3">
        <v>14.6085233688354</v>
      </c>
      <c r="I2296" s="3">
        <v>11.1275658121446</v>
      </c>
      <c r="J2296" s="3">
        <v>9.10928630828857</v>
      </c>
      <c r="K2296" s="3"/>
      <c r="L2296" s="3">
        <v>608.301147460938</v>
      </c>
      <c r="M2296" s="1"/>
      <c r="N2296" s="1"/>
      <c r="O2296" s="1"/>
    </row>
    <row r="2297" spans="1:15">
      <c r="A2297" s="1" t="s">
        <v>4602</v>
      </c>
      <c r="B2297" s="1" t="s">
        <v>4603</v>
      </c>
      <c r="C2297" s="3">
        <v>271741053</v>
      </c>
      <c r="D2297" s="3">
        <v>797559.990555</v>
      </c>
      <c r="E2297" s="3">
        <v>36.6870549767715</v>
      </c>
      <c r="F2297" s="3">
        <v>27.268798828125</v>
      </c>
      <c r="G2297" s="3">
        <v>6.62170120547201</v>
      </c>
      <c r="H2297" s="3">
        <v>2.99289464950562</v>
      </c>
      <c r="I2297" s="3">
        <v>8.9781021465432</v>
      </c>
      <c r="J2297" s="3">
        <v>7.98471117019653</v>
      </c>
      <c r="K2297" s="3"/>
      <c r="L2297" s="3">
        <v>19.1614475250244</v>
      </c>
      <c r="M2297" s="1"/>
      <c r="N2297" s="1"/>
      <c r="O2297" s="1"/>
    </row>
    <row r="2298" spans="1:15">
      <c r="A2298" s="1" t="s">
        <v>4604</v>
      </c>
      <c r="B2298" s="1" t="s">
        <v>4605</v>
      </c>
      <c r="C2298" s="3">
        <v>128000000</v>
      </c>
      <c r="D2298" s="3">
        <v>461312</v>
      </c>
      <c r="E2298" s="3">
        <v>35.1709411699431</v>
      </c>
      <c r="F2298" s="3">
        <v>41.864070892334</v>
      </c>
      <c r="G2298" s="3">
        <v>9.09598706234069</v>
      </c>
      <c r="H2298" s="3">
        <v>2.58800983428955</v>
      </c>
      <c r="I2298" s="3">
        <v>5.56237931596372</v>
      </c>
      <c r="J2298" s="3">
        <v>5.50926399230957</v>
      </c>
      <c r="K2298" s="3"/>
      <c r="L2298" s="3">
        <v>61.966968536377</v>
      </c>
      <c r="M2298" s="1"/>
      <c r="N2298" s="1"/>
      <c r="O2298" s="1"/>
    </row>
    <row r="2299" spans="1:15">
      <c r="A2299" s="1" t="s">
        <v>4606</v>
      </c>
      <c r="B2299" s="1" t="s">
        <v>4607</v>
      </c>
      <c r="C2299" s="3">
        <v>401796800</v>
      </c>
      <c r="D2299" s="3">
        <v>4143328.6016</v>
      </c>
      <c r="E2299" s="3">
        <v>561.569747539171</v>
      </c>
      <c r="F2299" s="3">
        <v>75.4177398681641</v>
      </c>
      <c r="G2299" s="3">
        <v>71.0416128190523</v>
      </c>
      <c r="H2299" s="3">
        <v>28.1572875976563</v>
      </c>
      <c r="I2299" s="3">
        <v>106.994550419905</v>
      </c>
      <c r="J2299" s="3">
        <v>33.0990753173828</v>
      </c>
      <c r="K2299" s="3"/>
      <c r="L2299" s="3">
        <v>81.2550201416016</v>
      </c>
      <c r="M2299" s="1"/>
      <c r="N2299" s="1"/>
      <c r="O2299" s="1"/>
    </row>
    <row r="2300" spans="1:15">
      <c r="A2300" s="1" t="s">
        <v>4608</v>
      </c>
      <c r="B2300" s="1" t="s">
        <v>4609</v>
      </c>
      <c r="C2300" s="3">
        <v>101200000</v>
      </c>
      <c r="D2300" s="3">
        <v>612563.6</v>
      </c>
      <c r="E2300" s="3">
        <v>54.4736350946607</v>
      </c>
      <c r="F2300" s="3">
        <v>36.6689605712891</v>
      </c>
      <c r="G2300" s="3">
        <v>13.2460942962963</v>
      </c>
      <c r="H2300" s="3">
        <v>4.24423551559448</v>
      </c>
      <c r="I2300" s="3">
        <v>4.66686666575764</v>
      </c>
      <c r="J2300" s="3">
        <v>3.3582592010498</v>
      </c>
      <c r="K2300" s="3"/>
      <c r="L2300" s="3">
        <v>36.1294822692871</v>
      </c>
      <c r="M2300" s="1"/>
      <c r="N2300" s="1"/>
      <c r="O2300" s="1"/>
    </row>
    <row r="2301" spans="1:15">
      <c r="A2301" s="1" t="s">
        <v>4610</v>
      </c>
      <c r="B2301" s="1" t="s">
        <v>4611</v>
      </c>
      <c r="C2301" s="3">
        <v>110507018</v>
      </c>
      <c r="D2301" s="3">
        <v>473633.079148</v>
      </c>
      <c r="E2301" s="3">
        <v>68.8757004487446</v>
      </c>
      <c r="F2301" s="3">
        <v>36.4073143005371</v>
      </c>
      <c r="G2301" s="3">
        <v>12.5206518740742</v>
      </c>
      <c r="H2301" s="3">
        <v>3.56285905838013</v>
      </c>
      <c r="I2301" s="3">
        <v>11.086472200381</v>
      </c>
      <c r="J2301" s="3">
        <v>7.22835254669189</v>
      </c>
      <c r="K2301" s="3"/>
      <c r="L2301" s="3">
        <v>42.5696182250977</v>
      </c>
      <c r="M2301" s="1"/>
      <c r="N2301" s="1"/>
      <c r="O2301" s="1"/>
    </row>
    <row r="2302" spans="1:15">
      <c r="A2302" s="1" t="s">
        <v>4612</v>
      </c>
      <c r="B2302" s="1" t="s">
        <v>4613</v>
      </c>
      <c r="C2302" s="3">
        <v>224682030</v>
      </c>
      <c r="D2302" s="3">
        <v>773355.54726</v>
      </c>
      <c r="E2302" s="3">
        <v>71.4096884745734</v>
      </c>
      <c r="F2302" s="3">
        <v>53.7793884277344</v>
      </c>
      <c r="G2302" s="3">
        <v>8.1899668593274</v>
      </c>
      <c r="H2302" s="3">
        <v>3.57756757736206</v>
      </c>
      <c r="I2302" s="3">
        <v>7.28119232021586</v>
      </c>
      <c r="J2302" s="3">
        <v>6.10976982116699</v>
      </c>
      <c r="K2302" s="3"/>
      <c r="L2302" s="3">
        <v>-74.6845321655273</v>
      </c>
      <c r="M2302" s="1"/>
      <c r="N2302" s="1"/>
      <c r="O2302" s="1"/>
    </row>
    <row r="2303" spans="1:15">
      <c r="A2303" s="1" t="s">
        <v>4614</v>
      </c>
      <c r="B2303" s="1" t="s">
        <v>4615</v>
      </c>
      <c r="C2303" s="3">
        <v>133333334</v>
      </c>
      <c r="D2303" s="3">
        <v>544800.002724</v>
      </c>
      <c r="E2303" s="3">
        <v>42.4227651559198</v>
      </c>
      <c r="F2303" s="3">
        <v>29.9560279846191</v>
      </c>
      <c r="G2303" s="3">
        <v>8.39080267314267</v>
      </c>
      <c r="H2303" s="3">
        <v>3.16870188713074</v>
      </c>
      <c r="I2303" s="3">
        <v>5.91954865133307</v>
      </c>
      <c r="J2303" s="3">
        <v>5.3691725730896</v>
      </c>
      <c r="K2303" s="3"/>
      <c r="L2303" s="3">
        <v>27.0765933990479</v>
      </c>
      <c r="M2303" s="1"/>
      <c r="N2303" s="1"/>
      <c r="O2303" s="1"/>
    </row>
    <row r="2304" spans="1:15">
      <c r="A2304" s="1" t="s">
        <v>4616</v>
      </c>
      <c r="B2304" s="1" t="s">
        <v>4617</v>
      </c>
      <c r="C2304" s="3">
        <v>76795963</v>
      </c>
      <c r="D2304" s="3">
        <v>640017.555642</v>
      </c>
      <c r="E2304" s="3">
        <v>67.2772586156566</v>
      </c>
      <c r="F2304" s="3">
        <v>59.4826545715332</v>
      </c>
      <c r="G2304" s="3">
        <v>19.0129568572777</v>
      </c>
      <c r="H2304" s="3">
        <v>4.78748178482056</v>
      </c>
      <c r="I2304" s="3">
        <v>26.1182725616136</v>
      </c>
      <c r="J2304" s="3">
        <v>24.4415054321289</v>
      </c>
      <c r="K2304" s="3"/>
      <c r="L2304" s="3">
        <v>78.8473358154297</v>
      </c>
      <c r="M2304" s="1"/>
      <c r="N2304" s="1"/>
      <c r="O2304" s="1"/>
    </row>
    <row r="2305" spans="1:15">
      <c r="A2305" s="1" t="s">
        <v>4618</v>
      </c>
      <c r="B2305" s="1" t="s">
        <v>4619</v>
      </c>
      <c r="C2305" s="3">
        <v>96000000</v>
      </c>
      <c r="D2305" s="3">
        <v>373632</v>
      </c>
      <c r="E2305" s="3">
        <v>54.3082376820052</v>
      </c>
      <c r="F2305" s="3">
        <v>47.1209754943848</v>
      </c>
      <c r="G2305" s="3">
        <v>15.169337987721</v>
      </c>
      <c r="H2305" s="3">
        <v>5.0994610786438</v>
      </c>
      <c r="I2305" s="3">
        <v>9.8648530172907</v>
      </c>
      <c r="J2305" s="3">
        <v>9.78240966796875</v>
      </c>
      <c r="K2305" s="3"/>
      <c r="L2305" s="3">
        <v>50.8336448669434</v>
      </c>
      <c r="M2305" s="1"/>
      <c r="N2305" s="1"/>
      <c r="O2305" s="1"/>
    </row>
    <row r="2306" spans="1:15">
      <c r="A2306" s="1" t="s">
        <v>4620</v>
      </c>
      <c r="B2306" s="1" t="s">
        <v>4621</v>
      </c>
      <c r="C2306" s="3">
        <v>120000000</v>
      </c>
      <c r="D2306" s="3">
        <v>549600</v>
      </c>
      <c r="E2306" s="3">
        <v>62.161723529389</v>
      </c>
      <c r="F2306" s="3">
        <v>23.7595024108887</v>
      </c>
      <c r="G2306" s="3">
        <v>11.0434368947678</v>
      </c>
      <c r="H2306" s="3">
        <v>3.54666996002197</v>
      </c>
      <c r="I2306" s="3">
        <v>6.55594181808602</v>
      </c>
      <c r="J2306" s="3">
        <v>5.29258823394775</v>
      </c>
      <c r="K2306" s="3"/>
      <c r="L2306" s="3">
        <v>26.9931983947754</v>
      </c>
      <c r="M2306" s="1"/>
      <c r="N2306" s="1"/>
      <c r="O2306" s="1"/>
    </row>
    <row r="2307" spans="1:15">
      <c r="A2307" s="1" t="s">
        <v>4622</v>
      </c>
      <c r="B2307" s="1" t="s">
        <v>4623</v>
      </c>
      <c r="C2307" s="3">
        <v>80439068</v>
      </c>
      <c r="D2307" s="3">
        <v>369215.32212</v>
      </c>
      <c r="E2307" s="3">
        <v>29.2998374133311</v>
      </c>
      <c r="F2307" s="3">
        <v>28.0198383331299</v>
      </c>
      <c r="G2307" s="3">
        <v>7.10243403139133</v>
      </c>
      <c r="H2307" s="3">
        <v>2.7662034034729</v>
      </c>
      <c r="I2307" s="3">
        <v>5.7528016274009</v>
      </c>
      <c r="J2307" s="3">
        <v>5.5949878692627</v>
      </c>
      <c r="K2307" s="3"/>
      <c r="L2307" s="3">
        <v>109.098213195801</v>
      </c>
      <c r="M2307" s="1"/>
      <c r="N2307" s="1"/>
      <c r="O2307" s="1"/>
    </row>
    <row r="2308" spans="1:15">
      <c r="A2308" s="1" t="s">
        <v>4624</v>
      </c>
      <c r="B2308" s="1" t="s">
        <v>4625</v>
      </c>
      <c r="C2308" s="3">
        <v>160000000</v>
      </c>
      <c r="D2308" s="3">
        <v>481600</v>
      </c>
      <c r="E2308" s="3">
        <v>59.1047517945229</v>
      </c>
      <c r="F2308" s="3">
        <v>51.2530059814453</v>
      </c>
      <c r="G2308" s="3">
        <v>10.0652009306077</v>
      </c>
      <c r="H2308" s="3">
        <v>5.30940675735474</v>
      </c>
      <c r="I2308" s="3">
        <v>4.87603513913026</v>
      </c>
      <c r="J2308" s="3">
        <v>4.23896551132202</v>
      </c>
      <c r="K2308" s="3"/>
      <c r="L2308" s="3">
        <v>28.3955745697021</v>
      </c>
      <c r="M2308" s="1"/>
      <c r="N2308" s="1"/>
      <c r="O2308" s="1"/>
    </row>
    <row r="2309" spans="1:15">
      <c r="A2309" s="1" t="s">
        <v>4626</v>
      </c>
      <c r="B2309" s="1" t="s">
        <v>4627</v>
      </c>
      <c r="C2309" s="3">
        <v>133360000</v>
      </c>
      <c r="D2309" s="3">
        <v>452357.12</v>
      </c>
      <c r="E2309" s="3">
        <v>61.0053183030272</v>
      </c>
      <c r="F2309" s="3">
        <v>49.5252304077148</v>
      </c>
      <c r="G2309" s="3">
        <v>15.8776084117976</v>
      </c>
      <c r="H2309" s="3">
        <v>7.23751974105835</v>
      </c>
      <c r="I2309" s="3">
        <v>9.1402892941406</v>
      </c>
      <c r="J2309" s="3">
        <v>8.1832389831543</v>
      </c>
      <c r="K2309" s="3"/>
      <c r="L2309" s="3">
        <v>41.5989570617676</v>
      </c>
      <c r="M2309" s="1"/>
      <c r="N2309" s="1"/>
      <c r="O2309" s="1"/>
    </row>
    <row r="2310" spans="1:15">
      <c r="A2310" s="1" t="s">
        <v>4628</v>
      </c>
      <c r="B2310" s="1" t="s">
        <v>4629</v>
      </c>
      <c r="C2310" s="3">
        <v>100000000</v>
      </c>
      <c r="D2310" s="3">
        <v>291900</v>
      </c>
      <c r="E2310" s="3">
        <v>41.7709226705841</v>
      </c>
      <c r="F2310" s="3">
        <v>47.8796119689941</v>
      </c>
      <c r="G2310" s="3">
        <v>7.83723160857268</v>
      </c>
      <c r="H2310" s="3">
        <v>4.04374361038208</v>
      </c>
      <c r="I2310" s="3">
        <v>3.22698897062863</v>
      </c>
      <c r="J2310" s="3">
        <v>3.31469988822937</v>
      </c>
      <c r="K2310" s="3"/>
      <c r="L2310" s="3">
        <v>-32.0154838562012</v>
      </c>
      <c r="M2310" s="1"/>
      <c r="N2310" s="1"/>
      <c r="O2310" s="1"/>
    </row>
    <row r="2311" spans="1:15">
      <c r="A2311" s="1" t="s">
        <v>4630</v>
      </c>
      <c r="B2311" s="1" t="s">
        <v>4631</v>
      </c>
      <c r="C2311" s="3">
        <v>157253400</v>
      </c>
      <c r="D2311" s="3">
        <v>368130.2094</v>
      </c>
      <c r="E2311" s="3">
        <v>48.9044368607402</v>
      </c>
      <c r="F2311" s="3">
        <v>40.095775604248</v>
      </c>
      <c r="G2311" s="3">
        <v>9.64051323104132</v>
      </c>
      <c r="H2311" s="3">
        <v>4.655442237854</v>
      </c>
      <c r="I2311" s="3">
        <v>6.48216433834913</v>
      </c>
      <c r="J2311" s="3">
        <v>6.59456205368042</v>
      </c>
      <c r="K2311" s="3"/>
      <c r="L2311" s="3">
        <v>31.6132297515869</v>
      </c>
      <c r="M2311" s="1"/>
      <c r="N2311" s="1"/>
      <c r="O2311" s="1"/>
    </row>
    <row r="2312" spans="1:15">
      <c r="A2312" s="1" t="s">
        <v>4632</v>
      </c>
      <c r="B2312" s="1" t="s">
        <v>4633</v>
      </c>
      <c r="C2312" s="3">
        <v>346000000</v>
      </c>
      <c r="D2312" s="3">
        <v>485784</v>
      </c>
      <c r="E2312" s="3">
        <v>56.486576646584</v>
      </c>
      <c r="F2312" s="3">
        <v>63.4228706359863</v>
      </c>
      <c r="G2312" s="3">
        <v>5.14812423984595</v>
      </c>
      <c r="H2312" s="3">
        <v>3.6013662815094</v>
      </c>
      <c r="I2312" s="3">
        <v>5.5742157196924</v>
      </c>
      <c r="J2312" s="3">
        <v>6.42428874969482</v>
      </c>
      <c r="K2312" s="3"/>
      <c r="L2312" s="3">
        <v>44.0713653564453</v>
      </c>
      <c r="M2312" s="1"/>
      <c r="N2312" s="1"/>
      <c r="O2312" s="1"/>
    </row>
    <row r="2313" spans="1:15">
      <c r="A2313" s="1" t="s">
        <v>4634</v>
      </c>
      <c r="B2313" s="1" t="s">
        <v>4635</v>
      </c>
      <c r="C2313" s="3">
        <v>120000000</v>
      </c>
      <c r="D2313" s="3">
        <v>454560</v>
      </c>
      <c r="E2313" s="3">
        <v>35.9356494879249</v>
      </c>
      <c r="F2313" s="3">
        <v>31.2294406890869</v>
      </c>
      <c r="G2313" s="3">
        <v>11.8887236485185</v>
      </c>
      <c r="H2313" s="3">
        <v>4.07001686096191</v>
      </c>
      <c r="I2313" s="3">
        <v>7.38992699197469</v>
      </c>
      <c r="J2313" s="3">
        <v>6.71650981903076</v>
      </c>
      <c r="K2313" s="3"/>
      <c r="L2313" s="3">
        <v>81.6099166870117</v>
      </c>
      <c r="M2313" s="1"/>
      <c r="N2313" s="1"/>
      <c r="O2313" s="1"/>
    </row>
    <row r="2314" spans="1:15">
      <c r="A2314" s="1" t="s">
        <v>4636</v>
      </c>
      <c r="B2314" s="1" t="s">
        <v>4637</v>
      </c>
      <c r="C2314" s="3">
        <v>80000000</v>
      </c>
      <c r="D2314" s="3">
        <v>261280</v>
      </c>
      <c r="E2314" s="3">
        <v>43.8653623195748</v>
      </c>
      <c r="F2314" s="3">
        <v>46.061939239502</v>
      </c>
      <c r="G2314" s="3">
        <v>8.68065152866999</v>
      </c>
      <c r="H2314" s="3">
        <v>3.79864954948425</v>
      </c>
      <c r="I2314" s="3">
        <v>14.3163771066788</v>
      </c>
      <c r="J2314" s="3">
        <v>13.412974357605</v>
      </c>
      <c r="K2314" s="3"/>
      <c r="L2314" s="3">
        <v>46.7502021789551</v>
      </c>
      <c r="M2314" s="1"/>
      <c r="N2314" s="1"/>
      <c r="O2314" s="1"/>
    </row>
    <row r="2315" spans="1:15">
      <c r="A2315" s="1" t="s">
        <v>4638</v>
      </c>
      <c r="B2315" s="1" t="s">
        <v>4639</v>
      </c>
      <c r="C2315" s="3">
        <v>57350000</v>
      </c>
      <c r="D2315" s="3">
        <v>277287.25</v>
      </c>
      <c r="E2315" s="3">
        <v>60.5934725641923</v>
      </c>
      <c r="F2315" s="3">
        <v>55.9667549133301</v>
      </c>
      <c r="G2315" s="3">
        <v>11.0373980349408</v>
      </c>
      <c r="H2315" s="3">
        <v>5.41637945175171</v>
      </c>
      <c r="I2315" s="3">
        <v>12.908199752529</v>
      </c>
      <c r="J2315" s="3">
        <v>12.6487293243408</v>
      </c>
      <c r="K2315" s="3"/>
      <c r="L2315" s="3">
        <v>215.175201416016</v>
      </c>
      <c r="M2315" s="1"/>
      <c r="N2315" s="1"/>
      <c r="O2315" s="1"/>
    </row>
    <row r="2316" spans="1:15">
      <c r="A2316" s="1" t="s">
        <v>4640</v>
      </c>
      <c r="B2316" s="1" t="s">
        <v>4641</v>
      </c>
      <c r="C2316" s="3">
        <v>76000000</v>
      </c>
      <c r="D2316" s="3">
        <v>624112</v>
      </c>
      <c r="E2316" s="3">
        <v>49.9009283012335</v>
      </c>
      <c r="F2316" s="3">
        <v>43.7288589477539</v>
      </c>
      <c r="G2316" s="3">
        <v>7.02590106299197</v>
      </c>
      <c r="H2316" s="3">
        <v>3.65204930305481</v>
      </c>
      <c r="I2316" s="3">
        <v>4.84811425056274</v>
      </c>
      <c r="J2316" s="3">
        <v>4.54717683792114</v>
      </c>
      <c r="K2316" s="3"/>
      <c r="L2316" s="3">
        <v>30.4248428344727</v>
      </c>
      <c r="M2316" s="1"/>
      <c r="N2316" s="1"/>
      <c r="O2316" s="1"/>
    </row>
    <row r="2317" spans="1:15">
      <c r="A2317" s="1" t="s">
        <v>4642</v>
      </c>
      <c r="B2317" s="1" t="s">
        <v>4643</v>
      </c>
      <c r="C2317" s="3">
        <v>426492308</v>
      </c>
      <c r="D2317" s="3">
        <v>7985215.482684</v>
      </c>
      <c r="E2317" s="3">
        <v>146.170746716925</v>
      </c>
      <c r="F2317" s="3">
        <v>24.2577018737793</v>
      </c>
      <c r="G2317" s="3">
        <v>25.2666268525629</v>
      </c>
      <c r="H2317" s="3">
        <v>8.17304134368896</v>
      </c>
      <c r="I2317" s="3">
        <v>17.4554501941973</v>
      </c>
      <c r="J2317" s="3">
        <v>7.27309942245483</v>
      </c>
      <c r="K2317" s="3"/>
      <c r="L2317" s="3">
        <v>18.6180725097656</v>
      </c>
      <c r="M2317" s="1"/>
      <c r="N2317" s="1"/>
      <c r="O2317" s="1"/>
    </row>
    <row r="2318" spans="1:15">
      <c r="A2318" s="1" t="s">
        <v>4644</v>
      </c>
      <c r="B2318" s="1" t="s">
        <v>4645</v>
      </c>
      <c r="C2318" s="3">
        <v>156000000</v>
      </c>
      <c r="D2318" s="3">
        <v>443352</v>
      </c>
      <c r="E2318" s="3">
        <v>32.4657800501776</v>
      </c>
      <c r="F2318" s="3">
        <v>42.1412773132324</v>
      </c>
      <c r="G2318" s="3">
        <v>9.70571152350511</v>
      </c>
      <c r="H2318" s="3">
        <v>2.93556880950928</v>
      </c>
      <c r="I2318" s="3">
        <v>3.926788665715</v>
      </c>
      <c r="J2318" s="3">
        <v>5.02986621856689</v>
      </c>
      <c r="K2318" s="3"/>
      <c r="L2318" s="3">
        <v>31.8590469360352</v>
      </c>
      <c r="M2318" s="1"/>
      <c r="N2318" s="1"/>
      <c r="O2318" s="1"/>
    </row>
    <row r="2319" spans="1:15">
      <c r="A2319" s="1" t="s">
        <v>4646</v>
      </c>
      <c r="B2319" s="1" t="s">
        <v>4647</v>
      </c>
      <c r="C2319" s="3">
        <v>100000000</v>
      </c>
      <c r="D2319" s="3">
        <v>496400</v>
      </c>
      <c r="E2319" s="3">
        <v>80.4683404344193</v>
      </c>
      <c r="F2319" s="3">
        <v>93.1975936889648</v>
      </c>
      <c r="G2319" s="3">
        <v>7.58136379752268</v>
      </c>
      <c r="H2319" s="3">
        <v>4.87644195556641</v>
      </c>
      <c r="I2319" s="3">
        <v>7.68981945967909</v>
      </c>
      <c r="J2319" s="3">
        <v>9.32705879211426</v>
      </c>
      <c r="K2319" s="3"/>
      <c r="L2319" s="3">
        <v>297.183349609375</v>
      </c>
      <c r="M2319" s="1"/>
      <c r="N2319" s="1"/>
      <c r="O2319" s="1"/>
    </row>
    <row r="2320" spans="1:15">
      <c r="A2320" s="1" t="s">
        <v>4648</v>
      </c>
      <c r="B2320" s="1" t="s">
        <v>4649</v>
      </c>
      <c r="C2320" s="3">
        <v>400000000</v>
      </c>
      <c r="D2320" s="3">
        <v>679200</v>
      </c>
      <c r="E2320" s="3">
        <v>69.2188056661314</v>
      </c>
      <c r="F2320" s="3">
        <v>90.6389694213867</v>
      </c>
      <c r="G2320" s="3">
        <v>9.3279283387968</v>
      </c>
      <c r="H2320" s="3">
        <v>6.0851674079895</v>
      </c>
      <c r="I2320" s="3">
        <v>6.77736482265135</v>
      </c>
      <c r="J2320" s="3">
        <v>7.62005186080933</v>
      </c>
      <c r="K2320" s="3"/>
      <c r="L2320" s="3">
        <v>66.0676498413086</v>
      </c>
      <c r="M2320" s="1"/>
      <c r="N2320" s="1"/>
      <c r="O2320" s="1"/>
    </row>
    <row r="2321" spans="1:15">
      <c r="A2321" s="1" t="s">
        <v>4650</v>
      </c>
      <c r="B2321" s="1" t="s">
        <v>4651</v>
      </c>
      <c r="C2321" s="3">
        <v>100000000</v>
      </c>
      <c r="D2321" s="3">
        <v>622800</v>
      </c>
      <c r="E2321" s="3">
        <v>62.9513556926149</v>
      </c>
      <c r="F2321" s="3">
        <v>43.1930236816406</v>
      </c>
      <c r="G2321" s="3">
        <v>18.4157909379404</v>
      </c>
      <c r="H2321" s="3">
        <v>5.99934148788452</v>
      </c>
      <c r="I2321" s="3">
        <v>4.51355411743977</v>
      </c>
      <c r="J2321" s="3">
        <v>4.12558650970459</v>
      </c>
      <c r="K2321" s="3"/>
      <c r="L2321" s="3">
        <v>39.6962585449219</v>
      </c>
      <c r="M2321" s="1"/>
      <c r="N2321" s="1"/>
      <c r="O2321" s="1"/>
    </row>
    <row r="2322" spans="1:15">
      <c r="A2322" s="1" t="s">
        <v>4652</v>
      </c>
      <c r="B2322" s="1" t="s">
        <v>4653</v>
      </c>
      <c r="C2322" s="3">
        <v>100000000</v>
      </c>
      <c r="D2322" s="3">
        <v>344100</v>
      </c>
      <c r="E2322" s="3">
        <v>42.6963260628621</v>
      </c>
      <c r="F2322" s="3">
        <v>39.5560989379883</v>
      </c>
      <c r="G2322" s="3">
        <v>9.4347624429534</v>
      </c>
      <c r="H2322" s="3">
        <v>5.04186248779297</v>
      </c>
      <c r="I2322" s="3">
        <v>7.39992488742049</v>
      </c>
      <c r="J2322" s="3">
        <v>6.953697681427</v>
      </c>
      <c r="K2322" s="3"/>
      <c r="L2322" s="3">
        <v>42.512996673584</v>
      </c>
      <c r="M2322" s="1"/>
      <c r="N2322" s="1"/>
      <c r="O2322" s="1"/>
    </row>
    <row r="2323" spans="1:15">
      <c r="A2323" s="1" t="s">
        <v>4654</v>
      </c>
      <c r="B2323" s="1" t="s">
        <v>4655</v>
      </c>
      <c r="C2323" s="3">
        <v>405000000</v>
      </c>
      <c r="D2323" s="3">
        <v>2263950</v>
      </c>
      <c r="E2323" s="3">
        <v>94.4362262810402</v>
      </c>
      <c r="F2323" s="3">
        <v>89.6708068847656</v>
      </c>
      <c r="G2323" s="3">
        <v>38.9077441360723</v>
      </c>
      <c r="H2323" s="3">
        <v>18.4726161956787</v>
      </c>
      <c r="I2323" s="3">
        <v>17.0714427373904</v>
      </c>
      <c r="J2323" s="3">
        <v>15.1214904785156</v>
      </c>
      <c r="K2323" s="3"/>
      <c r="L2323" s="3">
        <v>53.392692565918</v>
      </c>
      <c r="M2323" s="1"/>
      <c r="N2323" s="1"/>
      <c r="O2323" s="1"/>
    </row>
    <row r="2324" spans="1:15">
      <c r="A2324" s="1" t="s">
        <v>4656</v>
      </c>
      <c r="B2324" s="1" t="s">
        <v>4657</v>
      </c>
      <c r="C2324" s="3">
        <v>96970150</v>
      </c>
      <c r="D2324" s="3">
        <v>431808.07795</v>
      </c>
      <c r="E2324" s="3">
        <v>81.6891464746141</v>
      </c>
      <c r="F2324" s="3">
        <v>75.8493194580078</v>
      </c>
      <c r="G2324" s="3">
        <v>5.42926311708786</v>
      </c>
      <c r="H2324" s="3">
        <v>3.9293429851532</v>
      </c>
      <c r="I2324" s="3">
        <v>16.4598594504135</v>
      </c>
      <c r="J2324" s="3">
        <v>13.6908683776855</v>
      </c>
      <c r="K2324" s="3"/>
      <c r="L2324" s="3">
        <v>34.8400802612305</v>
      </c>
      <c r="M2324" s="1"/>
      <c r="N2324" s="1"/>
      <c r="O2324" s="1"/>
    </row>
    <row r="2325" spans="1:15">
      <c r="A2325" s="1" t="s">
        <v>4658</v>
      </c>
      <c r="B2325" s="1" t="s">
        <v>4659</v>
      </c>
      <c r="C2325" s="3">
        <v>120200000</v>
      </c>
      <c r="D2325" s="3">
        <v>9086999.8</v>
      </c>
      <c r="E2325" s="3">
        <v>297.427485368014</v>
      </c>
      <c r="F2325" s="3">
        <v>241.908462524414</v>
      </c>
      <c r="G2325" s="3">
        <v>137.904644348867</v>
      </c>
      <c r="H2325" s="3">
        <v>20.7252750396729</v>
      </c>
      <c r="I2325" s="3">
        <v>162.9324863762</v>
      </c>
      <c r="J2325" s="3">
        <v>145.029495239258</v>
      </c>
      <c r="K2325" s="3"/>
      <c r="L2325" s="3">
        <v>257.172912597656</v>
      </c>
      <c r="M2325" s="1"/>
      <c r="N2325" s="1"/>
      <c r="O2325" s="1"/>
    </row>
    <row r="2326" spans="1:15">
      <c r="A2326" s="1" t="s">
        <v>4660</v>
      </c>
      <c r="B2326" s="1" t="s">
        <v>4661</v>
      </c>
      <c r="C2326" s="3">
        <v>68000000</v>
      </c>
      <c r="D2326" s="3">
        <v>268600</v>
      </c>
      <c r="E2326" s="3">
        <v>41.2896050664248</v>
      </c>
      <c r="F2326" s="3">
        <v>35.1019554138184</v>
      </c>
      <c r="G2326" s="3">
        <v>9.44215274267309</v>
      </c>
      <c r="H2326" s="3">
        <v>3.30109620094299</v>
      </c>
      <c r="I2326" s="3">
        <v>8.3720802871513</v>
      </c>
      <c r="J2326" s="3">
        <v>7.35471773147583</v>
      </c>
      <c r="K2326" s="3"/>
      <c r="L2326" s="3">
        <v>59.6358222961426</v>
      </c>
      <c r="M2326" s="1"/>
      <c r="N2326" s="1"/>
      <c r="O2326" s="1"/>
    </row>
    <row r="2327" spans="1:15">
      <c r="A2327" s="1" t="s">
        <v>4662</v>
      </c>
      <c r="B2327" s="1" t="s">
        <v>4663</v>
      </c>
      <c r="C2327" s="3">
        <v>124000000</v>
      </c>
      <c r="D2327" s="3">
        <v>580940</v>
      </c>
      <c r="E2327" s="3">
        <v>87.2137588239765</v>
      </c>
      <c r="F2327" s="3">
        <v>89.7685012817383</v>
      </c>
      <c r="G2327" s="3">
        <v>11.5657726955088</v>
      </c>
      <c r="H2327" s="3">
        <v>8.00381755828857</v>
      </c>
      <c r="I2327" s="3">
        <v>9.62214514950909</v>
      </c>
      <c r="J2327" s="3">
        <v>9.19858837127686</v>
      </c>
      <c r="K2327" s="3"/>
      <c r="L2327" s="3">
        <v>-3394.96337890625</v>
      </c>
      <c r="M2327" s="1"/>
      <c r="N2327" s="1"/>
      <c r="O2327" s="1"/>
    </row>
    <row r="2328" spans="1:15">
      <c r="A2328" s="1" t="s">
        <v>4664</v>
      </c>
      <c r="B2328" s="1" t="s">
        <v>4665</v>
      </c>
      <c r="C2328" s="3">
        <v>63783466</v>
      </c>
      <c r="D2328" s="3">
        <v>273631.06914</v>
      </c>
      <c r="E2328" s="3">
        <v>46.6166952683357</v>
      </c>
      <c r="F2328" s="3">
        <v>48.3759384155273</v>
      </c>
      <c r="G2328" s="3">
        <v>12.2953237573599</v>
      </c>
      <c r="H2328" s="3">
        <v>2.84145784378052</v>
      </c>
      <c r="I2328" s="3">
        <v>10.4935825972668</v>
      </c>
      <c r="J2328" s="3">
        <v>12.1118135452271</v>
      </c>
      <c r="K2328" s="3"/>
      <c r="L2328" s="3">
        <v>763.237365722656</v>
      </c>
      <c r="M2328" s="1"/>
      <c r="N2328" s="1"/>
      <c r="O2328" s="1"/>
    </row>
    <row r="2329" spans="1:15">
      <c r="A2329" s="1" t="s">
        <v>4666</v>
      </c>
      <c r="B2329" s="1" t="s">
        <v>4667</v>
      </c>
      <c r="C2329" s="3">
        <v>210240000</v>
      </c>
      <c r="D2329" s="3">
        <v>804168</v>
      </c>
      <c r="E2329" s="3">
        <v>107.727223890599</v>
      </c>
      <c r="F2329" s="3">
        <v>96.7269134521484</v>
      </c>
      <c r="G2329" s="3">
        <v>14.3489132551652</v>
      </c>
      <c r="H2329" s="3">
        <v>5.57122373580933</v>
      </c>
      <c r="I2329" s="3">
        <v>29.9532937163374</v>
      </c>
      <c r="J2329" s="3">
        <v>25.6601371765137</v>
      </c>
      <c r="K2329" s="3"/>
      <c r="L2329" s="3">
        <v>321.326629638672</v>
      </c>
      <c r="M2329" s="1"/>
      <c r="N2329" s="1"/>
      <c r="O2329" s="1"/>
    </row>
    <row r="2330" spans="1:15">
      <c r="A2330" s="1" t="s">
        <v>4668</v>
      </c>
      <c r="B2330" s="1" t="s">
        <v>4669</v>
      </c>
      <c r="C2330" s="3">
        <v>240000000</v>
      </c>
      <c r="D2330" s="3">
        <v>447840</v>
      </c>
      <c r="E2330" s="3">
        <v>41.0185581858149</v>
      </c>
      <c r="F2330" s="3">
        <v>42.204761505127</v>
      </c>
      <c r="G2330" s="3">
        <v>11.9149863707879</v>
      </c>
      <c r="H2330" s="3">
        <v>4.77637434005737</v>
      </c>
      <c r="I2330" s="3">
        <v>6.53152292295099</v>
      </c>
      <c r="J2330" s="3">
        <v>7.62147092819214</v>
      </c>
      <c r="K2330" s="3"/>
      <c r="L2330" s="3">
        <v>34.109188079834</v>
      </c>
      <c r="M2330" s="1"/>
      <c r="N2330" s="1"/>
      <c r="O2330" s="1"/>
    </row>
    <row r="2331" spans="1:15">
      <c r="A2331" s="1" t="s">
        <v>4670</v>
      </c>
      <c r="B2331" s="1" t="s">
        <v>4671</v>
      </c>
      <c r="C2331" s="3">
        <v>127980000</v>
      </c>
      <c r="D2331" s="3">
        <v>378820.8</v>
      </c>
      <c r="E2331" s="3">
        <v>50.8020379002025</v>
      </c>
      <c r="F2331" s="3">
        <v>48.3078117370605</v>
      </c>
      <c r="G2331" s="3">
        <v>11.4558496308689</v>
      </c>
      <c r="H2331" s="3">
        <v>4.65156888961792</v>
      </c>
      <c r="I2331" s="3">
        <v>13.657963482578</v>
      </c>
      <c r="J2331" s="3">
        <v>12.8616104125977</v>
      </c>
      <c r="K2331" s="3"/>
      <c r="L2331" s="3">
        <v>60.5840454101563</v>
      </c>
      <c r="M2331" s="1"/>
      <c r="N2331" s="1"/>
      <c r="O2331" s="1"/>
    </row>
    <row r="2332" spans="1:15">
      <c r="A2332" s="1" t="s">
        <v>4672</v>
      </c>
      <c r="B2332" s="1" t="s">
        <v>4673</v>
      </c>
      <c r="C2332" s="3">
        <v>172337694</v>
      </c>
      <c r="D2332" s="3">
        <v>606628.68288</v>
      </c>
      <c r="E2332" s="3">
        <v>80.925014687766</v>
      </c>
      <c r="F2332" s="3">
        <v>64.5134735107422</v>
      </c>
      <c r="G2332" s="3">
        <v>11.227056324125</v>
      </c>
      <c r="H2332" s="3">
        <v>5.41989469528198</v>
      </c>
      <c r="I2332" s="3">
        <v>4.56643752351052</v>
      </c>
      <c r="J2332" s="3">
        <v>4.17948055267334</v>
      </c>
      <c r="K2332" s="3"/>
      <c r="L2332" s="3">
        <v>50.1380271911621</v>
      </c>
      <c r="M2332" s="1"/>
      <c r="N2332" s="1"/>
      <c r="O2332" s="1"/>
    </row>
    <row r="2333" spans="1:15">
      <c r="A2333" s="1" t="s">
        <v>4674</v>
      </c>
      <c r="B2333" s="1" t="s">
        <v>4675</v>
      </c>
      <c r="C2333" s="3">
        <v>72000000</v>
      </c>
      <c r="D2333" s="3">
        <v>377856</v>
      </c>
      <c r="E2333" s="3">
        <v>37.5384718632898</v>
      </c>
      <c r="F2333" s="3">
        <v>36.6249313354492</v>
      </c>
      <c r="G2333" s="3">
        <v>10.0475026124521</v>
      </c>
      <c r="H2333" s="3">
        <v>3.07675099372864</v>
      </c>
      <c r="I2333" s="3">
        <v>5.30659904820239</v>
      </c>
      <c r="J2333" s="3">
        <v>5.59216976165771</v>
      </c>
      <c r="K2333" s="3"/>
      <c r="L2333" s="3">
        <v>41.572380065918</v>
      </c>
      <c r="M2333" s="1"/>
      <c r="N2333" s="1"/>
      <c r="O2333" s="1"/>
    </row>
    <row r="2334" spans="1:15">
      <c r="A2334" s="1" t="s">
        <v>4676</v>
      </c>
      <c r="B2334" s="1" t="s">
        <v>4677</v>
      </c>
      <c r="C2334" s="3">
        <v>80000000</v>
      </c>
      <c r="D2334" s="3">
        <v>402080</v>
      </c>
      <c r="E2334" s="3">
        <v>64.6017769819341</v>
      </c>
      <c r="F2334" s="3">
        <v>62.9526634216309</v>
      </c>
      <c r="G2334" s="3">
        <v>14.3118446378429</v>
      </c>
      <c r="H2334" s="3">
        <v>5.10673809051514</v>
      </c>
      <c r="I2334" s="3">
        <v>26.307564666449</v>
      </c>
      <c r="J2334" s="3">
        <v>26.0898494720459</v>
      </c>
      <c r="K2334" s="3"/>
      <c r="L2334" s="3">
        <v>104.331687927246</v>
      </c>
      <c r="M2334" s="1"/>
      <c r="N2334" s="1"/>
      <c r="O2334" s="1"/>
    </row>
    <row r="2335" spans="1:15">
      <c r="A2335" s="1" t="s">
        <v>4678</v>
      </c>
      <c r="B2335" s="1" t="s">
        <v>4679</v>
      </c>
      <c r="C2335" s="3">
        <v>96000000</v>
      </c>
      <c r="D2335" s="3">
        <v>299520</v>
      </c>
      <c r="E2335" s="3">
        <v>58.5063644640215</v>
      </c>
      <c r="F2335" s="3">
        <v>58.5063629150391</v>
      </c>
      <c r="G2335" s="3">
        <v>7.47869404038408</v>
      </c>
      <c r="H2335" s="3">
        <v>4.07668447494507</v>
      </c>
      <c r="I2335" s="3">
        <v>4.93929225967255</v>
      </c>
      <c r="J2335" s="3">
        <v>4.93929243087769</v>
      </c>
      <c r="K2335" s="3"/>
      <c r="L2335" s="3">
        <v>47.7216529846191</v>
      </c>
      <c r="M2335" s="1"/>
      <c r="N2335" s="1"/>
      <c r="O2335" s="1"/>
    </row>
    <row r="2336" spans="1:15">
      <c r="A2336" s="1" t="s">
        <v>4680</v>
      </c>
      <c r="B2336" s="1" t="s">
        <v>4681</v>
      </c>
      <c r="C2336" s="3">
        <v>100000000</v>
      </c>
      <c r="D2336" s="3">
        <v>819600</v>
      </c>
      <c r="E2336" s="3">
        <v>89.4388037691382</v>
      </c>
      <c r="F2336" s="3">
        <v>63.6307754516602</v>
      </c>
      <c r="G2336" s="3">
        <v>17.8797039187785</v>
      </c>
      <c r="H2336" s="3">
        <v>5.60429763793945</v>
      </c>
      <c r="I2336" s="3">
        <v>13.0469901204212</v>
      </c>
      <c r="J2336" s="3">
        <v>11.2792863845825</v>
      </c>
      <c r="K2336" s="3"/>
      <c r="L2336" s="3">
        <v>40.211986541748</v>
      </c>
      <c r="M2336" s="1"/>
      <c r="N2336" s="1"/>
      <c r="O2336" s="1"/>
    </row>
    <row r="2337" spans="1:15">
      <c r="A2337" s="1" t="s">
        <v>4682</v>
      </c>
      <c r="B2337" s="1" t="s">
        <v>4683</v>
      </c>
      <c r="C2337" s="3">
        <v>100906663</v>
      </c>
      <c r="D2337" s="3">
        <v>472949.529481</v>
      </c>
      <c r="E2337" s="3">
        <v>59.4498280127586</v>
      </c>
      <c r="F2337" s="3">
        <v>42.9052352905273</v>
      </c>
      <c r="G2337" s="3">
        <v>13.7424579522479</v>
      </c>
      <c r="H2337" s="3">
        <v>4.28776121139526</v>
      </c>
      <c r="I2337" s="3">
        <v>11.6231729543874</v>
      </c>
      <c r="J2337" s="3">
        <v>8.42287063598633</v>
      </c>
      <c r="K2337" s="3"/>
      <c r="L2337" s="3">
        <v>90.2908630371094</v>
      </c>
      <c r="M2337" s="1"/>
      <c r="N2337" s="1"/>
      <c r="O2337" s="1"/>
    </row>
    <row r="2338" spans="1:15">
      <c r="A2338" s="1" t="s">
        <v>4684</v>
      </c>
      <c r="B2338" s="1" t="s">
        <v>4685</v>
      </c>
      <c r="C2338" s="3">
        <v>150000000</v>
      </c>
      <c r="D2338" s="3">
        <v>1020750</v>
      </c>
      <c r="E2338" s="3">
        <v>103.773823820578</v>
      </c>
      <c r="F2338" s="3">
        <v>62.8102188110352</v>
      </c>
      <c r="G2338" s="3">
        <v>11.6392321066352</v>
      </c>
      <c r="H2338" s="3">
        <v>5.04510736465454</v>
      </c>
      <c r="I2338" s="3">
        <v>15.5434463947736</v>
      </c>
      <c r="J2338" s="3">
        <v>12.6816997528076</v>
      </c>
      <c r="K2338" s="3"/>
      <c r="L2338" s="3">
        <v>60.9477424621582</v>
      </c>
      <c r="M2338" s="1"/>
      <c r="N2338" s="1"/>
      <c r="O2338" s="1"/>
    </row>
    <row r="2339" spans="1:15">
      <c r="A2339" s="1" t="s">
        <v>4686</v>
      </c>
      <c r="B2339" s="1" t="s">
        <v>4687</v>
      </c>
      <c r="C2339" s="3">
        <v>106666700</v>
      </c>
      <c r="D2339" s="3">
        <v>456533.476</v>
      </c>
      <c r="E2339" s="3">
        <v>46.4258699534074</v>
      </c>
      <c r="F2339" s="3">
        <v>33.0163269042969</v>
      </c>
      <c r="G2339" s="3">
        <v>15.9643784806317</v>
      </c>
      <c r="H2339" s="3">
        <v>4.67052793502808</v>
      </c>
      <c r="I2339" s="3">
        <v>6.97060853228646</v>
      </c>
      <c r="J2339" s="3">
        <v>6.7003812789917</v>
      </c>
      <c r="K2339" s="3"/>
      <c r="L2339" s="3">
        <v>25.3075656890869</v>
      </c>
      <c r="M2339" s="1"/>
      <c r="N2339" s="1"/>
      <c r="O2339" s="1"/>
    </row>
    <row r="2340" spans="1:15">
      <c r="A2340" s="1" t="s">
        <v>4688</v>
      </c>
      <c r="B2340" s="1" t="s">
        <v>4689</v>
      </c>
      <c r="C2340" s="3">
        <v>111968000</v>
      </c>
      <c r="D2340" s="3">
        <v>386177.632</v>
      </c>
      <c r="E2340" s="3">
        <v>63.6612785585556</v>
      </c>
      <c r="F2340" s="3">
        <v>49.8367309570313</v>
      </c>
      <c r="G2340" s="3">
        <v>5.78842724469194</v>
      </c>
      <c r="H2340" s="3">
        <v>3.27275729179382</v>
      </c>
      <c r="I2340" s="3">
        <v>3.62029155810645</v>
      </c>
      <c r="J2340" s="3">
        <v>3.39702844619751</v>
      </c>
      <c r="K2340" s="3"/>
      <c r="L2340" s="3">
        <v>359.991455078125</v>
      </c>
      <c r="M2340" s="1"/>
      <c r="N2340" s="1"/>
      <c r="O2340" s="1"/>
    </row>
    <row r="2341" spans="1:15">
      <c r="A2341" s="1" t="s">
        <v>4690</v>
      </c>
      <c r="B2341" s="1" t="s">
        <v>4691</v>
      </c>
      <c r="C2341" s="3">
        <v>122500000</v>
      </c>
      <c r="D2341" s="3">
        <v>323032.5</v>
      </c>
      <c r="E2341" s="3">
        <v>42.9220683376976</v>
      </c>
      <c r="F2341" s="3">
        <v>44.098518371582</v>
      </c>
      <c r="G2341" s="3">
        <v>9.17553141959259</v>
      </c>
      <c r="H2341" s="3">
        <v>4.24800205230713</v>
      </c>
      <c r="I2341" s="3">
        <v>2.94559975402686</v>
      </c>
      <c r="J2341" s="3">
        <v>2.82430291175842</v>
      </c>
      <c r="K2341" s="3"/>
      <c r="L2341" s="3">
        <v>46.8620986938477</v>
      </c>
      <c r="M2341" s="1"/>
      <c r="N2341" s="1"/>
      <c r="O2341" s="1"/>
    </row>
    <row r="2342" spans="1:15">
      <c r="A2342" s="1" t="s">
        <v>4692</v>
      </c>
      <c r="B2342" s="1" t="s">
        <v>4693</v>
      </c>
      <c r="C2342" s="3">
        <v>60000000</v>
      </c>
      <c r="D2342" s="3">
        <v>444540</v>
      </c>
      <c r="E2342" s="3">
        <v>57.9449823506067</v>
      </c>
      <c r="F2342" s="3">
        <v>52.568058013916</v>
      </c>
      <c r="G2342" s="3">
        <v>16.4989185638635</v>
      </c>
      <c r="H2342" s="3">
        <v>3.46293568611145</v>
      </c>
      <c r="I2342" s="3">
        <v>7.61757109126684</v>
      </c>
      <c r="J2342" s="3">
        <v>7.87775039672852</v>
      </c>
      <c r="K2342" s="3"/>
      <c r="L2342" s="3">
        <v>45.925106048584</v>
      </c>
      <c r="M2342" s="1"/>
      <c r="N2342" s="1"/>
      <c r="O2342" s="1"/>
    </row>
    <row r="2343" spans="1:15">
      <c r="A2343" s="1" t="s">
        <v>4694</v>
      </c>
      <c r="B2343" s="1" t="s">
        <v>4695</v>
      </c>
      <c r="C2343" s="3">
        <v>42580000</v>
      </c>
      <c r="D2343" s="3">
        <v>402381</v>
      </c>
      <c r="E2343" s="3">
        <v>77.5424828433766</v>
      </c>
      <c r="F2343" s="3">
        <v>49.5430450439453</v>
      </c>
      <c r="G2343" s="3">
        <v>15.9972190673325</v>
      </c>
      <c r="H2343" s="3">
        <v>4.99441337585449</v>
      </c>
      <c r="I2343" s="3">
        <v>7.06938378733283</v>
      </c>
      <c r="J2343" s="3">
        <v>5.75719499588013</v>
      </c>
      <c r="K2343" s="3"/>
      <c r="L2343" s="3">
        <v>30.2040615081787</v>
      </c>
      <c r="M2343" s="1"/>
      <c r="N2343" s="1"/>
      <c r="O2343" s="1"/>
    </row>
    <row r="2344" spans="1:15">
      <c r="A2344" s="1" t="s">
        <v>4696</v>
      </c>
      <c r="B2344" s="1" t="s">
        <v>4697</v>
      </c>
      <c r="C2344" s="3">
        <v>100000000</v>
      </c>
      <c r="D2344" s="3">
        <v>351100</v>
      </c>
      <c r="E2344" s="3">
        <v>53.7436126498947</v>
      </c>
      <c r="F2344" s="3">
        <v>38.8251342773438</v>
      </c>
      <c r="G2344" s="3">
        <v>13.7942127452691</v>
      </c>
      <c r="H2344" s="3">
        <v>4.62029647827148</v>
      </c>
      <c r="I2344" s="3">
        <v>3.93954379313122</v>
      </c>
      <c r="J2344" s="3">
        <v>3.41717386245728</v>
      </c>
      <c r="K2344" s="3"/>
      <c r="L2344" s="3">
        <v>29.1761913299561</v>
      </c>
      <c r="M2344" s="1"/>
      <c r="N2344" s="1"/>
      <c r="O2344" s="1"/>
    </row>
    <row r="2345" spans="1:15">
      <c r="A2345" s="1" t="s">
        <v>4698</v>
      </c>
      <c r="B2345" s="1" t="s">
        <v>4699</v>
      </c>
      <c r="C2345" s="3">
        <v>360000000</v>
      </c>
      <c r="D2345" s="3">
        <v>440640</v>
      </c>
      <c r="E2345" s="3">
        <v>36.1830541028703</v>
      </c>
      <c r="F2345" s="3">
        <v>42.8634185791016</v>
      </c>
      <c r="G2345" s="3">
        <v>4.21171397127813</v>
      </c>
      <c r="H2345" s="3">
        <v>2.894695520401</v>
      </c>
      <c r="I2345" s="3">
        <v>2.48832380560144</v>
      </c>
      <c r="J2345" s="3">
        <v>2.87494897842407</v>
      </c>
      <c r="K2345" s="3"/>
      <c r="L2345" s="3">
        <v>9.98005104064941</v>
      </c>
      <c r="M2345" s="1"/>
      <c r="N2345" s="1"/>
      <c r="O2345" s="1"/>
    </row>
    <row r="2346" spans="1:15">
      <c r="A2346" s="1" t="s">
        <v>4700</v>
      </c>
      <c r="B2346" s="1" t="s">
        <v>4701</v>
      </c>
      <c r="C2346" s="3">
        <v>569650000</v>
      </c>
      <c r="D2346" s="3">
        <v>4761134.7</v>
      </c>
      <c r="E2346" s="3">
        <v>264.761949160979</v>
      </c>
      <c r="F2346" s="3">
        <v>190.896850585937</v>
      </c>
      <c r="G2346" s="3">
        <v>22.5203263189939</v>
      </c>
      <c r="H2346" s="3">
        <v>13.3819036483765</v>
      </c>
      <c r="I2346" s="3">
        <v>8.96430789246672</v>
      </c>
      <c r="J2346" s="3">
        <v>8.13801193237305</v>
      </c>
      <c r="K2346" s="3"/>
      <c r="L2346" s="3">
        <v>3056.62915039063</v>
      </c>
      <c r="M2346" s="1"/>
      <c r="N2346" s="1"/>
      <c r="O2346" s="1"/>
    </row>
    <row r="2347" spans="1:15">
      <c r="A2347" s="1" t="s">
        <v>4702</v>
      </c>
      <c r="B2347" s="1" t="s">
        <v>4703</v>
      </c>
      <c r="C2347" s="3">
        <v>100000000</v>
      </c>
      <c r="D2347" s="3">
        <v>430100</v>
      </c>
      <c r="E2347" s="3">
        <v>37.1309868526508</v>
      </c>
      <c r="F2347" s="3">
        <v>34.6855583190918</v>
      </c>
      <c r="G2347" s="3">
        <v>11.1304872392157</v>
      </c>
      <c r="H2347" s="3">
        <v>3.9361560344696</v>
      </c>
      <c r="I2347" s="3">
        <v>11.7845941341002</v>
      </c>
      <c r="J2347" s="3">
        <v>10.6705083847046</v>
      </c>
      <c r="K2347" s="3"/>
      <c r="L2347" s="3">
        <v>53.5777549743652</v>
      </c>
      <c r="M2347" s="1"/>
      <c r="N2347" s="1"/>
      <c r="O2347" s="1"/>
    </row>
    <row r="2348" spans="1:15">
      <c r="A2348" s="1" t="s">
        <v>4704</v>
      </c>
      <c r="B2348" s="1" t="s">
        <v>4705</v>
      </c>
      <c r="C2348" s="3">
        <v>72919650</v>
      </c>
      <c r="D2348" s="3">
        <v>284094.9564</v>
      </c>
      <c r="E2348" s="3">
        <v>39.5118487971501</v>
      </c>
      <c r="F2348" s="3">
        <v>35.515308380127</v>
      </c>
      <c r="G2348" s="3">
        <v>14.1103779810491</v>
      </c>
      <c r="H2348" s="3">
        <v>3.68768310546875</v>
      </c>
      <c r="I2348" s="3">
        <v>5.657260055924</v>
      </c>
      <c r="J2348" s="3">
        <v>5.64086246490479</v>
      </c>
      <c r="K2348" s="3"/>
      <c r="L2348" s="3">
        <v>30.8802833557129</v>
      </c>
      <c r="M2348" s="1"/>
      <c r="N2348" s="1"/>
      <c r="O2348" s="1"/>
    </row>
    <row r="2349" spans="1:15">
      <c r="A2349" s="1" t="s">
        <v>4706</v>
      </c>
      <c r="B2349" s="1" t="s">
        <v>4707</v>
      </c>
      <c r="C2349" s="3">
        <v>112008000</v>
      </c>
      <c r="D2349" s="3">
        <v>436383.168</v>
      </c>
      <c r="E2349" s="3">
        <v>83.0377247566453</v>
      </c>
      <c r="F2349" s="3">
        <v>69.9088134765625</v>
      </c>
      <c r="G2349" s="3">
        <v>11.9760930490537</v>
      </c>
      <c r="H2349" s="3">
        <v>5.35864067077637</v>
      </c>
      <c r="I2349" s="3">
        <v>20.5115250208991</v>
      </c>
      <c r="J2349" s="3">
        <v>19.4266242980957</v>
      </c>
      <c r="K2349" s="3"/>
      <c r="L2349" s="3">
        <v>74.1930847167969</v>
      </c>
      <c r="M2349" s="1"/>
      <c r="N2349" s="1"/>
      <c r="O2349" s="1"/>
    </row>
    <row r="2350" spans="1:15">
      <c r="A2350" s="1" t="s">
        <v>4708</v>
      </c>
      <c r="B2350" s="1" t="s">
        <v>4709</v>
      </c>
      <c r="C2350" s="3">
        <v>78600000</v>
      </c>
      <c r="D2350" s="3">
        <v>254271</v>
      </c>
      <c r="E2350" s="3">
        <v>42.5896715164868</v>
      </c>
      <c r="F2350" s="3">
        <v>38.0760345458984</v>
      </c>
      <c r="G2350" s="3">
        <v>4.62345203134444</v>
      </c>
      <c r="H2350" s="3">
        <v>2.3928210735321</v>
      </c>
      <c r="I2350" s="3">
        <v>6.85575846111521</v>
      </c>
      <c r="J2350" s="3">
        <v>7.20082187652588</v>
      </c>
      <c r="K2350" s="3"/>
      <c r="L2350" s="3">
        <v>59.2328987121582</v>
      </c>
      <c r="M2350" s="1"/>
      <c r="N2350" s="1"/>
      <c r="O2350" s="1"/>
    </row>
    <row r="2351" spans="1:15">
      <c r="A2351" s="1" t="s">
        <v>4710</v>
      </c>
      <c r="B2351" s="1" t="s">
        <v>4711</v>
      </c>
      <c r="C2351" s="3">
        <v>129470098</v>
      </c>
      <c r="D2351" s="3">
        <v>628318.385594</v>
      </c>
      <c r="E2351" s="3">
        <v>65.4809659994027</v>
      </c>
      <c r="F2351" s="3">
        <v>56.8332481384277</v>
      </c>
      <c r="G2351" s="3">
        <v>15.2343649982099</v>
      </c>
      <c r="H2351" s="3">
        <v>5.81495809555054</v>
      </c>
      <c r="I2351" s="3">
        <v>4.80846458108387</v>
      </c>
      <c r="J2351" s="3">
        <v>3.67350268363953</v>
      </c>
      <c r="K2351" s="3"/>
      <c r="L2351" s="3">
        <v>274.919799804688</v>
      </c>
      <c r="M2351" s="1"/>
      <c r="N2351" s="1"/>
      <c r="O2351" s="1"/>
    </row>
    <row r="2352" spans="1:15">
      <c r="A2352" s="1" t="s">
        <v>4712</v>
      </c>
      <c r="B2352" s="1" t="s">
        <v>4713</v>
      </c>
      <c r="C2352" s="3">
        <v>142133400</v>
      </c>
      <c r="D2352" s="3">
        <v>318236.6826</v>
      </c>
      <c r="E2352" s="3">
        <v>49.9532705153285</v>
      </c>
      <c r="F2352" s="3">
        <v>49.9532699584961</v>
      </c>
      <c r="G2352" s="3">
        <v>6.68699060258659</v>
      </c>
      <c r="H2352" s="3">
        <v>3.74335050582886</v>
      </c>
      <c r="I2352" s="3">
        <v>6.09789773453462</v>
      </c>
      <c r="J2352" s="3">
        <v>6.09789752960205</v>
      </c>
      <c r="K2352" s="3"/>
      <c r="L2352" s="3">
        <v>27.9473705291748</v>
      </c>
      <c r="M2352" s="1"/>
      <c r="N2352" s="1"/>
      <c r="O2352" s="1"/>
    </row>
    <row r="2353" spans="1:15">
      <c r="A2353" s="1" t="s">
        <v>4714</v>
      </c>
      <c r="B2353" s="1" t="s">
        <v>4715</v>
      </c>
      <c r="C2353" s="3">
        <v>80200000</v>
      </c>
      <c r="D2353" s="3">
        <v>263777.8</v>
      </c>
      <c r="E2353" s="3">
        <v>49.0874648385327</v>
      </c>
      <c r="F2353" s="3">
        <v>49.0874633789063</v>
      </c>
      <c r="G2353" s="3">
        <v>9.8762611546797</v>
      </c>
      <c r="H2353" s="3">
        <v>5.02618980407715</v>
      </c>
      <c r="I2353" s="3">
        <v>5.27558598801343</v>
      </c>
      <c r="J2353" s="3">
        <v>5.27558612823486</v>
      </c>
      <c r="K2353" s="3"/>
      <c r="L2353" s="3">
        <v>49.1277313232422</v>
      </c>
      <c r="M2353" s="1"/>
      <c r="N2353" s="1"/>
      <c r="O2353" s="1"/>
    </row>
    <row r="2354" spans="1:15">
      <c r="A2354" s="1" t="s">
        <v>4716</v>
      </c>
      <c r="B2354" s="1" t="s">
        <v>4717</v>
      </c>
      <c r="C2354" s="3">
        <v>80000000</v>
      </c>
      <c r="D2354" s="3">
        <v>396000</v>
      </c>
      <c r="E2354" s="3">
        <v>48.326901455373</v>
      </c>
      <c r="F2354" s="3">
        <v>51.6444702148438</v>
      </c>
      <c r="G2354" s="3">
        <v>7.50801319697479</v>
      </c>
      <c r="H2354" s="3">
        <v>3.24799108505249</v>
      </c>
      <c r="I2354" s="3">
        <v>4.62609595808693</v>
      </c>
      <c r="J2354" s="3">
        <v>4.54226636886597</v>
      </c>
      <c r="K2354" s="3"/>
      <c r="L2354" s="3">
        <v>-624.047424316406</v>
      </c>
      <c r="M2354" s="1"/>
      <c r="N2354" s="1"/>
      <c r="O2354" s="1"/>
    </row>
    <row r="2355" spans="1:15">
      <c r="A2355" s="1" t="s">
        <v>4718</v>
      </c>
      <c r="B2355" s="1" t="s">
        <v>4719</v>
      </c>
      <c r="C2355" s="3">
        <v>82583100</v>
      </c>
      <c r="D2355" s="3">
        <v>281773.5372</v>
      </c>
      <c r="E2355" s="3">
        <v>39.67593695164</v>
      </c>
      <c r="F2355" s="3">
        <v>35.7529335021973</v>
      </c>
      <c r="G2355" s="3">
        <v>6.33798976993026</v>
      </c>
      <c r="H2355" s="3">
        <v>3.95431971549988</v>
      </c>
      <c r="I2355" s="3">
        <v>5.09371899510625</v>
      </c>
      <c r="J2355" s="3">
        <v>4.22424840927124</v>
      </c>
      <c r="K2355" s="3"/>
      <c r="L2355" s="3">
        <v>68.4025726318359</v>
      </c>
      <c r="M2355" s="1"/>
      <c r="N2355" s="1"/>
      <c r="O2355" s="1"/>
    </row>
    <row r="2356" spans="1:15">
      <c r="A2356" s="1" t="s">
        <v>4720</v>
      </c>
      <c r="B2356" s="1" t="s">
        <v>4721</v>
      </c>
      <c r="C2356" s="3">
        <v>100000000</v>
      </c>
      <c r="D2356" s="3">
        <v>272300</v>
      </c>
      <c r="E2356" s="3">
        <v>46.0740934820332</v>
      </c>
      <c r="F2356" s="3">
        <v>44.1982383728027</v>
      </c>
      <c r="G2356" s="3">
        <v>9.45456606890216</v>
      </c>
      <c r="H2356" s="3">
        <v>4.44999980926514</v>
      </c>
      <c r="I2356" s="3">
        <v>8.91280326115699</v>
      </c>
      <c r="J2356" s="3">
        <v>8.18047046661377</v>
      </c>
      <c r="K2356" s="3"/>
      <c r="L2356" s="3">
        <v>71.8214340209961</v>
      </c>
      <c r="M2356" s="1"/>
      <c r="N2356" s="1"/>
      <c r="O2356" s="1"/>
    </row>
    <row r="2357" spans="1:15">
      <c r="A2357" s="1" t="s">
        <v>4722</v>
      </c>
      <c r="B2357" s="1" t="s">
        <v>4723</v>
      </c>
      <c r="C2357" s="3">
        <v>240146000</v>
      </c>
      <c r="D2357" s="3">
        <v>292737.974</v>
      </c>
      <c r="E2357" s="3">
        <v>47.1059798704476</v>
      </c>
      <c r="F2357" s="3">
        <v>47.1059799194336</v>
      </c>
      <c r="G2357" s="3">
        <v>6.15669611017652</v>
      </c>
      <c r="H2357" s="3">
        <v>4.04466152191162</v>
      </c>
      <c r="I2357" s="3">
        <v>6.41966459514194</v>
      </c>
      <c r="J2357" s="3">
        <v>6.41966438293457</v>
      </c>
      <c r="K2357" s="3"/>
      <c r="L2357" s="3">
        <v>37.9151268005371</v>
      </c>
      <c r="M2357" s="1"/>
      <c r="N2357" s="1"/>
      <c r="O2357" s="1"/>
    </row>
    <row r="2358" spans="1:15">
      <c r="A2358" s="1" t="s">
        <v>4724</v>
      </c>
      <c r="B2358" s="1" t="s">
        <v>4725</v>
      </c>
      <c r="C2358" s="3">
        <v>125629513</v>
      </c>
      <c r="D2358" s="3">
        <v>556915.631129</v>
      </c>
      <c r="E2358" s="3">
        <v>55.3227188564263</v>
      </c>
      <c r="F2358" s="3">
        <v>38.913703918457</v>
      </c>
      <c r="G2358" s="3">
        <v>7.7067621726086</v>
      </c>
      <c r="H2358" s="3">
        <v>3.61811375617981</v>
      </c>
      <c r="I2358" s="3">
        <v>5.02248946244178</v>
      </c>
      <c r="J2358" s="3">
        <v>4.41263151168823</v>
      </c>
      <c r="K2358" s="3"/>
      <c r="L2358" s="3">
        <v>85.1521453857422</v>
      </c>
      <c r="M2358" s="1"/>
      <c r="N2358" s="1"/>
      <c r="O2358" s="1"/>
    </row>
    <row r="2359" spans="1:15">
      <c r="A2359" s="1" t="s">
        <v>4726</v>
      </c>
      <c r="B2359" s="1" t="s">
        <v>4727</v>
      </c>
      <c r="C2359" s="3">
        <v>458500000</v>
      </c>
      <c r="D2359" s="3">
        <v>519939</v>
      </c>
      <c r="E2359" s="3">
        <v>53.4169218297714</v>
      </c>
      <c r="F2359" s="3">
        <v>61.435905456543</v>
      </c>
      <c r="G2359" s="3">
        <v>5.55165179055247</v>
      </c>
      <c r="H2359" s="3">
        <v>4.13154220581055</v>
      </c>
      <c r="I2359" s="3">
        <v>2.48287690236252</v>
      </c>
      <c r="J2359" s="3">
        <v>2.67085409164429</v>
      </c>
      <c r="K2359" s="3"/>
      <c r="L2359" s="3">
        <v>-71.5736083984375</v>
      </c>
      <c r="M2359" s="1"/>
      <c r="N2359" s="1"/>
      <c r="O2359" s="1"/>
    </row>
    <row r="2360" spans="1:15">
      <c r="A2360" s="1" t="s">
        <v>4728</v>
      </c>
      <c r="B2360" s="1" t="s">
        <v>4729</v>
      </c>
      <c r="C2360" s="3">
        <v>56505000</v>
      </c>
      <c r="D2360" s="3">
        <v>662012.58</v>
      </c>
      <c r="E2360" s="3">
        <v>100.485312035805</v>
      </c>
      <c r="F2360" s="3">
        <v>112.259078979492</v>
      </c>
      <c r="G2360" s="3">
        <v>35.3770906870656</v>
      </c>
      <c r="H2360" s="3">
        <v>6.91127586364746</v>
      </c>
      <c r="I2360" s="3">
        <v>38.5717366122486</v>
      </c>
      <c r="J2360" s="3">
        <v>43.7110328674316</v>
      </c>
      <c r="K2360" s="3"/>
      <c r="L2360" s="3">
        <v>130.225845336914</v>
      </c>
      <c r="M2360" s="1"/>
      <c r="N2360" s="1"/>
      <c r="O2360" s="1"/>
    </row>
    <row r="2361" spans="1:15">
      <c r="A2361" s="1" t="s">
        <v>4730</v>
      </c>
      <c r="B2361" s="1" t="s">
        <v>4731</v>
      </c>
      <c r="C2361" s="3">
        <v>75200000</v>
      </c>
      <c r="D2361" s="3">
        <v>421270.4</v>
      </c>
      <c r="E2361" s="3">
        <v>88.3075745705203</v>
      </c>
      <c r="F2361" s="3">
        <v>105.184394836426</v>
      </c>
      <c r="G2361" s="3">
        <v>13.9488449708513</v>
      </c>
      <c r="H2361" s="3">
        <v>4.92551851272583</v>
      </c>
      <c r="I2361" s="3">
        <v>23.8698943023091</v>
      </c>
      <c r="J2361" s="3">
        <v>26.4345760345459</v>
      </c>
      <c r="K2361" s="3"/>
      <c r="L2361" s="3">
        <v>255.540679931641</v>
      </c>
      <c r="M2361" s="1"/>
      <c r="N2361" s="1"/>
      <c r="O2361" s="1"/>
    </row>
    <row r="2362" spans="1:15">
      <c r="A2362" s="1" t="s">
        <v>4732</v>
      </c>
      <c r="B2362" s="1" t="s">
        <v>4733</v>
      </c>
      <c r="C2362" s="3">
        <v>95666682</v>
      </c>
      <c r="D2362" s="3">
        <v>459200.0736</v>
      </c>
      <c r="E2362" s="3">
        <v>71.0138415956098</v>
      </c>
      <c r="F2362" s="3">
        <v>66.5520401000977</v>
      </c>
      <c r="G2362" s="3">
        <v>9.6514873173976</v>
      </c>
      <c r="H2362" s="3">
        <v>6.15633773803711</v>
      </c>
      <c r="I2362" s="3">
        <v>2.00578810425081</v>
      </c>
      <c r="J2362" s="3">
        <v>1.7075936794281</v>
      </c>
      <c r="K2362" s="3"/>
      <c r="L2362" s="3">
        <v>115.2666015625</v>
      </c>
      <c r="M2362" s="1"/>
      <c r="N2362" s="1"/>
      <c r="O2362" s="1"/>
    </row>
    <row r="2363" spans="1:15">
      <c r="A2363" s="1" t="s">
        <v>4734</v>
      </c>
      <c r="B2363" s="1" t="s">
        <v>4735</v>
      </c>
      <c r="C2363" s="3">
        <v>65100000</v>
      </c>
      <c r="D2363" s="3">
        <v>344053.5</v>
      </c>
      <c r="E2363" s="3">
        <v>46.0866914615018</v>
      </c>
      <c r="F2363" s="3">
        <v>56.3114013671875</v>
      </c>
      <c r="G2363" s="3">
        <v>9.75094146436861</v>
      </c>
      <c r="H2363" s="3">
        <v>3.67077970504761</v>
      </c>
      <c r="I2363" s="3">
        <v>11.4417030800631</v>
      </c>
      <c r="J2363" s="3">
        <v>12.0815095901489</v>
      </c>
      <c r="K2363" s="3"/>
      <c r="L2363" s="3">
        <v>54.7549667358398</v>
      </c>
      <c r="M2363" s="1"/>
      <c r="N2363" s="1"/>
      <c r="O2363" s="1"/>
    </row>
    <row r="2364" spans="1:15">
      <c r="A2364" s="1" t="s">
        <v>4736</v>
      </c>
      <c r="B2364" s="1" t="s">
        <v>4737</v>
      </c>
      <c r="C2364" s="3">
        <v>80000000</v>
      </c>
      <c r="D2364" s="3">
        <v>497920</v>
      </c>
      <c r="E2364" s="3">
        <v>57.5318679770442</v>
      </c>
      <c r="F2364" s="3">
        <v>58.5135536193848</v>
      </c>
      <c r="G2364" s="3">
        <v>15.173232941431</v>
      </c>
      <c r="H2364" s="3">
        <v>4.5966591835022</v>
      </c>
      <c r="I2364" s="3">
        <v>6.21425179859231</v>
      </c>
      <c r="J2364" s="3">
        <v>6.00854587554932</v>
      </c>
      <c r="K2364" s="3"/>
      <c r="L2364" s="3">
        <v>77.8686218261719</v>
      </c>
      <c r="M2364" s="1"/>
      <c r="N2364" s="1"/>
      <c r="O2364" s="1"/>
    </row>
    <row r="2365" spans="1:15">
      <c r="A2365" s="1" t="s">
        <v>4738</v>
      </c>
      <c r="B2365" s="1" t="s">
        <v>4739</v>
      </c>
      <c r="C2365" s="3">
        <v>5421591536</v>
      </c>
      <c r="D2365" s="3">
        <v>64733802.93984</v>
      </c>
      <c r="E2365" s="3">
        <v>119.699526055889</v>
      </c>
      <c r="F2365" s="3">
        <v>92.3613586425781</v>
      </c>
      <c r="G2365" s="3">
        <v>9.98991051149998</v>
      </c>
      <c r="H2365" s="3">
        <v>7.82388734817505</v>
      </c>
      <c r="I2365" s="3">
        <v>3.79129122163771</v>
      </c>
      <c r="J2365" s="3">
        <v>3.49118208885193</v>
      </c>
      <c r="K2365" s="3"/>
      <c r="L2365" s="3">
        <v>83.2381973266602</v>
      </c>
      <c r="M2365" s="1"/>
      <c r="N2365" s="1"/>
      <c r="O2365" s="1"/>
    </row>
    <row r="2366" spans="1:15">
      <c r="A2366" s="1" t="s">
        <v>4740</v>
      </c>
      <c r="B2366" s="1" t="s">
        <v>4741</v>
      </c>
      <c r="C2366" s="3">
        <v>29352140893</v>
      </c>
      <c r="D2366" s="3">
        <v>28354168.102638</v>
      </c>
      <c r="E2366" s="3">
        <v>4.81305156976422</v>
      </c>
      <c r="F2366" s="3">
        <v>4.86140918731689</v>
      </c>
      <c r="G2366" s="3">
        <v>0.57728632048094</v>
      </c>
      <c r="H2366" s="3">
        <v>0.555688321590424</v>
      </c>
      <c r="I2366" s="3">
        <v>1.48694034772183</v>
      </c>
      <c r="J2366" s="3">
        <v>1.4439080953598</v>
      </c>
      <c r="K2366" s="3"/>
      <c r="L2366" s="3">
        <v>1.35723674297333</v>
      </c>
      <c r="M2366" s="1"/>
      <c r="N2366" s="1"/>
      <c r="O2366" s="1"/>
    </row>
    <row r="2367" spans="1:15">
      <c r="A2367" s="1" t="s">
        <v>4742</v>
      </c>
      <c r="B2367" s="1" t="s">
        <v>4743</v>
      </c>
      <c r="C2367" s="3">
        <v>2366718283</v>
      </c>
      <c r="D2367" s="3">
        <v>3152468.752956</v>
      </c>
      <c r="E2367" s="3">
        <v>31.5290543057884</v>
      </c>
      <c r="F2367" s="3">
        <v>247.068069458008</v>
      </c>
      <c r="G2367" s="3">
        <v>1.93536275052209</v>
      </c>
      <c r="H2367" s="3">
        <v>1.64050602912903</v>
      </c>
      <c r="I2367" s="3">
        <v>4.00570760566843</v>
      </c>
      <c r="J2367" s="3">
        <v>5.4371452331543</v>
      </c>
      <c r="K2367" s="3"/>
      <c r="L2367" s="3">
        <v>31.0065364837646</v>
      </c>
      <c r="M2367" s="1"/>
      <c r="N2367" s="1"/>
      <c r="O2367" s="1"/>
    </row>
    <row r="2368" spans="1:15">
      <c r="A2368" s="1" t="s">
        <v>4744</v>
      </c>
      <c r="B2368" s="1" t="s">
        <v>4745</v>
      </c>
      <c r="C2368" s="3">
        <v>2000000000</v>
      </c>
      <c r="D2368" s="3">
        <v>1400000</v>
      </c>
      <c r="E2368" s="3">
        <v>31.6451620550294</v>
      </c>
      <c r="F2368" s="3">
        <v>23.3078498840332</v>
      </c>
      <c r="G2368" s="3">
        <v>1.88999540357257</v>
      </c>
      <c r="H2368" s="3">
        <v>1.80298316478729</v>
      </c>
      <c r="I2368" s="3">
        <v>1.03549218869369</v>
      </c>
      <c r="J2368" s="3">
        <v>1.02300977706909</v>
      </c>
      <c r="K2368" s="3"/>
      <c r="L2368" s="3">
        <v>6.01277875900269</v>
      </c>
      <c r="M2368" s="1"/>
      <c r="N2368" s="1"/>
      <c r="O2368" s="1"/>
    </row>
    <row r="2369" spans="1:15">
      <c r="A2369" s="1" t="s">
        <v>4746</v>
      </c>
      <c r="B2369" s="1" t="s">
        <v>4747</v>
      </c>
      <c r="C2369" s="3">
        <v>1007282534</v>
      </c>
      <c r="D2369" s="3">
        <v>1202695.345596</v>
      </c>
      <c r="E2369" s="3">
        <v>12.3679746946166</v>
      </c>
      <c r="F2369" s="3">
        <v>14.2151165008545</v>
      </c>
      <c r="G2369" s="3">
        <v>1.588678930211</v>
      </c>
      <c r="H2369" s="3">
        <v>1.54189074039459</v>
      </c>
      <c r="I2369" s="3">
        <v>3.4069253392498</v>
      </c>
      <c r="J2369" s="3">
        <v>3.80258107185364</v>
      </c>
      <c r="K2369" s="3"/>
      <c r="L2369" s="3">
        <v>8.20142078399658</v>
      </c>
      <c r="M2369" s="1"/>
      <c r="N2369" s="1"/>
      <c r="O2369" s="1"/>
    </row>
    <row r="2370" spans="1:15">
      <c r="A2370" s="1" t="s">
        <v>4748</v>
      </c>
      <c r="B2370" s="1" t="s">
        <v>4749</v>
      </c>
      <c r="C2370" s="3">
        <v>7340590677</v>
      </c>
      <c r="D2370" s="3">
        <v>2084727.752268</v>
      </c>
      <c r="E2370" s="3">
        <v>21.7524146235884</v>
      </c>
      <c r="F2370" s="3">
        <v>15.782265663147</v>
      </c>
      <c r="G2370" s="3">
        <v>1.84133420606016</v>
      </c>
      <c r="H2370" s="3">
        <v>1.35156667232513</v>
      </c>
      <c r="I2370" s="3">
        <v>1.39846347151438</v>
      </c>
      <c r="J2370" s="3">
        <v>1.202969789505</v>
      </c>
      <c r="K2370" s="3"/>
      <c r="L2370" s="3">
        <v>4.97209882736206</v>
      </c>
      <c r="M2370" s="1"/>
      <c r="N2370" s="1"/>
      <c r="O2370" s="1"/>
    </row>
    <row r="2371" spans="1:15">
      <c r="A2371" s="1" t="s">
        <v>4750</v>
      </c>
      <c r="B2371" s="1" t="s">
        <v>4751</v>
      </c>
      <c r="C2371" s="3">
        <v>1926958448</v>
      </c>
      <c r="D2371" s="3">
        <v>14606345.03584</v>
      </c>
      <c r="E2371" s="3">
        <v>29.0372467214013</v>
      </c>
      <c r="F2371" s="3">
        <v>489.720062255859</v>
      </c>
      <c r="G2371" s="3">
        <v>4.56385189940233</v>
      </c>
      <c r="H2371" s="3">
        <v>4.91057109832764</v>
      </c>
      <c r="I2371" s="3">
        <v>13.3456258319022</v>
      </c>
      <c r="J2371" s="3">
        <v>23.6549034118652</v>
      </c>
      <c r="K2371" s="3"/>
      <c r="L2371" s="3">
        <v>424.231048583984</v>
      </c>
      <c r="M2371" s="1"/>
      <c r="N2371" s="1"/>
      <c r="O2371" s="1"/>
    </row>
    <row r="2372" spans="1:15">
      <c r="A2372" s="1" t="s">
        <v>4752</v>
      </c>
      <c r="B2372" s="1" t="s">
        <v>4753</v>
      </c>
      <c r="C2372" s="3">
        <v>45585032648</v>
      </c>
      <c r="D2372" s="3">
        <v>5242278.75452</v>
      </c>
      <c r="E2372" s="3">
        <v>78.4853638470929</v>
      </c>
      <c r="F2372" s="3">
        <v>-148.19465637207</v>
      </c>
      <c r="G2372" s="3">
        <v>0.994593831725299</v>
      </c>
      <c r="H2372" s="3">
        <v>0.991714894771576</v>
      </c>
      <c r="I2372" s="3">
        <v>0.826890889866776</v>
      </c>
      <c r="J2372" s="3">
        <v>0.875154435634613</v>
      </c>
      <c r="K2372" s="3"/>
      <c r="L2372" s="3">
        <v>19.5757293701172</v>
      </c>
      <c r="M2372" s="1"/>
      <c r="N2372" s="1"/>
      <c r="O2372" s="1"/>
    </row>
    <row r="2373" spans="1:15">
      <c r="A2373" s="1" t="s">
        <v>4754</v>
      </c>
      <c r="B2373" s="1" t="s">
        <v>4755</v>
      </c>
      <c r="C2373" s="3">
        <v>15698093359</v>
      </c>
      <c r="D2373" s="3">
        <v>6593199.21078</v>
      </c>
      <c r="E2373" s="3">
        <v>39.0949152402515</v>
      </c>
      <c r="F2373" s="3">
        <v>12.140284538269</v>
      </c>
      <c r="G2373" s="3">
        <v>0.897878980359726</v>
      </c>
      <c r="H2373" s="3">
        <v>0.832619488239288</v>
      </c>
      <c r="I2373" s="3">
        <v>0.380044775555282</v>
      </c>
      <c r="J2373" s="3">
        <v>0.392275542020798</v>
      </c>
      <c r="K2373" s="3"/>
      <c r="L2373" s="3">
        <v>1.82543814182281</v>
      </c>
      <c r="M2373" s="1"/>
      <c r="N2373" s="1"/>
      <c r="O2373" s="1"/>
    </row>
    <row r="2374" spans="1:15">
      <c r="A2374" s="1" t="s">
        <v>4756</v>
      </c>
      <c r="B2374" s="1" t="s">
        <v>4757</v>
      </c>
      <c r="C2374" s="3">
        <v>1658610000</v>
      </c>
      <c r="D2374" s="3">
        <v>925504.38</v>
      </c>
      <c r="E2374" s="3">
        <v>8.43248682424083</v>
      </c>
      <c r="F2374" s="3">
        <v>12.6194438934326</v>
      </c>
      <c r="G2374" s="3">
        <v>0.861903727867697</v>
      </c>
      <c r="H2374" s="3">
        <v>0.853958249092102</v>
      </c>
      <c r="I2374" s="3">
        <v>3.14111403784103</v>
      </c>
      <c r="J2374" s="3">
        <v>3.76018166542053</v>
      </c>
      <c r="K2374" s="3"/>
      <c r="L2374" s="3">
        <v>6.29669523239136</v>
      </c>
      <c r="M2374" s="1"/>
      <c r="N2374" s="1"/>
      <c r="O2374" s="1"/>
    </row>
    <row r="2375" spans="1:15">
      <c r="A2375" s="1" t="s">
        <v>4758</v>
      </c>
      <c r="B2375" s="1" t="s">
        <v>4759</v>
      </c>
      <c r="C2375" s="3">
        <v>15387223983</v>
      </c>
      <c r="D2375" s="3">
        <v>9340044.957681</v>
      </c>
      <c r="E2375" s="3">
        <v>4.26388722103675</v>
      </c>
      <c r="F2375" s="3">
        <v>4.49451160430908</v>
      </c>
      <c r="G2375" s="3">
        <v>0.449868987495292</v>
      </c>
      <c r="H2375" s="3">
        <v>0.437589645385742</v>
      </c>
      <c r="I2375" s="3">
        <v>1.10227830123457</v>
      </c>
      <c r="J2375" s="3">
        <v>0.998785734176636</v>
      </c>
      <c r="K2375" s="3"/>
      <c r="L2375" s="3">
        <v>-31.6933994293213</v>
      </c>
      <c r="M2375" s="1"/>
      <c r="N2375" s="1"/>
      <c r="O2375" s="1"/>
    </row>
    <row r="2376" spans="1:15">
      <c r="A2376" s="1" t="s">
        <v>4760</v>
      </c>
      <c r="B2376" s="1" t="s">
        <v>4761</v>
      </c>
      <c r="C2376" s="3">
        <v>43782418502</v>
      </c>
      <c r="D2376" s="3">
        <v>22416598.273024</v>
      </c>
      <c r="E2376" s="3">
        <v>4.16518297869228</v>
      </c>
      <c r="F2376" s="3">
        <v>4.91387319564819</v>
      </c>
      <c r="G2376" s="3">
        <v>0.499272765749947</v>
      </c>
      <c r="H2376" s="3">
        <v>0.484254956245422</v>
      </c>
      <c r="I2376" s="3">
        <v>1.24232287966837</v>
      </c>
      <c r="J2376" s="3">
        <v>1.17589712142944</v>
      </c>
      <c r="K2376" s="3"/>
      <c r="L2376" s="3">
        <v>-3.75016283988953</v>
      </c>
      <c r="M2376" s="1"/>
      <c r="N2376" s="1"/>
      <c r="O2376" s="1"/>
    </row>
    <row r="2377" spans="1:15">
      <c r="A2377" s="1" t="s">
        <v>4762</v>
      </c>
      <c r="B2377" s="1" t="s">
        <v>4763</v>
      </c>
      <c r="C2377" s="3">
        <v>3075653888</v>
      </c>
      <c r="D2377" s="3">
        <v>833502.203648</v>
      </c>
      <c r="E2377" s="3">
        <v>13.2020947808986</v>
      </c>
      <c r="F2377" s="3">
        <v>12.0044851303101</v>
      </c>
      <c r="G2377" s="3">
        <v>0.706179397748859</v>
      </c>
      <c r="H2377" s="3">
        <v>0.675146281719208</v>
      </c>
      <c r="I2377" s="3">
        <v>1.58896059623565</v>
      </c>
      <c r="J2377" s="3">
        <v>1.44713926315308</v>
      </c>
      <c r="K2377" s="3"/>
      <c r="L2377" s="3">
        <v>6.91585731506348</v>
      </c>
      <c r="M2377" s="1"/>
      <c r="N2377" s="1"/>
      <c r="O2377" s="1"/>
    </row>
    <row r="2378" spans="1:15">
      <c r="A2378" s="1" t="s">
        <v>4764</v>
      </c>
      <c r="B2378" s="1" t="s">
        <v>4765</v>
      </c>
      <c r="C2378" s="3">
        <v>23173674650</v>
      </c>
      <c r="D2378" s="3">
        <v>10219590.52065</v>
      </c>
      <c r="E2378" s="3">
        <v>11.2770653118279</v>
      </c>
      <c r="F2378" s="3">
        <v>12.3276119232178</v>
      </c>
      <c r="G2378" s="3">
        <v>1.24542961690864</v>
      </c>
      <c r="H2378" s="3">
        <v>1.16396248340607</v>
      </c>
      <c r="I2378" s="3">
        <v>2.83078352935311</v>
      </c>
      <c r="J2378" s="3">
        <v>3.87840247154236</v>
      </c>
      <c r="K2378" s="3"/>
      <c r="L2378" s="3">
        <v>11.5693511962891</v>
      </c>
      <c r="M2378" s="1"/>
      <c r="N2378" s="1"/>
      <c r="O2378" s="1"/>
    </row>
    <row r="2379" spans="1:15">
      <c r="A2379" s="1" t="s">
        <v>4766</v>
      </c>
      <c r="B2379" s="1" t="s">
        <v>4767</v>
      </c>
      <c r="C2379" s="3">
        <v>22269447650</v>
      </c>
      <c r="D2379" s="3">
        <v>15120954.95435</v>
      </c>
      <c r="E2379" s="3">
        <v>12.1715163026754</v>
      </c>
      <c r="F2379" s="3">
        <v>13.2549085617065</v>
      </c>
      <c r="G2379" s="3">
        <v>0.849238440453657</v>
      </c>
      <c r="H2379" s="3">
        <v>0.838980495929718</v>
      </c>
      <c r="I2379" s="3">
        <v>0.517739037044961</v>
      </c>
      <c r="J2379" s="3">
        <v>0.55037122964859</v>
      </c>
      <c r="K2379" s="3"/>
      <c r="L2379" s="3">
        <v>5.60489416122437</v>
      </c>
      <c r="M2379" s="1"/>
      <c r="N2379" s="1"/>
      <c r="O2379" s="1"/>
    </row>
    <row r="2380" spans="1:15">
      <c r="A2380" s="1" t="s">
        <v>4768</v>
      </c>
      <c r="B2380" s="1" t="s">
        <v>4769</v>
      </c>
      <c r="C2380" s="3">
        <v>2247371832</v>
      </c>
      <c r="D2380" s="3">
        <v>705674.755248</v>
      </c>
      <c r="E2380" s="3">
        <v>4.83289640559789</v>
      </c>
      <c r="F2380" s="3">
        <v>27.1257858276367</v>
      </c>
      <c r="G2380" s="3">
        <v>0.680701198450098</v>
      </c>
      <c r="H2380" s="3">
        <v>0.685781002044678</v>
      </c>
      <c r="I2380" s="3">
        <v>1.10498807531113</v>
      </c>
      <c r="J2380" s="3">
        <v>1.39498150348663</v>
      </c>
      <c r="K2380" s="3"/>
      <c r="L2380" s="3">
        <v>3.07836627960205</v>
      </c>
      <c r="M2380" s="1"/>
      <c r="N2380" s="1"/>
      <c r="O2380" s="1"/>
    </row>
    <row r="2381" spans="1:15">
      <c r="A2381" s="1" t="s">
        <v>4770</v>
      </c>
      <c r="B2381" s="1" t="s">
        <v>4771</v>
      </c>
      <c r="C2381" s="3">
        <v>2617164197</v>
      </c>
      <c r="D2381" s="3">
        <v>1784905.982354</v>
      </c>
      <c r="E2381" s="3">
        <v>18.5468559274093</v>
      </c>
      <c r="F2381" s="3">
        <v>14.1912794113159</v>
      </c>
      <c r="G2381" s="3">
        <v>1.12552756806981</v>
      </c>
      <c r="H2381" s="3">
        <v>1.06752622127533</v>
      </c>
      <c r="I2381" s="3">
        <v>0.753441696550041</v>
      </c>
      <c r="J2381" s="3">
        <v>0.741335034370422</v>
      </c>
      <c r="K2381" s="3"/>
      <c r="L2381" s="3">
        <v>2.25710964202881</v>
      </c>
      <c r="M2381" s="1"/>
      <c r="N2381" s="1"/>
      <c r="O2381" s="1"/>
    </row>
    <row r="2382" spans="1:15">
      <c r="A2382" s="1" t="s">
        <v>4772</v>
      </c>
      <c r="B2382" s="1" t="s">
        <v>4773</v>
      </c>
      <c r="C2382" s="3">
        <v>10946549616</v>
      </c>
      <c r="D2382" s="3">
        <v>1499677.297392</v>
      </c>
      <c r="E2382" s="3">
        <v>25.8983838795875</v>
      </c>
      <c r="F2382" s="3">
        <v>22.1368103027344</v>
      </c>
      <c r="G2382" s="3">
        <v>0.722805011218781</v>
      </c>
      <c r="H2382" s="3">
        <v>0.713089406490326</v>
      </c>
      <c r="I2382" s="3">
        <v>0.210949731386857</v>
      </c>
      <c r="J2382" s="3">
        <v>0.182817474007607</v>
      </c>
      <c r="K2382" s="3"/>
      <c r="L2382" s="3">
        <v>2.23275828361511</v>
      </c>
      <c r="M2382" s="1"/>
      <c r="N2382" s="1"/>
      <c r="O2382" s="1"/>
    </row>
    <row r="2383" spans="1:15">
      <c r="A2383" s="1" t="s">
        <v>4774</v>
      </c>
      <c r="B2383" s="1" t="s">
        <v>4775</v>
      </c>
      <c r="C2383" s="3">
        <v>13600689988</v>
      </c>
      <c r="D2383" s="3">
        <v>4801043.565764</v>
      </c>
      <c r="E2383" s="3">
        <v>11.1827137858146</v>
      </c>
      <c r="F2383" s="3">
        <v>8.17329120635986</v>
      </c>
      <c r="G2383" s="3">
        <v>0.748210046413582</v>
      </c>
      <c r="H2383" s="3">
        <v>0.727389574050903</v>
      </c>
      <c r="I2383" s="3">
        <v>0.883022821122193</v>
      </c>
      <c r="J2383" s="3">
        <v>0.930219054222107</v>
      </c>
      <c r="K2383" s="3"/>
      <c r="L2383" s="3">
        <v>6.60014772415161</v>
      </c>
      <c r="M2383" s="1"/>
      <c r="N2383" s="1"/>
      <c r="O2383" s="1"/>
    </row>
    <row r="2384" spans="1:15">
      <c r="A2384" s="1" t="s">
        <v>4776</v>
      </c>
      <c r="B2384" s="1" t="s">
        <v>4777</v>
      </c>
      <c r="C2384" s="3">
        <v>18000000000</v>
      </c>
      <c r="D2384" s="3">
        <v>8082000</v>
      </c>
      <c r="E2384" s="3">
        <v>14.5764347085418</v>
      </c>
      <c r="F2384" s="3">
        <v>16.0785007476807</v>
      </c>
      <c r="G2384" s="3">
        <v>1.71908844330204</v>
      </c>
      <c r="H2384" s="3">
        <v>1.67191505432129</v>
      </c>
      <c r="I2384" s="3">
        <v>3.88540112341446</v>
      </c>
      <c r="J2384" s="3">
        <v>4.20688247680664</v>
      </c>
      <c r="K2384" s="3"/>
      <c r="L2384" s="3">
        <v>5.42783260345459</v>
      </c>
      <c r="M2384" s="1"/>
      <c r="N2384" s="1"/>
      <c r="O2384" s="1"/>
    </row>
    <row r="2385" spans="1:15">
      <c r="A2385" s="1" t="s">
        <v>4778</v>
      </c>
      <c r="B2385" s="1" t="s">
        <v>4779</v>
      </c>
      <c r="C2385" s="3">
        <v>4762691885</v>
      </c>
      <c r="D2385" s="3">
        <v>3095749.72525</v>
      </c>
      <c r="E2385" s="3">
        <v>71.7259544835868</v>
      </c>
      <c r="F2385" s="3">
        <v>9.7564525604248</v>
      </c>
      <c r="G2385" s="3">
        <v>1.10072137539643</v>
      </c>
      <c r="H2385" s="3">
        <v>0.859003901481628</v>
      </c>
      <c r="I2385" s="3">
        <v>2.23035517552816</v>
      </c>
      <c r="J2385" s="3">
        <v>1.86094319820404</v>
      </c>
      <c r="K2385" s="3"/>
      <c r="L2385" s="3">
        <v>4.35591316223145</v>
      </c>
      <c r="M2385" s="1"/>
      <c r="N2385" s="1"/>
      <c r="O2385" s="1"/>
    </row>
    <row r="2386" spans="1:15">
      <c r="A2386" s="1" t="s">
        <v>4780</v>
      </c>
      <c r="B2386" s="1" t="s">
        <v>4781</v>
      </c>
      <c r="C2386" s="3">
        <v>9862976653</v>
      </c>
      <c r="D2386" s="3">
        <v>3185741.458919</v>
      </c>
      <c r="E2386" s="3">
        <v>9.35079619984913</v>
      </c>
      <c r="F2386" s="3">
        <v>7.03809309005737</v>
      </c>
      <c r="G2386" s="3">
        <v>0.701993046161309</v>
      </c>
      <c r="H2386" s="3">
        <v>0.674937427043915</v>
      </c>
      <c r="I2386" s="3">
        <v>0.340159181461366</v>
      </c>
      <c r="J2386" s="3">
        <v>0.35392040014267</v>
      </c>
      <c r="K2386" s="3"/>
      <c r="L2386" s="3">
        <v>1.24201309680939</v>
      </c>
      <c r="M2386" s="1"/>
      <c r="N2386" s="1"/>
      <c r="O2386" s="1"/>
    </row>
    <row r="2387" spans="1:15">
      <c r="A2387" s="1" t="s">
        <v>4782</v>
      </c>
      <c r="B2387" s="1" t="s">
        <v>4783</v>
      </c>
      <c r="C2387" s="3">
        <v>121071209646</v>
      </c>
      <c r="D2387" s="3">
        <v>48186341.439108</v>
      </c>
      <c r="E2387" s="3">
        <v>8.36699162006355</v>
      </c>
      <c r="F2387" s="3">
        <v>12.7419786453247</v>
      </c>
      <c r="G2387" s="3">
        <v>0.651898840983699</v>
      </c>
      <c r="H2387" s="3">
        <v>0.668600976467133</v>
      </c>
      <c r="I2387" s="3">
        <v>0.162451807549637</v>
      </c>
      <c r="J2387" s="3">
        <v>0.210650205612183</v>
      </c>
      <c r="K2387" s="3"/>
      <c r="L2387" s="3">
        <v>3.09559512138367</v>
      </c>
      <c r="M2387" s="1"/>
      <c r="N2387" s="1"/>
      <c r="O2387" s="1"/>
    </row>
    <row r="2388" spans="1:15">
      <c r="A2388" s="1" t="s">
        <v>4784</v>
      </c>
      <c r="B2388" s="1" t="s">
        <v>4785</v>
      </c>
      <c r="C2388" s="3">
        <v>15329302395</v>
      </c>
      <c r="D2388" s="3">
        <v>8615067.94599</v>
      </c>
      <c r="E2388" s="3">
        <v>32.4974271821577</v>
      </c>
      <c r="F2388" s="3">
        <v>-9.69073963165283</v>
      </c>
      <c r="G2388" s="3">
        <v>1.34899205267369</v>
      </c>
      <c r="H2388" s="3">
        <v>1.19502687454224</v>
      </c>
      <c r="I2388" s="3">
        <v>0.558252740762173</v>
      </c>
      <c r="J2388" s="3">
        <v>0.836357533931732</v>
      </c>
      <c r="K2388" s="3"/>
      <c r="L2388" s="3">
        <v>4.97319650650024</v>
      </c>
      <c r="M2388" s="1"/>
      <c r="N2388" s="1"/>
      <c r="O2388" s="1"/>
    </row>
    <row r="2389" spans="1:15">
      <c r="A2389" s="1" t="s">
        <v>4786</v>
      </c>
      <c r="B2389" s="1" t="s">
        <v>4787</v>
      </c>
      <c r="C2389" s="3">
        <v>12926776029</v>
      </c>
      <c r="D2389" s="3">
        <v>36841311.68265</v>
      </c>
      <c r="E2389" s="3">
        <v>30.1271465151816</v>
      </c>
      <c r="F2389" s="3">
        <v>24.73069190979</v>
      </c>
      <c r="G2389" s="3">
        <v>2.27942856030738</v>
      </c>
      <c r="H2389" s="3">
        <v>2.02751207351685</v>
      </c>
      <c r="I2389" s="3">
        <v>8.5400022940294</v>
      </c>
      <c r="J2389" s="3">
        <v>6.77877950668335</v>
      </c>
      <c r="K2389" s="3"/>
      <c r="L2389" s="3">
        <v>4.98453855514526</v>
      </c>
      <c r="M2389" s="1"/>
      <c r="N2389" s="1"/>
      <c r="O2389" s="1"/>
    </row>
    <row r="2390" spans="1:15">
      <c r="A2390" s="1" t="s">
        <v>4788</v>
      </c>
      <c r="B2390" s="1" t="s">
        <v>4789</v>
      </c>
      <c r="C2390" s="3">
        <v>8478506732</v>
      </c>
      <c r="D2390" s="3">
        <v>34219253.170352</v>
      </c>
      <c r="E2390" s="3">
        <v>30.5347418975891</v>
      </c>
      <c r="F2390" s="3">
        <v>23.6034564971924</v>
      </c>
      <c r="G2390" s="3">
        <v>7.70339827914483</v>
      </c>
      <c r="H2390" s="3">
        <v>6.41061592102051</v>
      </c>
      <c r="I2390" s="3">
        <v>4.52242244977808</v>
      </c>
      <c r="J2390" s="3">
        <v>3.80777239799499</v>
      </c>
      <c r="K2390" s="3"/>
      <c r="L2390" s="3">
        <v>23.0511169433594</v>
      </c>
      <c r="M2390" s="1"/>
      <c r="N2390" s="1"/>
      <c r="O2390" s="1"/>
    </row>
    <row r="2391" spans="1:15">
      <c r="A2391" s="1" t="s">
        <v>4790</v>
      </c>
      <c r="B2391" s="1" t="s">
        <v>4791</v>
      </c>
      <c r="C2391" s="3">
        <v>2744400000</v>
      </c>
      <c r="D2391" s="3">
        <v>697077.6</v>
      </c>
      <c r="E2391" s="3">
        <v>8.42311293383097</v>
      </c>
      <c r="F2391" s="3">
        <v>16.9303531646729</v>
      </c>
      <c r="G2391" s="3">
        <v>0.732936589891236</v>
      </c>
      <c r="H2391" s="3">
        <v>0.720517218112946</v>
      </c>
      <c r="I2391" s="3">
        <v>2.40029223248234</v>
      </c>
      <c r="J2391" s="3">
        <v>2.98941278457642</v>
      </c>
      <c r="K2391" s="3"/>
      <c r="L2391" s="3">
        <v>3.17562484741211</v>
      </c>
      <c r="M2391" s="1"/>
      <c r="N2391" s="1"/>
      <c r="O2391" s="1"/>
    </row>
    <row r="2392" spans="1:15">
      <c r="A2392" s="1" t="s">
        <v>4792</v>
      </c>
      <c r="B2392" s="1" t="s">
        <v>4793</v>
      </c>
      <c r="C2392" s="3">
        <v>1610115901</v>
      </c>
      <c r="D2392" s="3">
        <v>433121.177369</v>
      </c>
      <c r="E2392" s="3">
        <v>6.79452932793839</v>
      </c>
      <c r="F2392" s="3">
        <v>11.1978673934937</v>
      </c>
      <c r="G2392" s="3">
        <v>0.661150659455651</v>
      </c>
      <c r="H2392" s="3">
        <v>0.686706960201263</v>
      </c>
      <c r="I2392" s="3">
        <v>1.50757369545579</v>
      </c>
      <c r="J2392" s="3">
        <v>1.70419466495514</v>
      </c>
      <c r="K2392" s="3"/>
      <c r="L2392" s="3">
        <v>5.23476552963257</v>
      </c>
      <c r="M2392" s="1"/>
      <c r="N2392" s="1"/>
      <c r="O2392" s="1"/>
    </row>
    <row r="2393" spans="1:15">
      <c r="A2393" s="1" t="s">
        <v>4794</v>
      </c>
      <c r="B2393" s="1" t="s">
        <v>4795</v>
      </c>
      <c r="C2393" s="3">
        <v>25219845601</v>
      </c>
      <c r="D2393" s="3">
        <v>130159623.146761</v>
      </c>
      <c r="E2393" s="3">
        <v>14.0157023643233</v>
      </c>
      <c r="F2393" s="3">
        <v>13.3713731765747</v>
      </c>
      <c r="G2393" s="3">
        <v>2.25487708921067</v>
      </c>
      <c r="H2393" s="3">
        <v>1.79840338230133</v>
      </c>
      <c r="I2393" s="3">
        <v>4.82603542217777</v>
      </c>
      <c r="J2393" s="3">
        <v>4.48041439056396</v>
      </c>
      <c r="K2393" s="3"/>
      <c r="L2393" s="3">
        <v>4.68213558197021</v>
      </c>
      <c r="M2393" s="1"/>
      <c r="N2393" s="1"/>
      <c r="O2393" s="1"/>
    </row>
    <row r="2394" spans="1:15">
      <c r="A2394" s="1" t="s">
        <v>4796</v>
      </c>
      <c r="B2394" s="1" t="s">
        <v>4797</v>
      </c>
      <c r="C2394" s="3">
        <v>1391777884</v>
      </c>
      <c r="D2394" s="3">
        <v>1242857.650412</v>
      </c>
      <c r="E2394" s="3">
        <v>21.3582254043553</v>
      </c>
      <c r="F2394" s="3">
        <v>47.6890907287598</v>
      </c>
      <c r="G2394" s="3">
        <v>0.925420797330345</v>
      </c>
      <c r="H2394" s="3">
        <v>0.981416344642639</v>
      </c>
      <c r="I2394" s="3">
        <v>4.50538405006284</v>
      </c>
      <c r="J2394" s="3">
        <v>4.63197040557861</v>
      </c>
      <c r="K2394" s="3"/>
      <c r="L2394" s="3">
        <v>12.7750749588013</v>
      </c>
      <c r="M2394" s="1"/>
      <c r="N2394" s="1"/>
      <c r="O2394" s="1"/>
    </row>
    <row r="2395" spans="1:15">
      <c r="A2395" s="1" t="s">
        <v>4798</v>
      </c>
      <c r="B2395" s="1" t="s">
        <v>4799</v>
      </c>
      <c r="C2395" s="3">
        <v>589476716</v>
      </c>
      <c r="D2395" s="3">
        <v>3451386.17218</v>
      </c>
      <c r="E2395" s="3">
        <v>58.6755255273818</v>
      </c>
      <c r="F2395" s="3">
        <v>51.2046394348145</v>
      </c>
      <c r="G2395" s="3">
        <v>4.22191444460397</v>
      </c>
      <c r="H2395" s="3">
        <v>4.05182361602783</v>
      </c>
      <c r="I2395" s="3">
        <v>2.18508901376518</v>
      </c>
      <c r="J2395" s="3">
        <v>1.97748601436615</v>
      </c>
      <c r="K2395" s="3"/>
      <c r="L2395" s="3">
        <v>-499.410186767578</v>
      </c>
      <c r="M2395" s="1"/>
      <c r="N2395" s="1"/>
      <c r="O2395" s="1"/>
    </row>
    <row r="2396" spans="1:15">
      <c r="A2396" s="1" t="s">
        <v>4800</v>
      </c>
      <c r="B2396" s="1" t="s">
        <v>4801</v>
      </c>
      <c r="C2396" s="3">
        <v>4777570289</v>
      </c>
      <c r="D2396" s="3">
        <v>2269345.887275</v>
      </c>
      <c r="E2396" s="3">
        <v>13.3344743188649</v>
      </c>
      <c r="F2396" s="3">
        <v>8.79828548431396</v>
      </c>
      <c r="G2396" s="3">
        <v>1.45500403301419</v>
      </c>
      <c r="H2396" s="3">
        <v>1.05436074733734</v>
      </c>
      <c r="I2396" s="3">
        <v>0.430407847095014</v>
      </c>
      <c r="J2396" s="3">
        <v>0.386708408594131</v>
      </c>
      <c r="K2396" s="3"/>
      <c r="L2396" s="3">
        <v>4.21743726730347</v>
      </c>
      <c r="M2396" s="1"/>
      <c r="N2396" s="1"/>
      <c r="O2396" s="1"/>
    </row>
    <row r="2397" spans="1:15">
      <c r="A2397" s="1" t="s">
        <v>4802</v>
      </c>
      <c r="B2397" s="1" t="s">
        <v>4803</v>
      </c>
      <c r="C2397" s="3">
        <v>11967615691</v>
      </c>
      <c r="D2397" s="3">
        <v>16814500.045855</v>
      </c>
      <c r="E2397" s="3">
        <v>6.01398052230666</v>
      </c>
      <c r="F2397" s="3">
        <v>5.81657075881958</v>
      </c>
      <c r="G2397" s="3">
        <v>1.19810938020749</v>
      </c>
      <c r="H2397" s="3">
        <v>0.930094122886658</v>
      </c>
      <c r="I2397" s="3">
        <v>0.712536072954722</v>
      </c>
      <c r="J2397" s="3">
        <v>0.685573041439056</v>
      </c>
      <c r="K2397" s="3"/>
      <c r="L2397" s="3">
        <v>14.278284072876</v>
      </c>
      <c r="M2397" s="1"/>
      <c r="N2397" s="1"/>
      <c r="O2397" s="1"/>
    </row>
    <row r="2398" spans="1:15">
      <c r="A2398" s="1" t="s">
        <v>4804</v>
      </c>
      <c r="B2398" s="1" t="s">
        <v>4805</v>
      </c>
      <c r="C2398" s="3">
        <v>31011853287</v>
      </c>
      <c r="D2398" s="3">
        <v>13149025.793688</v>
      </c>
      <c r="E2398" s="3">
        <v>26.3926231601772</v>
      </c>
      <c r="F2398" s="3">
        <v>24.1276206970215</v>
      </c>
      <c r="G2398" s="3">
        <v>0.917412495327183</v>
      </c>
      <c r="H2398" s="3">
        <v>0.895065724849701</v>
      </c>
      <c r="I2398" s="3">
        <v>0.452666218624474</v>
      </c>
      <c r="J2398" s="3">
        <v>0.440136075019836</v>
      </c>
      <c r="K2398" s="3"/>
      <c r="L2398" s="3">
        <v>1.36608278751373</v>
      </c>
      <c r="M2398" s="1"/>
      <c r="N2398" s="1"/>
      <c r="O2398" s="1"/>
    </row>
    <row r="2399" spans="1:15">
      <c r="A2399" s="1" t="s">
        <v>4806</v>
      </c>
      <c r="B2399" s="1" t="s">
        <v>4807</v>
      </c>
      <c r="C2399" s="3">
        <v>310880000</v>
      </c>
      <c r="D2399" s="3">
        <v>250258.4</v>
      </c>
      <c r="E2399" s="3">
        <v>7.82035786678628</v>
      </c>
      <c r="F2399" s="3">
        <v>4.11135816574097</v>
      </c>
      <c r="G2399" s="3">
        <v>0.940825874604698</v>
      </c>
      <c r="H2399" s="3">
        <v>0.848636984825134</v>
      </c>
      <c r="I2399" s="3">
        <v>0.645953976134661</v>
      </c>
      <c r="J2399" s="3">
        <v>0.52860015630722</v>
      </c>
      <c r="K2399" s="3"/>
      <c r="L2399" s="3">
        <v>3.1265435218811</v>
      </c>
      <c r="M2399" s="1"/>
      <c r="N2399" s="1"/>
      <c r="O2399" s="1"/>
    </row>
    <row r="2400" spans="1:15">
      <c r="A2400" s="1" t="s">
        <v>4808</v>
      </c>
      <c r="B2400" s="1" t="s">
        <v>4809</v>
      </c>
      <c r="C2400" s="3">
        <v>844194741</v>
      </c>
      <c r="D2400" s="3">
        <v>236374.52748</v>
      </c>
      <c r="E2400" s="3">
        <v>1.92929606290158</v>
      </c>
      <c r="F2400" s="3">
        <v>69.7266311645508</v>
      </c>
      <c r="G2400" s="3">
        <v>0.655599678269765</v>
      </c>
      <c r="H2400" s="3">
        <v>0.687522649765015</v>
      </c>
      <c r="I2400" s="3">
        <v>23.3069381075096</v>
      </c>
      <c r="J2400" s="3">
        <v>11.9779663085937</v>
      </c>
      <c r="K2400" s="3"/>
      <c r="L2400" s="3">
        <v>-210.730606079102</v>
      </c>
      <c r="M2400" s="1"/>
      <c r="N2400" s="1"/>
      <c r="O2400" s="1"/>
    </row>
    <row r="2401" spans="1:15">
      <c r="A2401" s="1" t="s">
        <v>4810</v>
      </c>
      <c r="B2401" s="1" t="s">
        <v>4811</v>
      </c>
      <c r="C2401" s="3">
        <v>433540800</v>
      </c>
      <c r="D2401" s="3">
        <v>786876.552</v>
      </c>
      <c r="E2401" s="3">
        <v>9.93291994707312</v>
      </c>
      <c r="F2401" s="3">
        <v>11.2950382232666</v>
      </c>
      <c r="G2401" s="3">
        <v>2.99901004760363</v>
      </c>
      <c r="H2401" s="3">
        <v>2.86767888069153</v>
      </c>
      <c r="I2401" s="3">
        <v>3.57486922471747</v>
      </c>
      <c r="J2401" s="3">
        <v>4.13213443756104</v>
      </c>
      <c r="K2401" s="3"/>
      <c r="L2401" s="3">
        <v>-68.0441589355469</v>
      </c>
      <c r="M2401" s="1"/>
      <c r="N2401" s="1"/>
      <c r="O2401" s="1"/>
    </row>
    <row r="2402" spans="1:15">
      <c r="A2402" s="1" t="s">
        <v>4812</v>
      </c>
      <c r="B2402" s="1" t="s">
        <v>4813</v>
      </c>
      <c r="C2402" s="3">
        <v>729379440</v>
      </c>
      <c r="D2402" s="3">
        <v>665194.04928</v>
      </c>
      <c r="E2402" s="3">
        <v>19.5538001026015</v>
      </c>
      <c r="F2402" s="3">
        <v>-152.058715820312</v>
      </c>
      <c r="G2402" s="3">
        <v>1.52599686767927</v>
      </c>
      <c r="H2402" s="3">
        <v>1.53682243824005</v>
      </c>
      <c r="I2402" s="3">
        <v>4.14002199631662</v>
      </c>
      <c r="J2402" s="3">
        <v>8.09165573120117</v>
      </c>
      <c r="K2402" s="3"/>
      <c r="L2402" s="3">
        <v>-269.033020019531</v>
      </c>
      <c r="M2402" s="1"/>
      <c r="N2402" s="1"/>
      <c r="O2402" s="1"/>
    </row>
    <row r="2403" spans="1:15">
      <c r="A2403" s="1" t="s">
        <v>4814</v>
      </c>
      <c r="B2403" s="1" t="s">
        <v>4815</v>
      </c>
      <c r="C2403" s="3">
        <v>540816199</v>
      </c>
      <c r="D2403" s="3">
        <v>520805.999637</v>
      </c>
      <c r="E2403" s="3">
        <v>30.8380226020332</v>
      </c>
      <c r="F2403" s="3">
        <v>23.0620899200439</v>
      </c>
      <c r="G2403" s="3">
        <v>2.49308209235079</v>
      </c>
      <c r="H2403" s="3">
        <v>2.35632038116455</v>
      </c>
      <c r="I2403" s="3">
        <v>5.30151500107284</v>
      </c>
      <c r="J2403" s="3">
        <v>4.81489992141724</v>
      </c>
      <c r="K2403" s="3"/>
      <c r="L2403" s="3">
        <v>12.5077610015869</v>
      </c>
      <c r="M2403" s="1"/>
      <c r="N2403" s="1"/>
      <c r="O2403" s="1"/>
    </row>
    <row r="2404" spans="1:15">
      <c r="A2404" s="1" t="s">
        <v>4816</v>
      </c>
      <c r="B2404" s="1" t="s">
        <v>4817</v>
      </c>
      <c r="C2404" s="3">
        <v>1068485534</v>
      </c>
      <c r="D2404" s="3">
        <v>1462756.696046</v>
      </c>
      <c r="E2404" s="3">
        <v>14.905618679897</v>
      </c>
      <c r="F2404" s="3">
        <v>11.6957788467407</v>
      </c>
      <c r="G2404" s="3">
        <v>1.62620622537479</v>
      </c>
      <c r="H2404" s="3">
        <v>1.47182393074036</v>
      </c>
      <c r="I2404" s="3">
        <v>0.414556887969123</v>
      </c>
      <c r="J2404" s="3">
        <v>0.370069772005081</v>
      </c>
      <c r="K2404" s="3"/>
      <c r="L2404" s="3">
        <v>21.3556823730469</v>
      </c>
      <c r="M2404" s="1"/>
      <c r="N2404" s="1"/>
      <c r="O2404" s="1"/>
    </row>
    <row r="2405" spans="1:15">
      <c r="A2405" s="1" t="s">
        <v>4818</v>
      </c>
      <c r="B2405" s="1" t="s">
        <v>4819</v>
      </c>
      <c r="C2405" s="3">
        <v>2157454085</v>
      </c>
      <c r="D2405" s="3">
        <v>1149923.027305</v>
      </c>
      <c r="E2405" s="3">
        <v>10.3974946113515</v>
      </c>
      <c r="F2405" s="3">
        <v>9.48872566223145</v>
      </c>
      <c r="G2405" s="3">
        <v>1.08647529773026</v>
      </c>
      <c r="H2405" s="3">
        <v>1.0679726600647</v>
      </c>
      <c r="I2405" s="3">
        <v>0.0422126914807377</v>
      </c>
      <c r="J2405" s="3">
        <v>0.0337685123085976</v>
      </c>
      <c r="K2405" s="3"/>
      <c r="L2405" s="3">
        <v>-1.41821110248566</v>
      </c>
      <c r="M2405" s="1"/>
      <c r="N2405" s="1"/>
      <c r="O2405" s="1"/>
    </row>
    <row r="2406" spans="1:15">
      <c r="A2406" s="1" t="s">
        <v>4820</v>
      </c>
      <c r="B2406" s="1" t="s">
        <v>4821</v>
      </c>
      <c r="C2406" s="3">
        <v>1071910711</v>
      </c>
      <c r="D2406" s="3">
        <v>737474.569168</v>
      </c>
      <c r="E2406" s="3">
        <v>42.3947600434812</v>
      </c>
      <c r="F2406" s="3">
        <v>26.2837352752686</v>
      </c>
      <c r="G2406" s="3">
        <v>1.78452358743672</v>
      </c>
      <c r="H2406" s="3">
        <v>1.71165001392365</v>
      </c>
      <c r="I2406" s="3">
        <v>0.118462689477731</v>
      </c>
      <c r="J2406" s="3">
        <v>0.110170982778072</v>
      </c>
      <c r="K2406" s="3"/>
      <c r="L2406" s="3">
        <v>23.1552734375</v>
      </c>
      <c r="M2406" s="1"/>
      <c r="N2406" s="1"/>
      <c r="O2406" s="1"/>
    </row>
    <row r="2407" spans="1:15">
      <c r="A2407" s="1" t="s">
        <v>4822</v>
      </c>
      <c r="B2407" s="1" t="s">
        <v>4823</v>
      </c>
      <c r="C2407" s="3">
        <v>808524165</v>
      </c>
      <c r="D2407" s="3">
        <v>996910.295445</v>
      </c>
      <c r="E2407" s="3">
        <v>47.5515350564888</v>
      </c>
      <c r="F2407" s="3">
        <v>56.8230361938477</v>
      </c>
      <c r="G2407" s="3">
        <v>2.38095254342093</v>
      </c>
      <c r="H2407" s="3">
        <v>2.37815546989441</v>
      </c>
      <c r="I2407" s="3">
        <v>5.66611239187939</v>
      </c>
      <c r="J2407" s="3">
        <v>7.35174942016602</v>
      </c>
      <c r="K2407" s="3"/>
      <c r="L2407" s="3">
        <v>79.320556640625</v>
      </c>
      <c r="M2407" s="1"/>
      <c r="N2407" s="1"/>
      <c r="O2407" s="1"/>
    </row>
    <row r="2408" spans="1:15">
      <c r="A2408" s="1" t="s">
        <v>4824</v>
      </c>
      <c r="B2408" s="1" t="s">
        <v>4825</v>
      </c>
      <c r="C2408" s="3">
        <v>1308481222</v>
      </c>
      <c r="D2408" s="3">
        <v>1702334.069822</v>
      </c>
      <c r="E2408" s="3">
        <v>30.6135585159143</v>
      </c>
      <c r="F2408" s="3">
        <v>19.639289855957</v>
      </c>
      <c r="G2408" s="3">
        <v>1.16769294047303</v>
      </c>
      <c r="H2408" s="3">
        <v>1.13806545734406</v>
      </c>
      <c r="I2408" s="3">
        <v>0.499148836854204</v>
      </c>
      <c r="J2408" s="3">
        <v>0.448677241802216</v>
      </c>
      <c r="K2408" s="3"/>
      <c r="L2408" s="3">
        <v>32.8113174438477</v>
      </c>
      <c r="M2408" s="1"/>
      <c r="N2408" s="1"/>
      <c r="O2408" s="1"/>
    </row>
    <row r="2409" spans="1:15">
      <c r="A2409" s="1" t="s">
        <v>4826</v>
      </c>
      <c r="B2409" s="1" t="s">
        <v>4827</v>
      </c>
      <c r="C2409" s="3">
        <v>4227129727</v>
      </c>
      <c r="D2409" s="3">
        <v>5486814.385646</v>
      </c>
      <c r="E2409" s="3">
        <v>18.4896614220762</v>
      </c>
      <c r="F2409" s="3">
        <v>13.5014295578003</v>
      </c>
      <c r="G2409" s="3">
        <v>1.40406505177387</v>
      </c>
      <c r="H2409" s="3">
        <v>1.31361567974091</v>
      </c>
      <c r="I2409" s="3">
        <v>4.86963467606958</v>
      </c>
      <c r="J2409" s="3">
        <v>147.903991699219</v>
      </c>
      <c r="K2409" s="3"/>
      <c r="L2409" s="3">
        <v>33.7957382202148</v>
      </c>
      <c r="M2409" s="1"/>
      <c r="N2409" s="1"/>
      <c r="O2409" s="1"/>
    </row>
    <row r="2410" spans="1:15">
      <c r="A2410" s="1" t="s">
        <v>4828</v>
      </c>
      <c r="B2410" s="1" t="s">
        <v>4829</v>
      </c>
      <c r="C2410" s="3">
        <v>1043237710</v>
      </c>
      <c r="D2410" s="3">
        <v>1196593.65337</v>
      </c>
      <c r="E2410" s="3">
        <v>11.3407901195468</v>
      </c>
      <c r="F2410" s="3">
        <v>11.849084854126</v>
      </c>
      <c r="G2410" s="3">
        <v>1.39098229958309</v>
      </c>
      <c r="H2410" s="3">
        <v>1.30649876594543</v>
      </c>
      <c r="I2410" s="3">
        <v>1.27555158102862</v>
      </c>
      <c r="J2410" s="3">
        <v>1.43339717388153</v>
      </c>
      <c r="K2410" s="3"/>
      <c r="L2410" s="3">
        <v>9.66670608520508</v>
      </c>
      <c r="M2410" s="1"/>
      <c r="N2410" s="1"/>
      <c r="O2410" s="1"/>
    </row>
    <row r="2411" spans="1:15">
      <c r="A2411" s="1" t="s">
        <v>4830</v>
      </c>
      <c r="B2411" s="1" t="s">
        <v>4831</v>
      </c>
      <c r="C2411" s="3">
        <v>1925894692</v>
      </c>
      <c r="D2411" s="3">
        <v>785765.034336</v>
      </c>
      <c r="E2411" s="3">
        <v>20.4104398977755</v>
      </c>
      <c r="F2411" s="3">
        <v>17.5547828674316</v>
      </c>
      <c r="G2411" s="3">
        <v>1.5339993867016</v>
      </c>
      <c r="H2411" s="3">
        <v>1.40806519985199</v>
      </c>
      <c r="I2411" s="3">
        <v>1.23618329777942</v>
      </c>
      <c r="J2411" s="3">
        <v>1.28363704681396</v>
      </c>
      <c r="K2411" s="3"/>
      <c r="L2411" s="3">
        <v>10.9429769515991</v>
      </c>
      <c r="M2411" s="1"/>
      <c r="N2411" s="1"/>
      <c r="O2411" s="1"/>
    </row>
    <row r="2412" spans="1:15">
      <c r="A2412" s="1" t="s">
        <v>4832</v>
      </c>
      <c r="B2412" s="1" t="s">
        <v>4833</v>
      </c>
      <c r="C2412" s="3">
        <v>1235956888</v>
      </c>
      <c r="D2412" s="3">
        <v>1180338.82804</v>
      </c>
      <c r="E2412" s="3">
        <v>6.40778780890567</v>
      </c>
      <c r="F2412" s="3">
        <v>5.44708967208862</v>
      </c>
      <c r="G2412" s="3">
        <v>0.998827717224595</v>
      </c>
      <c r="H2412" s="3">
        <v>0.907002449035645</v>
      </c>
      <c r="I2412" s="3">
        <v>4.02816974042718</v>
      </c>
      <c r="J2412" s="3">
        <v>2.87774443626404</v>
      </c>
      <c r="K2412" s="3"/>
      <c r="L2412" s="3">
        <v>-5.55360794067383</v>
      </c>
      <c r="M2412" s="1"/>
      <c r="N2412" s="1"/>
      <c r="O2412" s="1"/>
    </row>
    <row r="2413" spans="1:15">
      <c r="A2413" s="1" t="s">
        <v>4834</v>
      </c>
      <c r="B2413" s="1" t="s">
        <v>4835</v>
      </c>
      <c r="C2413" s="3">
        <v>2213939223</v>
      </c>
      <c r="D2413" s="3">
        <v>3210211.87335</v>
      </c>
      <c r="E2413" s="3">
        <v>16.5456601336801</v>
      </c>
      <c r="F2413" s="3">
        <v>41.5926284790039</v>
      </c>
      <c r="G2413" s="3">
        <v>1.94084002330481</v>
      </c>
      <c r="H2413" s="3">
        <v>2.15860867500305</v>
      </c>
      <c r="I2413" s="3">
        <v>1.05323854089971</v>
      </c>
      <c r="J2413" s="3">
        <v>1.38184177875519</v>
      </c>
      <c r="K2413" s="3"/>
      <c r="L2413" s="3">
        <v>7.87783432006836</v>
      </c>
      <c r="M2413" s="1"/>
      <c r="N2413" s="1"/>
      <c r="O2413" s="1"/>
    </row>
    <row r="2414" spans="1:15">
      <c r="A2414" s="1" t="s">
        <v>4836</v>
      </c>
      <c r="B2414" s="1" t="s">
        <v>4837</v>
      </c>
      <c r="C2414" s="3">
        <v>1492110725</v>
      </c>
      <c r="D2414" s="3">
        <v>505825.535775</v>
      </c>
      <c r="E2414" s="3">
        <v>12.076718712572</v>
      </c>
      <c r="F2414" s="3">
        <v>9.06476879119873</v>
      </c>
      <c r="G2414" s="3">
        <v>0.65167647009203</v>
      </c>
      <c r="H2414" s="3">
        <v>0.620841085910797</v>
      </c>
      <c r="I2414" s="3">
        <v>0.64954963229893</v>
      </c>
      <c r="J2414" s="3">
        <v>0.622505187988281</v>
      </c>
      <c r="K2414" s="3"/>
      <c r="L2414" s="3">
        <v>-12.2895193099976</v>
      </c>
      <c r="M2414" s="1"/>
      <c r="N2414" s="1"/>
      <c r="O2414" s="1"/>
    </row>
    <row r="2415" spans="1:15">
      <c r="A2415" s="1" t="s">
        <v>4838</v>
      </c>
      <c r="B2415" s="1" t="s">
        <v>4839</v>
      </c>
      <c r="C2415" s="3">
        <v>4604777412</v>
      </c>
      <c r="D2415" s="3">
        <v>2988500.540388</v>
      </c>
      <c r="E2415" s="3">
        <v>5.4917689072337</v>
      </c>
      <c r="F2415" s="3">
        <v>6.28148794174194</v>
      </c>
      <c r="G2415" s="3">
        <v>0.962972486430855</v>
      </c>
      <c r="H2415" s="3">
        <v>0.928087770938873</v>
      </c>
      <c r="I2415" s="3">
        <v>0.271816053337073</v>
      </c>
      <c r="J2415" s="3">
        <v>0.266419053077698</v>
      </c>
      <c r="K2415" s="3"/>
      <c r="L2415" s="3">
        <v>8.32984256744385</v>
      </c>
      <c r="M2415" s="1"/>
      <c r="N2415" s="1"/>
      <c r="O2415" s="1"/>
    </row>
    <row r="2416" spans="1:15">
      <c r="A2416" s="1" t="s">
        <v>4840</v>
      </c>
      <c r="B2416" s="1" t="s">
        <v>4841</v>
      </c>
      <c r="C2416" s="3">
        <v>521946118</v>
      </c>
      <c r="D2416" s="3">
        <v>419644.678872</v>
      </c>
      <c r="E2416" s="3">
        <v>8.64393858684822</v>
      </c>
      <c r="F2416" s="3">
        <v>8.83742904663086</v>
      </c>
      <c r="G2416" s="3">
        <v>1.47642085314147</v>
      </c>
      <c r="H2416" s="3">
        <v>1.3349312543869</v>
      </c>
      <c r="I2416" s="3">
        <v>1.34108754714123</v>
      </c>
      <c r="J2416" s="3">
        <v>1.37334835529327</v>
      </c>
      <c r="K2416" s="3"/>
      <c r="L2416" s="3">
        <v>62.2281188964844</v>
      </c>
      <c r="M2416" s="1"/>
      <c r="N2416" s="1"/>
      <c r="O2416" s="1"/>
    </row>
    <row r="2417" spans="1:15">
      <c r="A2417" s="1" t="s">
        <v>4842</v>
      </c>
      <c r="B2417" s="1" t="s">
        <v>4843</v>
      </c>
      <c r="C2417" s="3">
        <v>281573889</v>
      </c>
      <c r="D2417" s="3">
        <v>416729.35572</v>
      </c>
      <c r="E2417" s="3">
        <v>939.119545478688</v>
      </c>
      <c r="F2417" s="3">
        <v>132.259643554687</v>
      </c>
      <c r="G2417" s="3">
        <v>8.41979717507206</v>
      </c>
      <c r="H2417" s="3">
        <v>8.40627479553223</v>
      </c>
      <c r="I2417" s="3">
        <v>3.69464803249242</v>
      </c>
      <c r="J2417" s="3">
        <v>2.88184285163879</v>
      </c>
      <c r="K2417" s="3"/>
      <c r="L2417" s="3">
        <v>70.742546081543</v>
      </c>
      <c r="M2417" s="1"/>
      <c r="N2417" s="1"/>
      <c r="O2417" s="1"/>
    </row>
    <row r="2418" spans="1:15">
      <c r="A2418" s="1" t="s">
        <v>4844</v>
      </c>
      <c r="B2418" s="1" t="s">
        <v>4845</v>
      </c>
      <c r="C2418" s="3">
        <v>736249883</v>
      </c>
      <c r="D2418" s="3">
        <v>869511.111823</v>
      </c>
      <c r="E2418" s="3">
        <v>63.1220195815608</v>
      </c>
      <c r="F2418" s="3">
        <v>95.0368194580078</v>
      </c>
      <c r="G2418" s="3">
        <v>2.23946466019822</v>
      </c>
      <c r="H2418" s="3">
        <v>2.29530382156372</v>
      </c>
      <c r="I2418" s="3">
        <v>2.61240924595593</v>
      </c>
      <c r="J2418" s="3">
        <v>3.53360080718994</v>
      </c>
      <c r="K2418" s="3"/>
      <c r="L2418" s="3">
        <v>28.9329109191895</v>
      </c>
      <c r="M2418" s="1"/>
      <c r="N2418" s="1"/>
      <c r="O2418" s="1"/>
    </row>
    <row r="2419" spans="1:15">
      <c r="A2419" s="1" t="s">
        <v>4846</v>
      </c>
      <c r="B2419" s="1" t="s">
        <v>4847</v>
      </c>
      <c r="C2419" s="3">
        <v>937729472</v>
      </c>
      <c r="D2419" s="3">
        <v>861773.384768</v>
      </c>
      <c r="E2419" s="3">
        <v>23.5431435778424</v>
      </c>
      <c r="F2419" s="3">
        <v>20.5837688446045</v>
      </c>
      <c r="G2419" s="3">
        <v>2.14445048539654</v>
      </c>
      <c r="H2419" s="3">
        <v>2.00778365135193</v>
      </c>
      <c r="I2419" s="3">
        <v>0.368223480990022</v>
      </c>
      <c r="J2419" s="3">
        <v>0.364497065544128</v>
      </c>
      <c r="K2419" s="3"/>
      <c r="L2419" s="3">
        <v>4.02445459365845</v>
      </c>
      <c r="M2419" s="1"/>
      <c r="N2419" s="1"/>
      <c r="O2419" s="1"/>
    </row>
    <row r="2420" spans="1:15">
      <c r="A2420" s="1" t="s">
        <v>4848</v>
      </c>
      <c r="B2420" s="1" t="s">
        <v>4849</v>
      </c>
      <c r="C2420" s="3">
        <v>1419727737</v>
      </c>
      <c r="D2420" s="3">
        <v>812084.265564</v>
      </c>
      <c r="E2420" s="3">
        <v>279.642258041136</v>
      </c>
      <c r="F2420" s="3">
        <v>18.4314231872559</v>
      </c>
      <c r="G2420" s="3">
        <v>1.71547641418941</v>
      </c>
      <c r="H2420" s="3">
        <v>1.21416580677032</v>
      </c>
      <c r="I2420" s="3">
        <v>1.80313397610366</v>
      </c>
      <c r="J2420" s="3">
        <v>1.11449337005615</v>
      </c>
      <c r="K2420" s="3"/>
      <c r="L2420" s="3">
        <v>7.86350297927856</v>
      </c>
      <c r="M2420" s="1"/>
      <c r="N2420" s="1"/>
      <c r="O2420" s="1"/>
    </row>
    <row r="2421" spans="1:15">
      <c r="A2421" s="1" t="s">
        <v>4850</v>
      </c>
      <c r="B2421" s="1" t="s">
        <v>4851</v>
      </c>
      <c r="C2421" s="3">
        <v>1034264129</v>
      </c>
      <c r="D2421" s="3">
        <v>329930.257151</v>
      </c>
      <c r="E2421" s="3">
        <v>8.45901665972933</v>
      </c>
      <c r="F2421" s="3">
        <v>-25.1115779876709</v>
      </c>
      <c r="G2421" s="3">
        <v>0.802037545788187</v>
      </c>
      <c r="H2421" s="3">
        <v>0.837582051753998</v>
      </c>
      <c r="I2421" s="3">
        <v>1.63930030621525</v>
      </c>
      <c r="J2421" s="3">
        <v>2.92038178443909</v>
      </c>
      <c r="K2421" s="3"/>
      <c r="L2421" s="3">
        <v>-39.9577255249023</v>
      </c>
      <c r="M2421" s="1"/>
      <c r="N2421" s="1"/>
      <c r="O2421" s="1"/>
    </row>
    <row r="2422" spans="1:15">
      <c r="A2422" s="1" t="s">
        <v>4852</v>
      </c>
      <c r="B2422" s="1" t="s">
        <v>4853</v>
      </c>
      <c r="C2422" s="3">
        <v>1340122326</v>
      </c>
      <c r="D2422" s="3">
        <v>359152.783368</v>
      </c>
      <c r="E2422" s="3">
        <v>6.10426024804512</v>
      </c>
      <c r="F2422" s="3">
        <v>4.3613109588623</v>
      </c>
      <c r="G2422" s="3">
        <v>0.772565955713509</v>
      </c>
      <c r="H2422" s="3">
        <v>0.784173727035522</v>
      </c>
      <c r="I2422" s="3">
        <v>0.86190059612903</v>
      </c>
      <c r="J2422" s="3">
        <v>0.556424796581268</v>
      </c>
      <c r="K2422" s="3"/>
      <c r="L2422" s="3">
        <v>-1.75390350818634</v>
      </c>
      <c r="M2422" s="1"/>
      <c r="N2422" s="1"/>
      <c r="O2422" s="1"/>
    </row>
    <row r="2423" spans="1:15">
      <c r="A2423" s="1" t="s">
        <v>4854</v>
      </c>
      <c r="B2423" s="1" t="s">
        <v>4855</v>
      </c>
      <c r="C2423" s="3">
        <v>662572861</v>
      </c>
      <c r="D2423" s="3">
        <v>225274.77274</v>
      </c>
      <c r="E2423" s="3">
        <v>37.3246307088531</v>
      </c>
      <c r="F2423" s="3">
        <v>320.990264892578</v>
      </c>
      <c r="G2423" s="3">
        <v>1.29079662439149</v>
      </c>
      <c r="H2423" s="3">
        <v>1.29136836528778</v>
      </c>
      <c r="I2423" s="3">
        <v>0.680596622668503</v>
      </c>
      <c r="J2423" s="3">
        <v>0.709242224693298</v>
      </c>
      <c r="K2423" s="3"/>
      <c r="L2423" s="3">
        <v>3.06393623352051</v>
      </c>
      <c r="M2423" s="1"/>
      <c r="N2423" s="1"/>
      <c r="O2423" s="1"/>
    </row>
    <row r="2424" spans="1:15">
      <c r="A2424" s="1" t="s">
        <v>4856</v>
      </c>
      <c r="B2424" s="1" t="s">
        <v>4857</v>
      </c>
      <c r="C2424" s="3">
        <v>1544024713</v>
      </c>
      <c r="D2424" s="3">
        <v>4386574.209633</v>
      </c>
      <c r="E2424" s="3">
        <v>52.0633888784774</v>
      </c>
      <c r="F2424" s="3">
        <v>61.8151397705078</v>
      </c>
      <c r="G2424" s="3">
        <v>4.54410846701438</v>
      </c>
      <c r="H2424" s="3">
        <v>3.54296731948853</v>
      </c>
      <c r="I2424" s="3">
        <v>2.01158045819471</v>
      </c>
      <c r="J2424" s="3">
        <v>2.13473343849182</v>
      </c>
      <c r="K2424" s="3"/>
      <c r="L2424" s="3">
        <v>21.6743755340576</v>
      </c>
      <c r="M2424" s="1"/>
      <c r="N2424" s="1"/>
      <c r="O2424" s="1"/>
    </row>
    <row r="2425" spans="1:15">
      <c r="A2425" s="1" t="s">
        <v>4858</v>
      </c>
      <c r="B2425" s="1" t="s">
        <v>4859</v>
      </c>
      <c r="C2425" s="3">
        <v>373270285</v>
      </c>
      <c r="D2425" s="3">
        <v>204925.386465</v>
      </c>
      <c r="E2425" s="3">
        <v>79.1136034712704</v>
      </c>
      <c r="F2425" s="3">
        <v>106.553520202637</v>
      </c>
      <c r="G2425" s="3">
        <v>1.19491026056506</v>
      </c>
      <c r="H2425" s="3">
        <v>1.17843496799469</v>
      </c>
      <c r="I2425" s="3">
        <v>2.71588380207255</v>
      </c>
      <c r="J2425" s="3">
        <v>3.08232951164246</v>
      </c>
      <c r="K2425" s="3"/>
      <c r="L2425" s="3">
        <v>99.7914123535156</v>
      </c>
      <c r="M2425" s="1"/>
      <c r="N2425" s="1"/>
      <c r="O2425" s="1"/>
    </row>
    <row r="2426" spans="1:15">
      <c r="A2426" s="1" t="s">
        <v>4860</v>
      </c>
      <c r="B2426" s="1" t="s">
        <v>4861</v>
      </c>
      <c r="C2426" s="3">
        <v>313560000</v>
      </c>
      <c r="D2426" s="3">
        <v>387246.6</v>
      </c>
      <c r="E2426" s="3">
        <v>26.1989672450443</v>
      </c>
      <c r="F2426" s="3">
        <v>28.415018081665</v>
      </c>
      <c r="G2426" s="3">
        <v>2.77724346656508</v>
      </c>
      <c r="H2426" s="3">
        <v>2.68281531333923</v>
      </c>
      <c r="I2426" s="3">
        <v>0.592980382809711</v>
      </c>
      <c r="J2426" s="3">
        <v>0.590460598468781</v>
      </c>
      <c r="K2426" s="3"/>
      <c r="L2426" s="3">
        <v>6.38598489761353</v>
      </c>
      <c r="M2426" s="1"/>
      <c r="N2426" s="1"/>
      <c r="O2426" s="1"/>
    </row>
    <row r="2427" spans="1:15">
      <c r="A2427" s="1" t="s">
        <v>4862</v>
      </c>
      <c r="B2427" s="1" t="s">
        <v>4863</v>
      </c>
      <c r="C2427" s="3">
        <v>646115826</v>
      </c>
      <c r="D2427" s="3">
        <v>178327.967976</v>
      </c>
      <c r="E2427" s="3">
        <v>119.068157412355</v>
      </c>
      <c r="F2427" s="3">
        <v>-43.6358757019043</v>
      </c>
      <c r="G2427" s="3">
        <v>1.0423382071842</v>
      </c>
      <c r="H2427" s="3">
        <v>1.06650805473328</v>
      </c>
      <c r="I2427" s="3">
        <v>2.63158778541532</v>
      </c>
      <c r="J2427" s="3">
        <v>3.71497368812561</v>
      </c>
      <c r="K2427" s="3"/>
      <c r="L2427" s="3">
        <v>-718.037719726563</v>
      </c>
      <c r="M2427" s="1"/>
      <c r="N2427" s="1"/>
      <c r="O2427" s="1"/>
    </row>
    <row r="2428" spans="1:15">
      <c r="A2428" s="1" t="s">
        <v>4864</v>
      </c>
      <c r="B2428" s="1" t="s">
        <v>4865</v>
      </c>
      <c r="C2428" s="3">
        <v>230000000</v>
      </c>
      <c r="D2428" s="3">
        <v>130180</v>
      </c>
      <c r="E2428" s="3">
        <v>-193.510823389014</v>
      </c>
      <c r="F2428" s="3">
        <v>-31.2335224151611</v>
      </c>
      <c r="G2428" s="3">
        <v>-1770.46882212972</v>
      </c>
      <c r="H2428" s="3">
        <v>-61.104923248291</v>
      </c>
      <c r="I2428" s="3">
        <v>7.61737399890666</v>
      </c>
      <c r="J2428" s="3">
        <v>128.937377929687</v>
      </c>
      <c r="K2428" s="3"/>
      <c r="L2428" s="3">
        <v>-408.714599609375</v>
      </c>
      <c r="M2428" s="1"/>
      <c r="N2428" s="1"/>
      <c r="O2428" s="1"/>
    </row>
    <row r="2429" spans="1:15">
      <c r="A2429" s="1" t="s">
        <v>4866</v>
      </c>
      <c r="B2429" s="1" t="s">
        <v>4867</v>
      </c>
      <c r="C2429" s="3">
        <v>1123726830</v>
      </c>
      <c r="D2429" s="3">
        <v>251714.80992</v>
      </c>
      <c r="E2429" s="3">
        <v>168.716776229835</v>
      </c>
      <c r="F2429" s="3">
        <v>-106.980476379395</v>
      </c>
      <c r="G2429" s="3">
        <v>1.14246401372719</v>
      </c>
      <c r="H2429" s="3">
        <v>1.16200375556946</v>
      </c>
      <c r="I2429" s="3">
        <v>10.1369433535033</v>
      </c>
      <c r="J2429" s="3">
        <v>16.9604949951172</v>
      </c>
      <c r="K2429" s="3"/>
      <c r="L2429" s="3">
        <v>-52.336727142334</v>
      </c>
      <c r="M2429" s="1"/>
      <c r="N2429" s="1"/>
      <c r="O2429" s="1"/>
    </row>
    <row r="2430" spans="1:15">
      <c r="A2430" s="1" t="s">
        <v>4868</v>
      </c>
      <c r="B2430" s="1" t="s">
        <v>4869</v>
      </c>
      <c r="C2430" s="3">
        <v>1371470262</v>
      </c>
      <c r="D2430" s="3">
        <v>3255870.401988</v>
      </c>
      <c r="E2430" s="3">
        <v>33.0399002654761</v>
      </c>
      <c r="F2430" s="3">
        <v>38.2890243530273</v>
      </c>
      <c r="G2430" s="3">
        <v>3.52554913395831</v>
      </c>
      <c r="H2430" s="3">
        <v>3.40334177017212</v>
      </c>
      <c r="I2430" s="3">
        <v>2.45224086052046</v>
      </c>
      <c r="J2430" s="3">
        <v>2.63177084922791</v>
      </c>
      <c r="K2430" s="3"/>
      <c r="L2430" s="3">
        <v>14.7588319778442</v>
      </c>
      <c r="M2430" s="1"/>
      <c r="N2430" s="1"/>
      <c r="O2430" s="1"/>
    </row>
    <row r="2431" spans="1:15">
      <c r="A2431" s="1" t="s">
        <v>4870</v>
      </c>
      <c r="B2431" s="1" t="s">
        <v>4871</v>
      </c>
      <c r="C2431" s="3">
        <v>1350000000</v>
      </c>
      <c r="D2431" s="3">
        <v>60750</v>
      </c>
      <c r="E2431" s="3">
        <v>-0.332435754114027</v>
      </c>
      <c r="F2431" s="3">
        <v>-0.307445257902145</v>
      </c>
      <c r="G2431" s="3">
        <v>1.82459466147467</v>
      </c>
      <c r="H2431" s="3">
        <v>-1.87533962726593</v>
      </c>
      <c r="I2431" s="3">
        <v>11.2369489247462</v>
      </c>
      <c r="J2431" s="3">
        <v>-1.33157563209534</v>
      </c>
      <c r="K2431" s="3"/>
      <c r="L2431" s="3">
        <v>-167.294921875</v>
      </c>
      <c r="M2431" s="1"/>
      <c r="N2431" s="1"/>
      <c r="O2431" s="1"/>
    </row>
    <row r="2432" spans="1:15">
      <c r="A2432" s="1" t="s">
        <v>4872</v>
      </c>
      <c r="B2432" s="1" t="s">
        <v>4873</v>
      </c>
      <c r="C2432" s="3">
        <v>397706400</v>
      </c>
      <c r="D2432" s="3">
        <v>435488.508</v>
      </c>
      <c r="E2432" s="3">
        <v>48.4455363738723</v>
      </c>
      <c r="F2432" s="3">
        <v>-64.9691925048828</v>
      </c>
      <c r="G2432" s="3">
        <v>3.52398000639953</v>
      </c>
      <c r="H2432" s="3">
        <v>3.86722111701965</v>
      </c>
      <c r="I2432" s="3">
        <v>5.0885441900361</v>
      </c>
      <c r="J2432" s="3">
        <v>5.79718971252441</v>
      </c>
      <c r="K2432" s="3"/>
      <c r="L2432" s="3">
        <v>-64.1267929077148</v>
      </c>
      <c r="M2432" s="1"/>
      <c r="N2432" s="1"/>
      <c r="O2432" s="1"/>
    </row>
    <row r="2433" spans="1:15">
      <c r="A2433" s="1" t="s">
        <v>4874</v>
      </c>
      <c r="B2433" s="1" t="s">
        <v>4875</v>
      </c>
      <c r="C2433" s="3">
        <v>3714312789</v>
      </c>
      <c r="D2433" s="3">
        <v>4884321.317535</v>
      </c>
      <c r="E2433" s="3">
        <v>24.1987468063179</v>
      </c>
      <c r="F2433" s="3">
        <v>25.6194553375244</v>
      </c>
      <c r="G2433" s="3">
        <v>1.60755008915182</v>
      </c>
      <c r="H2433" s="3">
        <v>1.53140187263489</v>
      </c>
      <c r="I2433" s="3">
        <v>1.31902999785201</v>
      </c>
      <c r="J2433" s="3">
        <v>1.19101738929749</v>
      </c>
      <c r="K2433" s="3"/>
      <c r="L2433" s="3">
        <v>7.64721298217773</v>
      </c>
      <c r="M2433" s="1"/>
      <c r="N2433" s="1"/>
      <c r="O2433" s="1"/>
    </row>
    <row r="2434" spans="1:15">
      <c r="A2434" s="1" t="s">
        <v>4876</v>
      </c>
      <c r="B2434" s="1" t="s">
        <v>4877</v>
      </c>
      <c r="C2434" s="3">
        <v>1439662945</v>
      </c>
      <c r="D2434" s="3">
        <v>187156.18285</v>
      </c>
      <c r="E2434" s="3">
        <v>15.3872108050134</v>
      </c>
      <c r="F2434" s="3">
        <v>-6.88794183731079</v>
      </c>
      <c r="G2434" s="3">
        <v>0.302623948753067</v>
      </c>
      <c r="H2434" s="3">
        <v>0.301859796047211</v>
      </c>
      <c r="I2434" s="3">
        <v>0.415936771507406</v>
      </c>
      <c r="J2434" s="3">
        <v>-1.82465791702271</v>
      </c>
      <c r="K2434" s="3"/>
      <c r="L2434" s="3">
        <v>-1.65300953388214</v>
      </c>
      <c r="M2434" s="1"/>
      <c r="N2434" s="1"/>
      <c r="O2434" s="1"/>
    </row>
    <row r="2435" spans="1:15">
      <c r="A2435" s="1" t="s">
        <v>4878</v>
      </c>
      <c r="B2435" s="1" t="s">
        <v>4879</v>
      </c>
      <c r="C2435" s="3">
        <v>437412524</v>
      </c>
      <c r="D2435" s="3">
        <v>66049.291124</v>
      </c>
      <c r="E2435" s="3">
        <v>67.753119679717</v>
      </c>
      <c r="F2435" s="3">
        <v>128.035980224609</v>
      </c>
      <c r="G2435" s="3">
        <v>0.726810276659974</v>
      </c>
      <c r="H2435" s="3">
        <v>0.727124094963074</v>
      </c>
      <c r="I2435" s="3">
        <v>27.3179855771731</v>
      </c>
      <c r="J2435" s="3">
        <v>27.7485218048096</v>
      </c>
      <c r="K2435" s="3"/>
      <c r="L2435" s="3">
        <v>-13.0776357650757</v>
      </c>
      <c r="M2435" s="1"/>
      <c r="N2435" s="1"/>
      <c r="O2435" s="1"/>
    </row>
    <row r="2436" spans="1:15">
      <c r="A2436" s="1" t="s">
        <v>4880</v>
      </c>
      <c r="B2436" s="1" t="s">
        <v>4881</v>
      </c>
      <c r="C2436" s="3">
        <v>1122447500</v>
      </c>
      <c r="D2436" s="3">
        <v>862039.68</v>
      </c>
      <c r="E2436" s="3">
        <v>9.7302136231521</v>
      </c>
      <c r="F2436" s="3">
        <v>23.608814239502</v>
      </c>
      <c r="G2436" s="3">
        <v>1.08211287120607</v>
      </c>
      <c r="H2436" s="3">
        <v>1.04840445518494</v>
      </c>
      <c r="I2436" s="3">
        <v>0.561712673480444</v>
      </c>
      <c r="J2436" s="3">
        <v>0.722072541713715</v>
      </c>
      <c r="K2436" s="3"/>
      <c r="L2436" s="3">
        <v>13.9426527023315</v>
      </c>
      <c r="M2436" s="1"/>
      <c r="N2436" s="1"/>
      <c r="O2436" s="1"/>
    </row>
    <row r="2437" spans="1:15">
      <c r="A2437" s="1" t="s">
        <v>4882</v>
      </c>
      <c r="B2437" s="1" t="s">
        <v>4883</v>
      </c>
      <c r="C2437" s="3">
        <v>2475325057</v>
      </c>
      <c r="D2437" s="3">
        <v>930722.221432</v>
      </c>
      <c r="E2437" s="3">
        <v>12.5171245762358</v>
      </c>
      <c r="F2437" s="3">
        <v>15.3107271194458</v>
      </c>
      <c r="G2437" s="3">
        <v>0.720315787978637</v>
      </c>
      <c r="H2437" s="3">
        <v>0.717700660228729</v>
      </c>
      <c r="I2437" s="3">
        <v>0.713570757167568</v>
      </c>
      <c r="J2437" s="3">
        <v>0.614721894264221</v>
      </c>
      <c r="K2437" s="3"/>
      <c r="L2437" s="3">
        <v>3.20792627334595</v>
      </c>
      <c r="M2437" s="1"/>
      <c r="N2437" s="1"/>
      <c r="O2437" s="1"/>
    </row>
    <row r="2438" spans="1:15">
      <c r="A2438" s="1" t="s">
        <v>4884</v>
      </c>
      <c r="B2438" s="1" t="s">
        <v>4885</v>
      </c>
      <c r="C2438" s="3">
        <v>2681990294</v>
      </c>
      <c r="D2438" s="3">
        <v>3668962.722192</v>
      </c>
      <c r="E2438" s="3">
        <v>3421.29178980155</v>
      </c>
      <c r="F2438" s="3">
        <v>100.379165649414</v>
      </c>
      <c r="G2438" s="3">
        <v>42.998210843414</v>
      </c>
      <c r="H2438" s="3">
        <v>3.45720815658569</v>
      </c>
      <c r="I2438" s="3">
        <v>79.8479285705437</v>
      </c>
      <c r="J2438" s="3">
        <v>61.1622886657715</v>
      </c>
      <c r="K2438" s="3"/>
      <c r="L2438" s="3">
        <v>68.2077865600586</v>
      </c>
      <c r="M2438" s="1"/>
      <c r="N2438" s="1"/>
      <c r="O2438" s="1"/>
    </row>
    <row r="2439" spans="1:15">
      <c r="A2439" s="1" t="s">
        <v>4886</v>
      </c>
      <c r="B2439" s="1" t="s">
        <v>4887</v>
      </c>
      <c r="C2439" s="3">
        <v>1838113739</v>
      </c>
      <c r="D2439" s="3">
        <v>1244403.001303</v>
      </c>
      <c r="E2439" s="3">
        <v>81.9238486065468</v>
      </c>
      <c r="F2439" s="3">
        <v>100.91194152832</v>
      </c>
      <c r="G2439" s="3">
        <v>2.84231639024207</v>
      </c>
      <c r="H2439" s="3">
        <v>1.9481508731842</v>
      </c>
      <c r="I2439" s="3">
        <v>0.230548073857399</v>
      </c>
      <c r="J2439" s="3">
        <v>0.235686063766479</v>
      </c>
      <c r="K2439" s="3"/>
      <c r="L2439" s="3">
        <v>3.01489448547363</v>
      </c>
      <c r="M2439" s="1"/>
      <c r="N2439" s="1"/>
      <c r="O2439" s="1"/>
    </row>
    <row r="2440" spans="1:15">
      <c r="A2440" s="1" t="s">
        <v>4888</v>
      </c>
      <c r="B2440" s="1" t="s">
        <v>4889</v>
      </c>
      <c r="C2440" s="3">
        <v>240936559</v>
      </c>
      <c r="D2440" s="3">
        <v>221661.63428</v>
      </c>
      <c r="E2440" s="3">
        <v>12.9411275878003</v>
      </c>
      <c r="F2440" s="3">
        <v>13.6663446426392</v>
      </c>
      <c r="G2440" s="3">
        <v>1.24746391835465</v>
      </c>
      <c r="H2440" s="3">
        <v>1.19950354099274</v>
      </c>
      <c r="I2440" s="3">
        <v>1.00204396924958</v>
      </c>
      <c r="J2440" s="3">
        <v>1.08422863483429</v>
      </c>
      <c r="K2440" s="3"/>
      <c r="L2440" s="3">
        <v>22.4679508209229</v>
      </c>
      <c r="M2440" s="1"/>
      <c r="N2440" s="1"/>
      <c r="O2440" s="1"/>
    </row>
    <row r="2441" spans="1:15">
      <c r="A2441" s="1" t="s">
        <v>4890</v>
      </c>
      <c r="B2441" s="1" t="s">
        <v>4891</v>
      </c>
      <c r="C2441" s="3">
        <v>2726196558</v>
      </c>
      <c r="D2441" s="3">
        <v>1553932.03806</v>
      </c>
      <c r="E2441" s="3">
        <v>19.2905592395455</v>
      </c>
      <c r="F2441" s="3">
        <v>16.2561054229736</v>
      </c>
      <c r="G2441" s="3">
        <v>0.906471540207235</v>
      </c>
      <c r="H2441" s="3">
        <v>0.876338958740234</v>
      </c>
      <c r="I2441" s="3">
        <v>0.52421422736147</v>
      </c>
      <c r="J2441" s="3">
        <v>0.50262176990509</v>
      </c>
      <c r="K2441" s="3"/>
      <c r="L2441" s="3">
        <v>4.54198122024536</v>
      </c>
      <c r="M2441" s="1"/>
      <c r="N2441" s="1"/>
      <c r="O2441" s="1"/>
    </row>
    <row r="2442" spans="1:15">
      <c r="A2442" s="1" t="s">
        <v>4892</v>
      </c>
      <c r="B2442" s="1" t="s">
        <v>4893</v>
      </c>
      <c r="C2442" s="3">
        <v>219120000</v>
      </c>
      <c r="D2442" s="3">
        <v>131033.76</v>
      </c>
      <c r="E2442" s="3">
        <v>225.956972832781</v>
      </c>
      <c r="F2442" s="3">
        <v>201.491622924805</v>
      </c>
      <c r="G2442" s="3">
        <v>2.70525302449548</v>
      </c>
      <c r="H2442" s="3">
        <v>2.74656915664673</v>
      </c>
      <c r="I2442" s="3">
        <v>2.26673288265797</v>
      </c>
      <c r="J2442" s="3">
        <v>2.27870583534241</v>
      </c>
      <c r="K2442" s="3"/>
      <c r="L2442" s="3">
        <v>57.1162986755371</v>
      </c>
      <c r="M2442" s="1"/>
      <c r="N2442" s="1"/>
      <c r="O2442" s="1"/>
    </row>
    <row r="2443" spans="1:15">
      <c r="A2443" s="1" t="s">
        <v>4894</v>
      </c>
      <c r="B2443" s="1" t="s">
        <v>4895</v>
      </c>
      <c r="C2443" s="3">
        <v>2963898951</v>
      </c>
      <c r="D2443" s="3">
        <v>1683494.604168</v>
      </c>
      <c r="E2443" s="3">
        <v>56.5506731112167</v>
      </c>
      <c r="F2443" s="3">
        <v>-28.9216194152832</v>
      </c>
      <c r="G2443" s="3">
        <v>1.03204451712569</v>
      </c>
      <c r="H2443" s="3">
        <v>1.07265901565552</v>
      </c>
      <c r="I2443" s="3">
        <v>0.730669588230392</v>
      </c>
      <c r="J2443" s="3">
        <v>0.736220121383667</v>
      </c>
      <c r="K2443" s="3"/>
      <c r="L2443" s="3">
        <v>15.6241416931152</v>
      </c>
      <c r="M2443" s="1"/>
      <c r="N2443" s="1"/>
      <c r="O2443" s="1"/>
    </row>
    <row r="2444" spans="1:15">
      <c r="A2444" s="1" t="s">
        <v>4896</v>
      </c>
      <c r="B2444" s="1" t="s">
        <v>4897</v>
      </c>
      <c r="C2444" s="3">
        <v>421432670</v>
      </c>
      <c r="D2444" s="3">
        <v>217459.25772</v>
      </c>
      <c r="E2444" s="3">
        <v>21.8143875485142</v>
      </c>
      <c r="F2444" s="3">
        <v>31.0558929443359</v>
      </c>
      <c r="G2444" s="3">
        <v>0.924434720221734</v>
      </c>
      <c r="H2444" s="3">
        <v>0.897847235202789</v>
      </c>
      <c r="I2444" s="3">
        <v>1.35261153719796</v>
      </c>
      <c r="J2444" s="3">
        <v>1.30354022979736</v>
      </c>
      <c r="K2444" s="3"/>
      <c r="L2444" s="3">
        <v>7.9875922203064</v>
      </c>
      <c r="M2444" s="1"/>
      <c r="N2444" s="1"/>
      <c r="O2444" s="1"/>
    </row>
    <row r="2445" spans="1:15">
      <c r="A2445" s="1" t="s">
        <v>4898</v>
      </c>
      <c r="B2445" s="1" t="s">
        <v>4899</v>
      </c>
      <c r="C2445" s="3">
        <v>2305817807</v>
      </c>
      <c r="D2445" s="3">
        <v>447328.654558</v>
      </c>
      <c r="E2445" s="3">
        <v>35.0764648102772</v>
      </c>
      <c r="F2445" s="3">
        <v>609.333923339844</v>
      </c>
      <c r="G2445" s="3">
        <v>1.24904704084111</v>
      </c>
      <c r="H2445" s="3">
        <v>1.25165677070618</v>
      </c>
      <c r="I2445" s="3">
        <v>1.67522223223239</v>
      </c>
      <c r="J2445" s="3">
        <v>1.74205994606018</v>
      </c>
      <c r="K2445" s="3"/>
      <c r="L2445" s="3">
        <v>-51.0147094726563</v>
      </c>
      <c r="M2445" s="1"/>
      <c r="N2445" s="1"/>
      <c r="O2445" s="1"/>
    </row>
    <row r="2446" spans="1:15">
      <c r="A2446" s="1" t="s">
        <v>4900</v>
      </c>
      <c r="B2446" s="1" t="s">
        <v>4901</v>
      </c>
      <c r="C2446" s="3">
        <v>11683461365</v>
      </c>
      <c r="D2446" s="3">
        <v>26521457.29855</v>
      </c>
      <c r="E2446" s="3">
        <v>10.358574901326</v>
      </c>
      <c r="F2446" s="3">
        <v>12.3593711853027</v>
      </c>
      <c r="G2446" s="3">
        <v>1.06212430292301</v>
      </c>
      <c r="H2446" s="3">
        <v>1.04316306114197</v>
      </c>
      <c r="I2446" s="3">
        <v>0.314487024933224</v>
      </c>
      <c r="J2446" s="3">
        <v>0.359195232391357</v>
      </c>
      <c r="K2446" s="3"/>
      <c r="L2446" s="3">
        <v>4.73408365249634</v>
      </c>
      <c r="M2446" s="1"/>
      <c r="N2446" s="1"/>
      <c r="O2446" s="1"/>
    </row>
    <row r="2447" spans="1:15">
      <c r="A2447" s="1" t="s">
        <v>4902</v>
      </c>
      <c r="B2447" s="1" t="s">
        <v>4903</v>
      </c>
      <c r="C2447" s="3">
        <v>1380851957</v>
      </c>
      <c r="D2447" s="3">
        <v>400447.06753</v>
      </c>
      <c r="E2447" s="3">
        <v>185.069068171107</v>
      </c>
      <c r="F2447" s="3">
        <v>-27.0291786193848</v>
      </c>
      <c r="G2447" s="3">
        <v>1.57065325692343</v>
      </c>
      <c r="H2447" s="3">
        <v>1.31215739250183</v>
      </c>
      <c r="I2447" s="3">
        <v>1.18791650710438</v>
      </c>
      <c r="J2447" s="3">
        <v>1.33716356754303</v>
      </c>
      <c r="K2447" s="3"/>
      <c r="L2447" s="3">
        <v>300.379272460938</v>
      </c>
      <c r="M2447" s="1"/>
      <c r="N2447" s="1"/>
      <c r="O2447" s="1"/>
    </row>
    <row r="2448" spans="1:15">
      <c r="A2448" s="1" t="s">
        <v>4904</v>
      </c>
      <c r="B2448" s="1" t="s">
        <v>4905</v>
      </c>
      <c r="C2448" s="3">
        <v>1329025062</v>
      </c>
      <c r="D2448" s="3">
        <v>333585.290562</v>
      </c>
      <c r="E2448" s="3">
        <v>13.3347372777372</v>
      </c>
      <c r="F2448" s="3">
        <v>15.0990171432495</v>
      </c>
      <c r="G2448" s="3">
        <v>0.889802558313794</v>
      </c>
      <c r="H2448" s="3">
        <v>0.884092450141907</v>
      </c>
      <c r="I2448" s="3">
        <v>13.9499098463131</v>
      </c>
      <c r="J2448" s="3">
        <v>15.1571655273437</v>
      </c>
      <c r="K2448" s="3"/>
      <c r="L2448" s="3">
        <v>11.0930690765381</v>
      </c>
      <c r="M2448" s="1"/>
      <c r="N2448" s="1"/>
      <c r="O2448" s="1"/>
    </row>
    <row r="2449" spans="1:15">
      <c r="A2449" s="1" t="s">
        <v>4906</v>
      </c>
      <c r="B2449" s="1" t="s">
        <v>4907</v>
      </c>
      <c r="C2449" s="3">
        <v>360000000</v>
      </c>
      <c r="D2449" s="3">
        <v>352800</v>
      </c>
      <c r="E2449" s="3">
        <v>89.4253313314098</v>
      </c>
      <c r="F2449" s="3">
        <v>-79.4101867675781</v>
      </c>
      <c r="G2449" s="3">
        <v>5.84527056081956</v>
      </c>
      <c r="H2449" s="3">
        <v>6.2800464630127</v>
      </c>
      <c r="I2449" s="3">
        <v>7.88819067329344</v>
      </c>
      <c r="J2449" s="3">
        <v>9.97462749481201</v>
      </c>
      <c r="K2449" s="3"/>
      <c r="L2449" s="3">
        <v>42.9530448913574</v>
      </c>
      <c r="M2449" s="1"/>
      <c r="N2449" s="1"/>
      <c r="O2449" s="1"/>
    </row>
    <row r="2450" spans="1:15">
      <c r="A2450" s="1" t="s">
        <v>4908</v>
      </c>
      <c r="B2450" s="1" t="s">
        <v>4909</v>
      </c>
      <c r="C2450" s="3">
        <v>1946915121</v>
      </c>
      <c r="D2450" s="3">
        <v>587968.366542</v>
      </c>
      <c r="E2450" s="3">
        <v>72.9382854089865</v>
      </c>
      <c r="F2450" s="3">
        <v>133.410400390625</v>
      </c>
      <c r="G2450" s="3">
        <v>1.20708946991906</v>
      </c>
      <c r="H2450" s="3">
        <v>1.20477426052094</v>
      </c>
      <c r="I2450" s="3">
        <v>2.1525375558604</v>
      </c>
      <c r="J2450" s="3">
        <v>2.04921579360962</v>
      </c>
      <c r="K2450" s="3"/>
      <c r="L2450" s="3">
        <v>-86.3141479492187</v>
      </c>
      <c r="M2450" s="1"/>
      <c r="N2450" s="1"/>
      <c r="O2450" s="1"/>
    </row>
    <row r="2451" spans="1:15">
      <c r="A2451" s="1" t="s">
        <v>4910</v>
      </c>
      <c r="B2451" s="1" t="s">
        <v>4911</v>
      </c>
      <c r="C2451" s="3">
        <v>3024359310</v>
      </c>
      <c r="D2451" s="3">
        <v>4406491.51467</v>
      </c>
      <c r="E2451" s="3">
        <v>33.9342070955301</v>
      </c>
      <c r="F2451" s="3">
        <v>22.1828002929688</v>
      </c>
      <c r="G2451" s="3">
        <v>2.12641717654496</v>
      </c>
      <c r="H2451" s="3">
        <v>1.99500238895416</v>
      </c>
      <c r="I2451" s="3">
        <v>10.1309957182686</v>
      </c>
      <c r="J2451" s="3">
        <v>7.13752794265747</v>
      </c>
      <c r="K2451" s="3"/>
      <c r="L2451" s="3">
        <v>-8.4381799697876</v>
      </c>
      <c r="M2451" s="1"/>
      <c r="N2451" s="1"/>
      <c r="O2451" s="1"/>
    </row>
    <row r="2452" spans="1:15">
      <c r="A2452" s="1" t="s">
        <v>4912</v>
      </c>
      <c r="B2452" s="1" t="s">
        <v>4913</v>
      </c>
      <c r="C2452" s="3">
        <v>1397268615</v>
      </c>
      <c r="D2452" s="3">
        <v>1455953.89683</v>
      </c>
      <c r="E2452" s="3">
        <v>-119.434857863852</v>
      </c>
      <c r="F2452" s="3">
        <v>-71.9963684082031</v>
      </c>
      <c r="G2452" s="3">
        <v>7.21754441475613</v>
      </c>
      <c r="H2452" s="3">
        <v>4.2856559753418</v>
      </c>
      <c r="I2452" s="3">
        <v>6.7716913096499</v>
      </c>
      <c r="J2452" s="3">
        <v>22.0428276062012</v>
      </c>
      <c r="K2452" s="3"/>
      <c r="L2452" s="3">
        <v>176.076812744141</v>
      </c>
      <c r="M2452" s="1"/>
      <c r="N2452" s="1"/>
      <c r="O2452" s="1"/>
    </row>
    <row r="2453" spans="1:15">
      <c r="A2453" s="1" t="s">
        <v>4914</v>
      </c>
      <c r="B2453" s="1" t="s">
        <v>4915</v>
      </c>
      <c r="C2453" s="3">
        <v>3633066000</v>
      </c>
      <c r="D2453" s="3">
        <v>6405095.358</v>
      </c>
      <c r="E2453" s="3">
        <v>103.929131882932</v>
      </c>
      <c r="F2453" s="3">
        <v>96.6069717407227</v>
      </c>
      <c r="G2453" s="3">
        <v>6.68259728642762</v>
      </c>
      <c r="H2453" s="3">
        <v>6.35942554473877</v>
      </c>
      <c r="I2453" s="3">
        <v>3.54033076987737</v>
      </c>
      <c r="J2453" s="3">
        <v>3.27857351303101</v>
      </c>
      <c r="K2453" s="3"/>
      <c r="L2453" s="3">
        <v>69.5070419311523</v>
      </c>
      <c r="M2453" s="1"/>
      <c r="N2453" s="1"/>
      <c r="O2453" s="1"/>
    </row>
    <row r="2454" spans="1:15">
      <c r="A2454" s="1" t="s">
        <v>4916</v>
      </c>
      <c r="B2454" s="1" t="s">
        <v>4917</v>
      </c>
      <c r="C2454" s="3">
        <v>509204846</v>
      </c>
      <c r="D2454" s="3">
        <v>59067.762136</v>
      </c>
      <c r="E2454" s="3">
        <v>-0.698193996323818</v>
      </c>
      <c r="F2454" s="3">
        <v>-0.680187702178955</v>
      </c>
      <c r="G2454" s="3">
        <v>1.60787155433427</v>
      </c>
      <c r="H2454" s="3">
        <v>2.54662156105041</v>
      </c>
      <c r="I2454" s="3">
        <v>2.21762958844477</v>
      </c>
      <c r="J2454" s="3">
        <v>2.84966897964478</v>
      </c>
      <c r="K2454" s="3"/>
      <c r="L2454" s="3">
        <v>-4.5454273223877</v>
      </c>
      <c r="M2454" s="1"/>
      <c r="N2454" s="1"/>
      <c r="O2454" s="1"/>
    </row>
    <row r="2455" spans="1:15">
      <c r="A2455" s="1" t="s">
        <v>4918</v>
      </c>
      <c r="B2455" s="1" t="s">
        <v>4919</v>
      </c>
      <c r="C2455" s="3">
        <v>411431160</v>
      </c>
      <c r="D2455" s="3">
        <v>246035.83368</v>
      </c>
      <c r="E2455" s="3">
        <v>18.0814155946164</v>
      </c>
      <c r="F2455" s="3">
        <v>20.3890533447266</v>
      </c>
      <c r="G2455" s="3">
        <v>1.68920910214832</v>
      </c>
      <c r="H2455" s="3">
        <v>1.59831774234772</v>
      </c>
      <c r="I2455" s="3">
        <v>4.936800253919</v>
      </c>
      <c r="J2455" s="3">
        <v>5.04651927947998</v>
      </c>
      <c r="K2455" s="3"/>
      <c r="L2455" s="3">
        <v>11.2826499938965</v>
      </c>
      <c r="M2455" s="1"/>
      <c r="N2455" s="1"/>
      <c r="O2455" s="1"/>
    </row>
    <row r="2456" spans="1:15">
      <c r="A2456" s="1" t="s">
        <v>4920</v>
      </c>
      <c r="B2456" s="1" t="s">
        <v>4921</v>
      </c>
      <c r="C2456" s="3">
        <v>616389397</v>
      </c>
      <c r="D2456" s="3">
        <v>500508.190364</v>
      </c>
      <c r="E2456" s="3">
        <v>16.2652434154301</v>
      </c>
      <c r="F2456" s="3">
        <v>18.2829837799072</v>
      </c>
      <c r="G2456" s="3">
        <v>1.89039498623036</v>
      </c>
      <c r="H2456" s="3">
        <v>1.93063914775848</v>
      </c>
      <c r="I2456" s="3">
        <v>2.31550800889814</v>
      </c>
      <c r="J2456" s="3">
        <v>1.63488972187042</v>
      </c>
      <c r="K2456" s="3"/>
      <c r="L2456" s="3">
        <v>48.4524192810059</v>
      </c>
      <c r="M2456" s="1"/>
      <c r="N2456" s="1"/>
      <c r="O2456" s="1"/>
    </row>
    <row r="2457" spans="1:15">
      <c r="A2457" s="1" t="s">
        <v>4922</v>
      </c>
      <c r="B2457" s="1" t="s">
        <v>4923</v>
      </c>
      <c r="C2457" s="3">
        <v>16379509203</v>
      </c>
      <c r="D2457" s="3">
        <v>7354399.632147</v>
      </c>
      <c r="E2457" s="3">
        <v>23.018465202338</v>
      </c>
      <c r="F2457" s="3">
        <v>-7.15617370605469</v>
      </c>
      <c r="G2457" s="3">
        <v>1.10153518043091</v>
      </c>
      <c r="H2457" s="3">
        <v>1.29560983181</v>
      </c>
      <c r="I2457" s="3">
        <v>0.608505678648602</v>
      </c>
      <c r="J2457" s="3">
        <v>1.05424308776855</v>
      </c>
      <c r="K2457" s="3"/>
      <c r="L2457" s="3">
        <v>8.78976917266846</v>
      </c>
      <c r="M2457" s="1"/>
      <c r="N2457" s="1"/>
      <c r="O2457" s="1"/>
    </row>
    <row r="2458" spans="1:15">
      <c r="A2458" s="1" t="s">
        <v>4924</v>
      </c>
      <c r="B2458" s="1" t="s">
        <v>4925</v>
      </c>
      <c r="C2458" s="3">
        <v>1912142904</v>
      </c>
      <c r="D2458" s="3">
        <v>1625321.4684</v>
      </c>
      <c r="E2458" s="3">
        <v>84.7959890068868</v>
      </c>
      <c r="F2458" s="3">
        <v>40.0286331176758</v>
      </c>
      <c r="G2458" s="3">
        <v>5.31810584557218</v>
      </c>
      <c r="H2458" s="3">
        <v>1.62538051605225</v>
      </c>
      <c r="I2458" s="3">
        <v>12.4363614917403</v>
      </c>
      <c r="J2458" s="3">
        <v>4.90877628326416</v>
      </c>
      <c r="K2458" s="3"/>
      <c r="L2458" s="3">
        <v>48.0263748168945</v>
      </c>
      <c r="M2458" s="1"/>
      <c r="N2458" s="1"/>
      <c r="O2458" s="1"/>
    </row>
    <row r="2459" spans="1:15">
      <c r="A2459" s="1" t="s">
        <v>4926</v>
      </c>
      <c r="B2459" s="1" t="s">
        <v>4927</v>
      </c>
      <c r="C2459" s="3">
        <v>1045118252</v>
      </c>
      <c r="D2459" s="3">
        <v>337573.195396</v>
      </c>
      <c r="E2459" s="3">
        <v>35.2795681680435</v>
      </c>
      <c r="F2459" s="3">
        <v>181.343368530273</v>
      </c>
      <c r="G2459" s="3">
        <v>2.46463273231279</v>
      </c>
      <c r="H2459" s="3">
        <v>2.44497609138489</v>
      </c>
      <c r="I2459" s="3">
        <v>0.342843718264615</v>
      </c>
      <c r="J2459" s="3">
        <v>0.33250680565834</v>
      </c>
      <c r="K2459" s="3"/>
      <c r="L2459" s="3">
        <v>5.47032117843628</v>
      </c>
      <c r="M2459" s="1"/>
      <c r="N2459" s="1"/>
      <c r="O2459" s="1"/>
    </row>
    <row r="2460" spans="1:15">
      <c r="A2460" s="1" t="s">
        <v>4928</v>
      </c>
      <c r="B2460" s="1" t="s">
        <v>4929</v>
      </c>
      <c r="C2460" s="3">
        <v>1182489135</v>
      </c>
      <c r="D2460" s="3">
        <v>4026375.504675</v>
      </c>
      <c r="E2460" s="3">
        <v>119.967287173171</v>
      </c>
      <c r="F2460" s="3">
        <v>130.099990844727</v>
      </c>
      <c r="G2460" s="3">
        <v>7.03007081271041</v>
      </c>
      <c r="H2460" s="3">
        <v>6.94885683059692</v>
      </c>
      <c r="I2460" s="3">
        <v>6.22963336761108</v>
      </c>
      <c r="J2460" s="3">
        <v>6.25750780105591</v>
      </c>
      <c r="K2460" s="3"/>
      <c r="L2460" s="3">
        <v>-19885.685546875</v>
      </c>
      <c r="M2460" s="1"/>
      <c r="N2460" s="1"/>
      <c r="O2460" s="1"/>
    </row>
    <row r="2461" spans="1:15">
      <c r="A2461" s="1" t="s">
        <v>4930</v>
      </c>
      <c r="B2461" s="1" t="s">
        <v>4931</v>
      </c>
      <c r="C2461" s="3">
        <v>365270370</v>
      </c>
      <c r="D2461" s="3">
        <v>256419.79974</v>
      </c>
      <c r="E2461" s="3">
        <v>42.4050686378565</v>
      </c>
      <c r="F2461" s="3">
        <v>31.2046871185303</v>
      </c>
      <c r="G2461" s="3">
        <v>12.6937656990676</v>
      </c>
      <c r="H2461" s="3">
        <v>6.23121500015259</v>
      </c>
      <c r="I2461" s="3">
        <v>3.20657955158126</v>
      </c>
      <c r="J2461" s="3">
        <v>4.62856674194336</v>
      </c>
      <c r="K2461" s="3"/>
      <c r="L2461" s="3">
        <v>22.9888134002686</v>
      </c>
      <c r="M2461" s="1"/>
      <c r="N2461" s="1"/>
      <c r="O2461" s="1"/>
    </row>
    <row r="2462" spans="1:15">
      <c r="A2462" s="1" t="s">
        <v>4932</v>
      </c>
      <c r="B2462" s="1" t="s">
        <v>4933</v>
      </c>
      <c r="C2462" s="3">
        <v>2227940862</v>
      </c>
      <c r="D2462" s="3">
        <v>1267698.350478</v>
      </c>
      <c r="E2462" s="3">
        <v>15.7873274674406</v>
      </c>
      <c r="F2462" s="3">
        <v>14.0793952941895</v>
      </c>
      <c r="G2462" s="3">
        <v>1.11951522652877</v>
      </c>
      <c r="H2462" s="3">
        <v>0.929427325725555</v>
      </c>
      <c r="I2462" s="3">
        <v>1.08099427971689</v>
      </c>
      <c r="J2462" s="3">
        <v>0.798191666603088</v>
      </c>
      <c r="K2462" s="3"/>
      <c r="L2462" s="3">
        <v>-10.5604305267334</v>
      </c>
      <c r="M2462" s="1"/>
      <c r="N2462" s="1"/>
      <c r="O2462" s="1"/>
    </row>
    <row r="2463" spans="1:15">
      <c r="A2463" s="1" t="s">
        <v>4934</v>
      </c>
      <c r="B2463" s="1" t="s">
        <v>4935</v>
      </c>
      <c r="C2463" s="3">
        <v>1218412038</v>
      </c>
      <c r="D2463" s="3">
        <v>731047.2228</v>
      </c>
      <c r="E2463" s="3">
        <v>-7.9298310219522</v>
      </c>
      <c r="F2463" s="3">
        <v>-5.78187417984009</v>
      </c>
      <c r="G2463" s="3">
        <v>2.65934289823738</v>
      </c>
      <c r="H2463" s="3">
        <v>2.99151039123535</v>
      </c>
      <c r="I2463" s="3">
        <v>2.0421017834604</v>
      </c>
      <c r="J2463" s="3">
        <v>2.7350332736969</v>
      </c>
      <c r="K2463" s="3"/>
      <c r="L2463" s="3">
        <v>-26.4044857025146</v>
      </c>
      <c r="M2463" s="1"/>
      <c r="N2463" s="1"/>
      <c r="O2463" s="1"/>
    </row>
    <row r="2464" spans="1:15">
      <c r="A2464" s="1" t="s">
        <v>4936</v>
      </c>
      <c r="B2464" s="1" t="s">
        <v>4937</v>
      </c>
      <c r="C2464" s="3">
        <v>1158258350</v>
      </c>
      <c r="D2464" s="3">
        <v>114667.57665</v>
      </c>
      <c r="E2464" s="3">
        <v>-0.419293050056978</v>
      </c>
      <c r="F2464" s="3">
        <v>-0.456853687763214</v>
      </c>
      <c r="G2464" s="3">
        <v>0.437440484845553</v>
      </c>
      <c r="H2464" s="3">
        <v>0.521296679973602</v>
      </c>
      <c r="I2464" s="3">
        <v>0.286872507425586</v>
      </c>
      <c r="J2464" s="3">
        <v>0.372575014829636</v>
      </c>
      <c r="K2464" s="3"/>
      <c r="L2464" s="3">
        <v>3.94797611236572</v>
      </c>
      <c r="M2464" s="1"/>
      <c r="N2464" s="1"/>
      <c r="O2464" s="1"/>
    </row>
    <row r="2465" spans="1:15">
      <c r="A2465" s="1" t="s">
        <v>4938</v>
      </c>
      <c r="B2465" s="1" t="s">
        <v>4939</v>
      </c>
      <c r="C2465" s="3">
        <v>1142400000</v>
      </c>
      <c r="D2465" s="3">
        <v>552921.6</v>
      </c>
      <c r="E2465" s="3">
        <v>8.34159178036372</v>
      </c>
      <c r="F2465" s="3">
        <v>32.9390754699707</v>
      </c>
      <c r="G2465" s="3">
        <v>0.526696945045489</v>
      </c>
      <c r="H2465" s="3">
        <v>0.52056211233139</v>
      </c>
      <c r="I2465" s="3">
        <v>0.69577028709873</v>
      </c>
      <c r="J2465" s="3">
        <v>0.8430135846138</v>
      </c>
      <c r="K2465" s="3"/>
      <c r="L2465" s="3">
        <v>17.0682010650635</v>
      </c>
      <c r="M2465" s="1"/>
      <c r="N2465" s="1"/>
      <c r="O2465" s="1"/>
    </row>
    <row r="2466" spans="1:15">
      <c r="A2466" s="1" t="s">
        <v>4940</v>
      </c>
      <c r="B2466" s="1" t="s">
        <v>4941</v>
      </c>
      <c r="C2466" s="3">
        <v>1305521874</v>
      </c>
      <c r="D2466" s="3">
        <v>669732.721362</v>
      </c>
      <c r="E2466" s="3">
        <v>14.7299070162761</v>
      </c>
      <c r="F2466" s="3">
        <v>15.2124300003052</v>
      </c>
      <c r="G2466" s="3">
        <v>1.12161200441112</v>
      </c>
      <c r="H2466" s="3">
        <v>1.07990789413452</v>
      </c>
      <c r="I2466" s="3">
        <v>0.409160640825719</v>
      </c>
      <c r="J2466" s="3">
        <v>0.3625428378582</v>
      </c>
      <c r="K2466" s="3"/>
      <c r="L2466" s="3">
        <v>9.3767032623291</v>
      </c>
      <c r="M2466" s="1"/>
      <c r="N2466" s="1"/>
      <c r="O2466" s="1"/>
    </row>
    <row r="2467" spans="1:15">
      <c r="A2467" s="1" t="s">
        <v>4942</v>
      </c>
      <c r="B2467" s="1" t="s">
        <v>4943</v>
      </c>
      <c r="C2467" s="3">
        <v>3377189083</v>
      </c>
      <c r="D2467" s="3">
        <v>1759515.512243</v>
      </c>
      <c r="E2467" s="3">
        <v>19.1700798568512</v>
      </c>
      <c r="F2467" s="3">
        <v>20.5931911468506</v>
      </c>
      <c r="G2467" s="3">
        <v>0.927886875351707</v>
      </c>
      <c r="H2467" s="3">
        <v>0.91072541475296</v>
      </c>
      <c r="I2467" s="3">
        <v>0.65794778843605</v>
      </c>
      <c r="J2467" s="3">
        <v>0.588162124156952</v>
      </c>
      <c r="K2467" s="3"/>
      <c r="L2467" s="3">
        <v>5.59376955032349</v>
      </c>
      <c r="M2467" s="1"/>
      <c r="N2467" s="1"/>
      <c r="O2467" s="1"/>
    </row>
    <row r="2468" spans="1:15">
      <c r="A2468" s="1" t="s">
        <v>4944</v>
      </c>
      <c r="B2468" s="1" t="s">
        <v>4945</v>
      </c>
      <c r="C2468" s="3">
        <v>641783218</v>
      </c>
      <c r="D2468" s="3">
        <v>607126.924228</v>
      </c>
      <c r="E2468" s="3">
        <v>477.198720200201</v>
      </c>
      <c r="F2468" s="3">
        <v>-2291.8056640625</v>
      </c>
      <c r="G2468" s="3">
        <v>8.45835561846108</v>
      </c>
      <c r="H2468" s="3">
        <v>8.06957340240479</v>
      </c>
      <c r="I2468" s="3">
        <v>1.47788684374148</v>
      </c>
      <c r="J2468" s="3">
        <v>1.16068208217621</v>
      </c>
      <c r="K2468" s="3"/>
      <c r="L2468" s="3">
        <v>-28.5815696716309</v>
      </c>
      <c r="M2468" s="1"/>
      <c r="N2468" s="1"/>
      <c r="O2468" s="1"/>
    </row>
    <row r="2469" spans="1:15">
      <c r="A2469" s="1" t="s">
        <v>4946</v>
      </c>
      <c r="B2469" s="1" t="s">
        <v>4947</v>
      </c>
      <c r="C2469" s="3">
        <v>246767500</v>
      </c>
      <c r="D2469" s="3">
        <v>148554.035</v>
      </c>
      <c r="E2469" s="3">
        <v>42.0053650034442</v>
      </c>
      <c r="F2469" s="3">
        <v>19.4702072143555</v>
      </c>
      <c r="G2469" s="3">
        <v>0.877436840699533</v>
      </c>
      <c r="H2469" s="3">
        <v>0.868277370929718</v>
      </c>
      <c r="I2469" s="3">
        <v>0.345713409323695</v>
      </c>
      <c r="J2469" s="3">
        <v>0.347671300172806</v>
      </c>
      <c r="K2469" s="3"/>
      <c r="L2469" s="3">
        <v>3.02399778366089</v>
      </c>
      <c r="M2469" s="1"/>
      <c r="N2469" s="1"/>
      <c r="O2469" s="1"/>
    </row>
    <row r="2470" spans="1:15">
      <c r="A2470" s="1" t="s">
        <v>4948</v>
      </c>
      <c r="B2470" s="1" t="s">
        <v>4949</v>
      </c>
      <c r="C2470" s="3">
        <v>556890744</v>
      </c>
      <c r="D2470" s="3">
        <v>814731.158472</v>
      </c>
      <c r="E2470" s="3">
        <v>-115.025744249447</v>
      </c>
      <c r="F2470" s="3">
        <v>-45.660270690918</v>
      </c>
      <c r="G2470" s="3">
        <v>2.56718901614177</v>
      </c>
      <c r="H2470" s="3">
        <v>2.55367040634155</v>
      </c>
      <c r="I2470" s="3">
        <v>0.699755252718325</v>
      </c>
      <c r="J2470" s="3">
        <v>0.721193850040436</v>
      </c>
      <c r="K2470" s="3"/>
      <c r="L2470" s="3">
        <v>201.983673095703</v>
      </c>
      <c r="M2470" s="1"/>
      <c r="N2470" s="1"/>
      <c r="O2470" s="1"/>
    </row>
    <row r="2471" spans="1:15">
      <c r="A2471" s="1" t="s">
        <v>4950</v>
      </c>
      <c r="B2471" s="1" t="s">
        <v>4951</v>
      </c>
      <c r="C2471" s="3">
        <v>768000000</v>
      </c>
      <c r="D2471" s="3">
        <v>250368</v>
      </c>
      <c r="E2471" s="3">
        <v>89.6861637121212</v>
      </c>
      <c r="F2471" s="3">
        <v>52.2597885131836</v>
      </c>
      <c r="G2471" s="3">
        <v>2.77115392627063</v>
      </c>
      <c r="H2471" s="3">
        <v>2.67066621780395</v>
      </c>
      <c r="I2471" s="3">
        <v>4.66033395927316</v>
      </c>
      <c r="J2471" s="3">
        <v>4.67735385894775</v>
      </c>
      <c r="K2471" s="3"/>
      <c r="L2471" s="3">
        <v>-28.960391998291</v>
      </c>
      <c r="M2471" s="1"/>
      <c r="N2471" s="1"/>
      <c r="O2471" s="1"/>
    </row>
    <row r="2472" spans="1:15">
      <c r="A2472" s="1" t="s">
        <v>4952</v>
      </c>
      <c r="B2472" s="1" t="s">
        <v>4953</v>
      </c>
      <c r="C2472" s="3">
        <v>1195394544</v>
      </c>
      <c r="D2472" s="3">
        <v>1595851.71624</v>
      </c>
      <c r="E2472" s="3">
        <v>32.770487537844</v>
      </c>
      <c r="F2472" s="3">
        <v>25.5983810424805</v>
      </c>
      <c r="G2472" s="3">
        <v>5.83065950885041</v>
      </c>
      <c r="H2472" s="3">
        <v>3.4270646572113</v>
      </c>
      <c r="I2472" s="3">
        <v>2.05515897365947</v>
      </c>
      <c r="J2472" s="3">
        <v>2.27998995780945</v>
      </c>
      <c r="K2472" s="3"/>
      <c r="L2472" s="3">
        <v>-64.4249114990234</v>
      </c>
      <c r="M2472" s="1"/>
      <c r="N2472" s="1"/>
      <c r="O2472" s="1"/>
    </row>
    <row r="2473" spans="1:15">
      <c r="A2473" s="1" t="s">
        <v>4954</v>
      </c>
      <c r="B2473" s="1" t="s">
        <v>4955</v>
      </c>
      <c r="C2473" s="3">
        <v>483971198</v>
      </c>
      <c r="D2473" s="3">
        <v>6341474.607394</v>
      </c>
      <c r="E2473" s="3">
        <v>96.5323625901704</v>
      </c>
      <c r="F2473" s="3">
        <v>121.028114318848</v>
      </c>
      <c r="G2473" s="3">
        <v>44.6986609077781</v>
      </c>
      <c r="H2473" s="3">
        <v>52.8054275512695</v>
      </c>
      <c r="I2473" s="3">
        <v>17.7041028131303</v>
      </c>
      <c r="J2473" s="3">
        <v>17.3067302703857</v>
      </c>
      <c r="K2473" s="3"/>
      <c r="L2473" s="3">
        <v>64.6186370849609</v>
      </c>
      <c r="M2473" s="1"/>
      <c r="N2473" s="1"/>
      <c r="O2473" s="1"/>
    </row>
    <row r="2474" spans="1:15">
      <c r="A2474" s="1" t="s">
        <v>4956</v>
      </c>
      <c r="B2474" s="1" t="s">
        <v>4957</v>
      </c>
      <c r="C2474" s="3">
        <v>795469152</v>
      </c>
      <c r="D2474" s="3">
        <v>432735.218688</v>
      </c>
      <c r="E2474" s="3">
        <v>23.6347356899126</v>
      </c>
      <c r="F2474" s="3">
        <v>13.5228042602539</v>
      </c>
      <c r="G2474" s="3">
        <v>0.959147886229341</v>
      </c>
      <c r="H2474" s="3">
        <v>0.868659138679504</v>
      </c>
      <c r="I2474" s="3">
        <v>0.459222841860347</v>
      </c>
      <c r="J2474" s="3">
        <v>0.433598279953003</v>
      </c>
      <c r="K2474" s="3"/>
      <c r="L2474" s="3">
        <v>1.87987053394318</v>
      </c>
      <c r="M2474" s="1"/>
      <c r="N2474" s="1"/>
      <c r="O2474" s="1"/>
    </row>
    <row r="2475" spans="1:15">
      <c r="A2475" s="1" t="s">
        <v>4958</v>
      </c>
      <c r="B2475" s="1" t="s">
        <v>4959</v>
      </c>
      <c r="C2475" s="3">
        <v>553307099</v>
      </c>
      <c r="D2475" s="3">
        <v>328664.416806</v>
      </c>
      <c r="E2475" s="3">
        <v>38.6313314364493</v>
      </c>
      <c r="F2475" s="3">
        <v>77.4145736694336</v>
      </c>
      <c r="G2475" s="3">
        <v>1.49164469183916</v>
      </c>
      <c r="H2475" s="3">
        <v>1.2895359992981</v>
      </c>
      <c r="I2475" s="3">
        <v>1.53835909343486</v>
      </c>
      <c r="J2475" s="3">
        <v>1.73907053470612</v>
      </c>
      <c r="K2475" s="3"/>
      <c r="L2475" s="3">
        <v>43.9359970092773</v>
      </c>
      <c r="M2475" s="1"/>
      <c r="N2475" s="1"/>
      <c r="O2475" s="1"/>
    </row>
    <row r="2476" spans="1:15">
      <c r="A2476" s="1" t="s">
        <v>4960</v>
      </c>
      <c r="B2476" s="1" t="s">
        <v>4961</v>
      </c>
      <c r="C2476" s="3">
        <v>584618623</v>
      </c>
      <c r="D2476" s="3">
        <v>342001.894455</v>
      </c>
      <c r="E2476" s="3">
        <v>32.5459740848356</v>
      </c>
      <c r="F2476" s="3">
        <v>-1.85280048847198</v>
      </c>
      <c r="G2476" s="3">
        <v>0.794940196348115</v>
      </c>
      <c r="H2476" s="3">
        <v>1.13454794883728</v>
      </c>
      <c r="I2476" s="3">
        <v>1.91884134591008</v>
      </c>
      <c r="J2476" s="3">
        <v>4.07165288925171</v>
      </c>
      <c r="K2476" s="3"/>
      <c r="L2476" s="3">
        <v>-7.90552186965942</v>
      </c>
      <c r="M2476" s="1"/>
      <c r="N2476" s="1"/>
      <c r="O2476" s="1"/>
    </row>
    <row r="2477" spans="1:15">
      <c r="A2477" s="1" t="s">
        <v>4962</v>
      </c>
      <c r="B2477" s="1" t="s">
        <v>4963</v>
      </c>
      <c r="C2477" s="3">
        <v>97217588</v>
      </c>
      <c r="D2477" s="3">
        <v>122591.378468</v>
      </c>
      <c r="E2477" s="3">
        <v>77.4021072263548</v>
      </c>
      <c r="F2477" s="3">
        <v>92.5074005126953</v>
      </c>
      <c r="G2477" s="3">
        <v>2.43189954089652</v>
      </c>
      <c r="H2477" s="3">
        <v>2.40976023674011</v>
      </c>
      <c r="I2477" s="3">
        <v>3.70303645035391</v>
      </c>
      <c r="J2477" s="3">
        <v>4.05644226074219</v>
      </c>
      <c r="K2477" s="3"/>
      <c r="L2477" s="3">
        <v>147.45979309082</v>
      </c>
      <c r="M2477" s="1"/>
      <c r="N2477" s="1"/>
      <c r="O2477" s="1"/>
    </row>
    <row r="2478" spans="1:15">
      <c r="A2478" s="1" t="s">
        <v>4964</v>
      </c>
      <c r="B2478" s="1" t="s">
        <v>4965</v>
      </c>
      <c r="C2478" s="3">
        <v>723840000</v>
      </c>
      <c r="D2478" s="3">
        <v>716601.6</v>
      </c>
      <c r="E2478" s="3">
        <v>12.6127793520461</v>
      </c>
      <c r="F2478" s="3">
        <v>-68.5503311157227</v>
      </c>
      <c r="G2478" s="3">
        <v>1.08704420744845</v>
      </c>
      <c r="H2478" s="3">
        <v>1.11406409740448</v>
      </c>
      <c r="I2478" s="3">
        <v>0.509907012588615</v>
      </c>
      <c r="J2478" s="3">
        <v>0.782649219036102</v>
      </c>
      <c r="K2478" s="3"/>
      <c r="L2478" s="3">
        <v>-103.692886352539</v>
      </c>
      <c r="M2478" s="1"/>
      <c r="N2478" s="1"/>
      <c r="O2478" s="1"/>
    </row>
    <row r="2479" spans="1:15">
      <c r="A2479" s="1" t="s">
        <v>4966</v>
      </c>
      <c r="B2479" s="1" t="s">
        <v>4967</v>
      </c>
      <c r="C2479" s="3">
        <v>661890508</v>
      </c>
      <c r="D2479" s="3">
        <v>211804.96256</v>
      </c>
      <c r="E2479" s="3">
        <v>-27.252511658948</v>
      </c>
      <c r="F2479" s="3">
        <v>-37.9344062805176</v>
      </c>
      <c r="G2479" s="3">
        <v>6.00088713002454</v>
      </c>
      <c r="H2479" s="3">
        <v>6.30636644363403</v>
      </c>
      <c r="I2479" s="3">
        <v>13.8575868110243</v>
      </c>
      <c r="J2479" s="3">
        <v>14.3897752761841</v>
      </c>
      <c r="K2479" s="3"/>
      <c r="L2479" s="3">
        <v>31.3058280944824</v>
      </c>
      <c r="M2479" s="1"/>
      <c r="N2479" s="1"/>
      <c r="O2479" s="1"/>
    </row>
    <row r="2480" spans="1:15">
      <c r="A2480" s="1" t="s">
        <v>4968</v>
      </c>
      <c r="B2480" s="1" t="s">
        <v>4969</v>
      </c>
      <c r="C2480" s="3">
        <v>1119392663</v>
      </c>
      <c r="D2480" s="3">
        <v>1421628.68201</v>
      </c>
      <c r="E2480" s="3">
        <v>47.0029467289267</v>
      </c>
      <c r="F2480" s="3">
        <v>39.095157623291</v>
      </c>
      <c r="G2480" s="3">
        <v>1.7458815470342</v>
      </c>
      <c r="H2480" s="3">
        <v>1.54611718654633</v>
      </c>
      <c r="I2480" s="3">
        <v>0.788098969342746</v>
      </c>
      <c r="J2480" s="3">
        <v>0.755711793899536</v>
      </c>
      <c r="K2480" s="3"/>
      <c r="L2480" s="3">
        <v>17.1343650817871</v>
      </c>
      <c r="M2480" s="1"/>
      <c r="N2480" s="1"/>
      <c r="O2480" s="1"/>
    </row>
    <row r="2481" spans="1:15">
      <c r="A2481" s="1" t="s">
        <v>4970</v>
      </c>
      <c r="B2481" s="1" t="s">
        <v>4971</v>
      </c>
      <c r="C2481" s="3">
        <v>2573622343</v>
      </c>
      <c r="D2481" s="3">
        <v>7064593.331535</v>
      </c>
      <c r="E2481" s="3">
        <v>56.7663769616349</v>
      </c>
      <c r="F2481" s="3">
        <v>17.2546920776367</v>
      </c>
      <c r="G2481" s="3">
        <v>6.70295201536203</v>
      </c>
      <c r="H2481" s="3">
        <v>5.02351474761963</v>
      </c>
      <c r="I2481" s="3">
        <v>2.41228290802827</v>
      </c>
      <c r="J2481" s="3">
        <v>2.01215100288391</v>
      </c>
      <c r="K2481" s="3"/>
      <c r="L2481" s="3">
        <v>10.2235298156738</v>
      </c>
      <c r="M2481" s="1"/>
      <c r="N2481" s="1"/>
      <c r="O2481" s="1"/>
    </row>
    <row r="2482" spans="1:15">
      <c r="A2482" s="1" t="s">
        <v>4972</v>
      </c>
      <c r="B2482" s="1" t="s">
        <v>4973</v>
      </c>
      <c r="C2482" s="3">
        <v>1491100380</v>
      </c>
      <c r="D2482" s="3">
        <v>132707.93382</v>
      </c>
      <c r="E2482" s="3">
        <v>107.097863971065</v>
      </c>
      <c r="F2482" s="3">
        <v>74.1894836425781</v>
      </c>
      <c r="G2482" s="3">
        <v>2.1415550660839</v>
      </c>
      <c r="H2482" s="3">
        <v>2.14091229438782</v>
      </c>
      <c r="I2482" s="3">
        <v>127.822469804007</v>
      </c>
      <c r="J2482" s="3">
        <v>95.8119430541992</v>
      </c>
      <c r="K2482" s="3"/>
      <c r="L2482" s="3">
        <v>-226.717224121094</v>
      </c>
      <c r="M2482" s="1"/>
      <c r="N2482" s="1"/>
      <c r="O2482" s="1"/>
    </row>
    <row r="2483" spans="1:15">
      <c r="A2483" s="1" t="s">
        <v>4974</v>
      </c>
      <c r="B2483" s="1" t="s">
        <v>4975</v>
      </c>
      <c r="C2483" s="3">
        <v>469970000</v>
      </c>
      <c r="D2483" s="3">
        <v>49346.85</v>
      </c>
      <c r="E2483" s="3">
        <v>-1.65109955954825</v>
      </c>
      <c r="F2483" s="3">
        <v>-4.59977722167969</v>
      </c>
      <c r="G2483" s="3">
        <v>0.561211694920301</v>
      </c>
      <c r="H2483" s="3">
        <v>0.658520519733429</v>
      </c>
      <c r="I2483" s="3">
        <v>0.431665879630139</v>
      </c>
      <c r="J2483" s="3">
        <v>2.34968400001526</v>
      </c>
      <c r="K2483" s="3"/>
      <c r="L2483" s="3">
        <v>-2.51229047775269</v>
      </c>
      <c r="M2483" s="1"/>
      <c r="N2483" s="1"/>
      <c r="O2483" s="1"/>
    </row>
    <row r="2484" spans="1:15">
      <c r="A2484" s="1" t="s">
        <v>4976</v>
      </c>
      <c r="B2484" s="1" t="s">
        <v>4977</v>
      </c>
      <c r="C2484" s="3">
        <v>141516450</v>
      </c>
      <c r="D2484" s="3">
        <v>178310.727</v>
      </c>
      <c r="E2484" s="3">
        <v>88.666745493275</v>
      </c>
      <c r="F2484" s="3">
        <v>36.0988388061523</v>
      </c>
      <c r="G2484" s="3">
        <v>4.05809201475583</v>
      </c>
      <c r="H2484" s="3">
        <v>3.77982306480408</v>
      </c>
      <c r="I2484" s="3">
        <v>1.8892440848946</v>
      </c>
      <c r="J2484" s="3">
        <v>1.52276265621185</v>
      </c>
      <c r="K2484" s="3"/>
      <c r="L2484" s="3">
        <v>39.1439895629883</v>
      </c>
      <c r="M2484" s="1"/>
      <c r="N2484" s="1"/>
      <c r="O2484" s="1"/>
    </row>
    <row r="2485" spans="1:15">
      <c r="A2485" s="1" t="s">
        <v>4978</v>
      </c>
      <c r="B2485" s="1" t="s">
        <v>4979</v>
      </c>
      <c r="C2485" s="3">
        <v>380160000</v>
      </c>
      <c r="D2485" s="3">
        <v>165369.6</v>
      </c>
      <c r="E2485" s="3">
        <v>655.072962933551</v>
      </c>
      <c r="F2485" s="3">
        <v>167.456665039062</v>
      </c>
      <c r="G2485" s="3">
        <v>7.91764140705154</v>
      </c>
      <c r="H2485" s="3">
        <v>7.80444049835205</v>
      </c>
      <c r="I2485" s="3">
        <v>8.83124244882486</v>
      </c>
      <c r="J2485" s="3">
        <v>8.83716678619385</v>
      </c>
      <c r="K2485" s="3"/>
      <c r="L2485" s="3">
        <v>-60.3984527587891</v>
      </c>
      <c r="M2485" s="1"/>
      <c r="N2485" s="1"/>
      <c r="O2485" s="1"/>
    </row>
    <row r="2486" spans="1:15">
      <c r="A2486" s="1" t="s">
        <v>4980</v>
      </c>
      <c r="B2486" s="1" t="s">
        <v>4981</v>
      </c>
      <c r="C2486" s="3">
        <v>4472428758</v>
      </c>
      <c r="D2486" s="3">
        <v>7383979.879458</v>
      </c>
      <c r="E2486" s="3">
        <v>182.429943330401</v>
      </c>
      <c r="F2486" s="3">
        <v>156.64582824707</v>
      </c>
      <c r="G2486" s="3">
        <v>4.78992444197168</v>
      </c>
      <c r="H2486" s="3">
        <v>1.60244584083557</v>
      </c>
      <c r="I2486" s="3">
        <v>3.19152831277657</v>
      </c>
      <c r="J2486" s="3">
        <v>1.668496966362</v>
      </c>
      <c r="K2486" s="3"/>
      <c r="L2486" s="3">
        <v>-13.7664709091187</v>
      </c>
      <c r="M2486" s="1"/>
      <c r="N2486" s="1"/>
      <c r="O2486" s="1"/>
    </row>
    <row r="2487" spans="1:15">
      <c r="A2487" s="1" t="s">
        <v>4982</v>
      </c>
      <c r="B2487" s="1" t="s">
        <v>4983</v>
      </c>
      <c r="C2487" s="3">
        <v>1434252287</v>
      </c>
      <c r="D2487" s="3">
        <v>1125888.045295</v>
      </c>
      <c r="E2487" s="3">
        <v>-14.9680449482134</v>
      </c>
      <c r="F2487" s="3">
        <v>-15.5209197998047</v>
      </c>
      <c r="G2487" s="3">
        <v>2.128671752922</v>
      </c>
      <c r="H2487" s="3">
        <v>2.17823338508606</v>
      </c>
      <c r="I2487" s="3">
        <v>1.62938507883881</v>
      </c>
      <c r="J2487" s="3">
        <v>1.76643967628479</v>
      </c>
      <c r="K2487" s="3"/>
      <c r="L2487" s="3">
        <v>21.6346168518066</v>
      </c>
      <c r="M2487" s="1"/>
      <c r="N2487" s="1"/>
      <c r="O2487" s="1"/>
    </row>
    <row r="2488" spans="1:15">
      <c r="A2488" s="1" t="s">
        <v>4984</v>
      </c>
      <c r="B2488" s="1" t="s">
        <v>4985</v>
      </c>
      <c r="C2488" s="3">
        <v>420920087</v>
      </c>
      <c r="D2488" s="3">
        <v>264337.814636</v>
      </c>
      <c r="E2488" s="3">
        <v>-41.2506165376483</v>
      </c>
      <c r="F2488" s="3">
        <v>104.632659912109</v>
      </c>
      <c r="G2488" s="3">
        <v>1.94426297454988</v>
      </c>
      <c r="H2488" s="3">
        <v>1.87638485431671</v>
      </c>
      <c r="I2488" s="3">
        <v>1.60691571106515</v>
      </c>
      <c r="J2488" s="3">
        <v>1.59575664997101</v>
      </c>
      <c r="K2488" s="3"/>
      <c r="L2488" s="3">
        <v>-528.730407714844</v>
      </c>
      <c r="M2488" s="1"/>
      <c r="N2488" s="1"/>
      <c r="O2488" s="1"/>
    </row>
    <row r="2489" spans="1:15">
      <c r="A2489" s="1" t="s">
        <v>4986</v>
      </c>
      <c r="B2489" s="1" t="s">
        <v>4987</v>
      </c>
      <c r="C2489" s="3">
        <v>2863552530</v>
      </c>
      <c r="D2489" s="3">
        <v>2242161.63099</v>
      </c>
      <c r="E2489" s="3">
        <v>4.79527117218181</v>
      </c>
      <c r="F2489" s="3">
        <v>3.95822477340698</v>
      </c>
      <c r="G2489" s="3">
        <v>0.725855361298008</v>
      </c>
      <c r="H2489" s="3">
        <v>0.688774943351746</v>
      </c>
      <c r="I2489" s="3">
        <v>0.0664858989445628</v>
      </c>
      <c r="J2489" s="3">
        <v>0.0573127456009388</v>
      </c>
      <c r="K2489" s="3"/>
      <c r="L2489" s="3">
        <v>3.33575940132141</v>
      </c>
      <c r="M2489" s="1"/>
      <c r="N2489" s="1"/>
      <c r="O2489" s="1"/>
    </row>
    <row r="2490" spans="1:15">
      <c r="A2490" s="1" t="s">
        <v>4988</v>
      </c>
      <c r="B2490" s="1" t="s">
        <v>4989</v>
      </c>
      <c r="C2490" s="3">
        <v>1739556648</v>
      </c>
      <c r="D2490" s="3">
        <v>1918730.982744</v>
      </c>
      <c r="E2490" s="3">
        <v>73.6786292967889</v>
      </c>
      <c r="F2490" s="3">
        <v>48.9475326538086</v>
      </c>
      <c r="G2490" s="3">
        <v>1.28253135226094</v>
      </c>
      <c r="H2490" s="3">
        <v>1.28042507171631</v>
      </c>
      <c r="I2490" s="3">
        <v>7.74979646374127</v>
      </c>
      <c r="J2490" s="3">
        <v>59.8578338623047</v>
      </c>
      <c r="K2490" s="3"/>
      <c r="L2490" s="3">
        <v>15.3951663970947</v>
      </c>
      <c r="M2490" s="1"/>
      <c r="N2490" s="1"/>
      <c r="O2490" s="1"/>
    </row>
    <row r="2491" spans="1:15">
      <c r="A2491" s="1" t="s">
        <v>4990</v>
      </c>
      <c r="B2491" s="1" t="s">
        <v>4991</v>
      </c>
      <c r="C2491" s="3">
        <v>402110702</v>
      </c>
      <c r="D2491" s="3">
        <v>146368.295528</v>
      </c>
      <c r="E2491" s="3">
        <v>-25.8195532138693</v>
      </c>
      <c r="F2491" s="3">
        <v>975.150268554688</v>
      </c>
      <c r="G2491" s="3">
        <v>2.12687141134509</v>
      </c>
      <c r="H2491" s="3">
        <v>2.03305721282959</v>
      </c>
      <c r="I2491" s="3">
        <v>1.40976714328721</v>
      </c>
      <c r="J2491" s="3">
        <v>1.52864801883698</v>
      </c>
      <c r="K2491" s="3"/>
      <c r="L2491" s="3">
        <v>-55.0513534545898</v>
      </c>
      <c r="M2491" s="1"/>
      <c r="N2491" s="1"/>
      <c r="O2491" s="1"/>
    </row>
    <row r="2492" spans="1:15">
      <c r="A2492" s="1" t="s">
        <v>4992</v>
      </c>
      <c r="B2492" s="1" t="s">
        <v>4993</v>
      </c>
      <c r="C2492" s="3">
        <v>22217764145</v>
      </c>
      <c r="D2492" s="3">
        <v>2977180.39543</v>
      </c>
      <c r="E2492" s="3">
        <v>212.389510610389</v>
      </c>
      <c r="F2492" s="3">
        <v>143.478637695312</v>
      </c>
      <c r="G2492" s="3">
        <v>1.25143107123148</v>
      </c>
      <c r="H2492" s="3">
        <v>1.25914514064789</v>
      </c>
      <c r="I2492" s="3">
        <v>1.40519495901618</v>
      </c>
      <c r="J2492" s="3">
        <v>1.37569522857666</v>
      </c>
      <c r="K2492" s="3"/>
      <c r="L2492" s="3">
        <v>5.87099313735962</v>
      </c>
      <c r="M2492" s="1"/>
      <c r="N2492" s="1"/>
      <c r="O2492" s="1"/>
    </row>
    <row r="2493" spans="1:15">
      <c r="A2493" s="1" t="s">
        <v>4994</v>
      </c>
      <c r="B2493" s="1" t="s">
        <v>4995</v>
      </c>
      <c r="C2493" s="3">
        <v>959513067</v>
      </c>
      <c r="D2493" s="3">
        <v>1146618.115065</v>
      </c>
      <c r="E2493" s="3">
        <v>116.710433705822</v>
      </c>
      <c r="F2493" s="3">
        <v>146.680694580078</v>
      </c>
      <c r="G2493" s="3">
        <v>6.46937745643772</v>
      </c>
      <c r="H2493" s="3">
        <v>4.67103958129883</v>
      </c>
      <c r="I2493" s="3">
        <v>7.5240555526553</v>
      </c>
      <c r="J2493" s="3">
        <v>5.93252754211426</v>
      </c>
      <c r="K2493" s="3"/>
      <c r="L2493" s="3">
        <v>1341.52172851562</v>
      </c>
      <c r="M2493" s="1"/>
      <c r="N2493" s="1"/>
      <c r="O2493" s="1"/>
    </row>
    <row r="2494" spans="1:15">
      <c r="A2494" s="1" t="s">
        <v>4996</v>
      </c>
      <c r="B2494" s="1" t="s">
        <v>4997</v>
      </c>
      <c r="C2494" s="3">
        <v>830003232</v>
      </c>
      <c r="D2494" s="3">
        <v>197540.769216</v>
      </c>
      <c r="E2494" s="3">
        <v>19.5284269017377</v>
      </c>
      <c r="F2494" s="3">
        <v>15.2934141159058</v>
      </c>
      <c r="G2494" s="3">
        <v>0.841317050842988</v>
      </c>
      <c r="H2494" s="3">
        <v>0.841725885868073</v>
      </c>
      <c r="I2494" s="3">
        <v>2.16428027051761</v>
      </c>
      <c r="J2494" s="3">
        <v>1.75387299060822</v>
      </c>
      <c r="K2494" s="3"/>
      <c r="L2494" s="3">
        <v>3.61000418663025</v>
      </c>
      <c r="M2494" s="1"/>
      <c r="N2494" s="1"/>
      <c r="O2494" s="1"/>
    </row>
    <row r="2495" spans="1:15">
      <c r="A2495" s="1" t="s">
        <v>4998</v>
      </c>
      <c r="B2495" s="1" t="s">
        <v>4999</v>
      </c>
      <c r="C2495" s="3">
        <v>2699746081</v>
      </c>
      <c r="D2495" s="3">
        <v>2427071.726819</v>
      </c>
      <c r="E2495" s="3">
        <v>27.1072165009808</v>
      </c>
      <c r="F2495" s="3">
        <v>563.324035644531</v>
      </c>
      <c r="G2495" s="3">
        <v>1.88263405211438</v>
      </c>
      <c r="H2495" s="3">
        <v>1.94549667835236</v>
      </c>
      <c r="I2495" s="3">
        <v>1.55629060042092</v>
      </c>
      <c r="J2495" s="3">
        <v>1.59728825092316</v>
      </c>
      <c r="K2495" s="3"/>
      <c r="L2495" s="3">
        <v>24.3681392669678</v>
      </c>
      <c r="M2495" s="1"/>
      <c r="N2495" s="1"/>
      <c r="O2495" s="1"/>
    </row>
    <row r="2496" spans="1:15">
      <c r="A2496" s="1" t="s">
        <v>5000</v>
      </c>
      <c r="B2496" s="1" t="s">
        <v>5001</v>
      </c>
      <c r="C2496" s="3">
        <v>1254440168</v>
      </c>
      <c r="D2496" s="3">
        <v>4784434.800752</v>
      </c>
      <c r="E2496" s="3">
        <v>78.2929627963168</v>
      </c>
      <c r="F2496" s="3">
        <v>74.6331176757812</v>
      </c>
      <c r="G2496" s="3">
        <v>12.1466345424455</v>
      </c>
      <c r="H2496" s="3">
        <v>10.9338712692261</v>
      </c>
      <c r="I2496" s="3">
        <v>14.578426383454</v>
      </c>
      <c r="J2496" s="3">
        <v>14.0790710449219</v>
      </c>
      <c r="K2496" s="3"/>
      <c r="L2496" s="3">
        <v>63.4081382751465</v>
      </c>
      <c r="M2496" s="1"/>
      <c r="N2496" s="1"/>
      <c r="O2496" s="1"/>
    </row>
    <row r="2497" spans="1:15">
      <c r="A2497" s="1" t="s">
        <v>5002</v>
      </c>
      <c r="B2497" s="1" t="s">
        <v>5003</v>
      </c>
      <c r="C2497" s="3">
        <v>3395781424</v>
      </c>
      <c r="D2497" s="3">
        <v>611240.65632</v>
      </c>
      <c r="E2497" s="3">
        <v>13.439807974988</v>
      </c>
      <c r="F2497" s="3">
        <v>39.9063873291016</v>
      </c>
      <c r="G2497" s="3">
        <v>1.14593463333887</v>
      </c>
      <c r="H2497" s="3">
        <v>1.19884669780731</v>
      </c>
      <c r="I2497" s="3">
        <v>1.24047929163885</v>
      </c>
      <c r="J2497" s="3">
        <v>1.54753613471985</v>
      </c>
      <c r="K2497" s="3"/>
      <c r="L2497" s="3">
        <v>6.97361755371094</v>
      </c>
      <c r="M2497" s="1"/>
      <c r="N2497" s="1"/>
      <c r="O2497" s="1"/>
    </row>
    <row r="2498" spans="1:15">
      <c r="A2498" s="1" t="s">
        <v>5004</v>
      </c>
      <c r="B2498" s="1" t="s">
        <v>5005</v>
      </c>
      <c r="C2498" s="3">
        <v>1689302988</v>
      </c>
      <c r="D2498" s="3">
        <v>702750.043008</v>
      </c>
      <c r="E2498" s="3">
        <v>46.6875218531596</v>
      </c>
      <c r="F2498" s="3">
        <v>26.7508888244629</v>
      </c>
      <c r="G2498" s="3">
        <v>3.51306675561388</v>
      </c>
      <c r="H2498" s="3">
        <v>2.15721797943115</v>
      </c>
      <c r="I2498" s="3">
        <v>12.1007046092554</v>
      </c>
      <c r="J2498" s="3">
        <v>8.12721824645996</v>
      </c>
      <c r="K2498" s="3"/>
      <c r="L2498" s="3">
        <v>10.3828935623169</v>
      </c>
      <c r="M2498" s="1"/>
      <c r="N2498" s="1"/>
      <c r="O2498" s="1"/>
    </row>
    <row r="2499" spans="1:15">
      <c r="A2499" s="1" t="s">
        <v>5006</v>
      </c>
      <c r="B2499" s="1" t="s">
        <v>5007</v>
      </c>
      <c r="C2499" s="3">
        <v>684883775</v>
      </c>
      <c r="D2499" s="3">
        <v>410930.265</v>
      </c>
      <c r="E2499" s="3">
        <v>-91.4150920048116</v>
      </c>
      <c r="F2499" s="3">
        <v>-185.703384399414</v>
      </c>
      <c r="G2499" s="3">
        <v>4.56815902908438</v>
      </c>
      <c r="H2499" s="3">
        <v>4.61358785629272</v>
      </c>
      <c r="I2499" s="3">
        <v>15.4626400651678</v>
      </c>
      <c r="J2499" s="3">
        <v>26.816463470459</v>
      </c>
      <c r="K2499" s="3"/>
      <c r="L2499" s="3">
        <v>-190.537948608398</v>
      </c>
      <c r="M2499" s="1"/>
      <c r="N2499" s="1"/>
      <c r="O2499" s="1"/>
    </row>
    <row r="2500" spans="1:15">
      <c r="A2500" s="1" t="s">
        <v>5008</v>
      </c>
      <c r="B2500" s="1" t="s">
        <v>5009</v>
      </c>
      <c r="C2500" s="3">
        <v>6575192047</v>
      </c>
      <c r="D2500" s="3">
        <v>1749001.084502</v>
      </c>
      <c r="E2500" s="3">
        <v>91.3132424788957</v>
      </c>
      <c r="F2500" s="3">
        <v>81.0635757446289</v>
      </c>
      <c r="G2500" s="3">
        <v>1.14856555430001</v>
      </c>
      <c r="H2500" s="3">
        <v>1.12915432453156</v>
      </c>
      <c r="I2500" s="3">
        <v>0.372398439970369</v>
      </c>
      <c r="J2500" s="3">
        <v>0.322079688310623</v>
      </c>
      <c r="K2500" s="3"/>
      <c r="L2500" s="3">
        <v>2.20079326629639</v>
      </c>
      <c r="M2500" s="1"/>
      <c r="N2500" s="1"/>
      <c r="O2500" s="1"/>
    </row>
    <row r="2501" spans="1:15">
      <c r="A2501" s="1" t="s">
        <v>5010</v>
      </c>
      <c r="B2501" s="1" t="s">
        <v>5011</v>
      </c>
      <c r="C2501" s="3">
        <v>2288119475</v>
      </c>
      <c r="D2501" s="3">
        <v>2249221.443925</v>
      </c>
      <c r="E2501" s="3">
        <v>14.1323729904104</v>
      </c>
      <c r="F2501" s="3">
        <v>12.2699289321899</v>
      </c>
      <c r="G2501" s="3">
        <v>2.97431335763242</v>
      </c>
      <c r="H2501" s="3">
        <v>2.72903275489807</v>
      </c>
      <c r="I2501" s="3">
        <v>6.6227357705219</v>
      </c>
      <c r="J2501" s="3">
        <v>5.88232326507568</v>
      </c>
      <c r="K2501" s="3"/>
      <c r="L2501" s="3">
        <v>27.8909683227539</v>
      </c>
      <c r="M2501" s="1"/>
      <c r="N2501" s="1"/>
      <c r="O2501" s="1"/>
    </row>
    <row r="2502" spans="1:15">
      <c r="A2502" s="1" t="s">
        <v>5012</v>
      </c>
      <c r="B2502" s="1" t="s">
        <v>5013</v>
      </c>
      <c r="C2502" s="3">
        <v>709569692</v>
      </c>
      <c r="D2502" s="3">
        <v>459801.160416</v>
      </c>
      <c r="E2502" s="3">
        <v>18.4108690027512</v>
      </c>
      <c r="F2502" s="3">
        <v>16.2841625213623</v>
      </c>
      <c r="G2502" s="3">
        <v>0.888273454979712</v>
      </c>
      <c r="H2502" s="3">
        <v>0.853610515594482</v>
      </c>
      <c r="I2502" s="3">
        <v>3.0062373221201</v>
      </c>
      <c r="J2502" s="3">
        <v>2.93206930160522</v>
      </c>
      <c r="K2502" s="3"/>
      <c r="L2502" s="3">
        <v>5.29111289978027</v>
      </c>
      <c r="M2502" s="1"/>
      <c r="N2502" s="1"/>
      <c r="O2502" s="1"/>
    </row>
    <row r="2503" spans="1:15">
      <c r="A2503" s="1" t="s">
        <v>5014</v>
      </c>
      <c r="B2503" s="1" t="s">
        <v>5015</v>
      </c>
      <c r="C2503" s="3">
        <v>3333141500</v>
      </c>
      <c r="D2503" s="3">
        <v>759956.262</v>
      </c>
      <c r="E2503" s="3">
        <v>-9.33214138443172</v>
      </c>
      <c r="F2503" s="3">
        <v>-6.67501163482666</v>
      </c>
      <c r="G2503" s="3">
        <v>2.27725198214302</v>
      </c>
      <c r="H2503" s="3">
        <v>1.78925716876984</v>
      </c>
      <c r="I2503" s="3">
        <v>1.07983329156325</v>
      </c>
      <c r="J2503" s="3">
        <v>0.970010638237</v>
      </c>
      <c r="K2503" s="3"/>
      <c r="L2503" s="3">
        <v>99.6449966430664</v>
      </c>
      <c r="M2503" s="1"/>
      <c r="N2503" s="1"/>
      <c r="O2503" s="1"/>
    </row>
    <row r="2504" spans="1:15">
      <c r="A2504" s="1" t="s">
        <v>5016</v>
      </c>
      <c r="B2504" s="1" t="s">
        <v>5017</v>
      </c>
      <c r="C2504" s="3">
        <v>8904397728</v>
      </c>
      <c r="D2504" s="3">
        <v>2608988.534304</v>
      </c>
      <c r="E2504" s="3">
        <v>6.63829738052814</v>
      </c>
      <c r="F2504" s="3">
        <v>7.55738973617554</v>
      </c>
      <c r="G2504" s="3">
        <v>0.982516763645993</v>
      </c>
      <c r="H2504" s="3">
        <v>0.953672468662262</v>
      </c>
      <c r="I2504" s="3">
        <v>0.126960113479637</v>
      </c>
      <c r="J2504" s="3">
        <v>0.119366027414799</v>
      </c>
      <c r="K2504" s="3"/>
      <c r="L2504" s="3">
        <v>-16.6125354766846</v>
      </c>
      <c r="M2504" s="1"/>
      <c r="N2504" s="1"/>
      <c r="O2504" s="1"/>
    </row>
    <row r="2505" spans="1:15">
      <c r="A2505" s="1" t="s">
        <v>5018</v>
      </c>
      <c r="B2505" s="1" t="s">
        <v>5019</v>
      </c>
      <c r="C2505" s="3">
        <v>704121614</v>
      </c>
      <c r="D2505" s="3">
        <v>994219.718968</v>
      </c>
      <c r="E2505" s="3">
        <v>41.2937724874761</v>
      </c>
      <c r="F2505" s="3">
        <v>48.6300811767578</v>
      </c>
      <c r="G2505" s="3">
        <v>3.26734374699881</v>
      </c>
      <c r="H2505" s="3">
        <v>3.44854950904846</v>
      </c>
      <c r="I2505" s="3">
        <v>11.3155777165569</v>
      </c>
      <c r="J2505" s="3">
        <v>8.77004814147949</v>
      </c>
      <c r="K2505" s="3"/>
      <c r="L2505" s="3">
        <v>82.724739074707</v>
      </c>
      <c r="M2505" s="1"/>
      <c r="N2505" s="1"/>
      <c r="O2505" s="1"/>
    </row>
    <row r="2506" spans="1:15">
      <c r="A2506" s="1" t="s">
        <v>5020</v>
      </c>
      <c r="B2506" s="1" t="s">
        <v>5021</v>
      </c>
      <c r="C2506" s="3">
        <v>1442184476</v>
      </c>
      <c r="D2506" s="3">
        <v>405253.837756</v>
      </c>
      <c r="E2506" s="3">
        <v>103.746335968454</v>
      </c>
      <c r="F2506" s="3">
        <v>-30.0673866271973</v>
      </c>
      <c r="G2506" s="3">
        <v>0.965227297151116</v>
      </c>
      <c r="H2506" s="3">
        <v>0.992504239082336</v>
      </c>
      <c r="I2506" s="3">
        <v>1.39084685320542</v>
      </c>
      <c r="J2506" s="3">
        <v>1.5881050825119</v>
      </c>
      <c r="K2506" s="3"/>
      <c r="L2506" s="3">
        <v>18.4345397949219</v>
      </c>
      <c r="M2506" s="1"/>
      <c r="N2506" s="1"/>
      <c r="O2506" s="1"/>
    </row>
    <row r="2507" spans="1:15">
      <c r="A2507" s="1" t="s">
        <v>5022</v>
      </c>
      <c r="B2507" s="1" t="s">
        <v>5023</v>
      </c>
      <c r="C2507" s="3">
        <v>700989244</v>
      </c>
      <c r="D2507" s="3">
        <v>321053.073752</v>
      </c>
      <c r="E2507" s="3">
        <v>6.28950247622747</v>
      </c>
      <c r="F2507" s="3">
        <v>8.26463031768799</v>
      </c>
      <c r="G2507" s="3">
        <v>1.16230582135849</v>
      </c>
      <c r="H2507" s="3">
        <v>1.12089622020721</v>
      </c>
      <c r="I2507" s="3">
        <v>1.67147639010102</v>
      </c>
      <c r="J2507" s="3">
        <v>1.99136924743652</v>
      </c>
      <c r="K2507" s="3"/>
      <c r="L2507" s="3">
        <v>94.259635925293</v>
      </c>
      <c r="M2507" s="1"/>
      <c r="N2507" s="1"/>
      <c r="O2507" s="1"/>
    </row>
    <row r="2508" spans="1:15">
      <c r="A2508" s="1" t="s">
        <v>5024</v>
      </c>
      <c r="B2508" s="1" t="s">
        <v>5025</v>
      </c>
      <c r="C2508" s="3">
        <v>3502306849</v>
      </c>
      <c r="D2508" s="3">
        <v>8093831.128039</v>
      </c>
      <c r="E2508" s="3">
        <v>38.019461378475</v>
      </c>
      <c r="F2508" s="3">
        <v>43.5209465026855</v>
      </c>
      <c r="G2508" s="3">
        <v>5.17289154293965</v>
      </c>
      <c r="H2508" s="3">
        <v>4.9317102432251</v>
      </c>
      <c r="I2508" s="3">
        <v>7.71333749928452</v>
      </c>
      <c r="J2508" s="3">
        <v>7.61380052566528</v>
      </c>
      <c r="K2508" s="3"/>
      <c r="L2508" s="3">
        <v>35.4506034851074</v>
      </c>
      <c r="M2508" s="1"/>
      <c r="N2508" s="1"/>
      <c r="O2508" s="1"/>
    </row>
    <row r="2509" spans="1:15">
      <c r="A2509" s="1" t="s">
        <v>5026</v>
      </c>
      <c r="B2509" s="1" t="s">
        <v>5027</v>
      </c>
      <c r="C2509" s="3">
        <v>4629002973</v>
      </c>
      <c r="D2509" s="3">
        <v>3281963.107857</v>
      </c>
      <c r="E2509" s="3">
        <v>8.2618964237703</v>
      </c>
      <c r="F2509" s="3">
        <v>5.06502723693848</v>
      </c>
      <c r="G2509" s="3">
        <v>1.18018677154132</v>
      </c>
      <c r="H2509" s="3">
        <v>1.18159520626068</v>
      </c>
      <c r="I2509" s="3">
        <v>2.6422331626838</v>
      </c>
      <c r="J2509" s="3">
        <v>2.3090295791626</v>
      </c>
      <c r="K2509" s="3"/>
      <c r="L2509" s="3">
        <v>9.99410724639893</v>
      </c>
      <c r="M2509" s="1"/>
      <c r="N2509" s="1"/>
      <c r="O2509" s="1"/>
    </row>
    <row r="2510" spans="1:15">
      <c r="A2510" s="1" t="s">
        <v>5028</v>
      </c>
      <c r="B2510" s="1" t="s">
        <v>5029</v>
      </c>
      <c r="C2510" s="3">
        <v>462080000</v>
      </c>
      <c r="D2510" s="3">
        <v>298503.68</v>
      </c>
      <c r="E2510" s="3">
        <v>282.181280539218</v>
      </c>
      <c r="F2510" s="3">
        <v>38.3701133728027</v>
      </c>
      <c r="G2510" s="3">
        <v>1.58523676700884</v>
      </c>
      <c r="H2510" s="3">
        <v>1.52331006526947</v>
      </c>
      <c r="I2510" s="3">
        <v>1.53929272049974</v>
      </c>
      <c r="J2510" s="3">
        <v>1.02127766609192</v>
      </c>
      <c r="K2510" s="3"/>
      <c r="L2510" s="3">
        <v>41.7350196838379</v>
      </c>
      <c r="M2510" s="1"/>
      <c r="N2510" s="1"/>
      <c r="O2510" s="1"/>
    </row>
    <row r="2511" spans="1:15">
      <c r="A2511" s="1" t="s">
        <v>5030</v>
      </c>
      <c r="B2511" s="1" t="s">
        <v>5031</v>
      </c>
      <c r="C2511" s="3">
        <v>4364286051</v>
      </c>
      <c r="D2511" s="3">
        <v>1854821.571675</v>
      </c>
      <c r="E2511" s="3">
        <v>-4.24040893939933</v>
      </c>
      <c r="F2511" s="3">
        <v>-4.65261316299438</v>
      </c>
      <c r="G2511" s="3">
        <v>-18.8953369265915</v>
      </c>
      <c r="H2511" s="3">
        <v>-12.193549156189</v>
      </c>
      <c r="I2511" s="3">
        <v>3.67310871734838</v>
      </c>
      <c r="J2511" s="3">
        <v>4.37325143814087</v>
      </c>
      <c r="K2511" s="3"/>
      <c r="L2511" s="3">
        <v>-141.466278076172</v>
      </c>
      <c r="M2511" s="1"/>
      <c r="N2511" s="1"/>
      <c r="O2511" s="1"/>
    </row>
    <row r="2512" spans="1:15">
      <c r="A2512" s="1" t="s">
        <v>5032</v>
      </c>
      <c r="B2512" s="1" t="s">
        <v>5033</v>
      </c>
      <c r="C2512" s="3">
        <v>1016477464</v>
      </c>
      <c r="D2512" s="3">
        <v>505189.299608</v>
      </c>
      <c r="E2512" s="3">
        <v>12.221502700395</v>
      </c>
      <c r="F2512" s="3">
        <v>24.9539108276367</v>
      </c>
      <c r="G2512" s="3">
        <v>0.819247523887409</v>
      </c>
      <c r="H2512" s="3">
        <v>0.830366909503937</v>
      </c>
      <c r="I2512" s="3">
        <v>0.125492267486766</v>
      </c>
      <c r="J2512" s="3">
        <v>0.123897798359394</v>
      </c>
      <c r="K2512" s="3"/>
      <c r="L2512" s="3">
        <v>0.966550290584564</v>
      </c>
      <c r="M2512" s="1"/>
      <c r="N2512" s="1"/>
      <c r="O2512" s="1"/>
    </row>
    <row r="2513" spans="1:15">
      <c r="A2513" s="1" t="s">
        <v>5034</v>
      </c>
      <c r="B2513" s="1" t="s">
        <v>5035</v>
      </c>
      <c r="C2513" s="3">
        <v>340000000</v>
      </c>
      <c r="D2513" s="3">
        <v>474300</v>
      </c>
      <c r="E2513" s="3">
        <v>54.6014931149555</v>
      </c>
      <c r="F2513" s="3">
        <v>79.0693664550781</v>
      </c>
      <c r="G2513" s="3">
        <v>4.87039666934481</v>
      </c>
      <c r="H2513" s="3">
        <v>4.76490163803101</v>
      </c>
      <c r="I2513" s="3">
        <v>1.54489166514285</v>
      </c>
      <c r="J2513" s="3">
        <v>1.72746074199677</v>
      </c>
      <c r="K2513" s="3"/>
      <c r="L2513" s="3">
        <v>15.4949903488159</v>
      </c>
      <c r="M2513" s="1"/>
      <c r="N2513" s="1"/>
      <c r="O2513" s="1"/>
    </row>
    <row r="2514" spans="1:15">
      <c r="A2514" s="1" t="s">
        <v>5036</v>
      </c>
      <c r="B2514" s="1" t="s">
        <v>5037</v>
      </c>
      <c r="C2514" s="3">
        <v>2290820090</v>
      </c>
      <c r="D2514" s="3">
        <v>5910315.8322</v>
      </c>
      <c r="E2514" s="3">
        <v>40.7954834765136</v>
      </c>
      <c r="F2514" s="3">
        <v>34.5776519775391</v>
      </c>
      <c r="G2514" s="3">
        <v>6.69048649623788</v>
      </c>
      <c r="H2514" s="3">
        <v>6.22071552276611</v>
      </c>
      <c r="I2514" s="3">
        <v>4.46361889874665</v>
      </c>
      <c r="J2514" s="3">
        <v>4.08705997467041</v>
      </c>
      <c r="K2514" s="3"/>
      <c r="L2514" s="3">
        <v>41.369800567627</v>
      </c>
      <c r="M2514" s="1"/>
      <c r="N2514" s="1"/>
      <c r="O2514" s="1"/>
    </row>
    <row r="2515" spans="1:15">
      <c r="A2515" s="1" t="s">
        <v>5038</v>
      </c>
      <c r="B2515" s="1" t="s">
        <v>5039</v>
      </c>
      <c r="C2515" s="3">
        <v>508760826</v>
      </c>
      <c r="D2515" s="3">
        <v>571338.407598</v>
      </c>
      <c r="E2515" s="3">
        <v>92.2284877600455</v>
      </c>
      <c r="F2515" s="3">
        <v>99.6275405883789</v>
      </c>
      <c r="G2515" s="3">
        <v>2.41408924492511</v>
      </c>
      <c r="H2515" s="3">
        <v>2.38989162445068</v>
      </c>
      <c r="I2515" s="3">
        <v>2.45029772923585</v>
      </c>
      <c r="J2515" s="3">
        <v>2.2718813419342</v>
      </c>
      <c r="K2515" s="3"/>
      <c r="L2515" s="3">
        <v>16.7888298034668</v>
      </c>
      <c r="M2515" s="1"/>
      <c r="N2515" s="1"/>
      <c r="O2515" s="1"/>
    </row>
    <row r="2516" spans="1:15">
      <c r="A2516" s="1" t="s">
        <v>5040</v>
      </c>
      <c r="B2516" s="1" t="s">
        <v>5041</v>
      </c>
      <c r="C2516" s="3">
        <v>2061091430</v>
      </c>
      <c r="D2516" s="3">
        <v>1228410.49228</v>
      </c>
      <c r="E2516" s="3">
        <v>23.3414517323379</v>
      </c>
      <c r="F2516" s="3">
        <v>19.7585010528564</v>
      </c>
      <c r="G2516" s="3">
        <v>1.56402324279782</v>
      </c>
      <c r="H2516" s="3">
        <v>1.45737421512604</v>
      </c>
      <c r="I2516" s="3">
        <v>2.92984688799878</v>
      </c>
      <c r="J2516" s="3">
        <v>2.45133519172668</v>
      </c>
      <c r="K2516" s="3"/>
      <c r="L2516" s="3">
        <v>4.74990606307983</v>
      </c>
      <c r="M2516" s="1"/>
      <c r="N2516" s="1"/>
      <c r="O2516" s="1"/>
    </row>
    <row r="2517" spans="1:15">
      <c r="A2517" s="1" t="s">
        <v>5042</v>
      </c>
      <c r="B2517" s="1" t="s">
        <v>5043</v>
      </c>
      <c r="C2517" s="3">
        <v>1379923955</v>
      </c>
      <c r="D2517" s="3">
        <v>347740.83666</v>
      </c>
      <c r="E2517" s="3">
        <v>50.2293571681605</v>
      </c>
      <c r="F2517" s="3">
        <v>123.887107849121</v>
      </c>
      <c r="G2517" s="3">
        <v>11.1839439943462</v>
      </c>
      <c r="H2517" s="3">
        <v>9.57273483276367</v>
      </c>
      <c r="I2517" s="3">
        <v>2.0425181166581</v>
      </c>
      <c r="J2517" s="3">
        <v>2.17269682884216</v>
      </c>
      <c r="K2517" s="3"/>
      <c r="L2517" s="3">
        <v>-4.53403425216675</v>
      </c>
      <c r="M2517" s="1"/>
      <c r="N2517" s="1"/>
      <c r="O2517" s="1"/>
    </row>
    <row r="2518" spans="1:15">
      <c r="A2518" s="1" t="s">
        <v>5044</v>
      </c>
      <c r="B2518" s="1" t="s">
        <v>5045</v>
      </c>
      <c r="C2518" s="3">
        <v>1653935128</v>
      </c>
      <c r="D2518" s="3">
        <v>370481.468672</v>
      </c>
      <c r="E2518" s="3">
        <v>187.667838075638</v>
      </c>
      <c r="F2518" s="3">
        <v>125.226463317871</v>
      </c>
      <c r="G2518" s="3">
        <v>1.0823027643202</v>
      </c>
      <c r="H2518" s="3">
        <v>1.07790863513947</v>
      </c>
      <c r="I2518" s="3">
        <v>6.88836973027576</v>
      </c>
      <c r="J2518" s="3">
        <v>7.92580842971802</v>
      </c>
      <c r="K2518" s="3"/>
      <c r="L2518" s="3">
        <v>-38.3980827331543</v>
      </c>
      <c r="M2518" s="1"/>
      <c r="N2518" s="1"/>
      <c r="O2518" s="1"/>
    </row>
    <row r="2519" spans="1:15">
      <c r="A2519" s="1" t="s">
        <v>5046</v>
      </c>
      <c r="B2519" s="1" t="s">
        <v>5047</v>
      </c>
      <c r="C2519" s="3">
        <v>4860000000</v>
      </c>
      <c r="D2519" s="3">
        <v>4354560</v>
      </c>
      <c r="E2519" s="3">
        <v>5.02379593228693</v>
      </c>
      <c r="F2519" s="3">
        <v>5.90476751327515</v>
      </c>
      <c r="G2519" s="3">
        <v>0.821921702150438</v>
      </c>
      <c r="H2519" s="3">
        <v>0.773483216762543</v>
      </c>
      <c r="I2519" s="3">
        <v>0.217025718880375</v>
      </c>
      <c r="J2519" s="3">
        <v>0.213267430663109</v>
      </c>
      <c r="K2519" s="3"/>
      <c r="L2519" s="3">
        <v>2.68365836143494</v>
      </c>
      <c r="M2519" s="1"/>
      <c r="N2519" s="1"/>
      <c r="O2519" s="1"/>
    </row>
    <row r="2520" spans="1:15">
      <c r="A2520" s="1" t="s">
        <v>5048</v>
      </c>
      <c r="B2520" s="1" t="s">
        <v>5049</v>
      </c>
      <c r="C2520" s="3">
        <v>715197812</v>
      </c>
      <c r="D2520" s="3">
        <v>912592.408112</v>
      </c>
      <c r="E2520" s="3">
        <v>-6.14649122864065</v>
      </c>
      <c r="F2520" s="3">
        <v>-6.15295743942261</v>
      </c>
      <c r="G2520" s="3">
        <v>6.50337251581221</v>
      </c>
      <c r="H2520" s="3">
        <v>6.16750049591064</v>
      </c>
      <c r="I2520" s="3">
        <v>5.69702326256695</v>
      </c>
      <c r="J2520" s="3">
        <v>6.97277164459229</v>
      </c>
      <c r="K2520" s="3"/>
      <c r="L2520" s="3">
        <v>41.1746063232422</v>
      </c>
      <c r="M2520" s="1"/>
      <c r="N2520" s="1"/>
      <c r="O2520" s="1"/>
    </row>
    <row r="2521" spans="1:15">
      <c r="A2521" s="1" t="s">
        <v>5050</v>
      </c>
      <c r="B2521" s="1" t="s">
        <v>5051</v>
      </c>
      <c r="C2521" s="3">
        <v>2002291500</v>
      </c>
      <c r="D2521" s="3">
        <v>566648.4945</v>
      </c>
      <c r="E2521" s="3">
        <v>33.8018387387273</v>
      </c>
      <c r="F2521" s="3">
        <v>32.6616020202637</v>
      </c>
      <c r="G2521" s="3">
        <v>0.895035905384949</v>
      </c>
      <c r="H2521" s="3">
        <v>0.877589881420135</v>
      </c>
      <c r="I2521" s="3">
        <v>0.805743314011082</v>
      </c>
      <c r="J2521" s="3">
        <v>0.877801895141602</v>
      </c>
      <c r="K2521" s="3"/>
      <c r="L2521" s="3">
        <v>7.62343788146973</v>
      </c>
      <c r="M2521" s="1"/>
      <c r="N2521" s="1"/>
      <c r="O2521" s="1"/>
    </row>
    <row r="2522" spans="1:15">
      <c r="A2522" s="1" t="s">
        <v>5052</v>
      </c>
      <c r="B2522" s="1" t="s">
        <v>5053</v>
      </c>
      <c r="C2522" s="3">
        <v>484932000</v>
      </c>
      <c r="D2522" s="3">
        <v>245375.592</v>
      </c>
      <c r="E2522" s="3">
        <v>102.827184016461</v>
      </c>
      <c r="F2522" s="3">
        <v>-548.166137695313</v>
      </c>
      <c r="G2522" s="3">
        <v>1.30015790777224</v>
      </c>
      <c r="H2522" s="3">
        <v>1.33894681930542</v>
      </c>
      <c r="I2522" s="3">
        <v>22.0918787782855</v>
      </c>
      <c r="J2522" s="3">
        <v>19.9535045623779</v>
      </c>
      <c r="K2522" s="3"/>
      <c r="L2522" s="3">
        <v>-94.2564926147461</v>
      </c>
      <c r="M2522" s="1"/>
      <c r="N2522" s="1"/>
      <c r="O2522" s="1"/>
    </row>
    <row r="2523" spans="1:15">
      <c r="A2523" s="1" t="s">
        <v>5054</v>
      </c>
      <c r="B2523" s="1" t="s">
        <v>5055</v>
      </c>
      <c r="C2523" s="3">
        <v>441748000</v>
      </c>
      <c r="D2523" s="3">
        <v>196577.86</v>
      </c>
      <c r="E2523" s="3">
        <v>167.543884676923</v>
      </c>
      <c r="F2523" s="3">
        <v>165.589767456055</v>
      </c>
      <c r="G2523" s="3">
        <v>1.0135810329683</v>
      </c>
      <c r="H2523" s="3">
        <v>1.01108634471893</v>
      </c>
      <c r="I2523" s="3">
        <v>1.0251877174121</v>
      </c>
      <c r="J2523" s="3">
        <v>0.949471712112427</v>
      </c>
      <c r="K2523" s="3"/>
      <c r="L2523" s="3">
        <v>-15.1205043792725</v>
      </c>
      <c r="M2523" s="1"/>
      <c r="N2523" s="1"/>
      <c r="O2523" s="1"/>
    </row>
    <row r="2524" spans="1:15">
      <c r="A2524" s="1" t="s">
        <v>5056</v>
      </c>
      <c r="B2524" s="1" t="s">
        <v>5057</v>
      </c>
      <c r="C2524" s="3">
        <v>425373000</v>
      </c>
      <c r="D2524" s="3">
        <v>198649.191</v>
      </c>
      <c r="E2524" s="3">
        <v>103.631165804291</v>
      </c>
      <c r="F2524" s="3">
        <v>94.4439163208008</v>
      </c>
      <c r="G2524" s="3">
        <v>8.55483361741029</v>
      </c>
      <c r="H2524" s="3">
        <v>7.84199810028076</v>
      </c>
      <c r="I2524" s="3">
        <v>3.57059988562773</v>
      </c>
      <c r="J2524" s="3">
        <v>2.49406623840332</v>
      </c>
      <c r="K2524" s="3"/>
      <c r="L2524" s="3">
        <v>1421.87866210937</v>
      </c>
      <c r="M2524" s="1"/>
      <c r="N2524" s="1"/>
      <c r="O2524" s="1"/>
    </row>
    <row r="2525" spans="1:15">
      <c r="A2525" s="1" t="s">
        <v>5058</v>
      </c>
      <c r="B2525" s="1" t="s">
        <v>5059</v>
      </c>
      <c r="C2525" s="3">
        <v>1015610601</v>
      </c>
      <c r="D2525" s="3">
        <v>1373105.532552</v>
      </c>
      <c r="E2525" s="3">
        <v>53.7381459443177</v>
      </c>
      <c r="F2525" s="3">
        <v>29.2289905548096</v>
      </c>
      <c r="G2525" s="3">
        <v>3.33065157959226</v>
      </c>
      <c r="H2525" s="3">
        <v>3.01495099067688</v>
      </c>
      <c r="I2525" s="3">
        <v>3.33462577661712</v>
      </c>
      <c r="J2525" s="3">
        <v>2.8651876449585</v>
      </c>
      <c r="K2525" s="3"/>
      <c r="L2525" s="3">
        <v>25.6350555419922</v>
      </c>
      <c r="M2525" s="1"/>
      <c r="N2525" s="1"/>
      <c r="O2525" s="1"/>
    </row>
    <row r="2526" spans="1:15">
      <c r="A2526" s="1" t="s">
        <v>5060</v>
      </c>
      <c r="B2526" s="1" t="s">
        <v>5061</v>
      </c>
      <c r="C2526" s="3">
        <v>2562898545</v>
      </c>
      <c r="D2526" s="3">
        <v>11894412.147345</v>
      </c>
      <c r="E2526" s="3">
        <v>35.8090957517713</v>
      </c>
      <c r="F2526" s="3">
        <v>31.8296756744385</v>
      </c>
      <c r="G2526" s="3">
        <v>3.73005127492978</v>
      </c>
      <c r="H2526" s="3">
        <v>3.59524750709534</v>
      </c>
      <c r="I2526" s="3">
        <v>4.16104561330954</v>
      </c>
      <c r="J2526" s="3">
        <v>4.03744077682495</v>
      </c>
      <c r="K2526" s="3"/>
      <c r="L2526" s="3">
        <v>35.5354919433594</v>
      </c>
      <c r="M2526" s="1"/>
      <c r="N2526" s="1"/>
      <c r="O2526" s="1"/>
    </row>
    <row r="2527" spans="1:15">
      <c r="A2527" s="1" t="s">
        <v>5062</v>
      </c>
      <c r="B2527" s="1" t="s">
        <v>5063</v>
      </c>
      <c r="C2527" s="3">
        <v>467693436</v>
      </c>
      <c r="D2527" s="3">
        <v>1068679.50126</v>
      </c>
      <c r="E2527" s="3">
        <v>23.9173914120003</v>
      </c>
      <c r="F2527" s="3">
        <v>30.807373046875</v>
      </c>
      <c r="G2527" s="3">
        <v>4.00540777986153</v>
      </c>
      <c r="H2527" s="3">
        <v>3.30963444709778</v>
      </c>
      <c r="I2527" s="3">
        <v>4.64309561951512</v>
      </c>
      <c r="J2527" s="3">
        <v>5.48286867141724</v>
      </c>
      <c r="K2527" s="3"/>
      <c r="L2527" s="3">
        <v>40.9576835632324</v>
      </c>
      <c r="M2527" s="1"/>
      <c r="N2527" s="1"/>
      <c r="O2527" s="1"/>
    </row>
    <row r="2528" spans="1:15">
      <c r="A2528" s="1" t="s">
        <v>5064</v>
      </c>
      <c r="B2528" s="1" t="s">
        <v>5065</v>
      </c>
      <c r="C2528" s="3">
        <v>882108472</v>
      </c>
      <c r="D2528" s="3">
        <v>675695.089552</v>
      </c>
      <c r="E2528" s="3">
        <v>-7.5133736307661</v>
      </c>
      <c r="F2528" s="3">
        <v>-10.9771919250488</v>
      </c>
      <c r="G2528" s="3">
        <v>201.41914082567</v>
      </c>
      <c r="H2528" s="3">
        <v>-34.8625717163086</v>
      </c>
      <c r="I2528" s="3">
        <v>4.72300190087823</v>
      </c>
      <c r="J2528" s="3">
        <v>5.42026138305664</v>
      </c>
      <c r="K2528" s="3"/>
      <c r="L2528" s="3">
        <v>22.2125873565674</v>
      </c>
      <c r="M2528" s="1"/>
      <c r="N2528" s="1"/>
      <c r="O2528" s="1"/>
    </row>
    <row r="2529" spans="1:15">
      <c r="A2529" s="1" t="s">
        <v>5066</v>
      </c>
      <c r="B2529" s="1" t="s">
        <v>5067</v>
      </c>
      <c r="C2529" s="3">
        <v>657796824</v>
      </c>
      <c r="D2529" s="3">
        <v>920257.756776</v>
      </c>
      <c r="E2529" s="3">
        <v>-45.0008643125427</v>
      </c>
      <c r="F2529" s="3">
        <v>-38.6825065612793</v>
      </c>
      <c r="G2529" s="3">
        <v>3.25612809477929</v>
      </c>
      <c r="H2529" s="3">
        <v>3.38255548477173</v>
      </c>
      <c r="I2529" s="3">
        <v>10.0673416098342</v>
      </c>
      <c r="J2529" s="3">
        <v>10.4066534042358</v>
      </c>
      <c r="K2529" s="3"/>
      <c r="L2529" s="3">
        <v>-63.0312347412109</v>
      </c>
      <c r="M2529" s="1"/>
      <c r="N2529" s="1"/>
      <c r="O2529" s="1"/>
    </row>
    <row r="2530" spans="1:15">
      <c r="A2530" s="1" t="s">
        <v>5068</v>
      </c>
      <c r="B2530" s="1" t="s">
        <v>5069</v>
      </c>
      <c r="C2530" s="3">
        <v>712388832</v>
      </c>
      <c r="D2530" s="3">
        <v>330548.418048</v>
      </c>
      <c r="E2530" s="3">
        <v>51.2210162562029</v>
      </c>
      <c r="F2530" s="3">
        <v>-89.9741363525391</v>
      </c>
      <c r="G2530" s="3">
        <v>1.40173389942523</v>
      </c>
      <c r="H2530" s="3">
        <v>1.42959928512573</v>
      </c>
      <c r="I2530" s="3">
        <v>1.56669107168901</v>
      </c>
      <c r="J2530" s="3">
        <v>1.59460783004761</v>
      </c>
      <c r="K2530" s="3"/>
      <c r="L2530" s="3">
        <v>-9.76490497589111</v>
      </c>
      <c r="M2530" s="1"/>
      <c r="N2530" s="1"/>
      <c r="O2530" s="1"/>
    </row>
    <row r="2531" spans="1:15">
      <c r="A2531" s="1" t="s">
        <v>5070</v>
      </c>
      <c r="B2531" s="1" t="s">
        <v>5071</v>
      </c>
      <c r="C2531" s="3">
        <v>1126240241</v>
      </c>
      <c r="D2531" s="3">
        <v>2567827.74948</v>
      </c>
      <c r="E2531" s="3">
        <v>116.169415331054</v>
      </c>
      <c r="F2531" s="3">
        <v>95.696533203125</v>
      </c>
      <c r="G2531" s="3">
        <v>5.52544719891907</v>
      </c>
      <c r="H2531" s="3">
        <v>5.27699184417725</v>
      </c>
      <c r="I2531" s="3">
        <v>22.7890325912187</v>
      </c>
      <c r="J2531" s="3">
        <v>18.5178298950195</v>
      </c>
      <c r="K2531" s="3"/>
      <c r="L2531" s="3">
        <v>37.5560607910156</v>
      </c>
      <c r="M2531" s="1"/>
      <c r="N2531" s="1"/>
      <c r="O2531" s="1"/>
    </row>
    <row r="2532" spans="1:15">
      <c r="A2532" s="1" t="s">
        <v>5072</v>
      </c>
      <c r="B2532" s="1" t="s">
        <v>5073</v>
      </c>
      <c r="C2532" s="3">
        <v>383340672</v>
      </c>
      <c r="D2532" s="3">
        <v>137619.301248</v>
      </c>
      <c r="E2532" s="3">
        <v>27.2108658770946</v>
      </c>
      <c r="F2532" s="3">
        <v>32.7716445922852</v>
      </c>
      <c r="G2532" s="3">
        <v>2.05572300485026</v>
      </c>
      <c r="H2532" s="3">
        <v>2.00499677658081</v>
      </c>
      <c r="I2532" s="3">
        <v>1.52149529235027</v>
      </c>
      <c r="J2532" s="3">
        <v>1.61187756061554</v>
      </c>
      <c r="K2532" s="3"/>
      <c r="L2532" s="3">
        <v>-12.216893196106</v>
      </c>
      <c r="M2532" s="1"/>
      <c r="N2532" s="1"/>
      <c r="O2532" s="1"/>
    </row>
    <row r="2533" spans="1:15">
      <c r="A2533" s="1" t="s">
        <v>5074</v>
      </c>
      <c r="B2533" s="1" t="s">
        <v>5075</v>
      </c>
      <c r="C2533" s="3">
        <v>456447120</v>
      </c>
      <c r="D2533" s="3">
        <v>428147.39856</v>
      </c>
      <c r="E2533" s="3">
        <v>97.1191702585625</v>
      </c>
      <c r="F2533" s="3">
        <v>-87.674430847168</v>
      </c>
      <c r="G2533" s="3">
        <v>2.03497398184134</v>
      </c>
      <c r="H2533" s="3">
        <v>2.09681868553162</v>
      </c>
      <c r="I2533" s="3">
        <v>0.376313376955306</v>
      </c>
      <c r="J2533" s="3">
        <v>0.353630691766739</v>
      </c>
      <c r="K2533" s="3"/>
      <c r="L2533" s="3">
        <v>-21.3857955932617</v>
      </c>
      <c r="M2533" s="1"/>
      <c r="N2533" s="1"/>
      <c r="O2533" s="1"/>
    </row>
    <row r="2534" spans="1:15">
      <c r="A2534" s="1" t="s">
        <v>5076</v>
      </c>
      <c r="B2534" s="1" t="s">
        <v>5077</v>
      </c>
      <c r="C2534" s="3">
        <v>846620932</v>
      </c>
      <c r="D2534" s="3">
        <v>1065049.132456</v>
      </c>
      <c r="E2534" s="3">
        <v>100.529118662903</v>
      </c>
      <c r="F2534" s="3">
        <v>59.0893020629883</v>
      </c>
      <c r="G2534" s="3">
        <v>3.4781378339675</v>
      </c>
      <c r="H2534" s="3">
        <v>3.30800628662109</v>
      </c>
      <c r="I2534" s="3">
        <v>1.01894648535287</v>
      </c>
      <c r="J2534" s="3">
        <v>0.890040218830109</v>
      </c>
      <c r="K2534" s="3"/>
      <c r="L2534" s="3">
        <v>-40.5594215393066</v>
      </c>
      <c r="M2534" s="1"/>
      <c r="N2534" s="1"/>
      <c r="O2534" s="1"/>
    </row>
    <row r="2535" spans="1:15">
      <c r="A2535" s="1" t="s">
        <v>5078</v>
      </c>
      <c r="B2535" s="1" t="s">
        <v>5079</v>
      </c>
      <c r="C2535" s="3">
        <v>862955974</v>
      </c>
      <c r="D2535" s="3">
        <v>465996.22596</v>
      </c>
      <c r="E2535" s="3">
        <v>234.321514498226</v>
      </c>
      <c r="F2535" s="3">
        <v>85.9273376464844</v>
      </c>
      <c r="G2535" s="3">
        <v>2.92386904502063</v>
      </c>
      <c r="H2535" s="3">
        <v>2.81533217430115</v>
      </c>
      <c r="I2535" s="3">
        <v>2.31107720345237</v>
      </c>
      <c r="J2535" s="3">
        <v>2.06178188323975</v>
      </c>
      <c r="K2535" s="3"/>
      <c r="L2535" s="3">
        <v>-90.3463897705078</v>
      </c>
      <c r="M2535" s="1"/>
      <c r="N2535" s="1"/>
      <c r="O2535" s="1"/>
    </row>
    <row r="2536" spans="1:15">
      <c r="A2536" s="1" t="s">
        <v>5080</v>
      </c>
      <c r="B2536" s="1" t="s">
        <v>5081</v>
      </c>
      <c r="C2536" s="3">
        <v>8599343536</v>
      </c>
      <c r="D2536" s="3">
        <v>2622799.77848</v>
      </c>
      <c r="E2536" s="3">
        <v>12.1797359202404</v>
      </c>
      <c r="F2536" s="3">
        <v>10.7917137145996</v>
      </c>
      <c r="G2536" s="3">
        <v>0.761668804558252</v>
      </c>
      <c r="H2536" s="3">
        <v>0.705732762813568</v>
      </c>
      <c r="I2536" s="3">
        <v>1.77093012536102</v>
      </c>
      <c r="J2536" s="3">
        <v>2.22774314880371</v>
      </c>
      <c r="K2536" s="3"/>
      <c r="L2536" s="3">
        <v>17.4781227111816</v>
      </c>
      <c r="M2536" s="1"/>
      <c r="N2536" s="1"/>
      <c r="O2536" s="1"/>
    </row>
    <row r="2537" spans="1:15">
      <c r="A2537" s="1" t="s">
        <v>5082</v>
      </c>
      <c r="B2537" s="1" t="s">
        <v>5083</v>
      </c>
      <c r="C2537" s="3">
        <v>439011169</v>
      </c>
      <c r="D2537" s="3">
        <v>169897.322403</v>
      </c>
      <c r="E2537" s="3">
        <v>-37.5396312985216</v>
      </c>
      <c r="F2537" s="3">
        <v>-40.880989074707</v>
      </c>
      <c r="G2537" s="3">
        <v>3.30013493659095</v>
      </c>
      <c r="H2537" s="3">
        <v>3.44609808921814</v>
      </c>
      <c r="I2537" s="3">
        <v>13.4118268777216</v>
      </c>
      <c r="J2537" s="3">
        <v>20.2461967468262</v>
      </c>
      <c r="K2537" s="3"/>
      <c r="L2537" s="3">
        <v>-22.4443645477295</v>
      </c>
      <c r="M2537" s="1"/>
      <c r="N2537" s="1"/>
      <c r="O2537" s="1"/>
    </row>
    <row r="2538" spans="1:15">
      <c r="A2538" s="1" t="s">
        <v>5084</v>
      </c>
      <c r="B2538" s="1" t="s">
        <v>5085</v>
      </c>
      <c r="C2538" s="3">
        <v>1516736158</v>
      </c>
      <c r="D2538" s="3">
        <v>688598.215732</v>
      </c>
      <c r="E2538" s="3">
        <v>13.9336380671986</v>
      </c>
      <c r="F2538" s="3">
        <v>13.0296764373779</v>
      </c>
      <c r="G2538" s="3">
        <v>1.40025308159208</v>
      </c>
      <c r="H2538" s="3">
        <v>1.37335050106049</v>
      </c>
      <c r="I2538" s="3">
        <v>0.747585430364388</v>
      </c>
      <c r="J2538" s="3">
        <v>0.754271507263184</v>
      </c>
      <c r="K2538" s="3"/>
      <c r="L2538" s="3">
        <v>5.81742143630981</v>
      </c>
      <c r="M2538" s="1"/>
      <c r="N2538" s="1"/>
      <c r="O2538" s="1"/>
    </row>
    <row r="2539" spans="1:15">
      <c r="A2539" s="1" t="s">
        <v>5086</v>
      </c>
      <c r="B2539" s="1" t="s">
        <v>5087</v>
      </c>
      <c r="C2539" s="3">
        <v>247937843</v>
      </c>
      <c r="D2539" s="3">
        <v>1327707.149265</v>
      </c>
      <c r="E2539" s="3">
        <v>42.5109444612837</v>
      </c>
      <c r="F2539" s="3">
        <v>33.3831253051758</v>
      </c>
      <c r="G2539" s="3">
        <v>5.44798708994169</v>
      </c>
      <c r="H2539" s="3">
        <v>5.23288822174072</v>
      </c>
      <c r="I2539" s="3">
        <v>10.5707319926248</v>
      </c>
      <c r="J2539" s="3">
        <v>10.1018629074097</v>
      </c>
      <c r="K2539" s="3"/>
      <c r="L2539" s="3">
        <v>32.4103240966797</v>
      </c>
      <c r="M2539" s="1"/>
      <c r="N2539" s="1"/>
      <c r="O2539" s="1"/>
    </row>
    <row r="2540" spans="1:15">
      <c r="A2540" s="1" t="s">
        <v>5088</v>
      </c>
      <c r="B2540" s="1" t="s">
        <v>5089</v>
      </c>
      <c r="C2540" s="3">
        <v>511697213</v>
      </c>
      <c r="D2540" s="3">
        <v>175512.144059</v>
      </c>
      <c r="E2540" s="3">
        <v>-4.9916790461717</v>
      </c>
      <c r="F2540" s="3">
        <v>-15.2458782196045</v>
      </c>
      <c r="G2540" s="3">
        <v>7.55343605479776</v>
      </c>
      <c r="H2540" s="3">
        <v>7.30052852630615</v>
      </c>
      <c r="I2540" s="3">
        <v>6.72019831269493</v>
      </c>
      <c r="J2540" s="3">
        <v>6.17437648773193</v>
      </c>
      <c r="K2540" s="3"/>
      <c r="L2540" s="3">
        <v>399.965454101563</v>
      </c>
      <c r="M2540" s="1"/>
      <c r="N2540" s="1"/>
      <c r="O2540" s="1"/>
    </row>
    <row r="2541" spans="1:15">
      <c r="A2541" s="1" t="s">
        <v>5090</v>
      </c>
      <c r="B2541" s="1" t="s">
        <v>5091</v>
      </c>
      <c r="C2541" s="3">
        <v>220000000</v>
      </c>
      <c r="D2541" s="3">
        <v>173580</v>
      </c>
      <c r="E2541" s="3">
        <v>124.463780198874</v>
      </c>
      <c r="F2541" s="3">
        <v>-19.8705520629883</v>
      </c>
      <c r="G2541" s="3">
        <v>9.98008538701062</v>
      </c>
      <c r="H2541" s="3">
        <v>19.9277400970459</v>
      </c>
      <c r="I2541" s="3">
        <v>0.640966899524176</v>
      </c>
      <c r="J2541" s="3">
        <v>0.836860060691833</v>
      </c>
      <c r="K2541" s="3"/>
      <c r="L2541" s="3">
        <v>-4.16755104064941</v>
      </c>
      <c r="M2541" s="1"/>
      <c r="N2541" s="1"/>
      <c r="O2541" s="1"/>
    </row>
    <row r="2542" spans="1:15">
      <c r="A2542" s="1" t="s">
        <v>5092</v>
      </c>
      <c r="B2542" s="1" t="s">
        <v>5093</v>
      </c>
      <c r="C2542" s="3">
        <v>465032880</v>
      </c>
      <c r="D2542" s="3">
        <v>234841.6044</v>
      </c>
      <c r="E2542" s="3">
        <v>30.4996754458122</v>
      </c>
      <c r="F2542" s="3">
        <v>24.7154922485352</v>
      </c>
      <c r="G2542" s="3">
        <v>0.912850061917327</v>
      </c>
      <c r="H2542" s="3">
        <v>0.945627987384796</v>
      </c>
      <c r="I2542" s="3">
        <v>12.5808032353372</v>
      </c>
      <c r="J2542" s="3">
        <v>17.2209491729736</v>
      </c>
      <c r="K2542" s="3"/>
      <c r="L2542" s="3">
        <v>48.7956199645996</v>
      </c>
      <c r="M2542" s="1"/>
      <c r="N2542" s="1"/>
      <c r="O2542" s="1"/>
    </row>
    <row r="2543" spans="1:15">
      <c r="A2543" s="1" t="s">
        <v>5094</v>
      </c>
      <c r="B2543" s="1" t="s">
        <v>5095</v>
      </c>
      <c r="C2543" s="3">
        <v>965128000</v>
      </c>
      <c r="D2543" s="3">
        <v>1358900.224</v>
      </c>
      <c r="E2543" s="3">
        <v>39.6443544900474</v>
      </c>
      <c r="F2543" s="3">
        <v>22.5295066833496</v>
      </c>
      <c r="G2543" s="3">
        <v>1.72870131756775</v>
      </c>
      <c r="H2543" s="3">
        <v>1.80789196491241</v>
      </c>
      <c r="I2543" s="3">
        <v>1.92917970989996</v>
      </c>
      <c r="J2543" s="3">
        <v>1.89949023723602</v>
      </c>
      <c r="K2543" s="3"/>
      <c r="L2543" s="3">
        <v>15.9263210296631</v>
      </c>
      <c r="M2543" s="1"/>
      <c r="N2543" s="1"/>
      <c r="O2543" s="1"/>
    </row>
    <row r="2544" spans="1:15">
      <c r="A2544" s="1" t="s">
        <v>5096</v>
      </c>
      <c r="B2544" s="1" t="s">
        <v>5097</v>
      </c>
      <c r="C2544" s="3">
        <v>1388659782</v>
      </c>
      <c r="D2544" s="3">
        <v>692941.231218</v>
      </c>
      <c r="E2544" s="3">
        <v>17.2440717244906</v>
      </c>
      <c r="F2544" s="3">
        <v>17.0618381500244</v>
      </c>
      <c r="G2544" s="3">
        <v>3.83698452943577</v>
      </c>
      <c r="H2544" s="3">
        <v>3.26781249046326</v>
      </c>
      <c r="I2544" s="3">
        <v>2.11805894562682</v>
      </c>
      <c r="J2544" s="3">
        <v>2.21627473831177</v>
      </c>
      <c r="K2544" s="3"/>
      <c r="L2544" s="3">
        <v>-19.8178329467773</v>
      </c>
      <c r="M2544" s="1"/>
      <c r="N2544" s="1"/>
      <c r="O2544" s="1"/>
    </row>
    <row r="2545" spans="1:15">
      <c r="A2545" s="1" t="s">
        <v>5098</v>
      </c>
      <c r="B2545" s="1" t="s">
        <v>5099</v>
      </c>
      <c r="C2545" s="3">
        <v>368755000</v>
      </c>
      <c r="D2545" s="3">
        <v>323766.89</v>
      </c>
      <c r="E2545" s="3">
        <v>33.4540780243686</v>
      </c>
      <c r="F2545" s="3">
        <v>21.8017463684082</v>
      </c>
      <c r="G2545" s="3">
        <v>1.59115341139935</v>
      </c>
      <c r="H2545" s="3">
        <v>1.52007842063904</v>
      </c>
      <c r="I2545" s="3">
        <v>0.800521944164043</v>
      </c>
      <c r="J2545" s="3">
        <v>0.735593974590302</v>
      </c>
      <c r="K2545" s="3"/>
      <c r="L2545" s="3">
        <v>7.84933805465698</v>
      </c>
      <c r="M2545" s="1"/>
      <c r="N2545" s="1"/>
      <c r="O2545" s="1"/>
    </row>
    <row r="2546" spans="1:15">
      <c r="A2546" s="1" t="s">
        <v>5100</v>
      </c>
      <c r="B2546" s="1" t="s">
        <v>5101</v>
      </c>
      <c r="C2546" s="3">
        <v>11950481520</v>
      </c>
      <c r="D2546" s="3">
        <v>3931708.42008</v>
      </c>
      <c r="E2546" s="3">
        <v>24.2291670204266</v>
      </c>
      <c r="F2546" s="3">
        <v>22.1665267944336</v>
      </c>
      <c r="G2546" s="3">
        <v>1.00020284930959</v>
      </c>
      <c r="H2546" s="3">
        <v>0.983873307704926</v>
      </c>
      <c r="I2546" s="3">
        <v>1.82793563286547</v>
      </c>
      <c r="J2546" s="3">
        <v>1.89153325557709</v>
      </c>
      <c r="K2546" s="3"/>
      <c r="L2546" s="3">
        <v>10.5302257537842</v>
      </c>
      <c r="M2546" s="1"/>
      <c r="N2546" s="1"/>
      <c r="O2546" s="1"/>
    </row>
    <row r="2547" spans="1:15">
      <c r="A2547" s="1" t="s">
        <v>5102</v>
      </c>
      <c r="B2547" s="1" t="s">
        <v>5103</v>
      </c>
      <c r="C2547" s="3">
        <v>1783340326</v>
      </c>
      <c r="D2547" s="3">
        <v>394118.212046</v>
      </c>
      <c r="E2547" s="3">
        <v>56.2413009765482</v>
      </c>
      <c r="F2547" s="3">
        <v>-160.691650390625</v>
      </c>
      <c r="G2547" s="3">
        <v>1.80814977741993</v>
      </c>
      <c r="H2547" s="3">
        <v>1.91267681121826</v>
      </c>
      <c r="I2547" s="3">
        <v>1.67779400491437</v>
      </c>
      <c r="J2547" s="3">
        <v>1.9971878528595</v>
      </c>
      <c r="K2547" s="3"/>
      <c r="L2547" s="3">
        <v>-10.7250442504883</v>
      </c>
      <c r="M2547" s="1"/>
      <c r="N2547" s="1"/>
      <c r="O2547" s="1"/>
    </row>
    <row r="2548" spans="1:15">
      <c r="A2548" s="1" t="s">
        <v>5104</v>
      </c>
      <c r="B2548" s="1" t="s">
        <v>5105</v>
      </c>
      <c r="C2548" s="3">
        <v>16806120330</v>
      </c>
      <c r="D2548" s="3">
        <v>2520918.0495</v>
      </c>
      <c r="E2548" s="3">
        <v>46.4098494714518</v>
      </c>
      <c r="F2548" s="3">
        <v>-1.60610795021057</v>
      </c>
      <c r="G2548" s="3">
        <v>0.536398239913986</v>
      </c>
      <c r="H2548" s="3">
        <v>0.807132005691528</v>
      </c>
      <c r="I2548" s="3">
        <v>0.348244038665324</v>
      </c>
      <c r="J2548" s="3">
        <v>0.705050826072693</v>
      </c>
      <c r="K2548" s="3"/>
      <c r="L2548" s="3">
        <v>-8.75395965576172</v>
      </c>
      <c r="M2548" s="1"/>
      <c r="N2548" s="1"/>
      <c r="O2548" s="1"/>
    </row>
    <row r="2549" spans="1:15">
      <c r="A2549" s="1" t="s">
        <v>5106</v>
      </c>
      <c r="B2549" s="1" t="s">
        <v>5107</v>
      </c>
      <c r="C2549" s="3">
        <v>573886283</v>
      </c>
      <c r="D2549" s="3">
        <v>282925.937519</v>
      </c>
      <c r="E2549" s="3">
        <v>61.8932951356111</v>
      </c>
      <c r="F2549" s="3">
        <v>66.8901596069336</v>
      </c>
      <c r="G2549" s="3">
        <v>2.16096275371928</v>
      </c>
      <c r="H2549" s="3">
        <v>1.99134421348572</v>
      </c>
      <c r="I2549" s="3">
        <v>2.15675210888645</v>
      </c>
      <c r="J2549" s="3">
        <v>2.03757119178772</v>
      </c>
      <c r="K2549" s="3"/>
      <c r="L2549" s="3">
        <v>19.2456817626953</v>
      </c>
      <c r="M2549" s="1"/>
      <c r="N2549" s="1"/>
      <c r="O2549" s="1"/>
    </row>
    <row r="2550" spans="1:15">
      <c r="A2550" s="1" t="s">
        <v>5108</v>
      </c>
      <c r="B2550" s="1" t="s">
        <v>5109</v>
      </c>
      <c r="C2550" s="3">
        <v>1009152199</v>
      </c>
      <c r="D2550" s="3">
        <v>1185753.833825</v>
      </c>
      <c r="E2550" s="3">
        <v>34.4187400931427</v>
      </c>
      <c r="F2550" s="3">
        <v>20.7201614379883</v>
      </c>
      <c r="G2550" s="3">
        <v>4.32418058508148</v>
      </c>
      <c r="H2550" s="3">
        <v>3.92268657684326</v>
      </c>
      <c r="I2550" s="3">
        <v>1.15242490899638</v>
      </c>
      <c r="J2550" s="3">
        <v>1.14939737319946</v>
      </c>
      <c r="K2550" s="3"/>
      <c r="L2550" s="3">
        <v>2.44941782951355</v>
      </c>
      <c r="M2550" s="1"/>
      <c r="N2550" s="1"/>
      <c r="O2550" s="1"/>
    </row>
    <row r="2551" spans="1:15">
      <c r="A2551" s="1" t="s">
        <v>5110</v>
      </c>
      <c r="B2551" s="1" t="s">
        <v>5111</v>
      </c>
      <c r="C2551" s="3">
        <v>935492615</v>
      </c>
      <c r="D2551" s="3">
        <v>116001.08426</v>
      </c>
      <c r="E2551" s="3">
        <v>-1.2715225432974</v>
      </c>
      <c r="F2551" s="3">
        <v>-1.05497133731842</v>
      </c>
      <c r="G2551" s="3">
        <v>3.66793589799219</v>
      </c>
      <c r="H2551" s="3">
        <v>-8.28674507141113</v>
      </c>
      <c r="I2551" s="3">
        <v>0.980164219999668</v>
      </c>
      <c r="J2551" s="3">
        <v>1.06789183616638</v>
      </c>
      <c r="K2551" s="3"/>
      <c r="L2551" s="3">
        <v>0.532873868942261</v>
      </c>
      <c r="M2551" s="1"/>
      <c r="N2551" s="1"/>
      <c r="O2551" s="1"/>
    </row>
    <row r="2552" spans="1:15">
      <c r="A2552" s="1" t="s">
        <v>5112</v>
      </c>
      <c r="B2552" s="1" t="s">
        <v>5113</v>
      </c>
      <c r="C2552" s="3">
        <v>3129012583</v>
      </c>
      <c r="D2552" s="3">
        <v>556964.239774</v>
      </c>
      <c r="E2552" s="3">
        <v>-8.27593257249262</v>
      </c>
      <c r="F2552" s="3">
        <v>-7.97714948654175</v>
      </c>
      <c r="G2552" s="3">
        <v>1.57062525582748</v>
      </c>
      <c r="H2552" s="3">
        <v>1.49049234390259</v>
      </c>
      <c r="I2552" s="3">
        <v>6.91660778667313</v>
      </c>
      <c r="J2552" s="3">
        <v>9.12777996063232</v>
      </c>
      <c r="K2552" s="3"/>
      <c r="L2552" s="3">
        <v>62.8436889648438</v>
      </c>
      <c r="M2552" s="1"/>
      <c r="N2552" s="1"/>
      <c r="O2552" s="1"/>
    </row>
    <row r="2553" spans="1:15">
      <c r="A2553" s="1" t="s">
        <v>5114</v>
      </c>
      <c r="B2553" s="1" t="s">
        <v>5115</v>
      </c>
      <c r="C2553" s="3">
        <v>1693134201</v>
      </c>
      <c r="D2553" s="3">
        <v>431749.221255</v>
      </c>
      <c r="E2553" s="3">
        <v>-2.52526875740712</v>
      </c>
      <c r="F2553" s="3">
        <v>762.419250488281</v>
      </c>
      <c r="G2553" s="3">
        <v>1.36431927752179</v>
      </c>
      <c r="H2553" s="3">
        <v>1.34666109085083</v>
      </c>
      <c r="I2553" s="3">
        <v>2.13074151832638</v>
      </c>
      <c r="J2553" s="3">
        <v>2.39285087585449</v>
      </c>
      <c r="K2553" s="3"/>
      <c r="L2553" s="3">
        <v>18.4325294494629</v>
      </c>
      <c r="M2553" s="1"/>
      <c r="N2553" s="1"/>
      <c r="O2553" s="1"/>
    </row>
    <row r="2554" spans="1:15">
      <c r="A2554" s="1" t="s">
        <v>5116</v>
      </c>
      <c r="B2554" s="1" t="s">
        <v>5117</v>
      </c>
      <c r="C2554" s="3">
        <v>241320000</v>
      </c>
      <c r="D2554" s="3">
        <v>233115.12</v>
      </c>
      <c r="E2554" s="3">
        <v>-411.684855399237</v>
      </c>
      <c r="F2554" s="3">
        <v>-402.701721191406</v>
      </c>
      <c r="G2554" s="3">
        <v>42.2311679071453</v>
      </c>
      <c r="H2554" s="3">
        <v>45.5364570617676</v>
      </c>
      <c r="I2554" s="3">
        <v>5.37981450970651</v>
      </c>
      <c r="J2554" s="3">
        <v>6.61221694946289</v>
      </c>
      <c r="K2554" s="3"/>
      <c r="L2554" s="3">
        <v>60.8843383789063</v>
      </c>
      <c r="M2554" s="1"/>
      <c r="N2554" s="1"/>
      <c r="O2554" s="1"/>
    </row>
    <row r="2555" spans="1:15">
      <c r="A2555" s="1" t="s">
        <v>5118</v>
      </c>
      <c r="B2555" s="1" t="s">
        <v>5119</v>
      </c>
      <c r="C2555" s="3">
        <v>702096010</v>
      </c>
      <c r="D2555" s="3">
        <v>417747.12595</v>
      </c>
      <c r="E2555" s="3">
        <v>11.1536404000868</v>
      </c>
      <c r="F2555" s="3">
        <v>12.2072448730469</v>
      </c>
      <c r="G2555" s="3">
        <v>1.49967868853233</v>
      </c>
      <c r="H2555" s="3">
        <v>1.45574760437012</v>
      </c>
      <c r="I2555" s="3">
        <v>1.80491807954329</v>
      </c>
      <c r="J2555" s="3">
        <v>1.884281873703</v>
      </c>
      <c r="K2555" s="3"/>
      <c r="L2555" s="3">
        <v>15.1822719573975</v>
      </c>
      <c r="M2555" s="1"/>
      <c r="N2555" s="1"/>
      <c r="O2555" s="1"/>
    </row>
    <row r="2556" spans="1:15">
      <c r="A2556" s="1" t="s">
        <v>5120</v>
      </c>
      <c r="B2556" s="1" t="s">
        <v>5121</v>
      </c>
      <c r="C2556" s="3">
        <v>411863502</v>
      </c>
      <c r="D2556" s="3">
        <v>351319.567206</v>
      </c>
      <c r="E2556" s="3">
        <v>76.6361966215349</v>
      </c>
      <c r="F2556" s="3">
        <v>-20.1292266845703</v>
      </c>
      <c r="G2556" s="3">
        <v>0.991896086317623</v>
      </c>
      <c r="H2556" s="3">
        <v>1.04364633560181</v>
      </c>
      <c r="I2556" s="3">
        <v>1.66852584155603</v>
      </c>
      <c r="J2556" s="3">
        <v>2.23216271400452</v>
      </c>
      <c r="K2556" s="3"/>
      <c r="L2556" s="3">
        <v>-283.605926513672</v>
      </c>
      <c r="M2556" s="1"/>
      <c r="N2556" s="1"/>
      <c r="O2556" s="1"/>
    </row>
    <row r="2557" spans="1:15">
      <c r="A2557" s="1" t="s">
        <v>5122</v>
      </c>
      <c r="B2557" s="1" t="s">
        <v>5123</v>
      </c>
      <c r="C2557" s="3">
        <v>2771114723</v>
      </c>
      <c r="D2557" s="3">
        <v>601331.894891</v>
      </c>
      <c r="E2557" s="3">
        <v>14.0596978516239</v>
      </c>
      <c r="F2557" s="3">
        <v>14.0956783294678</v>
      </c>
      <c r="G2557" s="3">
        <v>0.77597337634453</v>
      </c>
      <c r="H2557" s="3">
        <v>0.747298777103424</v>
      </c>
      <c r="I2557" s="3">
        <v>0.284759339878733</v>
      </c>
      <c r="J2557" s="3">
        <v>0.305913209915161</v>
      </c>
      <c r="K2557" s="3"/>
      <c r="L2557" s="3">
        <v>3.87630605697632</v>
      </c>
      <c r="M2557" s="1"/>
      <c r="N2557" s="1"/>
      <c r="O2557" s="1"/>
    </row>
    <row r="2558" spans="1:15">
      <c r="A2558" s="1" t="s">
        <v>5124</v>
      </c>
      <c r="B2558" s="1" t="s">
        <v>5125</v>
      </c>
      <c r="C2558" s="3">
        <v>364718544</v>
      </c>
      <c r="D2558" s="3">
        <v>185277.020352</v>
      </c>
      <c r="E2558" s="3">
        <v>72.1202805789817</v>
      </c>
      <c r="F2558" s="3">
        <v>42.1936225891113</v>
      </c>
      <c r="G2558" s="3">
        <v>1.67359348581559</v>
      </c>
      <c r="H2558" s="3">
        <v>1.71958613395691</v>
      </c>
      <c r="I2558" s="3">
        <v>1.49379003079</v>
      </c>
      <c r="J2558" s="3">
        <v>1.70944941043854</v>
      </c>
      <c r="K2558" s="3"/>
      <c r="L2558" s="3">
        <v>12.7878322601318</v>
      </c>
      <c r="M2558" s="1"/>
      <c r="N2558" s="1"/>
      <c r="O2558" s="1"/>
    </row>
    <row r="2559" spans="1:15">
      <c r="A2559" s="1" t="s">
        <v>5126</v>
      </c>
      <c r="B2559" s="1" t="s">
        <v>5127</v>
      </c>
      <c r="C2559" s="3">
        <v>3159830675</v>
      </c>
      <c r="D2559" s="3">
        <v>3592727.477475</v>
      </c>
      <c r="E2559" s="3">
        <v>21.5429722325488</v>
      </c>
      <c r="F2559" s="3">
        <v>21.4208335876465</v>
      </c>
      <c r="G2559" s="3">
        <v>2.92977038474659</v>
      </c>
      <c r="H2559" s="3">
        <v>2.1600775718689</v>
      </c>
      <c r="I2559" s="3">
        <v>1.15332205108903</v>
      </c>
      <c r="J2559" s="3">
        <v>1.09019446372986</v>
      </c>
      <c r="K2559" s="3"/>
      <c r="L2559" s="3">
        <v>9.9091157913208</v>
      </c>
      <c r="M2559" s="1"/>
      <c r="N2559" s="1"/>
      <c r="O2559" s="1"/>
    </row>
    <row r="2560" spans="1:15">
      <c r="A2560" s="1" t="s">
        <v>5128</v>
      </c>
      <c r="B2560" s="1" t="s">
        <v>5129</v>
      </c>
      <c r="C2560" s="3">
        <v>202445880</v>
      </c>
      <c r="D2560" s="3">
        <v>183618.41316</v>
      </c>
      <c r="E2560" s="3">
        <v>108.71425457651</v>
      </c>
      <c r="F2560" s="3">
        <v>49.1940841674805</v>
      </c>
      <c r="G2560" s="3">
        <v>24.9869521361541</v>
      </c>
      <c r="H2560" s="3">
        <v>17.8513526916504</v>
      </c>
      <c r="I2560" s="3">
        <v>8.05686888983392</v>
      </c>
      <c r="J2560" s="3">
        <v>2.98811674118042</v>
      </c>
      <c r="K2560" s="3"/>
      <c r="L2560" s="3">
        <v>84.3723831176758</v>
      </c>
      <c r="M2560" s="1"/>
      <c r="N2560" s="1"/>
      <c r="O2560" s="1"/>
    </row>
    <row r="2561" spans="1:15">
      <c r="A2561" s="1" t="s">
        <v>5130</v>
      </c>
      <c r="B2561" s="1" t="s">
        <v>5131</v>
      </c>
      <c r="C2561" s="3">
        <v>351300000</v>
      </c>
      <c r="D2561" s="3">
        <v>208672.2</v>
      </c>
      <c r="E2561" s="3">
        <v>163.058711822049</v>
      </c>
      <c r="F2561" s="3">
        <v>40.6167373657227</v>
      </c>
      <c r="G2561" s="3">
        <v>1.60794228421774</v>
      </c>
      <c r="H2561" s="3">
        <v>1.55586671829224</v>
      </c>
      <c r="I2561" s="3">
        <v>1.49181468969873</v>
      </c>
      <c r="J2561" s="3">
        <v>1.5899041891098</v>
      </c>
      <c r="K2561" s="3"/>
      <c r="L2561" s="3">
        <v>64.03369140625</v>
      </c>
      <c r="M2561" s="1"/>
      <c r="N2561" s="1"/>
      <c r="O2561" s="1"/>
    </row>
    <row r="2562" spans="1:15">
      <c r="A2562" s="1" t="s">
        <v>5132</v>
      </c>
      <c r="B2562" s="1" t="s">
        <v>5133</v>
      </c>
      <c r="C2562" s="3">
        <v>7882377802</v>
      </c>
      <c r="D2562" s="3">
        <v>3554952.388702</v>
      </c>
      <c r="E2562" s="3">
        <v>16.8167710269603</v>
      </c>
      <c r="F2562" s="3">
        <v>19.5838623046875</v>
      </c>
      <c r="G2562" s="3">
        <v>2.4494296057766</v>
      </c>
      <c r="H2562" s="3">
        <v>2.42121529579163</v>
      </c>
      <c r="I2562" s="3">
        <v>3.93097356921269</v>
      </c>
      <c r="J2562" s="3">
        <v>4.20440435409546</v>
      </c>
      <c r="K2562" s="3"/>
      <c r="L2562" s="3">
        <v>7.25854635238647</v>
      </c>
      <c r="M2562" s="1"/>
      <c r="N2562" s="1"/>
      <c r="O2562" s="1"/>
    </row>
    <row r="2563" spans="1:15">
      <c r="A2563" s="1" t="s">
        <v>5134</v>
      </c>
      <c r="B2563" s="1" t="s">
        <v>5135</v>
      </c>
      <c r="C2563" s="3">
        <v>564369565</v>
      </c>
      <c r="D2563" s="3">
        <v>278234.195545</v>
      </c>
      <c r="E2563" s="3">
        <v>-18.2007048065402</v>
      </c>
      <c r="F2563" s="3">
        <v>-21.9362297058105</v>
      </c>
      <c r="G2563" s="3">
        <v>2.53769026595595</v>
      </c>
      <c r="H2563" s="3">
        <v>2.52556300163269</v>
      </c>
      <c r="I2563" s="3">
        <v>3.38461082247912</v>
      </c>
      <c r="J2563" s="3">
        <v>3.327232837677</v>
      </c>
      <c r="K2563" s="3"/>
      <c r="L2563" s="3">
        <v>21.3513832092285</v>
      </c>
      <c r="M2563" s="1"/>
      <c r="N2563" s="1"/>
      <c r="O2563" s="1"/>
    </row>
    <row r="2564" spans="1:15">
      <c r="A2564" s="1" t="s">
        <v>5136</v>
      </c>
      <c r="B2564" s="1" t="s">
        <v>5137</v>
      </c>
      <c r="C2564" s="3">
        <v>448200000</v>
      </c>
      <c r="D2564" s="3">
        <v>412344</v>
      </c>
      <c r="E2564" s="3">
        <v>-15.405384768163</v>
      </c>
      <c r="F2564" s="3">
        <v>-23.9049873352051</v>
      </c>
      <c r="G2564" s="3">
        <v>7.76978156444373</v>
      </c>
      <c r="H2564" s="3">
        <v>8.31367969512939</v>
      </c>
      <c r="I2564" s="3">
        <v>6.59306058782882</v>
      </c>
      <c r="J2564" s="3">
        <v>7.64653015136719</v>
      </c>
      <c r="K2564" s="3"/>
      <c r="L2564" s="3">
        <v>40.783821105957</v>
      </c>
      <c r="M2564" s="1"/>
      <c r="N2564" s="1"/>
      <c r="O2564" s="1"/>
    </row>
    <row r="2565" spans="1:15">
      <c r="A2565" s="1" t="s">
        <v>5138</v>
      </c>
      <c r="B2565" s="1" t="s">
        <v>5139</v>
      </c>
      <c r="C2565" s="3">
        <v>1605686909</v>
      </c>
      <c r="D2565" s="3">
        <v>367702.302161</v>
      </c>
      <c r="E2565" s="3">
        <v>-1.3235422112353</v>
      </c>
      <c r="F2565" s="3">
        <v>-1.33520209789276</v>
      </c>
      <c r="G2565" s="3">
        <v>1.65650217594683</v>
      </c>
      <c r="H2565" s="3">
        <v>3.16777420043945</v>
      </c>
      <c r="I2565" s="3">
        <v>0.588485993770126</v>
      </c>
      <c r="J2565" s="3">
        <v>0.720827639102936</v>
      </c>
      <c r="K2565" s="3"/>
      <c r="L2565" s="3">
        <v>-9.45933246612549</v>
      </c>
      <c r="M2565" s="1"/>
      <c r="N2565" s="1"/>
      <c r="O2565" s="1"/>
    </row>
    <row r="2566" spans="1:15">
      <c r="A2566" s="1" t="s">
        <v>5140</v>
      </c>
      <c r="B2566" s="1" t="s">
        <v>5141</v>
      </c>
      <c r="C2566" s="3">
        <v>294302115</v>
      </c>
      <c r="D2566" s="3">
        <v>95353.88526</v>
      </c>
      <c r="E2566" s="3">
        <v>-3.42901925763418</v>
      </c>
      <c r="F2566" s="3">
        <v>-3.42434692382812</v>
      </c>
      <c r="G2566" s="3">
        <v>0.97265102058255</v>
      </c>
      <c r="H2566" s="3">
        <v>0.970557689666748</v>
      </c>
      <c r="I2566" s="3">
        <v>2.17125530531866</v>
      </c>
      <c r="J2566" s="3">
        <v>1.8908793926239</v>
      </c>
      <c r="K2566" s="3"/>
      <c r="L2566" s="3">
        <v>-13.66321849823</v>
      </c>
      <c r="M2566" s="1"/>
      <c r="N2566" s="1"/>
      <c r="O2566" s="1"/>
    </row>
    <row r="2567" spans="1:15">
      <c r="A2567" s="1" t="s">
        <v>5142</v>
      </c>
      <c r="B2567" s="1" t="s">
        <v>5143</v>
      </c>
      <c r="C2567" s="3">
        <v>456665122</v>
      </c>
      <c r="D2567" s="3">
        <v>101379.657084</v>
      </c>
      <c r="E2567" s="3">
        <v>-0.646336693708682</v>
      </c>
      <c r="F2567" s="3">
        <v>-0.635581851005554</v>
      </c>
      <c r="G2567" s="3">
        <v>1.95370172082868</v>
      </c>
      <c r="H2567" s="3">
        <v>1.94720792770386</v>
      </c>
      <c r="I2567" s="3">
        <v>0.446400305829653</v>
      </c>
      <c r="J2567" s="3">
        <v>1.58559203147888</v>
      </c>
      <c r="K2567" s="3"/>
      <c r="L2567" s="3">
        <v>3.43050098419189</v>
      </c>
      <c r="M2567" s="1"/>
      <c r="N2567" s="1"/>
      <c r="O2567" s="1"/>
    </row>
    <row r="2568" spans="1:15">
      <c r="A2568" s="1" t="s">
        <v>5144</v>
      </c>
      <c r="B2568" s="1" t="s">
        <v>5145</v>
      </c>
      <c r="C2568" s="3">
        <v>438850000</v>
      </c>
      <c r="D2568" s="3">
        <v>125511.1</v>
      </c>
      <c r="E2568" s="3">
        <v>-3.00135958742934</v>
      </c>
      <c r="F2568" s="3">
        <v>-3.79791378974915</v>
      </c>
      <c r="G2568" s="3">
        <v>1.11862761103586</v>
      </c>
      <c r="H2568" s="3">
        <v>1.11381423473358</v>
      </c>
      <c r="I2568" s="3">
        <v>1.77688487515428</v>
      </c>
      <c r="J2568" s="3">
        <v>1.87925481796265</v>
      </c>
      <c r="K2568" s="3"/>
      <c r="L2568" s="3">
        <v>-28.8018188476563</v>
      </c>
      <c r="M2568" s="1"/>
      <c r="N2568" s="1"/>
      <c r="O2568" s="1"/>
    </row>
    <row r="2569" spans="1:15">
      <c r="A2569" s="1" t="s">
        <v>5146</v>
      </c>
      <c r="B2569" s="1" t="s">
        <v>5147</v>
      </c>
      <c r="C2569" s="3">
        <v>2054009302</v>
      </c>
      <c r="D2569" s="3">
        <v>1374132.223038</v>
      </c>
      <c r="E2569" s="3">
        <v>22.7211809588287</v>
      </c>
      <c r="F2569" s="3">
        <v>33.4606895446777</v>
      </c>
      <c r="G2569" s="3">
        <v>1.78192668587404</v>
      </c>
      <c r="H2569" s="3">
        <v>1.91689896583557</v>
      </c>
      <c r="I2569" s="3">
        <v>12.460765282509</v>
      </c>
      <c r="J2569" s="3">
        <v>9.65406131744385</v>
      </c>
      <c r="K2569" s="3"/>
      <c r="L2569" s="3">
        <v>21.6613616943359</v>
      </c>
      <c r="M2569" s="1"/>
      <c r="N2569" s="1"/>
      <c r="O2569" s="1"/>
    </row>
    <row r="2570" spans="1:15">
      <c r="A2570" s="1" t="s">
        <v>5148</v>
      </c>
      <c r="B2570" s="1" t="s">
        <v>5149</v>
      </c>
      <c r="C2570" s="3">
        <v>336441600</v>
      </c>
      <c r="D2570" s="3">
        <v>30279.744</v>
      </c>
      <c r="E2570" s="3">
        <v>-3.57554266396001</v>
      </c>
      <c r="F2570" s="3">
        <v>-3.4506459236145</v>
      </c>
      <c r="G2570" s="3">
        <v>-4.11737986287932</v>
      </c>
      <c r="H2570" s="3">
        <v>-2.74666285514832</v>
      </c>
      <c r="I2570" s="3">
        <v>21.7454973319299</v>
      </c>
      <c r="J2570" s="3">
        <v>23.16015625</v>
      </c>
      <c r="K2570" s="3"/>
      <c r="L2570" s="3">
        <v>324.292022705078</v>
      </c>
      <c r="M2570" s="1"/>
      <c r="N2570" s="1"/>
      <c r="O2570" s="1"/>
    </row>
    <row r="2571" spans="1:15">
      <c r="A2571" s="1" t="s">
        <v>5150</v>
      </c>
      <c r="B2571" s="1" t="s">
        <v>5151</v>
      </c>
      <c r="C2571" s="3">
        <v>3147981912</v>
      </c>
      <c r="D2571" s="3">
        <v>1205677.072296</v>
      </c>
      <c r="E2571" s="3">
        <v>40.7748472857933</v>
      </c>
      <c r="F2571" s="3">
        <v>109.212837219238</v>
      </c>
      <c r="G2571" s="3">
        <v>4.0735616680451</v>
      </c>
      <c r="H2571" s="3">
        <v>1.0493391752243</v>
      </c>
      <c r="I2571" s="3">
        <v>1.49440244605606</v>
      </c>
      <c r="J2571" s="3">
        <v>1.64031171798706</v>
      </c>
      <c r="K2571" s="3"/>
      <c r="L2571" s="3">
        <v>61.0498237609863</v>
      </c>
      <c r="M2571" s="1"/>
      <c r="N2571" s="1"/>
      <c r="O2571" s="1"/>
    </row>
    <row r="2572" spans="1:15">
      <c r="A2572" s="1" t="s">
        <v>5152</v>
      </c>
      <c r="B2572" s="1" t="s">
        <v>5153</v>
      </c>
      <c r="C2572" s="3">
        <v>550000000</v>
      </c>
      <c r="D2572" s="3">
        <v>239800</v>
      </c>
      <c r="E2572" s="3">
        <v>-44.5680218591703</v>
      </c>
      <c r="F2572" s="3">
        <v>2876.46020507813</v>
      </c>
      <c r="G2572" s="3">
        <v>1.15928226057012</v>
      </c>
      <c r="H2572" s="3">
        <v>1.12492859363556</v>
      </c>
      <c r="I2572" s="3">
        <v>2.02077387375731</v>
      </c>
      <c r="J2572" s="3">
        <v>3.02104330062866</v>
      </c>
      <c r="K2572" s="3"/>
      <c r="L2572" s="3">
        <v>66.2442626953125</v>
      </c>
      <c r="M2572" s="1"/>
      <c r="N2572" s="1"/>
      <c r="O2572" s="1"/>
    </row>
    <row r="2573" spans="1:15">
      <c r="A2573" s="1" t="s">
        <v>5154</v>
      </c>
      <c r="B2573" s="1" t="s">
        <v>5155</v>
      </c>
      <c r="C2573" s="3">
        <v>310593879</v>
      </c>
      <c r="D2573" s="3">
        <v>144426.153735</v>
      </c>
      <c r="E2573" s="3">
        <v>13.2985665398896</v>
      </c>
      <c r="F2573" s="3">
        <v>10.9465093612671</v>
      </c>
      <c r="G2573" s="3">
        <v>1.35892210589023</v>
      </c>
      <c r="H2573" s="3">
        <v>1.3629515171051</v>
      </c>
      <c r="I2573" s="3">
        <v>1.59545406510155</v>
      </c>
      <c r="J2573" s="3">
        <v>1.80099618434906</v>
      </c>
      <c r="K2573" s="3"/>
      <c r="L2573" s="3">
        <v>13.8590307235718</v>
      </c>
      <c r="M2573" s="1"/>
      <c r="N2573" s="1"/>
      <c r="O2573" s="1"/>
    </row>
    <row r="2574" spans="1:15">
      <c r="A2574" s="1" t="s">
        <v>5156</v>
      </c>
      <c r="B2574" s="1" t="s">
        <v>5157</v>
      </c>
      <c r="C2574" s="3">
        <v>784842008</v>
      </c>
      <c r="D2574" s="3">
        <v>477183.940864</v>
      </c>
      <c r="E2574" s="3">
        <v>28.1204619842409</v>
      </c>
      <c r="F2574" s="3">
        <v>19.147367477417</v>
      </c>
      <c r="G2574" s="3">
        <v>2.19687593146893</v>
      </c>
      <c r="H2574" s="3">
        <v>1.98186874389648</v>
      </c>
      <c r="I2574" s="3">
        <v>1.46515625240942</v>
      </c>
      <c r="J2574" s="3">
        <v>1.6725264787674</v>
      </c>
      <c r="K2574" s="3"/>
      <c r="L2574" s="3">
        <v>49.9204635620117</v>
      </c>
      <c r="M2574" s="1"/>
      <c r="N2574" s="1"/>
      <c r="O2574" s="1"/>
    </row>
    <row r="2575" spans="1:15">
      <c r="A2575" s="1" t="s">
        <v>5158</v>
      </c>
      <c r="B2575" s="1" t="s">
        <v>5159</v>
      </c>
      <c r="C2575" s="3">
        <v>3475107147</v>
      </c>
      <c r="D2575" s="3">
        <v>966079.786866</v>
      </c>
      <c r="E2575" s="3">
        <v>12.9683564921521</v>
      </c>
      <c r="F2575" s="3">
        <v>16.2093257904053</v>
      </c>
      <c r="G2575" s="3">
        <v>1.51102714309659</v>
      </c>
      <c r="H2575" s="3">
        <v>1.45158815383911</v>
      </c>
      <c r="I2575" s="3">
        <v>2.53294593765306</v>
      </c>
      <c r="J2575" s="3">
        <v>2.42240166664124</v>
      </c>
      <c r="K2575" s="3"/>
      <c r="L2575" s="3">
        <v>20.5007438659668</v>
      </c>
      <c r="M2575" s="1"/>
      <c r="N2575" s="1"/>
      <c r="O2575" s="1"/>
    </row>
    <row r="2576" spans="1:15">
      <c r="A2576" s="1" t="s">
        <v>5160</v>
      </c>
      <c r="B2576" s="1" t="s">
        <v>5161</v>
      </c>
      <c r="C2576" s="3">
        <v>1769593555</v>
      </c>
      <c r="D2576" s="3">
        <v>327374.807675</v>
      </c>
      <c r="E2576" s="3">
        <v>-2.8907812011871</v>
      </c>
      <c r="F2576" s="3">
        <v>-3.27088952064514</v>
      </c>
      <c r="G2576" s="3">
        <v>3.15572654511642</v>
      </c>
      <c r="H2576" s="3">
        <v>2.74266266822815</v>
      </c>
      <c r="I2576" s="3">
        <v>0.923542782311788</v>
      </c>
      <c r="J2576" s="3">
        <v>1.0374253988266</v>
      </c>
      <c r="K2576" s="3"/>
      <c r="L2576" s="3">
        <v>-31.3302345275879</v>
      </c>
      <c r="M2576" s="1"/>
      <c r="N2576" s="1"/>
      <c r="O2576" s="1"/>
    </row>
    <row r="2577" spans="1:15">
      <c r="A2577" s="1" t="s">
        <v>5162</v>
      </c>
      <c r="B2577" s="1" t="s">
        <v>5163</v>
      </c>
      <c r="C2577" s="3">
        <v>6754032780</v>
      </c>
      <c r="D2577" s="3">
        <v>1668246.09666</v>
      </c>
      <c r="E2577" s="3">
        <v>10.4472047577862</v>
      </c>
      <c r="F2577" s="3">
        <v>15.0056447982788</v>
      </c>
      <c r="G2577" s="3">
        <v>1.04607872464989</v>
      </c>
      <c r="H2577" s="3">
        <v>1.03973948955536</v>
      </c>
      <c r="I2577" s="3">
        <v>1.18807421338529</v>
      </c>
      <c r="J2577" s="3">
        <v>1.17911922931671</v>
      </c>
      <c r="K2577" s="3"/>
      <c r="L2577" s="3">
        <v>3.63025498390198</v>
      </c>
      <c r="M2577" s="1"/>
      <c r="N2577" s="1"/>
      <c r="O2577" s="1"/>
    </row>
    <row r="2578" spans="1:15">
      <c r="A2578" s="1" t="s">
        <v>5164</v>
      </c>
      <c r="B2578" s="1" t="s">
        <v>5165</v>
      </c>
      <c r="C2578" s="3">
        <v>481237188</v>
      </c>
      <c r="D2578" s="3">
        <v>241581.068376</v>
      </c>
      <c r="E2578" s="3">
        <v>-18.4277740497306</v>
      </c>
      <c r="F2578" s="3">
        <v>-18.4795589447021</v>
      </c>
      <c r="G2578" s="3">
        <v>2.08438443546259</v>
      </c>
      <c r="H2578" s="3">
        <v>2.07444858551025</v>
      </c>
      <c r="I2578" s="3">
        <v>2.17153467514585</v>
      </c>
      <c r="J2578" s="3">
        <v>2.51550602912903</v>
      </c>
      <c r="K2578" s="3"/>
      <c r="L2578" s="3">
        <v>396.388732910156</v>
      </c>
      <c r="M2578" s="1"/>
      <c r="N2578" s="1"/>
      <c r="O2578" s="1"/>
    </row>
    <row r="2579" spans="1:15">
      <c r="A2579" s="1" t="s">
        <v>5166</v>
      </c>
      <c r="B2579" s="1" t="s">
        <v>5167</v>
      </c>
      <c r="C2579" s="3">
        <v>987715462</v>
      </c>
      <c r="D2579" s="3">
        <v>2076177.901124</v>
      </c>
      <c r="E2579" s="3">
        <v>23.4603407592864</v>
      </c>
      <c r="F2579" s="3">
        <v>-53.3395156860352</v>
      </c>
      <c r="G2579" s="3">
        <v>2.32049277536394</v>
      </c>
      <c r="H2579" s="3">
        <v>2.48945331573486</v>
      </c>
      <c r="I2579" s="3">
        <v>2.49807730104055</v>
      </c>
      <c r="J2579" s="3">
        <v>3.67026591300964</v>
      </c>
      <c r="K2579" s="3"/>
      <c r="L2579" s="3">
        <v>36.958610534668</v>
      </c>
      <c r="M2579" s="1"/>
      <c r="N2579" s="1"/>
      <c r="O2579" s="1"/>
    </row>
    <row r="2580" spans="1:15">
      <c r="A2580" s="1" t="s">
        <v>5168</v>
      </c>
      <c r="B2580" s="1" t="s">
        <v>5169</v>
      </c>
      <c r="C2580" s="3">
        <v>301802291</v>
      </c>
      <c r="D2580" s="3">
        <v>1097956.734658</v>
      </c>
      <c r="E2580" s="3">
        <v>248.940284161672</v>
      </c>
      <c r="F2580" s="3">
        <v>2818.751953125</v>
      </c>
      <c r="G2580" s="3">
        <v>6.39254585027607</v>
      </c>
      <c r="H2580" s="3">
        <v>6.43764114379883</v>
      </c>
      <c r="I2580" s="3">
        <v>2.43493607922504</v>
      </c>
      <c r="J2580" s="3">
        <v>1.38134467601776</v>
      </c>
      <c r="K2580" s="3"/>
      <c r="L2580" s="3">
        <v>-35.3423500061035</v>
      </c>
      <c r="M2580" s="1"/>
      <c r="N2580" s="1"/>
      <c r="O2580" s="1"/>
    </row>
    <row r="2581" spans="1:15">
      <c r="A2581" s="1" t="s">
        <v>5170</v>
      </c>
      <c r="B2581" s="1" t="s">
        <v>5171</v>
      </c>
      <c r="C2581" s="3">
        <v>997181220</v>
      </c>
      <c r="D2581" s="3">
        <v>924386.99094</v>
      </c>
      <c r="E2581" s="3">
        <v>10.5809366170348</v>
      </c>
      <c r="F2581" s="3">
        <v>18.0325298309326</v>
      </c>
      <c r="G2581" s="3">
        <v>1.49501071601424</v>
      </c>
      <c r="H2581" s="3">
        <v>1.36773550510406</v>
      </c>
      <c r="I2581" s="3">
        <v>0.582842108583376</v>
      </c>
      <c r="J2581" s="3">
        <v>0.885281324386597</v>
      </c>
      <c r="K2581" s="3"/>
      <c r="L2581" s="3">
        <v>5.28934383392334</v>
      </c>
      <c r="M2581" s="1"/>
      <c r="N2581" s="1"/>
      <c r="O2581" s="1"/>
    </row>
    <row r="2582" spans="1:15">
      <c r="A2582" s="1" t="s">
        <v>5172</v>
      </c>
      <c r="B2582" s="1" t="s">
        <v>5173</v>
      </c>
      <c r="C2582" s="3">
        <v>1452102930</v>
      </c>
      <c r="D2582" s="3">
        <v>519852.84894</v>
      </c>
      <c r="E2582" s="3">
        <v>10.7330096031765</v>
      </c>
      <c r="F2582" s="3">
        <v>12.8126802444458</v>
      </c>
      <c r="G2582" s="3">
        <v>1.39205966570387</v>
      </c>
      <c r="H2582" s="3">
        <v>1.34449303150177</v>
      </c>
      <c r="I2582" s="3">
        <v>0.977866032893159</v>
      </c>
      <c r="J2582" s="3">
        <v>1.04658424854279</v>
      </c>
      <c r="K2582" s="3"/>
      <c r="L2582" s="3">
        <v>6.68702745437622</v>
      </c>
      <c r="M2582" s="1"/>
      <c r="N2582" s="1"/>
      <c r="O2582" s="1"/>
    </row>
    <row r="2583" spans="1:15">
      <c r="A2583" s="1" t="s">
        <v>5174</v>
      </c>
      <c r="B2583" s="1" t="s">
        <v>5175</v>
      </c>
      <c r="C2583" s="3">
        <v>170000000</v>
      </c>
      <c r="D2583" s="3">
        <v>266220</v>
      </c>
      <c r="E2583" s="3">
        <v>42.4849503099862</v>
      </c>
      <c r="F2583" s="3">
        <v>43.5468597412109</v>
      </c>
      <c r="G2583" s="3">
        <v>2.25580659182627</v>
      </c>
      <c r="H2583" s="3">
        <v>2.21131014823914</v>
      </c>
      <c r="I2583" s="3">
        <v>1.87801104411101</v>
      </c>
      <c r="J2583" s="3">
        <v>2.18187522888184</v>
      </c>
      <c r="K2583" s="3"/>
      <c r="L2583" s="3">
        <v>6.59293937683105</v>
      </c>
      <c r="M2583" s="1"/>
      <c r="N2583" s="1"/>
      <c r="O2583" s="1"/>
    </row>
    <row r="2584" spans="1:15">
      <c r="A2584" s="1" t="s">
        <v>5176</v>
      </c>
      <c r="B2584" s="1" t="s">
        <v>5177</v>
      </c>
      <c r="C2584" s="3">
        <v>129800000</v>
      </c>
      <c r="D2584" s="3">
        <v>232342</v>
      </c>
      <c r="E2584" s="3">
        <v>677.758317180899</v>
      </c>
      <c r="F2584" s="3">
        <v>-483.386627197266</v>
      </c>
      <c r="G2584" s="3">
        <v>59.286861602629</v>
      </c>
      <c r="H2584" s="3">
        <v>94.9548797607422</v>
      </c>
      <c r="I2584" s="3">
        <v>11.4316058749189</v>
      </c>
      <c r="J2584" s="3">
        <v>16.8798007965088</v>
      </c>
      <c r="K2584" s="3"/>
      <c r="L2584" s="3">
        <v>38.0869216918945</v>
      </c>
      <c r="M2584" s="1"/>
      <c r="N2584" s="1"/>
      <c r="O2584" s="1"/>
    </row>
    <row r="2585" spans="1:15">
      <c r="A2585" s="1" t="s">
        <v>5178</v>
      </c>
      <c r="B2585" s="1" t="s">
        <v>5179</v>
      </c>
      <c r="C2585" s="3">
        <v>2256537600</v>
      </c>
      <c r="D2585" s="3">
        <v>1074111.8976</v>
      </c>
      <c r="E2585" s="3">
        <v>5.14481069578358</v>
      </c>
      <c r="F2585" s="3">
        <v>9.45994281768799</v>
      </c>
      <c r="G2585" s="3">
        <v>0.499812286345758</v>
      </c>
      <c r="H2585" s="3">
        <v>0.497512817382812</v>
      </c>
      <c r="I2585" s="3">
        <v>0.653675405793978</v>
      </c>
      <c r="J2585" s="3">
        <v>0.92777156829834</v>
      </c>
      <c r="K2585" s="3"/>
      <c r="L2585" s="3">
        <v>-3.59435558319092</v>
      </c>
      <c r="M2585" s="1"/>
      <c r="N2585" s="1"/>
      <c r="O2585" s="1"/>
    </row>
    <row r="2586" spans="1:15">
      <c r="A2586" s="1" t="s">
        <v>5180</v>
      </c>
      <c r="B2586" s="1" t="s">
        <v>5181</v>
      </c>
      <c r="C2586" s="3">
        <v>965531842</v>
      </c>
      <c r="D2586" s="3">
        <v>1650093.917978</v>
      </c>
      <c r="E2586" s="3">
        <v>177.290904193022</v>
      </c>
      <c r="F2586" s="3">
        <v>-20.137565612793</v>
      </c>
      <c r="G2586" s="3">
        <v>2.62995846356187</v>
      </c>
      <c r="H2586" s="3">
        <v>2.48128485679626</v>
      </c>
      <c r="I2586" s="3">
        <v>1.49035953174451</v>
      </c>
      <c r="J2586" s="3">
        <v>1.51190555095673</v>
      </c>
      <c r="K2586" s="3"/>
      <c r="L2586" s="3">
        <v>12.1163854598999</v>
      </c>
      <c r="M2586" s="1"/>
      <c r="N2586" s="1"/>
      <c r="O2586" s="1"/>
    </row>
    <row r="2587" spans="1:15">
      <c r="A2587" s="1" t="s">
        <v>5182</v>
      </c>
      <c r="B2587" s="1" t="s">
        <v>5183</v>
      </c>
      <c r="C2587" s="3">
        <v>695265184</v>
      </c>
      <c r="D2587" s="3">
        <v>431759.679264</v>
      </c>
      <c r="E2587" s="3">
        <v>76.7334474747175</v>
      </c>
      <c r="F2587" s="3">
        <v>67.599739074707</v>
      </c>
      <c r="G2587" s="3">
        <v>1.79663399874442</v>
      </c>
      <c r="H2587" s="3">
        <v>1.89516007900238</v>
      </c>
      <c r="I2587" s="3">
        <v>0.87270333979083</v>
      </c>
      <c r="J2587" s="3">
        <v>0.905046403408051</v>
      </c>
      <c r="K2587" s="3"/>
      <c r="L2587" s="3">
        <v>5.0714430809021</v>
      </c>
      <c r="M2587" s="1"/>
      <c r="N2587" s="1"/>
      <c r="O2587" s="1"/>
    </row>
    <row r="2588" spans="1:15">
      <c r="A2588" s="1" t="s">
        <v>5184</v>
      </c>
      <c r="B2588" s="1" t="s">
        <v>5185</v>
      </c>
      <c r="C2588" s="3">
        <v>2335407014</v>
      </c>
      <c r="D2588" s="3">
        <v>759007.27955</v>
      </c>
      <c r="E2588" s="3">
        <v>6.82017889918691</v>
      </c>
      <c r="F2588" s="3">
        <v>36.9989433288574</v>
      </c>
      <c r="G2588" s="3">
        <v>0.482735833350759</v>
      </c>
      <c r="H2588" s="3">
        <v>0.4893738925457</v>
      </c>
      <c r="I2588" s="3">
        <v>1.50613356974383</v>
      </c>
      <c r="J2588" s="3">
        <v>1.51532435417175</v>
      </c>
      <c r="K2588" s="3"/>
      <c r="L2588" s="3">
        <v>3.70496845245361</v>
      </c>
      <c r="M2588" s="1"/>
      <c r="N2588" s="1"/>
      <c r="O2588" s="1"/>
    </row>
    <row r="2589" spans="1:15">
      <c r="A2589" s="1" t="s">
        <v>5186</v>
      </c>
      <c r="B2589" s="1" t="s">
        <v>5187</v>
      </c>
      <c r="C2589" s="3">
        <v>1852849972</v>
      </c>
      <c r="D2589" s="3">
        <v>2214155.71654</v>
      </c>
      <c r="E2589" s="3">
        <v>15.5379560631491</v>
      </c>
      <c r="F2589" s="3">
        <v>48.5265083312988</v>
      </c>
      <c r="G2589" s="3">
        <v>1.92709227696672</v>
      </c>
      <c r="H2589" s="3">
        <v>1.92813515663147</v>
      </c>
      <c r="I2589" s="3">
        <v>0.653064718090383</v>
      </c>
      <c r="J2589" s="3">
        <v>0.864029943943024</v>
      </c>
      <c r="K2589" s="3"/>
      <c r="L2589" s="3">
        <v>6.85432481765747</v>
      </c>
      <c r="M2589" s="1"/>
      <c r="N2589" s="1"/>
      <c r="O2589" s="1"/>
    </row>
    <row r="2590" spans="1:15">
      <c r="A2590" s="1" t="s">
        <v>5188</v>
      </c>
      <c r="B2590" s="1" t="s">
        <v>5189</v>
      </c>
      <c r="C2590" s="3">
        <v>243000000</v>
      </c>
      <c r="D2590" s="3">
        <v>181764</v>
      </c>
      <c r="E2590" s="3">
        <v>82.7090652945575</v>
      </c>
      <c r="F2590" s="3">
        <v>136.906600952148</v>
      </c>
      <c r="G2590" s="3">
        <v>3.53031661092012</v>
      </c>
      <c r="H2590" s="3">
        <v>3.53556275367737</v>
      </c>
      <c r="I2590" s="3">
        <v>2.08828526730999</v>
      </c>
      <c r="J2590" s="3">
        <v>2.22234392166138</v>
      </c>
      <c r="K2590" s="3"/>
      <c r="L2590" s="3">
        <v>38.0461349487305</v>
      </c>
      <c r="M2590" s="1"/>
      <c r="N2590" s="1"/>
      <c r="O2590" s="1"/>
    </row>
    <row r="2591" spans="1:15">
      <c r="A2591" s="1" t="s">
        <v>5190</v>
      </c>
      <c r="B2591" s="1" t="s">
        <v>5191</v>
      </c>
      <c r="C2591" s="3">
        <v>1432730543</v>
      </c>
      <c r="D2591" s="3">
        <v>1146184.4344</v>
      </c>
      <c r="E2591" s="3">
        <v>9.34155785294407</v>
      </c>
      <c r="F2591" s="3">
        <v>10.0913467407227</v>
      </c>
      <c r="G2591" s="3">
        <v>1.64569488806715</v>
      </c>
      <c r="H2591" s="3">
        <v>1.56833493709564</v>
      </c>
      <c r="I2591" s="3">
        <v>2.13480557108189</v>
      </c>
      <c r="J2591" s="3">
        <v>2.19384407997131</v>
      </c>
      <c r="K2591" s="3"/>
      <c r="L2591" s="3">
        <v>8.74901294708252</v>
      </c>
      <c r="M2591" s="1"/>
      <c r="N2591" s="1"/>
      <c r="O2591" s="1"/>
    </row>
    <row r="2592" spans="1:15">
      <c r="A2592" s="1" t="s">
        <v>5192</v>
      </c>
      <c r="B2592" s="1" t="s">
        <v>5193</v>
      </c>
      <c r="C2592" s="3">
        <v>508837238</v>
      </c>
      <c r="D2592" s="3">
        <v>121103.262644</v>
      </c>
      <c r="E2592" s="3">
        <v>-65.460799395594</v>
      </c>
      <c r="F2592" s="3">
        <v>-51.1385688781738</v>
      </c>
      <c r="G2592" s="3">
        <v>9.10407070465829</v>
      </c>
      <c r="H2592" s="3">
        <v>10.8724508285522</v>
      </c>
      <c r="I2592" s="3">
        <v>31.1054445885545</v>
      </c>
      <c r="J2592" s="3">
        <v>38.361141204834</v>
      </c>
      <c r="K2592" s="3"/>
      <c r="L2592" s="3">
        <v>-130.979400634766</v>
      </c>
      <c r="M2592" s="1"/>
      <c r="N2592" s="1"/>
      <c r="O2592" s="1"/>
    </row>
    <row r="2593" spans="1:15">
      <c r="A2593" s="1" t="s">
        <v>5194</v>
      </c>
      <c r="B2593" s="1" t="s">
        <v>5195</v>
      </c>
      <c r="C2593" s="3">
        <v>5331717041</v>
      </c>
      <c r="D2593" s="3">
        <v>55801750.551106</v>
      </c>
      <c r="E2593" s="3">
        <v>104.732474346743</v>
      </c>
      <c r="F2593" s="3">
        <v>95.3594665527344</v>
      </c>
      <c r="G2593" s="3">
        <v>22.5231158953113</v>
      </c>
      <c r="H2593" s="3">
        <v>18.9689102172852</v>
      </c>
      <c r="I2593" s="3">
        <v>23.960996626223</v>
      </c>
      <c r="J2593" s="3">
        <v>21.6649837493896</v>
      </c>
      <c r="K2593" s="3"/>
      <c r="L2593" s="3">
        <v>107.408912658691</v>
      </c>
      <c r="M2593" s="1"/>
      <c r="N2593" s="1"/>
      <c r="O2593" s="1"/>
    </row>
    <row r="2594" spans="1:15">
      <c r="A2594" s="1" t="s">
        <v>5196</v>
      </c>
      <c r="B2594" s="1" t="s">
        <v>5197</v>
      </c>
      <c r="C2594" s="3">
        <v>2738940149</v>
      </c>
      <c r="D2594" s="3">
        <v>739513.84023</v>
      </c>
      <c r="E2594" s="3">
        <v>8.21714415883769</v>
      </c>
      <c r="F2594" s="3">
        <v>20.3520355224609</v>
      </c>
      <c r="G2594" s="3">
        <v>0.481055203104391</v>
      </c>
      <c r="H2594" s="3">
        <v>0.480239272117615</v>
      </c>
      <c r="I2594" s="3">
        <v>0.597956268159798</v>
      </c>
      <c r="J2594" s="3">
        <v>0.658803224563599</v>
      </c>
      <c r="K2594" s="3"/>
      <c r="L2594" s="3">
        <v>23.8035697937012</v>
      </c>
      <c r="M2594" s="1"/>
      <c r="N2594" s="1"/>
      <c r="O2594" s="1"/>
    </row>
    <row r="2595" spans="1:15">
      <c r="A2595" s="1" t="s">
        <v>5198</v>
      </c>
      <c r="B2595" s="1" t="s">
        <v>5199</v>
      </c>
      <c r="C2595" s="3">
        <v>868459428</v>
      </c>
      <c r="D2595" s="3">
        <v>772928.89092</v>
      </c>
      <c r="E2595" s="3">
        <v>68.6203740505073</v>
      </c>
      <c r="F2595" s="3">
        <v>42.2386436462402</v>
      </c>
      <c r="G2595" s="3">
        <v>1.83004840665252</v>
      </c>
      <c r="H2595" s="3">
        <v>1.10936796665192</v>
      </c>
      <c r="I2595" s="3">
        <v>0.436868477534527</v>
      </c>
      <c r="J2595" s="3">
        <v>0.236773863434792</v>
      </c>
      <c r="K2595" s="3"/>
      <c r="L2595" s="3">
        <v>237.072540283203</v>
      </c>
      <c r="M2595" s="1"/>
      <c r="N2595" s="1"/>
      <c r="O2595" s="1"/>
    </row>
    <row r="2596" spans="1:15">
      <c r="A2596" s="1" t="s">
        <v>5200</v>
      </c>
      <c r="B2596" s="1" t="s">
        <v>5201</v>
      </c>
      <c r="C2596" s="3">
        <v>1186866283</v>
      </c>
      <c r="D2596" s="3">
        <v>413029.466484</v>
      </c>
      <c r="E2596" s="3">
        <v>25.9408238577422</v>
      </c>
      <c r="F2596" s="3">
        <v>40.40185546875</v>
      </c>
      <c r="G2596" s="3">
        <v>0.760436114107425</v>
      </c>
      <c r="H2596" s="3">
        <v>0.75949627161026</v>
      </c>
      <c r="I2596" s="3">
        <v>0.864578700999535</v>
      </c>
      <c r="J2596" s="3">
        <v>0.916174709796906</v>
      </c>
      <c r="K2596" s="3"/>
      <c r="L2596" s="3">
        <v>4.62839937210083</v>
      </c>
      <c r="M2596" s="1"/>
      <c r="N2596" s="1"/>
      <c r="O2596" s="1"/>
    </row>
    <row r="2597" spans="1:15">
      <c r="A2597" s="1" t="s">
        <v>5202</v>
      </c>
      <c r="B2597" s="1" t="s">
        <v>5203</v>
      </c>
      <c r="C2597" s="3">
        <v>1148334872</v>
      </c>
      <c r="D2597" s="3">
        <v>280193.708768</v>
      </c>
      <c r="E2597" s="3">
        <v>-4.76251735469908</v>
      </c>
      <c r="F2597" s="3">
        <v>-5.12603950500488</v>
      </c>
      <c r="G2597" s="3">
        <v>3.32272195513898</v>
      </c>
      <c r="H2597" s="3">
        <v>3.38393330574036</v>
      </c>
      <c r="I2597" s="3">
        <v>0.345789531741834</v>
      </c>
      <c r="J2597" s="3">
        <v>0.642709255218506</v>
      </c>
      <c r="K2597" s="3"/>
      <c r="L2597" s="3">
        <v>100.947036743164</v>
      </c>
      <c r="M2597" s="1"/>
      <c r="N2597" s="1"/>
      <c r="O2597" s="1"/>
    </row>
    <row r="2598" spans="1:15">
      <c r="A2598" s="1" t="s">
        <v>5204</v>
      </c>
      <c r="B2598" s="1" t="s">
        <v>5205</v>
      </c>
      <c r="C2598" s="3">
        <v>514402025</v>
      </c>
      <c r="D2598" s="3">
        <v>174896.6885</v>
      </c>
      <c r="E2598" s="3">
        <v>36.2352698202888</v>
      </c>
      <c r="F2598" s="3">
        <v>20.822437286377</v>
      </c>
      <c r="G2598" s="3">
        <v>3.60587246776272</v>
      </c>
      <c r="H2598" s="3">
        <v>3.58121967315674</v>
      </c>
      <c r="I2598" s="3">
        <v>3.22493404758004</v>
      </c>
      <c r="J2598" s="3">
        <v>3.14993572235107</v>
      </c>
      <c r="K2598" s="3"/>
      <c r="L2598" s="3">
        <v>109.199249267578</v>
      </c>
      <c r="M2598" s="1"/>
      <c r="N2598" s="1"/>
      <c r="O2598" s="1"/>
    </row>
    <row r="2599" spans="1:15">
      <c r="A2599" s="1" t="s">
        <v>5206</v>
      </c>
      <c r="B2599" s="1" t="s">
        <v>5207</v>
      </c>
      <c r="C2599" s="3">
        <v>6146206011</v>
      </c>
      <c r="D2599" s="3">
        <v>1880739.039366</v>
      </c>
      <c r="E2599" s="3">
        <v>7.21633589813415</v>
      </c>
      <c r="F2599" s="3">
        <v>8.40490913391113</v>
      </c>
      <c r="G2599" s="3">
        <v>1.12103632796706</v>
      </c>
      <c r="H2599" s="3">
        <v>0.823343813419342</v>
      </c>
      <c r="I2599" s="3">
        <v>0.392061725442168</v>
      </c>
      <c r="J2599" s="3">
        <v>0.376911193132401</v>
      </c>
      <c r="K2599" s="3"/>
      <c r="L2599" s="3">
        <v>4.70594167709351</v>
      </c>
      <c r="M2599" s="1"/>
      <c r="N2599" s="1"/>
      <c r="O2599" s="1"/>
    </row>
    <row r="2600" spans="1:15">
      <c r="A2600" s="1" t="s">
        <v>5208</v>
      </c>
      <c r="B2600" s="1" t="s">
        <v>5209</v>
      </c>
      <c r="C2600" s="3">
        <v>352995758</v>
      </c>
      <c r="D2600" s="3">
        <v>348053.817388</v>
      </c>
      <c r="E2600" s="3">
        <v>80.6314850641083</v>
      </c>
      <c r="F2600" s="3">
        <v>30.35133934021</v>
      </c>
      <c r="G2600" s="3">
        <v>1.87438020273759</v>
      </c>
      <c r="H2600" s="3">
        <v>1.78780734539032</v>
      </c>
      <c r="I2600" s="3">
        <v>2.96249222190505</v>
      </c>
      <c r="J2600" s="3">
        <v>2.81401252746582</v>
      </c>
      <c r="K2600" s="3"/>
      <c r="L2600" s="3">
        <v>8.4424524307251</v>
      </c>
      <c r="M2600" s="1"/>
      <c r="N2600" s="1"/>
      <c r="O2600" s="1"/>
    </row>
    <row r="2601" spans="1:15">
      <c r="A2601" s="1" t="s">
        <v>5210</v>
      </c>
      <c r="B2601" s="1" t="s">
        <v>5211</v>
      </c>
      <c r="C2601" s="3">
        <v>970256000</v>
      </c>
      <c r="D2601" s="3">
        <v>557897.2</v>
      </c>
      <c r="E2601" s="3">
        <v>13.6639114519287</v>
      </c>
      <c r="F2601" s="3">
        <v>13.5277013778687</v>
      </c>
      <c r="G2601" s="3">
        <v>0.910689610408346</v>
      </c>
      <c r="H2601" s="3">
        <v>0.893941164016724</v>
      </c>
      <c r="I2601" s="3">
        <v>0.896996995678108</v>
      </c>
      <c r="J2601" s="3">
        <v>0.627360820770264</v>
      </c>
      <c r="K2601" s="3"/>
      <c r="L2601" s="3">
        <v>-6.94791650772095</v>
      </c>
      <c r="M2601" s="1"/>
      <c r="N2601" s="1"/>
      <c r="O2601" s="1"/>
    </row>
    <row r="2602" spans="1:15">
      <c r="A2602" s="1" t="s">
        <v>5212</v>
      </c>
      <c r="B2602" s="1" t="s">
        <v>5213</v>
      </c>
      <c r="C2602" s="3">
        <v>567808992</v>
      </c>
      <c r="D2602" s="3">
        <v>438916.350816</v>
      </c>
      <c r="E2602" s="3">
        <v>14.9069722499725</v>
      </c>
      <c r="F2602" s="3">
        <v>14.5245914459229</v>
      </c>
      <c r="G2602" s="3">
        <v>1.98614735553067</v>
      </c>
      <c r="H2602" s="3">
        <v>1.93300580978394</v>
      </c>
      <c r="I2602" s="3">
        <v>2.03479726282553</v>
      </c>
      <c r="J2602" s="3">
        <v>1.98117578029633</v>
      </c>
      <c r="K2602" s="3"/>
      <c r="L2602" s="3">
        <v>10.3535709381104</v>
      </c>
      <c r="M2602" s="1"/>
      <c r="N2602" s="1"/>
      <c r="O2602" s="1"/>
    </row>
    <row r="2603" spans="1:15">
      <c r="A2603" s="1" t="s">
        <v>5214</v>
      </c>
      <c r="B2603" s="1" t="s">
        <v>5215</v>
      </c>
      <c r="C2603" s="3">
        <v>436796074</v>
      </c>
      <c r="D2603" s="3">
        <v>230628.327072</v>
      </c>
      <c r="E2603" s="3">
        <v>8.63743130011999</v>
      </c>
      <c r="F2603" s="3">
        <v>9.0956506729126</v>
      </c>
      <c r="G2603" s="3">
        <v>1.01682039813405</v>
      </c>
      <c r="H2603" s="3">
        <v>0.945768713951111</v>
      </c>
      <c r="I2603" s="3">
        <v>0.49900500897159</v>
      </c>
      <c r="J2603" s="3">
        <v>0.534567713737488</v>
      </c>
      <c r="K2603" s="3"/>
      <c r="L2603" s="3">
        <v>-13.1782398223877</v>
      </c>
      <c r="M2603" s="1"/>
      <c r="N2603" s="1"/>
      <c r="O2603" s="1"/>
    </row>
    <row r="2604" spans="1:15">
      <c r="A2604" s="1" t="s">
        <v>5216</v>
      </c>
      <c r="B2604" s="1" t="s">
        <v>5217</v>
      </c>
      <c r="C2604" s="3">
        <v>436800000</v>
      </c>
      <c r="D2604" s="3">
        <v>413649.6</v>
      </c>
      <c r="E2604" s="3">
        <v>56.5964279856939</v>
      </c>
      <c r="F2604" s="3">
        <v>73.3926773071289</v>
      </c>
      <c r="G2604" s="3">
        <v>2.52363497600354</v>
      </c>
      <c r="H2604" s="3">
        <v>2.50716710090637</v>
      </c>
      <c r="I2604" s="3">
        <v>1.25128523078441</v>
      </c>
      <c r="J2604" s="3">
        <v>1.60357904434204</v>
      </c>
      <c r="K2604" s="3"/>
      <c r="L2604" s="3">
        <v>24.7664642333984</v>
      </c>
      <c r="M2604" s="1"/>
      <c r="N2604" s="1"/>
      <c r="O2604" s="1"/>
    </row>
    <row r="2605" spans="1:15">
      <c r="A2605" s="1" t="s">
        <v>5218</v>
      </c>
      <c r="B2605" s="1" t="s">
        <v>5219</v>
      </c>
      <c r="C2605" s="3">
        <v>631052069</v>
      </c>
      <c r="D2605" s="3">
        <v>236644.525875</v>
      </c>
      <c r="E2605" s="3">
        <v>1.57461385237639</v>
      </c>
      <c r="F2605" s="3">
        <v>1.5473256111145</v>
      </c>
      <c r="G2605" s="3">
        <v>3.27201860103249</v>
      </c>
      <c r="H2605" s="3">
        <v>4.07995653152466</v>
      </c>
      <c r="I2605" s="3">
        <v>3.22423347899078</v>
      </c>
      <c r="J2605" s="3">
        <v>4.23601198196411</v>
      </c>
      <c r="K2605" s="3"/>
      <c r="L2605" s="3">
        <v>-48.0992889404297</v>
      </c>
      <c r="M2605" s="1"/>
      <c r="N2605" s="1"/>
      <c r="O2605" s="1"/>
    </row>
    <row r="2606" spans="1:15">
      <c r="A2606" s="1" t="s">
        <v>5220</v>
      </c>
      <c r="B2606" s="1" t="s">
        <v>5221</v>
      </c>
      <c r="C2606" s="3">
        <v>759903511</v>
      </c>
      <c r="D2606" s="3">
        <v>186176.360195</v>
      </c>
      <c r="E2606" s="3">
        <v>-0.638643308555759</v>
      </c>
      <c r="F2606" s="3">
        <v>-0.616261303424835</v>
      </c>
      <c r="G2606" s="3">
        <v>1.62501948394382</v>
      </c>
      <c r="H2606" s="3">
        <v>1.77170264720917</v>
      </c>
      <c r="I2606" s="3">
        <v>1.71404135274643</v>
      </c>
      <c r="J2606" s="3">
        <v>2.18075513839722</v>
      </c>
      <c r="K2606" s="3"/>
      <c r="L2606" s="3">
        <v>6.27924013137817</v>
      </c>
      <c r="M2606" s="1"/>
      <c r="N2606" s="1"/>
      <c r="O2606" s="1"/>
    </row>
    <row r="2607" spans="1:15">
      <c r="A2607" s="1" t="s">
        <v>5222</v>
      </c>
      <c r="B2607" s="1" t="s">
        <v>5223</v>
      </c>
      <c r="C2607" s="3">
        <v>1093064378</v>
      </c>
      <c r="D2607" s="3">
        <v>363990.437874</v>
      </c>
      <c r="E2607" s="3">
        <v>-1.90076917390791</v>
      </c>
      <c r="F2607" s="3">
        <v>-0.400805085897446</v>
      </c>
      <c r="G2607" s="3">
        <v>0.337087520960203</v>
      </c>
      <c r="H2607" s="3">
        <v>2.50779271125793</v>
      </c>
      <c r="I2607" s="3">
        <v>0.213865064377489</v>
      </c>
      <c r="J2607" s="3">
        <v>0.131680503487587</v>
      </c>
      <c r="K2607" s="3"/>
      <c r="L2607" s="3">
        <v>-0.452402234077454</v>
      </c>
      <c r="M2607" s="1"/>
      <c r="N2607" s="1"/>
      <c r="O2607" s="1"/>
    </row>
    <row r="2608" spans="1:15">
      <c r="A2608" s="1" t="s">
        <v>5224</v>
      </c>
      <c r="B2608" s="1" t="s">
        <v>5225</v>
      </c>
      <c r="C2608" s="3">
        <v>780816890</v>
      </c>
      <c r="D2608" s="3">
        <v>506750.16161</v>
      </c>
      <c r="E2608" s="3">
        <v>45.6256823946063</v>
      </c>
      <c r="F2608" s="3">
        <v>78.1454620361328</v>
      </c>
      <c r="G2608" s="3">
        <v>0.994227837548046</v>
      </c>
      <c r="H2608" s="3">
        <v>0.990928411483765</v>
      </c>
      <c r="I2608" s="3">
        <v>1.24583826029378</v>
      </c>
      <c r="J2608" s="3">
        <v>1.41677689552307</v>
      </c>
      <c r="K2608" s="3"/>
      <c r="L2608" s="3">
        <v>11.3773336410522</v>
      </c>
      <c r="M2608" s="1"/>
      <c r="N2608" s="1"/>
      <c r="O2608" s="1"/>
    </row>
    <row r="2609" spans="1:15">
      <c r="A2609" s="1" t="s">
        <v>5226</v>
      </c>
      <c r="B2609" s="1" t="s">
        <v>5227</v>
      </c>
      <c r="C2609" s="3">
        <v>1160145046</v>
      </c>
      <c r="D2609" s="3">
        <v>287715.971408</v>
      </c>
      <c r="E2609" s="3">
        <v>265.823754649687</v>
      </c>
      <c r="F2609" s="3">
        <v>-4.48710680007935</v>
      </c>
      <c r="G2609" s="3">
        <v>0.73361774347707</v>
      </c>
      <c r="H2609" s="3">
        <v>0.86249566078186</v>
      </c>
      <c r="I2609" s="3">
        <v>0.904328212158661</v>
      </c>
      <c r="J2609" s="3">
        <v>1.22446238994598</v>
      </c>
      <c r="K2609" s="3"/>
      <c r="L2609" s="3">
        <v>9.64279270172119</v>
      </c>
      <c r="M2609" s="1"/>
      <c r="N2609" s="1"/>
      <c r="O2609" s="1"/>
    </row>
    <row r="2610" spans="1:15">
      <c r="A2610" s="1" t="s">
        <v>5228</v>
      </c>
      <c r="B2610" s="1" t="s">
        <v>5229</v>
      </c>
      <c r="C2610" s="3">
        <v>1427947069</v>
      </c>
      <c r="D2610" s="3">
        <v>1729243.900559</v>
      </c>
      <c r="E2610" s="3">
        <v>12.8964107113095</v>
      </c>
      <c r="F2610" s="3">
        <v>13.0921678543091</v>
      </c>
      <c r="G2610" s="3">
        <v>1.36863074131804</v>
      </c>
      <c r="H2610" s="3">
        <v>1.32306969165802</v>
      </c>
      <c r="I2610" s="3">
        <v>0.758775679839664</v>
      </c>
      <c r="J2610" s="3">
        <v>0.788629293441772</v>
      </c>
      <c r="K2610" s="3"/>
      <c r="L2610" s="3">
        <v>4.08914756774902</v>
      </c>
      <c r="M2610" s="1"/>
      <c r="N2610" s="1"/>
      <c r="O2610" s="1"/>
    </row>
    <row r="2611" spans="1:15">
      <c r="A2611" s="1" t="s">
        <v>5230</v>
      </c>
      <c r="B2611" s="1" t="s">
        <v>5231</v>
      </c>
      <c r="C2611" s="3">
        <v>8110301750</v>
      </c>
      <c r="D2611" s="3">
        <v>2100568.15325</v>
      </c>
      <c r="E2611" s="3">
        <v>8.07693861434401</v>
      </c>
      <c r="F2611" s="3">
        <v>12.6076822280884</v>
      </c>
      <c r="G2611" s="3">
        <v>0.55147928957707</v>
      </c>
      <c r="H2611" s="3">
        <v>0.532188832759857</v>
      </c>
      <c r="I2611" s="3">
        <v>0.123232316200679</v>
      </c>
      <c r="J2611" s="3">
        <v>0.134220659732819</v>
      </c>
      <c r="K2611" s="3"/>
      <c r="L2611" s="3">
        <v>3.78298091888428</v>
      </c>
      <c r="M2611" s="1"/>
      <c r="N2611" s="1"/>
      <c r="O2611" s="1"/>
    </row>
    <row r="2612" spans="1:15">
      <c r="A2612" s="1" t="s">
        <v>5232</v>
      </c>
      <c r="B2612" s="1" t="s">
        <v>5233</v>
      </c>
      <c r="C2612" s="3">
        <v>824080943</v>
      </c>
      <c r="D2612" s="3">
        <v>4292637.632087</v>
      </c>
      <c r="E2612" s="3">
        <v>47.6166117211625</v>
      </c>
      <c r="F2612" s="3">
        <v>34.3849678039551</v>
      </c>
      <c r="G2612" s="3">
        <v>8.53434261066461</v>
      </c>
      <c r="H2612" s="3">
        <v>7.76390075683594</v>
      </c>
      <c r="I2612" s="3">
        <v>5.60927128014032</v>
      </c>
      <c r="J2612" s="3">
        <v>5.03888034820557</v>
      </c>
      <c r="K2612" s="3"/>
      <c r="L2612" s="3">
        <v>20.6948909759521</v>
      </c>
      <c r="M2612" s="1"/>
      <c r="N2612" s="1"/>
      <c r="O2612" s="1"/>
    </row>
    <row r="2613" spans="1:15">
      <c r="A2613" s="1" t="s">
        <v>5234</v>
      </c>
      <c r="B2613" s="1" t="s">
        <v>5235</v>
      </c>
      <c r="C2613" s="3">
        <v>2681901273</v>
      </c>
      <c r="D2613" s="3">
        <v>3462334.543443</v>
      </c>
      <c r="E2613" s="3">
        <v>34.8891237314129</v>
      </c>
      <c r="F2613" s="3">
        <v>27.0798473358154</v>
      </c>
      <c r="G2613" s="3">
        <v>2.50937951700241</v>
      </c>
      <c r="H2613" s="3">
        <v>2.52720665931702</v>
      </c>
      <c r="I2613" s="3">
        <v>3.10927906495573</v>
      </c>
      <c r="J2613" s="3">
        <v>2.95825171470642</v>
      </c>
      <c r="K2613" s="3"/>
      <c r="L2613" s="3">
        <v>11.8111934661865</v>
      </c>
      <c r="M2613" s="1"/>
      <c r="N2613" s="1"/>
      <c r="O2613" s="1"/>
    </row>
    <row r="2614" spans="1:15">
      <c r="A2614" s="1" t="s">
        <v>5236</v>
      </c>
      <c r="B2614" s="1" t="s">
        <v>5237</v>
      </c>
      <c r="C2614" s="3">
        <v>1672000000</v>
      </c>
      <c r="D2614" s="3">
        <v>628672</v>
      </c>
      <c r="E2614" s="3">
        <v>86.2067874426037</v>
      </c>
      <c r="F2614" s="3">
        <v>21.2111797332764</v>
      </c>
      <c r="G2614" s="3">
        <v>2.55134842324081</v>
      </c>
      <c r="H2614" s="3">
        <v>2.22448754310608</v>
      </c>
      <c r="I2614" s="3">
        <v>1.24757182968414</v>
      </c>
      <c r="J2614" s="3">
        <v>1.22702479362488</v>
      </c>
      <c r="K2614" s="3"/>
      <c r="L2614" s="3">
        <v>12.2054347991943</v>
      </c>
      <c r="M2614" s="1"/>
      <c r="N2614" s="1"/>
      <c r="O2614" s="1"/>
    </row>
    <row r="2615" spans="1:15">
      <c r="A2615" s="1" t="s">
        <v>5238</v>
      </c>
      <c r="B2615" s="1" t="s">
        <v>5239</v>
      </c>
      <c r="C2615" s="3">
        <v>235148140</v>
      </c>
      <c r="D2615" s="3">
        <v>162487.36474</v>
      </c>
      <c r="E2615" s="3">
        <v>249.83869235103</v>
      </c>
      <c r="F2615" s="3">
        <v>275.306915283203</v>
      </c>
      <c r="G2615" s="3">
        <v>5.03129301418115</v>
      </c>
      <c r="H2615" s="3">
        <v>4.92047452926636</v>
      </c>
      <c r="I2615" s="3">
        <v>2.43052883473775</v>
      </c>
      <c r="J2615" s="3">
        <v>2.30441498756409</v>
      </c>
      <c r="K2615" s="3"/>
      <c r="L2615" s="3">
        <v>-58.4947090148926</v>
      </c>
      <c r="M2615" s="1"/>
      <c r="N2615" s="1"/>
      <c r="O2615" s="1"/>
    </row>
    <row r="2616" spans="1:15">
      <c r="A2616" s="1" t="s">
        <v>5240</v>
      </c>
      <c r="B2616" s="1" t="s">
        <v>5241</v>
      </c>
      <c r="C2616" s="3">
        <v>346009804</v>
      </c>
      <c r="D2616" s="3">
        <v>137019.882384</v>
      </c>
      <c r="E2616" s="3">
        <v>-8.32469651256478</v>
      </c>
      <c r="F2616" s="3">
        <v>-15.0631170272827</v>
      </c>
      <c r="G2616" s="3">
        <v>1.27906999613379</v>
      </c>
      <c r="H2616" s="3">
        <v>1.27811241149902</v>
      </c>
      <c r="I2616" s="3">
        <v>2.52959305286498</v>
      </c>
      <c r="J2616" s="3">
        <v>1.86634922027588</v>
      </c>
      <c r="K2616" s="3"/>
      <c r="L2616" s="3">
        <v>-4.85109376907349</v>
      </c>
      <c r="M2616" s="1"/>
      <c r="N2616" s="1"/>
      <c r="O2616" s="1"/>
    </row>
    <row r="2617" spans="1:15">
      <c r="A2617" s="1" t="s">
        <v>5242</v>
      </c>
      <c r="B2617" s="1" t="s">
        <v>5243</v>
      </c>
      <c r="C2617" s="3">
        <v>675604211</v>
      </c>
      <c r="D2617" s="3">
        <v>249973.55807</v>
      </c>
      <c r="E2617" s="3">
        <v>53.599576505947</v>
      </c>
      <c r="F2617" s="3">
        <v>23.6979236602783</v>
      </c>
      <c r="G2617" s="3">
        <v>0.855858316736864</v>
      </c>
      <c r="H2617" s="3">
        <v>0.868630170822144</v>
      </c>
      <c r="I2617" s="3">
        <v>1.02159945037962</v>
      </c>
      <c r="J2617" s="3">
        <v>1.44240987300873</v>
      </c>
      <c r="K2617" s="3"/>
      <c r="L2617" s="3">
        <v>63.7478675842285</v>
      </c>
      <c r="M2617" s="1"/>
      <c r="N2617" s="1"/>
      <c r="O2617" s="1"/>
    </row>
    <row r="2618" spans="1:15">
      <c r="A2618" s="1" t="s">
        <v>5244</v>
      </c>
      <c r="B2618" s="1" t="s">
        <v>5245</v>
      </c>
      <c r="C2618" s="3">
        <v>1002956032</v>
      </c>
      <c r="D2618" s="3">
        <v>2474292.530944</v>
      </c>
      <c r="E2618" s="3">
        <v>76.2364345126664</v>
      </c>
      <c r="F2618" s="3">
        <v>81.2374038696289</v>
      </c>
      <c r="G2618" s="3">
        <v>10.9879791302785</v>
      </c>
      <c r="H2618" s="3">
        <v>10.6637544631958</v>
      </c>
      <c r="I2618" s="3">
        <v>13.5045363977909</v>
      </c>
      <c r="J2618" s="3">
        <v>12.7004308700562</v>
      </c>
      <c r="K2618" s="3"/>
      <c r="L2618" s="3">
        <v>58.5813064575195</v>
      </c>
      <c r="M2618" s="1"/>
      <c r="N2618" s="1"/>
      <c r="O2618" s="1"/>
    </row>
    <row r="2619" spans="1:15">
      <c r="A2619" s="1" t="s">
        <v>5246</v>
      </c>
      <c r="B2619" s="1" t="s">
        <v>5247</v>
      </c>
      <c r="C2619" s="3">
        <v>178138918</v>
      </c>
      <c r="D2619" s="3">
        <v>93344.793032</v>
      </c>
      <c r="E2619" s="3">
        <v>-8.79460903646265</v>
      </c>
      <c r="F2619" s="3">
        <v>-7.31884908676147</v>
      </c>
      <c r="G2619" s="3">
        <v>-11.0488952037883</v>
      </c>
      <c r="H2619" s="3">
        <v>-5.08146524429321</v>
      </c>
      <c r="I2619" s="3">
        <v>0.93734015707309</v>
      </c>
      <c r="J2619" s="3">
        <v>2.34089827537537</v>
      </c>
      <c r="K2619" s="3"/>
      <c r="L2619" s="3">
        <v>-97559.0546875</v>
      </c>
      <c r="M2619" s="1"/>
      <c r="N2619" s="1"/>
      <c r="O2619" s="1"/>
    </row>
    <row r="2620" spans="1:15">
      <c r="A2620" s="1" t="s">
        <v>5248</v>
      </c>
      <c r="B2620" s="1" t="s">
        <v>5249</v>
      </c>
      <c r="C2620" s="3">
        <v>6263357424</v>
      </c>
      <c r="D2620" s="3">
        <v>958293.685872</v>
      </c>
      <c r="E2620" s="3">
        <v>7.74486038298121</v>
      </c>
      <c r="F2620" s="3">
        <v>27.9664440155029</v>
      </c>
      <c r="G2620" s="3">
        <v>0.811511345279698</v>
      </c>
      <c r="H2620" s="3">
        <v>0.786681175231934</v>
      </c>
      <c r="I2620" s="3">
        <v>0.205043756361254</v>
      </c>
      <c r="J2620" s="3">
        <v>0.256023019552231</v>
      </c>
      <c r="K2620" s="3"/>
      <c r="L2620" s="3">
        <v>4.06766891479492</v>
      </c>
      <c r="M2620" s="1"/>
      <c r="N2620" s="1"/>
      <c r="O2620" s="1"/>
    </row>
    <row r="2621" spans="1:15">
      <c r="A2621" s="1" t="s">
        <v>5250</v>
      </c>
      <c r="B2621" s="1" t="s">
        <v>5251</v>
      </c>
      <c r="C2621" s="3">
        <v>1167561419</v>
      </c>
      <c r="D2621" s="3">
        <v>615304.867813</v>
      </c>
      <c r="E2621" s="3">
        <v>9.04591132894353</v>
      </c>
      <c r="F2621" s="3">
        <v>8.89504432678223</v>
      </c>
      <c r="G2621" s="3">
        <v>0.749277981948946</v>
      </c>
      <c r="H2621" s="3">
        <v>0.722511172294617</v>
      </c>
      <c r="I2621" s="3">
        <v>0.454474634990267</v>
      </c>
      <c r="J2621" s="3">
        <v>0.497878462076187</v>
      </c>
      <c r="K2621" s="3"/>
      <c r="L2621" s="3">
        <v>2.22737169265747</v>
      </c>
      <c r="M2621" s="1"/>
      <c r="N2621" s="1"/>
      <c r="O2621" s="1"/>
    </row>
    <row r="2622" spans="1:15">
      <c r="A2622" s="1" t="s">
        <v>5252</v>
      </c>
      <c r="B2622" s="1" t="s">
        <v>5253</v>
      </c>
      <c r="C2622" s="3">
        <v>3139746626</v>
      </c>
      <c r="D2622" s="3">
        <v>34967358.173762</v>
      </c>
      <c r="E2622" s="3">
        <v>34.5186669447511</v>
      </c>
      <c r="F2622" s="3">
        <v>46.1319351196289</v>
      </c>
      <c r="G2622" s="3">
        <v>8.25400815017123</v>
      </c>
      <c r="H2622" s="3">
        <v>7.95684146881104</v>
      </c>
      <c r="I2622" s="3">
        <v>5.13842977108811</v>
      </c>
      <c r="J2622" s="3">
        <v>5.08666563034058</v>
      </c>
      <c r="K2622" s="3"/>
      <c r="L2622" s="3">
        <v>16.825216293335</v>
      </c>
      <c r="M2622" s="1"/>
      <c r="N2622" s="1"/>
      <c r="O2622" s="1"/>
    </row>
    <row r="2623" spans="1:15">
      <c r="A2623" s="1" t="s">
        <v>5254</v>
      </c>
      <c r="B2623" s="1" t="s">
        <v>5255</v>
      </c>
      <c r="C2623" s="3">
        <v>1036425602</v>
      </c>
      <c r="D2623" s="3">
        <v>383477.47274</v>
      </c>
      <c r="E2623" s="3">
        <v>25.2639733857573</v>
      </c>
      <c r="F2623" s="3">
        <v>42.796028137207</v>
      </c>
      <c r="G2623" s="3">
        <v>1.88193561895037</v>
      </c>
      <c r="H2623" s="3">
        <v>1.34737586975098</v>
      </c>
      <c r="I2623" s="3">
        <v>0.144917906425426</v>
      </c>
      <c r="J2623" s="3">
        <v>0.12777379155159</v>
      </c>
      <c r="K2623" s="3"/>
      <c r="L2623" s="3">
        <v>-222.892242431641</v>
      </c>
      <c r="M2623" s="1"/>
      <c r="N2623" s="1"/>
      <c r="O2623" s="1"/>
    </row>
    <row r="2624" spans="1:15">
      <c r="A2624" s="1" t="s">
        <v>5256</v>
      </c>
      <c r="B2624" s="1" t="s">
        <v>5257</v>
      </c>
      <c r="C2624" s="3">
        <v>665600000</v>
      </c>
      <c r="D2624" s="3">
        <v>101836.8</v>
      </c>
      <c r="E2624" s="3">
        <v>-10.9884748828901</v>
      </c>
      <c r="F2624" s="3">
        <v>-22.3551540374756</v>
      </c>
      <c r="G2624" s="3">
        <v>1.62077850418215</v>
      </c>
      <c r="H2624" s="3">
        <v>1.61430609226227</v>
      </c>
      <c r="I2624" s="3">
        <v>4.73333959560887</v>
      </c>
      <c r="J2624" s="3">
        <v>2.48140501976013</v>
      </c>
      <c r="K2624" s="3"/>
      <c r="L2624" s="3">
        <v>-7.22936820983887</v>
      </c>
      <c r="M2624" s="1"/>
      <c r="N2624" s="1"/>
      <c r="O2624" s="1"/>
    </row>
    <row r="2625" spans="1:15">
      <c r="A2625" s="1" t="s">
        <v>5258</v>
      </c>
      <c r="B2625" s="1" t="s">
        <v>5259</v>
      </c>
      <c r="C2625" s="3">
        <v>1356921309</v>
      </c>
      <c r="D2625" s="3">
        <v>915921.883575</v>
      </c>
      <c r="E2625" s="3">
        <v>40.0839774026279</v>
      </c>
      <c r="F2625" s="3">
        <v>40.483268737793</v>
      </c>
      <c r="G2625" s="3">
        <v>1.01190362301587</v>
      </c>
      <c r="H2625" s="3">
        <v>1.00742292404175</v>
      </c>
      <c r="I2625" s="3">
        <v>0.820754668105527</v>
      </c>
      <c r="J2625" s="3">
        <v>0.837811052799225</v>
      </c>
      <c r="K2625" s="3"/>
      <c r="L2625" s="3">
        <v>6.83327150344849</v>
      </c>
      <c r="M2625" s="1"/>
      <c r="N2625" s="1"/>
      <c r="O2625" s="1"/>
    </row>
    <row r="2626" spans="1:15">
      <c r="A2626" s="1" t="s">
        <v>5260</v>
      </c>
      <c r="B2626" s="1" t="s">
        <v>5261</v>
      </c>
      <c r="C2626" s="3">
        <v>1082198663</v>
      </c>
      <c r="D2626" s="3">
        <v>578976.284705</v>
      </c>
      <c r="E2626" s="3">
        <v>318.400776038927</v>
      </c>
      <c r="F2626" s="3">
        <v>242.682235717773</v>
      </c>
      <c r="G2626" s="3">
        <v>4.0198796613057</v>
      </c>
      <c r="H2626" s="3">
        <v>4.03495025634766</v>
      </c>
      <c r="I2626" s="3">
        <v>1.12735058510744</v>
      </c>
      <c r="J2626" s="3">
        <v>1.64563012123108</v>
      </c>
      <c r="K2626" s="3"/>
      <c r="L2626" s="3">
        <v>65.288688659668</v>
      </c>
      <c r="M2626" s="1"/>
      <c r="N2626" s="1"/>
      <c r="O2626" s="1"/>
    </row>
    <row r="2627" spans="1:15">
      <c r="A2627" s="1" t="s">
        <v>5262</v>
      </c>
      <c r="B2627" s="1" t="s">
        <v>5263</v>
      </c>
      <c r="C2627" s="3">
        <v>677969461</v>
      </c>
      <c r="D2627" s="3">
        <v>2698318.45478</v>
      </c>
      <c r="E2627" s="3">
        <v>48.4358527558844</v>
      </c>
      <c r="F2627" s="3">
        <v>82.0708923339844</v>
      </c>
      <c r="G2627" s="3">
        <v>4.29275492578941</v>
      </c>
      <c r="H2627" s="3">
        <v>4.17029237747192</v>
      </c>
      <c r="I2627" s="3">
        <v>3.55184357842408</v>
      </c>
      <c r="J2627" s="3">
        <v>3.73530530929565</v>
      </c>
      <c r="K2627" s="3"/>
      <c r="L2627" s="3">
        <v>42.0216522216797</v>
      </c>
      <c r="M2627" s="1"/>
      <c r="N2627" s="1"/>
      <c r="O2627" s="1"/>
    </row>
    <row r="2628" spans="1:15">
      <c r="A2628" s="1" t="s">
        <v>5264</v>
      </c>
      <c r="B2628" s="1" t="s">
        <v>5265</v>
      </c>
      <c r="C2628" s="3">
        <v>717114512</v>
      </c>
      <c r="D2628" s="3">
        <v>3162474.99792</v>
      </c>
      <c r="E2628" s="3">
        <v>381.627224446503</v>
      </c>
      <c r="F2628" s="3">
        <v>180.355682373047</v>
      </c>
      <c r="G2628" s="3">
        <v>6.3704815998601</v>
      </c>
      <c r="H2628" s="3">
        <v>6.35718965530396</v>
      </c>
      <c r="I2628" s="3">
        <v>7.15537075208139</v>
      </c>
      <c r="J2628" s="3">
        <v>5.51385641098022</v>
      </c>
      <c r="K2628" s="3"/>
      <c r="L2628" s="3">
        <v>-49.7038383483887</v>
      </c>
      <c r="M2628" s="1"/>
      <c r="N2628" s="1"/>
      <c r="O2628" s="1"/>
    </row>
    <row r="2629" spans="1:15">
      <c r="A2629" s="1" t="s">
        <v>5266</v>
      </c>
      <c r="B2629" s="1" t="s">
        <v>5267</v>
      </c>
      <c r="C2629" s="3">
        <v>513364429</v>
      </c>
      <c r="D2629" s="3">
        <v>409664.814342</v>
      </c>
      <c r="E2629" s="3">
        <v>126.907133847317</v>
      </c>
      <c r="F2629" s="3">
        <v>180.326568603516</v>
      </c>
      <c r="G2629" s="3">
        <v>3.25574128313768</v>
      </c>
      <c r="H2629" s="3">
        <v>3.20129919052124</v>
      </c>
      <c r="I2629" s="3">
        <v>7.91602985345027</v>
      </c>
      <c r="J2629" s="3">
        <v>8.26937103271484</v>
      </c>
      <c r="K2629" s="3"/>
      <c r="L2629" s="3">
        <v>6.14324712753296</v>
      </c>
      <c r="M2629" s="1"/>
      <c r="N2629" s="1"/>
      <c r="O2629" s="1"/>
    </row>
    <row r="2630" spans="1:15">
      <c r="A2630" s="1" t="s">
        <v>5268</v>
      </c>
      <c r="B2630" s="1" t="s">
        <v>5269</v>
      </c>
      <c r="C2630" s="3">
        <v>315594000</v>
      </c>
      <c r="D2630" s="3">
        <v>151800.714</v>
      </c>
      <c r="E2630" s="3">
        <v>51.9562779777722</v>
      </c>
      <c r="F2630" s="3">
        <v>-147.34684753418</v>
      </c>
      <c r="G2630" s="3">
        <v>23.5047818057257</v>
      </c>
      <c r="H2630" s="3">
        <v>34.0331726074219</v>
      </c>
      <c r="I2630" s="3">
        <v>0.917158248332555</v>
      </c>
      <c r="J2630" s="3">
        <v>5.20935726165771</v>
      </c>
      <c r="K2630" s="3"/>
      <c r="L2630" s="3">
        <v>-307.422698974609</v>
      </c>
      <c r="M2630" s="1"/>
      <c r="N2630" s="1"/>
      <c r="O2630" s="1"/>
    </row>
    <row r="2631" spans="1:15">
      <c r="A2631" s="1" t="s">
        <v>5270</v>
      </c>
      <c r="B2631" s="1" t="s">
        <v>5271</v>
      </c>
      <c r="C2631" s="3">
        <v>5268353501</v>
      </c>
      <c r="D2631" s="3">
        <v>1743825.008831</v>
      </c>
      <c r="E2631" s="3">
        <v>33.8652734266326</v>
      </c>
      <c r="F2631" s="3">
        <v>37.5964736938477</v>
      </c>
      <c r="G2631" s="3">
        <v>1.12190676331924</v>
      </c>
      <c r="H2631" s="3">
        <v>1.25428569316864</v>
      </c>
      <c r="I2631" s="3">
        <v>0.708999116884821</v>
      </c>
      <c r="J2631" s="3">
        <v>0.741099238395691</v>
      </c>
      <c r="K2631" s="3"/>
      <c r="L2631" s="3">
        <v>13.7680253982544</v>
      </c>
      <c r="M2631" s="1"/>
      <c r="N2631" s="1"/>
      <c r="O2631" s="1"/>
    </row>
    <row r="2632" spans="1:15">
      <c r="A2632" s="1" t="s">
        <v>5272</v>
      </c>
      <c r="B2632" s="1" t="s">
        <v>5273</v>
      </c>
      <c r="C2632" s="3">
        <v>1510550000</v>
      </c>
      <c r="D2632" s="3">
        <v>297578.35</v>
      </c>
      <c r="E2632" s="3">
        <v>135.192455395953</v>
      </c>
      <c r="F2632" s="3">
        <v>-21.4844417572021</v>
      </c>
      <c r="G2632" s="3">
        <v>1.09630585886764</v>
      </c>
      <c r="H2632" s="3">
        <v>1.16755735874176</v>
      </c>
      <c r="I2632" s="3">
        <v>2.10830493578044</v>
      </c>
      <c r="J2632" s="3">
        <v>3.57814288139343</v>
      </c>
      <c r="K2632" s="3"/>
      <c r="L2632" s="3">
        <v>-5.09521150588989</v>
      </c>
      <c r="M2632" s="1"/>
      <c r="N2632" s="1"/>
      <c r="O2632" s="1"/>
    </row>
    <row r="2633" spans="1:15">
      <c r="A2633" s="1" t="s">
        <v>5274</v>
      </c>
      <c r="B2633" s="1" t="s">
        <v>5275</v>
      </c>
      <c r="C2633" s="3">
        <v>1105700000</v>
      </c>
      <c r="D2633" s="3">
        <v>232197</v>
      </c>
      <c r="E2633" s="3">
        <v>16.4013729586429</v>
      </c>
      <c r="F2633" s="3">
        <v>-49.8230323791504</v>
      </c>
      <c r="G2633" s="3">
        <v>0.498689493752225</v>
      </c>
      <c r="H2633" s="3">
        <v>0.495442718267441</v>
      </c>
      <c r="I2633" s="3">
        <v>0.242770354775415</v>
      </c>
      <c r="J2633" s="3">
        <v>0.280606716871262</v>
      </c>
      <c r="K2633" s="3"/>
      <c r="L2633" s="3">
        <v>0.677353858947754</v>
      </c>
      <c r="M2633" s="1"/>
      <c r="N2633" s="1"/>
      <c r="O2633" s="1"/>
    </row>
    <row r="2634" spans="1:15">
      <c r="A2634" s="1" t="s">
        <v>5276</v>
      </c>
      <c r="B2634" s="1" t="s">
        <v>5277</v>
      </c>
      <c r="C2634" s="3">
        <v>766699884</v>
      </c>
      <c r="D2634" s="3">
        <v>1648404.7506</v>
      </c>
      <c r="E2634" s="3">
        <v>18.0626368497426</v>
      </c>
      <c r="F2634" s="3">
        <v>17.4464340209961</v>
      </c>
      <c r="G2634" s="3">
        <v>2.51353948640997</v>
      </c>
      <c r="H2634" s="3">
        <v>2.2985692024231</v>
      </c>
      <c r="I2634" s="3">
        <v>2.67596822170628</v>
      </c>
      <c r="J2634" s="3">
        <v>2.3420102596283</v>
      </c>
      <c r="K2634" s="3"/>
      <c r="L2634" s="3">
        <v>9.07190990447998</v>
      </c>
      <c r="M2634" s="1"/>
      <c r="N2634" s="1"/>
      <c r="O2634" s="1"/>
    </row>
    <row r="2635" spans="1:15">
      <c r="A2635" s="1" t="s">
        <v>5278</v>
      </c>
      <c r="B2635" s="1" t="s">
        <v>5279</v>
      </c>
      <c r="C2635" s="3">
        <v>2117219616</v>
      </c>
      <c r="D2635" s="3">
        <v>1319027.820768</v>
      </c>
      <c r="E2635" s="3">
        <v>4.7367151740558</v>
      </c>
      <c r="F2635" s="3">
        <v>4.69449472427368</v>
      </c>
      <c r="G2635" s="3">
        <v>0.985612362931243</v>
      </c>
      <c r="H2635" s="3">
        <v>0.955895841121674</v>
      </c>
      <c r="I2635" s="3">
        <v>0.3979125856533</v>
      </c>
      <c r="J2635" s="3">
        <v>0.310561329126358</v>
      </c>
      <c r="K2635" s="3"/>
      <c r="L2635" s="3">
        <v>0.531683325767517</v>
      </c>
      <c r="M2635" s="1"/>
      <c r="N2635" s="1"/>
      <c r="O2635" s="1"/>
    </row>
    <row r="2636" spans="1:15">
      <c r="A2636" s="1" t="s">
        <v>5280</v>
      </c>
      <c r="B2636" s="1" t="s">
        <v>5281</v>
      </c>
      <c r="C2636" s="3">
        <v>918529192</v>
      </c>
      <c r="D2636" s="3">
        <v>599799.562376</v>
      </c>
      <c r="E2636" s="3">
        <v>13.8337992323485</v>
      </c>
      <c r="F2636" s="3">
        <v>19.0261077880859</v>
      </c>
      <c r="G2636" s="3">
        <v>1.7476524048665</v>
      </c>
      <c r="H2636" s="3">
        <v>1.61066746711731</v>
      </c>
      <c r="I2636" s="3">
        <v>1.06701300360399</v>
      </c>
      <c r="J2636" s="3">
        <v>0.974083483219147</v>
      </c>
      <c r="K2636" s="3"/>
      <c r="L2636" s="3">
        <v>12.5203800201416</v>
      </c>
      <c r="M2636" s="1"/>
      <c r="N2636" s="1"/>
      <c r="O2636" s="1"/>
    </row>
    <row r="2637" spans="1:15">
      <c r="A2637" s="1" t="s">
        <v>5282</v>
      </c>
      <c r="B2637" s="1" t="s">
        <v>5283</v>
      </c>
      <c r="C2637" s="3">
        <v>884779518</v>
      </c>
      <c r="D2637" s="3">
        <v>332677.098768</v>
      </c>
      <c r="E2637" s="3">
        <v>14.9154292134135</v>
      </c>
      <c r="F2637" s="3">
        <v>26.3641605377197</v>
      </c>
      <c r="G2637" s="3">
        <v>0.98596712239237</v>
      </c>
      <c r="H2637" s="3">
        <v>1.05339694023132</v>
      </c>
      <c r="I2637" s="3">
        <v>0.355342353168663</v>
      </c>
      <c r="J2637" s="3">
        <v>0.414722710847855</v>
      </c>
      <c r="K2637" s="3"/>
      <c r="L2637" s="3">
        <v>-6.28035402297974</v>
      </c>
      <c r="M2637" s="1"/>
      <c r="N2637" s="1"/>
      <c r="O2637" s="1"/>
    </row>
    <row r="2638" spans="1:15">
      <c r="A2638" s="1" t="s">
        <v>5284</v>
      </c>
      <c r="B2638" s="1" t="s">
        <v>5285</v>
      </c>
      <c r="C2638" s="3">
        <v>957664592</v>
      </c>
      <c r="D2638" s="3">
        <v>635889.289088</v>
      </c>
      <c r="E2638" s="3">
        <v>7.10763217135451</v>
      </c>
      <c r="F2638" s="3">
        <v>7.29766654968262</v>
      </c>
      <c r="G2638" s="3">
        <v>1.1725241542131</v>
      </c>
      <c r="H2638" s="3">
        <v>1.02300560474396</v>
      </c>
      <c r="I2638" s="3">
        <v>0.632985384941884</v>
      </c>
      <c r="J2638" s="3">
        <v>0.474714607000351</v>
      </c>
      <c r="K2638" s="3"/>
      <c r="L2638" s="3">
        <v>3.13510346412659</v>
      </c>
      <c r="M2638" s="1"/>
      <c r="N2638" s="1"/>
      <c r="O2638" s="1"/>
    </row>
    <row r="2639" spans="1:15">
      <c r="A2639" s="1" t="s">
        <v>5286</v>
      </c>
      <c r="B2639" s="1" t="s">
        <v>5287</v>
      </c>
      <c r="C2639" s="3">
        <v>773643076</v>
      </c>
      <c r="D2639" s="3">
        <v>1331439.733796</v>
      </c>
      <c r="E2639" s="3">
        <v>21.2836699283428</v>
      </c>
      <c r="F2639" s="3">
        <v>20.2560443878174</v>
      </c>
      <c r="G2639" s="3">
        <v>2.47104079518384</v>
      </c>
      <c r="H2639" s="3">
        <v>2.36286115646362</v>
      </c>
      <c r="I2639" s="3">
        <v>1.90372069669536</v>
      </c>
      <c r="J2639" s="3">
        <v>1.96567940711975</v>
      </c>
      <c r="K2639" s="3"/>
      <c r="L2639" s="3">
        <v>21.0300159454346</v>
      </c>
      <c r="M2639" s="1"/>
      <c r="N2639" s="1"/>
      <c r="O2639" s="1"/>
    </row>
    <row r="2640" spans="1:15">
      <c r="A2640" s="1" t="s">
        <v>5288</v>
      </c>
      <c r="B2640" s="1" t="s">
        <v>5289</v>
      </c>
      <c r="C2640" s="3">
        <v>996565730</v>
      </c>
      <c r="D2640" s="3">
        <v>1003541.69011</v>
      </c>
      <c r="E2640" s="3">
        <v>61.7877823523864</v>
      </c>
      <c r="F2640" s="3">
        <v>28.7877578735352</v>
      </c>
      <c r="G2640" s="3">
        <v>2.46762680900894</v>
      </c>
      <c r="H2640" s="3">
        <v>2.08875799179077</v>
      </c>
      <c r="I2640" s="3">
        <v>3.60993626083228</v>
      </c>
      <c r="J2640" s="3">
        <v>3.22723364830017</v>
      </c>
      <c r="K2640" s="3"/>
      <c r="L2640" s="3">
        <v>940.879333496094</v>
      </c>
      <c r="M2640" s="1"/>
      <c r="N2640" s="1"/>
      <c r="O2640" s="1"/>
    </row>
    <row r="2641" spans="1:15">
      <c r="A2641" s="1" t="s">
        <v>5290</v>
      </c>
      <c r="B2641" s="1" t="s">
        <v>5291</v>
      </c>
      <c r="C2641" s="3">
        <v>2032000000</v>
      </c>
      <c r="D2641" s="3">
        <v>416560</v>
      </c>
      <c r="E2641" s="3">
        <v>49.2950221034999</v>
      </c>
      <c r="F2641" s="3">
        <v>-14.3212175369263</v>
      </c>
      <c r="G2641" s="3">
        <v>1.81399387122486</v>
      </c>
      <c r="H2641" s="3">
        <v>2.09062051773071</v>
      </c>
      <c r="I2641" s="3">
        <v>1.63661353180588</v>
      </c>
      <c r="J2641" s="3">
        <v>1.79648876190186</v>
      </c>
      <c r="K2641" s="3"/>
      <c r="L2641" s="3">
        <v>41.9249687194824</v>
      </c>
      <c r="M2641" s="1"/>
      <c r="N2641" s="1"/>
      <c r="O2641" s="1"/>
    </row>
    <row r="2642" spans="1:15">
      <c r="A2642" s="1" t="s">
        <v>5292</v>
      </c>
      <c r="B2642" s="1" t="s">
        <v>5293</v>
      </c>
      <c r="C2642" s="3">
        <v>1625790949</v>
      </c>
      <c r="D2642" s="3">
        <v>4622123.668007</v>
      </c>
      <c r="E2642" s="3">
        <v>14.4944837815986</v>
      </c>
      <c r="F2642" s="3">
        <v>17.1926441192627</v>
      </c>
      <c r="G2642" s="3">
        <v>1.91116912507099</v>
      </c>
      <c r="H2642" s="3">
        <v>1.78644180297852</v>
      </c>
      <c r="I2642" s="3">
        <v>0.711623890187461</v>
      </c>
      <c r="J2642" s="3">
        <v>0.748231053352356</v>
      </c>
      <c r="K2642" s="3"/>
      <c r="L2642" s="3">
        <v>10.5323438644409</v>
      </c>
      <c r="M2642" s="1"/>
      <c r="N2642" s="1"/>
      <c r="O2642" s="1"/>
    </row>
    <row r="2643" spans="1:15">
      <c r="A2643" s="1" t="s">
        <v>5294</v>
      </c>
      <c r="B2643" s="1" t="s">
        <v>5295</v>
      </c>
      <c r="C2643" s="3">
        <v>609030684</v>
      </c>
      <c r="D2643" s="3">
        <v>326440.446624</v>
      </c>
      <c r="E2643" s="3">
        <v>340.651574244056</v>
      </c>
      <c r="F2643" s="3">
        <v>782.717041015625</v>
      </c>
      <c r="G2643" s="3">
        <v>1.55118945256109</v>
      </c>
      <c r="H2643" s="3">
        <v>1.61695492267609</v>
      </c>
      <c r="I2643" s="3">
        <v>1.88332451291922</v>
      </c>
      <c r="J2643" s="3">
        <v>2.04620695114136</v>
      </c>
      <c r="K2643" s="3"/>
      <c r="L2643" s="3">
        <v>-368.809539794922</v>
      </c>
      <c r="M2643" s="1"/>
      <c r="N2643" s="1"/>
      <c r="O2643" s="1"/>
    </row>
    <row r="2644" spans="1:15">
      <c r="A2644" s="1" t="s">
        <v>5296</v>
      </c>
      <c r="B2644" s="1" t="s">
        <v>5297</v>
      </c>
      <c r="C2644" s="3">
        <v>1456875351</v>
      </c>
      <c r="D2644" s="3">
        <v>719696.423394</v>
      </c>
      <c r="E2644" s="3">
        <v>13.3871582458813</v>
      </c>
      <c r="F2644" s="3">
        <v>28.009256362915</v>
      </c>
      <c r="G2644" s="3">
        <v>0.710404631162553</v>
      </c>
      <c r="H2644" s="3">
        <v>0.70180207490921</v>
      </c>
      <c r="I2644" s="3">
        <v>0.137972944859069</v>
      </c>
      <c r="J2644" s="3">
        <v>0.161415472626686</v>
      </c>
      <c r="K2644" s="3"/>
      <c r="L2644" s="3">
        <v>3.1197407245636</v>
      </c>
      <c r="M2644" s="1"/>
      <c r="N2644" s="1"/>
      <c r="O2644" s="1"/>
    </row>
    <row r="2645" spans="1:15">
      <c r="A2645" s="1" t="s">
        <v>5298</v>
      </c>
      <c r="B2645" s="1" t="s">
        <v>5299</v>
      </c>
      <c r="C2645" s="3">
        <v>798263269</v>
      </c>
      <c r="D2645" s="3">
        <v>557986.025031</v>
      </c>
      <c r="E2645" s="3">
        <v>28.9154431544362</v>
      </c>
      <c r="F2645" s="3">
        <v>25.9413261413574</v>
      </c>
      <c r="G2645" s="3">
        <v>2.76368954223884</v>
      </c>
      <c r="H2645" s="3">
        <v>2.7061870098114</v>
      </c>
      <c r="I2645" s="3">
        <v>0.867332251995406</v>
      </c>
      <c r="J2645" s="3">
        <v>0.832821726799011</v>
      </c>
      <c r="K2645" s="3"/>
      <c r="L2645" s="3">
        <v>-8.29332447052002</v>
      </c>
      <c r="M2645" s="1"/>
      <c r="N2645" s="1"/>
      <c r="O2645" s="1"/>
    </row>
    <row r="2646" spans="1:15">
      <c r="A2646" s="1" t="s">
        <v>5300</v>
      </c>
      <c r="B2646" s="1" t="s">
        <v>5301</v>
      </c>
      <c r="C2646" s="3">
        <v>1628327220</v>
      </c>
      <c r="D2646" s="3">
        <v>859756.77216</v>
      </c>
      <c r="E2646" s="3">
        <v>18.5434421765887</v>
      </c>
      <c r="F2646" s="3">
        <v>63.9164772033691</v>
      </c>
      <c r="G2646" s="3">
        <v>1.86044509676778</v>
      </c>
      <c r="H2646" s="3">
        <v>2.45827221870422</v>
      </c>
      <c r="I2646" s="3">
        <v>1.53858143995783</v>
      </c>
      <c r="J2646" s="3">
        <v>1.92811608314514</v>
      </c>
      <c r="K2646" s="3"/>
      <c r="L2646" s="3">
        <v>19.0808277130127</v>
      </c>
      <c r="M2646" s="1"/>
      <c r="N2646" s="1"/>
      <c r="O2646" s="1"/>
    </row>
    <row r="2647" spans="1:15">
      <c r="A2647" s="1" t="s">
        <v>5302</v>
      </c>
      <c r="B2647" s="1" t="s">
        <v>5303</v>
      </c>
      <c r="C2647" s="3">
        <v>914210168</v>
      </c>
      <c r="D2647" s="3">
        <v>1053170.113536</v>
      </c>
      <c r="E2647" s="3">
        <v>17.5483849738889</v>
      </c>
      <c r="F2647" s="3">
        <v>68.8365097045898</v>
      </c>
      <c r="G2647" s="3">
        <v>3.84400397276934</v>
      </c>
      <c r="H2647" s="3">
        <v>4.37228059768677</v>
      </c>
      <c r="I2647" s="3">
        <v>4.71365098097643</v>
      </c>
      <c r="J2647" s="3">
        <v>6.04900360107422</v>
      </c>
      <c r="K2647" s="3"/>
      <c r="L2647" s="3">
        <v>23.4567470550537</v>
      </c>
      <c r="M2647" s="1"/>
      <c r="N2647" s="1"/>
      <c r="O2647" s="1"/>
    </row>
    <row r="2648" spans="1:15">
      <c r="A2648" s="1" t="s">
        <v>5304</v>
      </c>
      <c r="B2648" s="1" t="s">
        <v>5305</v>
      </c>
      <c r="C2648" s="3">
        <v>5583147471</v>
      </c>
      <c r="D2648" s="3">
        <v>1473950.932344</v>
      </c>
      <c r="E2648" s="3">
        <v>18.3382430274798</v>
      </c>
      <c r="F2648" s="3">
        <v>14.4645729064941</v>
      </c>
      <c r="G2648" s="3">
        <v>0.620551948249405</v>
      </c>
      <c r="H2648" s="3">
        <v>0.610386729240417</v>
      </c>
      <c r="I2648" s="3">
        <v>0.226573807376942</v>
      </c>
      <c r="J2648" s="3">
        <v>0.198175832629204</v>
      </c>
      <c r="K2648" s="3"/>
      <c r="L2648" s="3">
        <v>7.94212007522583</v>
      </c>
      <c r="M2648" s="1"/>
      <c r="N2648" s="1"/>
      <c r="O2648" s="1"/>
    </row>
    <row r="2649" spans="1:15">
      <c r="A2649" s="1" t="s">
        <v>5306</v>
      </c>
      <c r="B2649" s="1" t="s">
        <v>5307</v>
      </c>
      <c r="C2649" s="3">
        <v>3913720342</v>
      </c>
      <c r="D2649" s="3">
        <v>3698465.72319</v>
      </c>
      <c r="E2649" s="3">
        <v>2.53115370180312</v>
      </c>
      <c r="F2649" s="3">
        <v>3.04510450363159</v>
      </c>
      <c r="G2649" s="3">
        <v>0.836070817551201</v>
      </c>
      <c r="H2649" s="3">
        <v>0.761768698692322</v>
      </c>
      <c r="I2649" s="3">
        <v>0.351533316861505</v>
      </c>
      <c r="J2649" s="3">
        <v>0.378845363855362</v>
      </c>
      <c r="K2649" s="3"/>
      <c r="L2649" s="3">
        <v>-2.13321661949158</v>
      </c>
      <c r="M2649" s="1"/>
      <c r="N2649" s="1"/>
      <c r="O2649" s="1"/>
    </row>
    <row r="2650" spans="1:15">
      <c r="A2650" s="1" t="s">
        <v>5308</v>
      </c>
      <c r="B2650" s="1" t="s">
        <v>5309</v>
      </c>
      <c r="C2650" s="3">
        <v>638206348</v>
      </c>
      <c r="D2650" s="3">
        <v>650970.47496</v>
      </c>
      <c r="E2650" s="3">
        <v>-79.6258032039402</v>
      </c>
      <c r="F2650" s="3">
        <v>-63.3787155151367</v>
      </c>
      <c r="G2650" s="3">
        <v>3.10876137174492</v>
      </c>
      <c r="H2650" s="3">
        <v>3.08332705497742</v>
      </c>
      <c r="I2650" s="3">
        <v>2.45509130045509</v>
      </c>
      <c r="J2650" s="3">
        <v>3.95830416679382</v>
      </c>
      <c r="K2650" s="3"/>
      <c r="L2650" s="3">
        <v>797.66796875</v>
      </c>
      <c r="M2650" s="1"/>
      <c r="N2650" s="1"/>
      <c r="O2650" s="1"/>
    </row>
    <row r="2651" spans="1:15">
      <c r="A2651" s="1" t="s">
        <v>5310</v>
      </c>
      <c r="B2651" s="1" t="s">
        <v>5311</v>
      </c>
      <c r="C2651" s="3">
        <v>198000000</v>
      </c>
      <c r="D2651" s="3">
        <v>300960</v>
      </c>
      <c r="E2651" s="3">
        <v>26.6873541166737</v>
      </c>
      <c r="F2651" s="3">
        <v>40.217456817627</v>
      </c>
      <c r="G2651" s="3">
        <v>1.53775620513291</v>
      </c>
      <c r="H2651" s="3">
        <v>1.51809930801392</v>
      </c>
      <c r="I2651" s="3">
        <v>17.0740168513762</v>
      </c>
      <c r="J2651" s="3">
        <v>21.382266998291</v>
      </c>
      <c r="K2651" s="3"/>
      <c r="L2651" s="3">
        <v>-53.4329528808594</v>
      </c>
      <c r="M2651" s="1"/>
      <c r="N2651" s="1"/>
      <c r="O2651" s="1"/>
    </row>
    <row r="2652" spans="1:15">
      <c r="A2652" s="1" t="s">
        <v>5312</v>
      </c>
      <c r="B2652" s="1" t="s">
        <v>5313</v>
      </c>
      <c r="C2652" s="3">
        <v>7039099786</v>
      </c>
      <c r="D2652" s="3">
        <v>26783774.68573</v>
      </c>
      <c r="E2652" s="3">
        <v>26.7165049279482</v>
      </c>
      <c r="F2652" s="3">
        <v>20.4399032592773</v>
      </c>
      <c r="G2652" s="3">
        <v>7.37174809849883</v>
      </c>
      <c r="H2652" s="3">
        <v>6.14999914169312</v>
      </c>
      <c r="I2652" s="3">
        <v>2.65758528867264</v>
      </c>
      <c r="J2652" s="3">
        <v>2.09596085548401</v>
      </c>
      <c r="K2652" s="3"/>
      <c r="L2652" s="3">
        <v>30.8683643341064</v>
      </c>
      <c r="M2652" s="1"/>
      <c r="N2652" s="1"/>
      <c r="O2652" s="1"/>
    </row>
    <row r="2653" spans="1:15">
      <c r="A2653" s="1" t="s">
        <v>5314</v>
      </c>
      <c r="B2653" s="1" t="s">
        <v>5315</v>
      </c>
      <c r="C2653" s="3">
        <v>2405000000</v>
      </c>
      <c r="D2653" s="3">
        <v>1190475</v>
      </c>
      <c r="E2653" s="3">
        <v>6.99942979391463</v>
      </c>
      <c r="F2653" s="3">
        <v>9.9347972869873</v>
      </c>
      <c r="G2653" s="3">
        <v>0.718045363367612</v>
      </c>
      <c r="H2653" s="3">
        <v>0.688309848308563</v>
      </c>
      <c r="I2653" s="3">
        <v>0.364528450220686</v>
      </c>
      <c r="J2653" s="3">
        <v>0.381967216730118</v>
      </c>
      <c r="K2653" s="3"/>
      <c r="L2653" s="3">
        <v>2.13768005371094</v>
      </c>
      <c r="M2653" s="1"/>
      <c r="N2653" s="1"/>
      <c r="O2653" s="1"/>
    </row>
    <row r="2654" spans="1:15">
      <c r="A2654" s="1" t="s">
        <v>5316</v>
      </c>
      <c r="B2654" s="1" t="s">
        <v>5317</v>
      </c>
      <c r="C2654" s="3">
        <v>4811165857</v>
      </c>
      <c r="D2654" s="3">
        <v>2622085.392065</v>
      </c>
      <c r="E2654" s="3">
        <v>8.6151028498621</v>
      </c>
      <c r="F2654" s="3">
        <v>11.6161994934082</v>
      </c>
      <c r="G2654" s="3">
        <v>0.870511839118981</v>
      </c>
      <c r="H2654" s="3">
        <v>0.937118232250214</v>
      </c>
      <c r="I2654" s="3">
        <v>3.5220510082464</v>
      </c>
      <c r="J2654" s="3">
        <v>2.73593664169312</v>
      </c>
      <c r="K2654" s="3"/>
      <c r="L2654" s="3">
        <v>5.01072692871094</v>
      </c>
      <c r="M2654" s="1"/>
      <c r="N2654" s="1"/>
      <c r="O2654" s="1"/>
    </row>
    <row r="2655" spans="1:15">
      <c r="A2655" s="1" t="s">
        <v>5318</v>
      </c>
      <c r="B2655" s="1" t="s">
        <v>5319</v>
      </c>
      <c r="C2655" s="3">
        <v>770000023</v>
      </c>
      <c r="D2655" s="3">
        <v>359590.010741</v>
      </c>
      <c r="E2655" s="3">
        <v>258.568731762596</v>
      </c>
      <c r="F2655" s="3">
        <v>-29.7658634185791</v>
      </c>
      <c r="G2655" s="3">
        <v>1.33727907869363</v>
      </c>
      <c r="H2655" s="3">
        <v>1.30031490325928</v>
      </c>
      <c r="I2655" s="3">
        <v>1.18211687216225</v>
      </c>
      <c r="J2655" s="3">
        <v>1.40072417259216</v>
      </c>
      <c r="K2655" s="3"/>
      <c r="L2655" s="3">
        <v>8.13705539703369</v>
      </c>
      <c r="M2655" s="1"/>
      <c r="N2655" s="1"/>
      <c r="O2655" s="1"/>
    </row>
    <row r="2656" spans="1:15">
      <c r="A2656" s="1" t="s">
        <v>5320</v>
      </c>
      <c r="B2656" s="1" t="s">
        <v>5321</v>
      </c>
      <c r="C2656" s="3">
        <v>3253331860</v>
      </c>
      <c r="D2656" s="3">
        <v>4502611.29424</v>
      </c>
      <c r="E2656" s="3">
        <v>8.96407081753942</v>
      </c>
      <c r="F2656" s="3">
        <v>10.4697208404541</v>
      </c>
      <c r="G2656" s="3">
        <v>1.8350523570271</v>
      </c>
      <c r="H2656" s="3">
        <v>1.67761540412903</v>
      </c>
      <c r="I2656" s="3">
        <v>2.10747129667946</v>
      </c>
      <c r="J2656" s="3">
        <v>2.80766654014587</v>
      </c>
      <c r="K2656" s="3"/>
      <c r="L2656" s="3">
        <v>10.2538175582886</v>
      </c>
      <c r="M2656" s="1"/>
      <c r="N2656" s="1"/>
      <c r="O2656" s="1"/>
    </row>
    <row r="2657" spans="1:15">
      <c r="A2657" s="1" t="s">
        <v>5322</v>
      </c>
      <c r="B2657" s="1" t="s">
        <v>5323</v>
      </c>
      <c r="C2657" s="3">
        <v>543720000</v>
      </c>
      <c r="D2657" s="3">
        <v>250111.2</v>
      </c>
      <c r="E2657" s="3">
        <v>44.7633977425901</v>
      </c>
      <c r="F2657" s="3">
        <v>44.4264678955078</v>
      </c>
      <c r="G2657" s="3">
        <v>2.24383667405987</v>
      </c>
      <c r="H2657" s="3">
        <v>2.17652702331543</v>
      </c>
      <c r="I2657" s="3">
        <v>2.08318545606938</v>
      </c>
      <c r="J2657" s="3">
        <v>2.57713556289673</v>
      </c>
      <c r="K2657" s="3"/>
      <c r="L2657" s="3">
        <v>-152990.421875</v>
      </c>
      <c r="M2657" s="1"/>
      <c r="N2657" s="1"/>
      <c r="O2657" s="1"/>
    </row>
    <row r="2658" spans="1:15">
      <c r="A2658" s="1" t="s">
        <v>5324</v>
      </c>
      <c r="B2658" s="1" t="s">
        <v>5325</v>
      </c>
      <c r="C2658" s="3">
        <v>527802080</v>
      </c>
      <c r="D2658" s="3">
        <v>246483.57136</v>
      </c>
      <c r="E2658" s="3">
        <v>-14.5029653556416</v>
      </c>
      <c r="F2658" s="3">
        <v>176.12109375</v>
      </c>
      <c r="G2658" s="3">
        <v>4.64466217294988</v>
      </c>
      <c r="H2658" s="3">
        <v>4.06306886672974</v>
      </c>
      <c r="I2658" s="3">
        <v>2.08229241224743</v>
      </c>
      <c r="J2658" s="3">
        <v>2.06575322151184</v>
      </c>
      <c r="K2658" s="3"/>
      <c r="L2658" s="3">
        <v>-143.065963745117</v>
      </c>
      <c r="M2658" s="1"/>
      <c r="N2658" s="1"/>
      <c r="O2658" s="1"/>
    </row>
    <row r="2659" spans="1:15">
      <c r="A2659" s="1" t="s">
        <v>5326</v>
      </c>
      <c r="B2659" s="1" t="s">
        <v>5327</v>
      </c>
      <c r="C2659" s="3">
        <v>492089200</v>
      </c>
      <c r="D2659" s="3">
        <v>105307.0888</v>
      </c>
      <c r="E2659" s="3">
        <v>-15.5678155080379</v>
      </c>
      <c r="F2659" s="3">
        <v>-14.2010583877563</v>
      </c>
      <c r="G2659" s="3">
        <v>3.56912797155741</v>
      </c>
      <c r="H2659" s="3">
        <v>3.9255530834198</v>
      </c>
      <c r="I2659" s="3">
        <v>3.48060562269945</v>
      </c>
      <c r="J2659" s="3">
        <v>5.25246238708496</v>
      </c>
      <c r="K2659" s="3"/>
      <c r="L2659" s="3">
        <v>-35.6388969421387</v>
      </c>
      <c r="M2659" s="1"/>
      <c r="N2659" s="1"/>
      <c r="O2659" s="1"/>
    </row>
    <row r="2660" spans="1:15">
      <c r="A2660" s="1" t="s">
        <v>5328</v>
      </c>
      <c r="B2660" s="1" t="s">
        <v>5329</v>
      </c>
      <c r="C2660" s="3">
        <v>298731378</v>
      </c>
      <c r="D2660" s="3">
        <v>271845.55398</v>
      </c>
      <c r="E2660" s="3">
        <v>30.4001237786696</v>
      </c>
      <c r="F2660" s="3">
        <v>23.5593376159668</v>
      </c>
      <c r="G2660" s="3">
        <v>1.24734471360698</v>
      </c>
      <c r="H2660" s="3">
        <v>1.22856867313385</v>
      </c>
      <c r="I2660" s="3">
        <v>1.54805547617814</v>
      </c>
      <c r="J2660" s="3">
        <v>1.45801615715027</v>
      </c>
      <c r="K2660" s="3"/>
      <c r="L2660" s="3">
        <v>9.16959190368652</v>
      </c>
      <c r="M2660" s="1"/>
      <c r="N2660" s="1"/>
      <c r="O2660" s="1"/>
    </row>
    <row r="2661" spans="1:15">
      <c r="A2661" s="1" t="s">
        <v>5330</v>
      </c>
      <c r="B2661" s="1" t="s">
        <v>5331</v>
      </c>
      <c r="C2661" s="3">
        <v>504936660</v>
      </c>
      <c r="D2661" s="3">
        <v>150471.12468</v>
      </c>
      <c r="E2661" s="3">
        <v>-7.91560471989108</v>
      </c>
      <c r="F2661" s="3">
        <v>-9.420166015625</v>
      </c>
      <c r="G2661" s="3">
        <v>6.44049028872445</v>
      </c>
      <c r="H2661" s="3">
        <v>6.28132486343384</v>
      </c>
      <c r="I2661" s="3">
        <v>4.2389711509651</v>
      </c>
      <c r="J2661" s="3">
        <v>2.94364142417908</v>
      </c>
      <c r="K2661" s="3"/>
      <c r="L2661" s="3">
        <v>-24.3265209197998</v>
      </c>
      <c r="M2661" s="1"/>
      <c r="N2661" s="1"/>
      <c r="O2661" s="1"/>
    </row>
    <row r="2662" spans="1:15">
      <c r="A2662" s="1" t="s">
        <v>5332</v>
      </c>
      <c r="B2662" s="1" t="s">
        <v>5333</v>
      </c>
      <c r="C2662" s="3">
        <v>381512820</v>
      </c>
      <c r="D2662" s="3">
        <v>302158.15344</v>
      </c>
      <c r="E2662" s="3">
        <v>362.942837353744</v>
      </c>
      <c r="F2662" s="3">
        <v>76.9057769775391</v>
      </c>
      <c r="G2662" s="3">
        <v>6.82037885584303</v>
      </c>
      <c r="H2662" s="3">
        <v>6.63540363311768</v>
      </c>
      <c r="I2662" s="3">
        <v>5.48577460248899</v>
      </c>
      <c r="J2662" s="3">
        <v>5.47367477416992</v>
      </c>
      <c r="K2662" s="3"/>
      <c r="L2662" s="3">
        <v>67.9657135009766</v>
      </c>
      <c r="M2662" s="1"/>
      <c r="N2662" s="1"/>
      <c r="O2662" s="1"/>
    </row>
    <row r="2663" spans="1:15">
      <c r="A2663" s="1" t="s">
        <v>5334</v>
      </c>
      <c r="B2663" s="1" t="s">
        <v>5335</v>
      </c>
      <c r="C2663" s="3">
        <v>960295304</v>
      </c>
      <c r="D2663" s="3">
        <v>768236.2432</v>
      </c>
      <c r="E2663" s="3">
        <v>118.196745889358</v>
      </c>
      <c r="F2663" s="3">
        <v>268.245849609375</v>
      </c>
      <c r="G2663" s="3">
        <v>2.47193642853725</v>
      </c>
      <c r="H2663" s="3">
        <v>2.47461128234863</v>
      </c>
      <c r="I2663" s="3">
        <v>4.63774771404001</v>
      </c>
      <c r="J2663" s="3">
        <v>4.5675196647644</v>
      </c>
      <c r="K2663" s="3"/>
      <c r="L2663" s="3">
        <v>43.7509880065918</v>
      </c>
      <c r="M2663" s="1"/>
      <c r="N2663" s="1"/>
      <c r="O2663" s="1"/>
    </row>
    <row r="2664" spans="1:15">
      <c r="A2664" s="1" t="s">
        <v>5336</v>
      </c>
      <c r="B2664" s="1" t="s">
        <v>5337</v>
      </c>
      <c r="C2664" s="3">
        <v>665807918</v>
      </c>
      <c r="D2664" s="3">
        <v>241688.274234</v>
      </c>
      <c r="E2664" s="3">
        <v>28.6838265887649</v>
      </c>
      <c r="F2664" s="3">
        <v>17.4042892456055</v>
      </c>
      <c r="G2664" s="3">
        <v>0.878346076326563</v>
      </c>
      <c r="H2664" s="3">
        <v>0.857243359088898</v>
      </c>
      <c r="I2664" s="3">
        <v>0.201529069191254</v>
      </c>
      <c r="J2664" s="3">
        <v>0.274872124195099</v>
      </c>
      <c r="K2664" s="3"/>
      <c r="L2664" s="3">
        <v>7.85814714431763</v>
      </c>
      <c r="M2664" s="1"/>
      <c r="N2664" s="1"/>
      <c r="O2664" s="1"/>
    </row>
    <row r="2665" spans="1:15">
      <c r="A2665" s="1" t="s">
        <v>5338</v>
      </c>
      <c r="B2665" s="1" t="s">
        <v>5339</v>
      </c>
      <c r="C2665" s="3">
        <v>3462729405</v>
      </c>
      <c r="D2665" s="3">
        <v>6714232.316295</v>
      </c>
      <c r="E2665" s="3">
        <v>27.2227255473319</v>
      </c>
      <c r="F2665" s="3">
        <v>34.7231330871582</v>
      </c>
      <c r="G2665" s="3">
        <v>1.27294595653539</v>
      </c>
      <c r="H2665" s="3">
        <v>1.27162408828735</v>
      </c>
      <c r="I2665" s="3">
        <v>0.27934027935815</v>
      </c>
      <c r="J2665" s="3">
        <v>0.226523473858833</v>
      </c>
      <c r="K2665" s="3"/>
      <c r="L2665" s="3">
        <v>10.8263893127441</v>
      </c>
      <c r="M2665" s="1"/>
      <c r="N2665" s="1"/>
      <c r="O2665" s="1"/>
    </row>
    <row r="2666" spans="1:15">
      <c r="A2666" s="1" t="s">
        <v>5340</v>
      </c>
      <c r="B2666" s="1" t="s">
        <v>5341</v>
      </c>
      <c r="C2666" s="3">
        <v>455476750</v>
      </c>
      <c r="D2666" s="3">
        <v>1100431.828</v>
      </c>
      <c r="E2666" s="3">
        <v>56.4548552689104</v>
      </c>
      <c r="F2666" s="3">
        <v>43.3344573974609</v>
      </c>
      <c r="G2666" s="3">
        <v>4.20404886114512</v>
      </c>
      <c r="H2666" s="3">
        <v>3.73889565467834</v>
      </c>
      <c r="I2666" s="3">
        <v>2.52704561426262</v>
      </c>
      <c r="J2666" s="3">
        <v>2.74539041519165</v>
      </c>
      <c r="K2666" s="3"/>
      <c r="L2666" s="3">
        <v>79.4242935180664</v>
      </c>
      <c r="M2666" s="1"/>
      <c r="N2666" s="1"/>
      <c r="O2666" s="1"/>
    </row>
    <row r="2667" spans="1:15">
      <c r="A2667" s="1" t="s">
        <v>5342</v>
      </c>
      <c r="B2667" s="1" t="s">
        <v>5343</v>
      </c>
      <c r="C2667" s="3">
        <v>400000000</v>
      </c>
      <c r="D2667" s="3">
        <v>92000</v>
      </c>
      <c r="E2667" s="3">
        <v>-29.3791603467715</v>
      </c>
      <c r="F2667" s="3">
        <v>-17.3770656585693</v>
      </c>
      <c r="G2667" s="3">
        <v>1.38962758642479</v>
      </c>
      <c r="H2667" s="3">
        <v>1.42958855628967</v>
      </c>
      <c r="I2667" s="3">
        <v>0.942621094792942</v>
      </c>
      <c r="J2667" s="3">
        <v>1.80725955963135</v>
      </c>
      <c r="K2667" s="3"/>
      <c r="L2667" s="3">
        <v>-11.376989364624</v>
      </c>
      <c r="M2667" s="1"/>
      <c r="N2667" s="1"/>
      <c r="O2667" s="1"/>
    </row>
    <row r="2668" spans="1:15">
      <c r="A2668" s="1" t="s">
        <v>5344</v>
      </c>
      <c r="B2668" s="1" t="s">
        <v>5345</v>
      </c>
      <c r="C2668" s="3">
        <v>989113721</v>
      </c>
      <c r="D2668" s="3">
        <v>643913.032371</v>
      </c>
      <c r="E2668" s="3">
        <v>129.609532242836</v>
      </c>
      <c r="F2668" s="3">
        <v>44.6673240661621</v>
      </c>
      <c r="G2668" s="3">
        <v>1.51119012498533</v>
      </c>
      <c r="H2668" s="3">
        <v>1.48207426071167</v>
      </c>
      <c r="I2668" s="3">
        <v>3.30934475355163</v>
      </c>
      <c r="J2668" s="3">
        <v>2.77703905105591</v>
      </c>
      <c r="K2668" s="3"/>
      <c r="L2668" s="3">
        <v>4298.73681640625</v>
      </c>
      <c r="M2668" s="1"/>
      <c r="N2668" s="1"/>
      <c r="O2668" s="1"/>
    </row>
    <row r="2669" spans="1:15">
      <c r="A2669" s="1" t="s">
        <v>5346</v>
      </c>
      <c r="B2669" s="1" t="s">
        <v>5347</v>
      </c>
      <c r="C2669" s="3">
        <v>295477950</v>
      </c>
      <c r="D2669" s="3">
        <v>199743.0942</v>
      </c>
      <c r="E2669" s="3">
        <v>26.7105067130906</v>
      </c>
      <c r="F2669" s="3">
        <v>700.030090332031</v>
      </c>
      <c r="G2669" s="3">
        <v>1.48966329405799</v>
      </c>
      <c r="H2669" s="3">
        <v>1.51254487037659</v>
      </c>
      <c r="I2669" s="3">
        <v>1.31117483704207</v>
      </c>
      <c r="J2669" s="3">
        <v>1.56532561779022</v>
      </c>
      <c r="K2669" s="3"/>
      <c r="L2669" s="3">
        <v>-59.6512336730957</v>
      </c>
      <c r="M2669" s="1"/>
      <c r="N2669" s="1"/>
      <c r="O2669" s="1"/>
    </row>
    <row r="2670" spans="1:15">
      <c r="A2670" s="1" t="s">
        <v>5348</v>
      </c>
      <c r="B2670" s="1" t="s">
        <v>5349</v>
      </c>
      <c r="C2670" s="3">
        <v>1125632068</v>
      </c>
      <c r="D2670" s="3">
        <v>373709.846576</v>
      </c>
      <c r="E2670" s="3">
        <v>4.25783414795328</v>
      </c>
      <c r="F2670" s="3">
        <v>7.44591951370239</v>
      </c>
      <c r="G2670" s="3">
        <v>0.86483628041849</v>
      </c>
      <c r="H2670" s="3">
        <v>0.792464911937714</v>
      </c>
      <c r="I2670" s="3">
        <v>1.74026123505292</v>
      </c>
      <c r="J2670" s="3">
        <v>2.00781559944153</v>
      </c>
      <c r="K2670" s="3"/>
      <c r="L2670" s="3">
        <v>3.9977695941925</v>
      </c>
      <c r="M2670" s="1"/>
      <c r="N2670" s="1"/>
      <c r="O2670" s="1"/>
    </row>
    <row r="2671" spans="1:15">
      <c r="A2671" s="1" t="s">
        <v>5350</v>
      </c>
      <c r="B2671" s="1" t="s">
        <v>5351</v>
      </c>
      <c r="C2671" s="3">
        <v>6645109124</v>
      </c>
      <c r="D2671" s="3">
        <v>3309264.343752</v>
      </c>
      <c r="E2671" s="3">
        <v>31.7587305557077</v>
      </c>
      <c r="F2671" s="3">
        <v>29.4805641174316</v>
      </c>
      <c r="G2671" s="3">
        <v>1.6889543631601</v>
      </c>
      <c r="H2671" s="3">
        <v>1.33679735660553</v>
      </c>
      <c r="I2671" s="3">
        <v>9.48529246013495</v>
      </c>
      <c r="J2671" s="3">
        <v>9.45156955718994</v>
      </c>
      <c r="K2671" s="3"/>
      <c r="L2671" s="3">
        <v>-24.7949619293213</v>
      </c>
      <c r="M2671" s="1"/>
      <c r="N2671" s="1"/>
      <c r="O2671" s="1"/>
    </row>
    <row r="2672" spans="1:15">
      <c r="A2672" s="1" t="s">
        <v>5352</v>
      </c>
      <c r="B2672" s="1" t="s">
        <v>5353</v>
      </c>
      <c r="C2672" s="3">
        <v>3657166407</v>
      </c>
      <c r="D2672" s="3">
        <v>1173950.416647</v>
      </c>
      <c r="E2672" s="3">
        <v>213.704396613072</v>
      </c>
      <c r="F2672" s="3">
        <v>28.3660888671875</v>
      </c>
      <c r="G2672" s="3">
        <v>8.74087665633906</v>
      </c>
      <c r="H2672" s="3">
        <v>2.09647107124329</v>
      </c>
      <c r="I2672" s="3">
        <v>11.2725963751877</v>
      </c>
      <c r="J2672" s="3">
        <v>0.940296173095703</v>
      </c>
      <c r="K2672" s="3"/>
      <c r="L2672" s="3">
        <v>-40.987361907959</v>
      </c>
      <c r="M2672" s="1"/>
      <c r="N2672" s="1"/>
      <c r="O2672" s="1"/>
    </row>
    <row r="2673" spans="1:15">
      <c r="A2673" s="1" t="s">
        <v>5354</v>
      </c>
      <c r="B2673" s="1" t="s">
        <v>5355</v>
      </c>
      <c r="C2673" s="3">
        <v>292578000</v>
      </c>
      <c r="D2673" s="3">
        <v>387080.694</v>
      </c>
      <c r="E2673" s="3">
        <v>65.9170662222892</v>
      </c>
      <c r="F2673" s="3">
        <v>69.2528457641602</v>
      </c>
      <c r="G2673" s="3">
        <v>7.90346447684163</v>
      </c>
      <c r="H2673" s="3">
        <v>7.61091470718384</v>
      </c>
      <c r="I2673" s="3">
        <v>14.0563565442079</v>
      </c>
      <c r="J2673" s="3">
        <v>15.1881132125854</v>
      </c>
      <c r="K2673" s="3"/>
      <c r="L2673" s="3">
        <v>-245.948699951172</v>
      </c>
      <c r="M2673" s="1"/>
      <c r="N2673" s="1"/>
      <c r="O2673" s="1"/>
    </row>
    <row r="2674" spans="1:15">
      <c r="A2674" s="1" t="s">
        <v>5356</v>
      </c>
      <c r="B2674" s="1" t="s">
        <v>5357</v>
      </c>
      <c r="C2674" s="3">
        <v>1928214265</v>
      </c>
      <c r="D2674" s="3">
        <v>3636612.10379</v>
      </c>
      <c r="E2674" s="3">
        <v>65.4043006201181</v>
      </c>
      <c r="F2674" s="3">
        <v>51.6190376281738</v>
      </c>
      <c r="G2674" s="3">
        <v>4.91703149611025</v>
      </c>
      <c r="H2674" s="3">
        <v>3.48908114433289</v>
      </c>
      <c r="I2674" s="3">
        <v>4.35408328486152</v>
      </c>
      <c r="J2674" s="3">
        <v>4.04399251937866</v>
      </c>
      <c r="K2674" s="3"/>
      <c r="L2674" s="3">
        <v>44.3135108947754</v>
      </c>
      <c r="M2674" s="1"/>
      <c r="N2674" s="1"/>
      <c r="O2674" s="1"/>
    </row>
    <row r="2675" spans="1:15">
      <c r="A2675" s="1" t="s">
        <v>5358</v>
      </c>
      <c r="B2675" s="1" t="s">
        <v>5359</v>
      </c>
      <c r="C2675" s="3">
        <v>1355063719</v>
      </c>
      <c r="D2675" s="3">
        <v>1337447.890653</v>
      </c>
      <c r="E2675" s="3">
        <v>7.75116266103129</v>
      </c>
      <c r="F2675" s="3">
        <v>7.78617334365845</v>
      </c>
      <c r="G2675" s="3">
        <v>0.953173580258189</v>
      </c>
      <c r="H2675" s="3">
        <v>0.914865016937256</v>
      </c>
      <c r="I2675" s="3">
        <v>1.18797876352288</v>
      </c>
      <c r="J2675" s="3">
        <v>1.35181033611298</v>
      </c>
      <c r="K2675" s="3"/>
      <c r="L2675" s="3">
        <v>5.45131206512451</v>
      </c>
      <c r="M2675" s="1"/>
      <c r="N2675" s="1"/>
      <c r="O2675" s="1"/>
    </row>
    <row r="2676" spans="1:15">
      <c r="A2676" s="1" t="s">
        <v>5360</v>
      </c>
      <c r="B2676" s="1" t="s">
        <v>5361</v>
      </c>
      <c r="C2676" s="3">
        <v>555740597</v>
      </c>
      <c r="D2676" s="3">
        <v>419028.410138</v>
      </c>
      <c r="E2676" s="3">
        <v>96.8497062823378</v>
      </c>
      <c r="F2676" s="3">
        <v>-30.241024017334</v>
      </c>
      <c r="G2676" s="3">
        <v>1.46841512302204</v>
      </c>
      <c r="H2676" s="3">
        <v>1.5620242357254</v>
      </c>
      <c r="I2676" s="3">
        <v>0.656493896968891</v>
      </c>
      <c r="J2676" s="3">
        <v>0.62189120054245</v>
      </c>
      <c r="K2676" s="3"/>
      <c r="L2676" s="3">
        <v>18.8252391815186</v>
      </c>
      <c r="M2676" s="1"/>
      <c r="N2676" s="1"/>
      <c r="O2676" s="1"/>
    </row>
    <row r="2677" spans="1:15">
      <c r="A2677" s="1" t="s">
        <v>5362</v>
      </c>
      <c r="B2677" s="1" t="s">
        <v>5363</v>
      </c>
      <c r="C2677" s="3">
        <v>2579565242</v>
      </c>
      <c r="D2677" s="3">
        <v>1460033.926972</v>
      </c>
      <c r="E2677" s="3">
        <v>5.29391786565558</v>
      </c>
      <c r="F2677" s="3">
        <v>8.31018543243408</v>
      </c>
      <c r="G2677" s="3">
        <v>0.596149373649904</v>
      </c>
      <c r="H2677" s="3">
        <v>0.58552622795105</v>
      </c>
      <c r="I2677" s="3">
        <v>0.306437552481814</v>
      </c>
      <c r="J2677" s="3">
        <v>0.343478798866272</v>
      </c>
      <c r="K2677" s="3"/>
      <c r="L2677" s="3">
        <v>-30.445032119751</v>
      </c>
      <c r="M2677" s="1"/>
      <c r="N2677" s="1"/>
      <c r="O2677" s="1"/>
    </row>
    <row r="2678" spans="1:15">
      <c r="A2678" s="1" t="s">
        <v>5364</v>
      </c>
      <c r="B2678" s="1" t="s">
        <v>5365</v>
      </c>
      <c r="C2678" s="3">
        <v>5037747500</v>
      </c>
      <c r="D2678" s="3">
        <v>4559161.4875</v>
      </c>
      <c r="E2678" s="3">
        <v>10.8559105209689</v>
      </c>
      <c r="F2678" s="3">
        <v>17.977108001709</v>
      </c>
      <c r="G2678" s="3">
        <v>1.59707293430403</v>
      </c>
      <c r="H2678" s="3">
        <v>1.64954352378845</v>
      </c>
      <c r="I2678" s="3">
        <v>4.52379391530561</v>
      </c>
      <c r="J2678" s="3">
        <v>5.74594593048096</v>
      </c>
      <c r="K2678" s="3"/>
      <c r="L2678" s="3">
        <v>12.0919790267944</v>
      </c>
      <c r="M2678" s="1"/>
      <c r="N2678" s="1"/>
      <c r="O2678" s="1"/>
    </row>
    <row r="2679" spans="1:15">
      <c r="A2679" s="1" t="s">
        <v>5366</v>
      </c>
      <c r="B2679" s="1" t="s">
        <v>5367</v>
      </c>
      <c r="C2679" s="3">
        <v>919229657</v>
      </c>
      <c r="D2679" s="3">
        <v>2033498.149569</v>
      </c>
      <c r="E2679" s="3">
        <v>38.8130696274047</v>
      </c>
      <c r="F2679" s="3">
        <v>31.78782081604</v>
      </c>
      <c r="G2679" s="3">
        <v>3.42476616502354</v>
      </c>
      <c r="H2679" s="3">
        <v>3.24341344833374</v>
      </c>
      <c r="I2679" s="3">
        <v>4.32596027185501</v>
      </c>
      <c r="J2679" s="3">
        <v>4.11719274520874</v>
      </c>
      <c r="K2679" s="3"/>
      <c r="L2679" s="3">
        <v>34.5029106140137</v>
      </c>
      <c r="M2679" s="1"/>
      <c r="N2679" s="1"/>
      <c r="O2679" s="1"/>
    </row>
    <row r="2680" spans="1:15">
      <c r="A2680" s="1" t="s">
        <v>5368</v>
      </c>
      <c r="B2680" s="1" t="s">
        <v>5369</v>
      </c>
      <c r="C2680" s="3">
        <v>330201564</v>
      </c>
      <c r="D2680" s="3">
        <v>209017.590012</v>
      </c>
      <c r="E2680" s="3">
        <v>47.3196154074674</v>
      </c>
      <c r="F2680" s="3">
        <v>53.4203338623047</v>
      </c>
      <c r="G2680" s="3">
        <v>3.82654967758912</v>
      </c>
      <c r="H2680" s="3">
        <v>3.78379654884338</v>
      </c>
      <c r="I2680" s="3">
        <v>2.23809876844252</v>
      </c>
      <c r="J2680" s="3">
        <v>2.42461776733398</v>
      </c>
      <c r="K2680" s="3"/>
      <c r="L2680" s="3">
        <v>31.5395069122314</v>
      </c>
      <c r="M2680" s="1"/>
      <c r="N2680" s="1"/>
      <c r="O2680" s="1"/>
    </row>
    <row r="2681" spans="1:15">
      <c r="A2681" s="1" t="s">
        <v>5370</v>
      </c>
      <c r="B2681" s="1" t="s">
        <v>5371</v>
      </c>
      <c r="C2681" s="3">
        <v>1952780764</v>
      </c>
      <c r="D2681" s="3">
        <v>2474173.227988</v>
      </c>
      <c r="E2681" s="3">
        <v>27.6645859359864</v>
      </c>
      <c r="F2681" s="3">
        <v>23.718822479248</v>
      </c>
      <c r="G2681" s="3">
        <v>2.38912868950928</v>
      </c>
      <c r="H2681" s="3">
        <v>2.27394223213196</v>
      </c>
      <c r="I2681" s="3">
        <v>2.06522671736816</v>
      </c>
      <c r="J2681" s="3">
        <v>1.93409585952759</v>
      </c>
      <c r="K2681" s="3"/>
      <c r="L2681" s="3">
        <v>9.83720397949219</v>
      </c>
      <c r="M2681" s="1"/>
      <c r="N2681" s="1"/>
      <c r="O2681" s="1"/>
    </row>
    <row r="2682" spans="1:15">
      <c r="A2682" s="1" t="s">
        <v>5372</v>
      </c>
      <c r="B2682" s="1" t="s">
        <v>5373</v>
      </c>
      <c r="C2682" s="3">
        <v>587060741</v>
      </c>
      <c r="D2682" s="3">
        <v>358694.112751</v>
      </c>
      <c r="E2682" s="3">
        <v>617.610198729304</v>
      </c>
      <c r="F2682" s="3">
        <v>-51.9456405639648</v>
      </c>
      <c r="G2682" s="3">
        <v>1.50166946355441</v>
      </c>
      <c r="H2682" s="3">
        <v>1.56952106952667</v>
      </c>
      <c r="I2682" s="3">
        <v>15.3454436667561</v>
      </c>
      <c r="J2682" s="3">
        <v>28.0856304168701</v>
      </c>
      <c r="K2682" s="3"/>
      <c r="L2682" s="3">
        <v>-36.9507598876953</v>
      </c>
      <c r="M2682" s="1"/>
      <c r="N2682" s="1"/>
      <c r="O2682" s="1"/>
    </row>
    <row r="2683" spans="1:15">
      <c r="A2683" s="1" t="s">
        <v>5374</v>
      </c>
      <c r="B2683" s="1" t="s">
        <v>5375</v>
      </c>
      <c r="C2683" s="3">
        <v>788933815</v>
      </c>
      <c r="D2683" s="3">
        <v>470993.487555</v>
      </c>
      <c r="E2683" s="3">
        <v>12.6951083759081</v>
      </c>
      <c r="F2683" s="3">
        <v>12.5685386657715</v>
      </c>
      <c r="G2683" s="3">
        <v>0.784935006428808</v>
      </c>
      <c r="H2683" s="3">
        <v>0.748953402042389</v>
      </c>
      <c r="I2683" s="3">
        <v>3.97092423027215</v>
      </c>
      <c r="J2683" s="3">
        <v>6.61437606811523</v>
      </c>
      <c r="K2683" s="3"/>
      <c r="L2683" s="3">
        <v>-100.022415161133</v>
      </c>
      <c r="M2683" s="1"/>
      <c r="N2683" s="1"/>
      <c r="O2683" s="1"/>
    </row>
    <row r="2684" spans="1:15">
      <c r="A2684" s="1" t="s">
        <v>5376</v>
      </c>
      <c r="B2684" s="1" t="s">
        <v>5377</v>
      </c>
      <c r="C2684" s="3">
        <v>4514583572</v>
      </c>
      <c r="D2684" s="3">
        <v>5042789.849924</v>
      </c>
      <c r="E2684" s="3">
        <v>5.0051298082408</v>
      </c>
      <c r="F2684" s="3">
        <v>5.22970056533813</v>
      </c>
      <c r="G2684" s="3">
        <v>0.933610232383152</v>
      </c>
      <c r="H2684" s="3">
        <v>0.960130095481873</v>
      </c>
      <c r="I2684" s="3">
        <v>0.795142781745025</v>
      </c>
      <c r="J2684" s="3">
        <v>0.826356112957001</v>
      </c>
      <c r="K2684" s="3"/>
      <c r="L2684" s="3">
        <v>5.43270778656006</v>
      </c>
      <c r="M2684" s="1"/>
      <c r="N2684" s="1"/>
      <c r="O2684" s="1"/>
    </row>
    <row r="2685" spans="1:15">
      <c r="A2685" s="1" t="s">
        <v>5378</v>
      </c>
      <c r="B2685" s="1" t="s">
        <v>5379</v>
      </c>
      <c r="C2685" s="3">
        <v>148107148</v>
      </c>
      <c r="D2685" s="3">
        <v>62501.216456</v>
      </c>
      <c r="E2685" s="3">
        <v>199.956925496815</v>
      </c>
      <c r="F2685" s="3">
        <v>81.2513732910156</v>
      </c>
      <c r="G2685" s="3">
        <v>26.6285850727563</v>
      </c>
      <c r="H2685" s="3">
        <v>32.539966583252</v>
      </c>
      <c r="I2685" s="3">
        <v>8.69144748695746</v>
      </c>
      <c r="J2685" s="3">
        <v>5.93953275680542</v>
      </c>
      <c r="K2685" s="3"/>
      <c r="L2685" s="3">
        <v>26.6427612304688</v>
      </c>
      <c r="M2685" s="1"/>
      <c r="N2685" s="1"/>
      <c r="O2685" s="1"/>
    </row>
    <row r="2686" spans="1:15">
      <c r="A2686" s="1" t="s">
        <v>5380</v>
      </c>
      <c r="B2686" s="1" t="s">
        <v>5381</v>
      </c>
      <c r="C2686" s="3">
        <v>806400000</v>
      </c>
      <c r="D2686" s="3">
        <v>269337.6</v>
      </c>
      <c r="E2686" s="3">
        <v>30.9026784546973</v>
      </c>
      <c r="F2686" s="3">
        <v>62.2532691955566</v>
      </c>
      <c r="G2686" s="3">
        <v>1.53351147576923</v>
      </c>
      <c r="H2686" s="3">
        <v>1.53339290618896</v>
      </c>
      <c r="I2686" s="3">
        <v>0.515150804483432</v>
      </c>
      <c r="J2686" s="3">
        <v>0.595312058925629</v>
      </c>
      <c r="K2686" s="3"/>
      <c r="L2686" s="3">
        <v>5.72766304016113</v>
      </c>
      <c r="M2686" s="1"/>
      <c r="N2686" s="1"/>
      <c r="O2686" s="1"/>
    </row>
    <row r="2687" spans="1:15">
      <c r="A2687" s="1" t="s">
        <v>5382</v>
      </c>
      <c r="B2687" s="1" t="s">
        <v>5383</v>
      </c>
      <c r="C2687" s="3">
        <v>471774464</v>
      </c>
      <c r="D2687" s="3">
        <v>284008.227328</v>
      </c>
      <c r="E2687" s="3">
        <v>5.94304378731884</v>
      </c>
      <c r="F2687" s="3">
        <v>41.384349822998</v>
      </c>
      <c r="G2687" s="3">
        <v>0.936663572151146</v>
      </c>
      <c r="H2687" s="3">
        <v>0.907023191452026</v>
      </c>
      <c r="I2687" s="3">
        <v>0.237472410582622</v>
      </c>
      <c r="J2687" s="3">
        <v>0.429996103048325</v>
      </c>
      <c r="K2687" s="3"/>
      <c r="L2687" s="3">
        <v>-18.7033634185791</v>
      </c>
      <c r="M2687" s="1"/>
      <c r="N2687" s="1"/>
      <c r="O2687" s="1"/>
    </row>
    <row r="2688" spans="1:15">
      <c r="A2688" s="1" t="s">
        <v>5384</v>
      </c>
      <c r="B2688" s="1" t="s">
        <v>5385</v>
      </c>
      <c r="C2688" s="3">
        <v>1069060141</v>
      </c>
      <c r="D2688" s="3">
        <v>916184.540837</v>
      </c>
      <c r="E2688" s="3">
        <v>10.7656001029317</v>
      </c>
      <c r="F2688" s="3">
        <v>10.5771923065186</v>
      </c>
      <c r="G2688" s="3">
        <v>1.60468807353018</v>
      </c>
      <c r="H2688" s="3">
        <v>1.58786344528198</v>
      </c>
      <c r="I2688" s="3">
        <v>0.837843833178057</v>
      </c>
      <c r="J2688" s="3">
        <v>0.912896335124969</v>
      </c>
      <c r="K2688" s="3"/>
      <c r="L2688" s="3">
        <v>7.76182126998901</v>
      </c>
      <c r="M2688" s="1"/>
      <c r="N2688" s="1"/>
      <c r="O2688" s="1"/>
    </row>
    <row r="2689" spans="1:15">
      <c r="A2689" s="1" t="s">
        <v>5386</v>
      </c>
      <c r="B2689" s="1" t="s">
        <v>5387</v>
      </c>
      <c r="C2689" s="3">
        <v>297000000</v>
      </c>
      <c r="D2689" s="3">
        <v>598455</v>
      </c>
      <c r="E2689" s="3">
        <v>19.9444338438408</v>
      </c>
      <c r="F2689" s="3">
        <v>19.4365673065186</v>
      </c>
      <c r="G2689" s="3">
        <v>2.96999416722624</v>
      </c>
      <c r="H2689" s="3">
        <v>3.20744657516479</v>
      </c>
      <c r="I2689" s="3">
        <v>1.25168832745417</v>
      </c>
      <c r="J2689" s="3">
        <v>1.22775185108185</v>
      </c>
      <c r="K2689" s="3"/>
      <c r="L2689" s="3">
        <v>10.7185401916504</v>
      </c>
      <c r="M2689" s="1"/>
      <c r="N2689" s="1"/>
      <c r="O2689" s="1"/>
    </row>
    <row r="2690" spans="1:15">
      <c r="A2690" s="1" t="s">
        <v>5388</v>
      </c>
      <c r="B2690" s="1" t="s">
        <v>5389</v>
      </c>
      <c r="C2690" s="3">
        <v>4498065459</v>
      </c>
      <c r="D2690" s="3">
        <v>2901252.221055</v>
      </c>
      <c r="E2690" s="3">
        <v>10.6076492690275</v>
      </c>
      <c r="F2690" s="3">
        <v>8.83394527435303</v>
      </c>
      <c r="G2690" s="3">
        <v>0.84212012275726</v>
      </c>
      <c r="H2690" s="3">
        <v>0.779044568538666</v>
      </c>
      <c r="I2690" s="3">
        <v>1.81025616775741</v>
      </c>
      <c r="J2690" s="3">
        <v>5.53836727142334</v>
      </c>
      <c r="K2690" s="3"/>
      <c r="L2690" s="3">
        <v>5.65200090408325</v>
      </c>
      <c r="M2690" s="1"/>
      <c r="N2690" s="1"/>
      <c r="O2690" s="1"/>
    </row>
    <row r="2691" spans="1:15">
      <c r="A2691" s="1" t="s">
        <v>5390</v>
      </c>
      <c r="B2691" s="1" t="s">
        <v>5391</v>
      </c>
      <c r="C2691" s="3">
        <v>330129367</v>
      </c>
      <c r="D2691" s="3">
        <v>651675.370458</v>
      </c>
      <c r="E2691" s="3">
        <v>288.639738557757</v>
      </c>
      <c r="F2691" s="3">
        <v>-415.309539794922</v>
      </c>
      <c r="G2691" s="3">
        <v>4.45022162059045</v>
      </c>
      <c r="H2691" s="3">
        <v>4.60163259506226</v>
      </c>
      <c r="I2691" s="3">
        <v>1.92601277917529</v>
      </c>
      <c r="J2691" s="3">
        <v>1.98572075366974</v>
      </c>
      <c r="K2691" s="3"/>
      <c r="L2691" s="3">
        <v>6.66582536697388</v>
      </c>
      <c r="M2691" s="1"/>
      <c r="N2691" s="1"/>
      <c r="O2691" s="1"/>
    </row>
    <row r="2692" spans="1:15">
      <c r="A2692" s="1" t="s">
        <v>5392</v>
      </c>
      <c r="B2692" s="1" t="s">
        <v>5393</v>
      </c>
      <c r="C2692" s="3">
        <v>1755167067</v>
      </c>
      <c r="D2692" s="3">
        <v>2611688.595696</v>
      </c>
      <c r="E2692" s="3">
        <v>257.228834604378</v>
      </c>
      <c r="F2692" s="3">
        <v>-2969.02587890625</v>
      </c>
      <c r="G2692" s="3">
        <v>4.94816919766093</v>
      </c>
      <c r="H2692" s="3">
        <v>4.756422996521</v>
      </c>
      <c r="I2692" s="3">
        <v>3.75268576416833</v>
      </c>
      <c r="J2692" s="3">
        <v>3.70365881919861</v>
      </c>
      <c r="K2692" s="3"/>
      <c r="L2692" s="3">
        <v>66.0834732055664</v>
      </c>
      <c r="M2692" s="1"/>
      <c r="N2692" s="1"/>
      <c r="O2692" s="1"/>
    </row>
    <row r="2693" spans="1:15">
      <c r="A2693" s="1" t="s">
        <v>5394</v>
      </c>
      <c r="B2693" s="1" t="s">
        <v>5395</v>
      </c>
      <c r="C2693" s="3">
        <v>2536247870</v>
      </c>
      <c r="D2693" s="3">
        <v>456524.6166</v>
      </c>
      <c r="E2693" s="3">
        <v>25.3677696430306</v>
      </c>
      <c r="F2693" s="3">
        <v>-937.620361328125</v>
      </c>
      <c r="G2693" s="3">
        <v>0.751041625702424</v>
      </c>
      <c r="H2693" s="3">
        <v>0.730278551578522</v>
      </c>
      <c r="I2693" s="3">
        <v>0.995905177534509</v>
      </c>
      <c r="J2693" s="3">
        <v>1.40984082221985</v>
      </c>
      <c r="K2693" s="3"/>
      <c r="L2693" s="3">
        <v>-1.68484687805176</v>
      </c>
      <c r="M2693" s="1"/>
      <c r="N2693" s="1"/>
      <c r="O2693" s="1"/>
    </row>
    <row r="2694" spans="1:15">
      <c r="A2694" s="1" t="s">
        <v>5396</v>
      </c>
      <c r="B2694" s="1" t="s">
        <v>5397</v>
      </c>
      <c r="C2694" s="3">
        <v>1655051861</v>
      </c>
      <c r="D2694" s="3">
        <v>1161846.406422</v>
      </c>
      <c r="E2694" s="3">
        <v>10.6496833504511</v>
      </c>
      <c r="F2694" s="3">
        <v>14.6263914108276</v>
      </c>
      <c r="G2694" s="3">
        <v>1.58251951018547</v>
      </c>
      <c r="H2694" s="3">
        <v>1.66854190826416</v>
      </c>
      <c r="I2694" s="3">
        <v>1.79918158433482</v>
      </c>
      <c r="J2694" s="3">
        <v>1.83365702629089</v>
      </c>
      <c r="K2694" s="3"/>
      <c r="L2694" s="3">
        <v>11.8781480789185</v>
      </c>
      <c r="M2694" s="1"/>
      <c r="N2694" s="1"/>
      <c r="O2694" s="1"/>
    </row>
    <row r="2695" spans="1:15">
      <c r="A2695" s="1" t="s">
        <v>5398</v>
      </c>
      <c r="B2695" s="1" t="s">
        <v>5399</v>
      </c>
      <c r="C2695" s="3">
        <v>1472706817</v>
      </c>
      <c r="D2695" s="3">
        <v>337249.861093</v>
      </c>
      <c r="E2695" s="3">
        <v>50.0170501917913</v>
      </c>
      <c r="F2695" s="3">
        <v>28.520320892334</v>
      </c>
      <c r="G2695" s="3">
        <v>1.65526676829852</v>
      </c>
      <c r="H2695" s="3">
        <v>1.65332591533661</v>
      </c>
      <c r="I2695" s="3">
        <v>0.45566047645202</v>
      </c>
      <c r="J2695" s="3">
        <v>0.463497549295425</v>
      </c>
      <c r="K2695" s="3"/>
      <c r="L2695" s="3">
        <v>2.79724836349487</v>
      </c>
      <c r="M2695" s="1"/>
      <c r="N2695" s="1"/>
      <c r="O2695" s="1"/>
    </row>
    <row r="2696" spans="1:15">
      <c r="A2696" s="1" t="s">
        <v>5400</v>
      </c>
      <c r="B2696" s="1" t="s">
        <v>5401</v>
      </c>
      <c r="C2696" s="3">
        <v>989959882</v>
      </c>
      <c r="D2696" s="3">
        <v>243530.130972</v>
      </c>
      <c r="E2696" s="3">
        <v>128.366347119129</v>
      </c>
      <c r="F2696" s="3">
        <v>-20.2670955657959</v>
      </c>
      <c r="G2696" s="3">
        <v>2.84934659085708</v>
      </c>
      <c r="H2696" s="3">
        <v>3.85551905632019</v>
      </c>
      <c r="I2696" s="3">
        <v>0.438478021620905</v>
      </c>
      <c r="J2696" s="3">
        <v>0.3538638651371</v>
      </c>
      <c r="K2696" s="3"/>
      <c r="L2696" s="3">
        <v>17.8135395050049</v>
      </c>
      <c r="M2696" s="1"/>
      <c r="N2696" s="1"/>
      <c r="O2696" s="1"/>
    </row>
    <row r="2697" spans="1:15">
      <c r="A2697" s="1" t="s">
        <v>5402</v>
      </c>
      <c r="B2697" s="1" t="s">
        <v>5403</v>
      </c>
      <c r="C2697" s="3">
        <v>4319592192</v>
      </c>
      <c r="D2697" s="3">
        <v>2729982.265344</v>
      </c>
      <c r="E2697" s="3">
        <v>8.50324041244188</v>
      </c>
      <c r="F2697" s="3">
        <v>14.4878129959106</v>
      </c>
      <c r="G2697" s="3">
        <v>2.09019820067209</v>
      </c>
      <c r="H2697" s="3">
        <v>2.14864563941956</v>
      </c>
      <c r="I2697" s="3">
        <v>1.2426130870702</v>
      </c>
      <c r="J2697" s="3">
        <v>1.43239688873291</v>
      </c>
      <c r="K2697" s="3"/>
      <c r="L2697" s="3">
        <v>8.3333158493042</v>
      </c>
      <c r="M2697" s="1"/>
      <c r="N2697" s="1"/>
      <c r="O2697" s="1"/>
    </row>
    <row r="2698" spans="1:15">
      <c r="A2698" s="1" t="s">
        <v>5404</v>
      </c>
      <c r="B2698" s="1" t="s">
        <v>5405</v>
      </c>
      <c r="C2698" s="3">
        <v>1972100000</v>
      </c>
      <c r="D2698" s="3">
        <v>2962094.2</v>
      </c>
      <c r="E2698" s="3">
        <v>98.0743227680198</v>
      </c>
      <c r="F2698" s="3">
        <v>55.6167488098145</v>
      </c>
      <c r="G2698" s="3">
        <v>6.6180659792269</v>
      </c>
      <c r="H2698" s="3">
        <v>6.07105398178101</v>
      </c>
      <c r="I2698" s="3">
        <v>5.15948288806227</v>
      </c>
      <c r="J2698" s="3">
        <v>4.87356853485107</v>
      </c>
      <c r="K2698" s="3"/>
      <c r="L2698" s="3">
        <v>72.6089782714844</v>
      </c>
      <c r="M2698" s="1"/>
      <c r="N2698" s="1"/>
      <c r="O2698" s="1"/>
    </row>
    <row r="2699" spans="1:15">
      <c r="A2699" s="1" t="s">
        <v>5406</v>
      </c>
      <c r="B2699" s="1" t="s">
        <v>5407</v>
      </c>
      <c r="C2699" s="3">
        <v>2533256912</v>
      </c>
      <c r="D2699" s="3">
        <v>752377.302864</v>
      </c>
      <c r="E2699" s="3">
        <v>44.3851831763243</v>
      </c>
      <c r="F2699" s="3">
        <v>48.3963928222656</v>
      </c>
      <c r="G2699" s="3">
        <v>1.89246834415538</v>
      </c>
      <c r="H2699" s="3">
        <v>2.01993060112</v>
      </c>
      <c r="I2699" s="3">
        <v>2.96223602656463</v>
      </c>
      <c r="J2699" s="3">
        <v>3.06464385986328</v>
      </c>
      <c r="K2699" s="3"/>
      <c r="L2699" s="3">
        <v>28.795539855957</v>
      </c>
      <c r="M2699" s="1"/>
      <c r="N2699" s="1"/>
      <c r="O2699" s="1"/>
    </row>
    <row r="2700" spans="1:15">
      <c r="A2700" s="1" t="s">
        <v>5408</v>
      </c>
      <c r="B2700" s="1" t="s">
        <v>5409</v>
      </c>
      <c r="C2700" s="3">
        <v>2390812402</v>
      </c>
      <c r="D2700" s="3">
        <v>1011313.646046</v>
      </c>
      <c r="E2700" s="3">
        <v>131.573787561982</v>
      </c>
      <c r="F2700" s="3">
        <v>160.595764160156</v>
      </c>
      <c r="G2700" s="3">
        <v>1.37454500432643</v>
      </c>
      <c r="H2700" s="3">
        <v>1.35102367401123</v>
      </c>
      <c r="I2700" s="3">
        <v>1.71333205199423</v>
      </c>
      <c r="J2700" s="3">
        <v>1.75684285163879</v>
      </c>
      <c r="K2700" s="3"/>
      <c r="L2700" s="3">
        <v>3.168208360672</v>
      </c>
      <c r="M2700" s="1"/>
      <c r="N2700" s="1"/>
      <c r="O2700" s="1"/>
    </row>
    <row r="2701" spans="1:15">
      <c r="A2701" s="1" t="s">
        <v>5410</v>
      </c>
      <c r="B2701" s="1" t="s">
        <v>5411</v>
      </c>
      <c r="C2701" s="3">
        <v>557143948</v>
      </c>
      <c r="D2701" s="3">
        <v>329829.217216</v>
      </c>
      <c r="E2701" s="3">
        <v>297.935725719801</v>
      </c>
      <c r="F2701" s="3">
        <v>200.714096069336</v>
      </c>
      <c r="G2701" s="3">
        <v>3.15059936432151</v>
      </c>
      <c r="H2701" s="3">
        <v>3.09520292282104</v>
      </c>
      <c r="I2701" s="3">
        <v>2.64978402949647</v>
      </c>
      <c r="J2701" s="3">
        <v>2.51814436912537</v>
      </c>
      <c r="K2701" s="3"/>
      <c r="L2701" s="3">
        <v>14.34046459198</v>
      </c>
      <c r="M2701" s="1"/>
      <c r="N2701" s="1"/>
      <c r="O2701" s="1"/>
    </row>
    <row r="2702" spans="1:15">
      <c r="A2702" s="1" t="s">
        <v>5412</v>
      </c>
      <c r="B2702" s="1" t="s">
        <v>5413</v>
      </c>
      <c r="C2702" s="3">
        <v>4621735487</v>
      </c>
      <c r="D2702" s="3">
        <v>13597145.802754</v>
      </c>
      <c r="E2702" s="3">
        <v>31.3077024212707</v>
      </c>
      <c r="F2702" s="3">
        <v>28.6534519195557</v>
      </c>
      <c r="G2702" s="3">
        <v>4.45471235209211</v>
      </c>
      <c r="H2702" s="3">
        <v>4.27505970001221</v>
      </c>
      <c r="I2702" s="3">
        <v>4.19359605253921</v>
      </c>
      <c r="J2702" s="3">
        <v>3.84733939170837</v>
      </c>
      <c r="K2702" s="3"/>
      <c r="L2702" s="3">
        <v>35.8979072570801</v>
      </c>
      <c r="M2702" s="1"/>
      <c r="N2702" s="1"/>
      <c r="O2702" s="1"/>
    </row>
    <row r="2703" spans="1:15">
      <c r="A2703" s="1" t="s">
        <v>5414</v>
      </c>
      <c r="B2703" s="1" t="s">
        <v>5415</v>
      </c>
      <c r="C2703" s="3">
        <v>1006800000</v>
      </c>
      <c r="D2703" s="3">
        <v>258747.6</v>
      </c>
      <c r="E2703" s="3">
        <v>5.66426859252762</v>
      </c>
      <c r="F2703" s="3">
        <v>7.06734943389893</v>
      </c>
      <c r="G2703" s="3">
        <v>1.32795333738737</v>
      </c>
      <c r="H2703" s="3">
        <v>1.28437983989716</v>
      </c>
      <c r="I2703" s="3">
        <v>0.270561298450537</v>
      </c>
      <c r="J2703" s="3">
        <v>0.301275819540024</v>
      </c>
      <c r="K2703" s="3"/>
      <c r="L2703" s="3">
        <v>4.77003002166748</v>
      </c>
      <c r="M2703" s="1"/>
      <c r="N2703" s="1"/>
      <c r="O2703" s="1"/>
    </row>
    <row r="2704" spans="1:15">
      <c r="A2704" s="1" t="s">
        <v>5416</v>
      </c>
      <c r="B2704" s="1" t="s">
        <v>5417</v>
      </c>
      <c r="C2704" s="3">
        <v>2064349448</v>
      </c>
      <c r="D2704" s="3">
        <v>2398774.058576</v>
      </c>
      <c r="E2704" s="3">
        <v>35.1254765071898</v>
      </c>
      <c r="F2704" s="3">
        <v>127.946746826172</v>
      </c>
      <c r="G2704" s="3">
        <v>2.13017912538432</v>
      </c>
      <c r="H2704" s="3">
        <v>2.18827199935913</v>
      </c>
      <c r="I2704" s="3">
        <v>1.16927043756635</v>
      </c>
      <c r="J2704" s="3">
        <v>1.36159348487854</v>
      </c>
      <c r="K2704" s="3"/>
      <c r="L2704" s="3">
        <v>10.8951110839844</v>
      </c>
      <c r="M2704" s="1"/>
      <c r="N2704" s="1"/>
      <c r="O2704" s="1"/>
    </row>
    <row r="2705" spans="1:15">
      <c r="A2705" s="1" t="s">
        <v>5418</v>
      </c>
      <c r="B2705" s="1" t="s">
        <v>5419</v>
      </c>
      <c r="C2705" s="3">
        <v>1098743383</v>
      </c>
      <c r="D2705" s="3">
        <v>819662.563718</v>
      </c>
      <c r="E2705" s="3">
        <v>49.972390585524</v>
      </c>
      <c r="F2705" s="3">
        <v>416.99169921875</v>
      </c>
      <c r="G2705" s="3">
        <v>1.70162551347411</v>
      </c>
      <c r="H2705" s="3">
        <v>1.676025390625</v>
      </c>
      <c r="I2705" s="3">
        <v>1.79160023975767</v>
      </c>
      <c r="J2705" s="3">
        <v>2.16238594055176</v>
      </c>
      <c r="K2705" s="3"/>
      <c r="L2705" s="3">
        <v>25.1738128662109</v>
      </c>
      <c r="M2705" s="1"/>
      <c r="N2705" s="1"/>
      <c r="O2705" s="1"/>
    </row>
    <row r="2706" spans="1:15">
      <c r="A2706" s="1" t="s">
        <v>5420</v>
      </c>
      <c r="B2706" s="1" t="s">
        <v>5421</v>
      </c>
      <c r="C2706" s="3">
        <v>5489914176</v>
      </c>
      <c r="D2706" s="3">
        <v>2728487.345472</v>
      </c>
      <c r="E2706" s="3">
        <v>21.7361543912041</v>
      </c>
      <c r="F2706" s="3">
        <v>20.3186798095703</v>
      </c>
      <c r="G2706" s="3">
        <v>2.09551270282007</v>
      </c>
      <c r="H2706" s="3">
        <v>1.99129271507263</v>
      </c>
      <c r="I2706" s="3">
        <v>6.74905824086469</v>
      </c>
      <c r="J2706" s="3">
        <v>6.65592622756958</v>
      </c>
      <c r="K2706" s="3"/>
      <c r="L2706" s="3">
        <v>-6.95709037780762</v>
      </c>
      <c r="M2706" s="1"/>
      <c r="N2706" s="1"/>
      <c r="O2706" s="1"/>
    </row>
    <row r="2707" spans="1:15">
      <c r="A2707" s="1" t="s">
        <v>5422</v>
      </c>
      <c r="B2707" s="1" t="s">
        <v>5423</v>
      </c>
      <c r="C2707" s="3">
        <v>945834325</v>
      </c>
      <c r="D2707" s="3">
        <v>1742226.82665</v>
      </c>
      <c r="E2707" s="3">
        <v>-11.0343156188003</v>
      </c>
      <c r="F2707" s="3">
        <v>-29.4914798736572</v>
      </c>
      <c r="G2707" s="3">
        <v>6.58913227322827</v>
      </c>
      <c r="H2707" s="3">
        <v>6.3270092010498</v>
      </c>
      <c r="I2707" s="3">
        <v>3.34736557558601</v>
      </c>
      <c r="J2707" s="3">
        <v>3.65176939964294</v>
      </c>
      <c r="K2707" s="3"/>
      <c r="L2707" s="3">
        <v>31.3544979095459</v>
      </c>
      <c r="M2707" s="1"/>
      <c r="N2707" s="1"/>
      <c r="O2707" s="1"/>
    </row>
    <row r="2708" spans="1:15">
      <c r="A2708" s="1" t="s">
        <v>5424</v>
      </c>
      <c r="B2708" s="1" t="s">
        <v>5425</v>
      </c>
      <c r="C2708" s="3">
        <v>1893312117</v>
      </c>
      <c r="D2708" s="3">
        <v>1758886.956693</v>
      </c>
      <c r="E2708" s="3">
        <v>165.909304821836</v>
      </c>
      <c r="F2708" s="3">
        <v>658.018676757813</v>
      </c>
      <c r="G2708" s="3">
        <v>1.35797459500084</v>
      </c>
      <c r="H2708" s="3">
        <v>1.35764980316162</v>
      </c>
      <c r="I2708" s="3">
        <v>0.37136971878332</v>
      </c>
      <c r="J2708" s="3">
        <v>0.350663244724274</v>
      </c>
      <c r="K2708" s="3"/>
      <c r="L2708" s="3">
        <v>21.871862411499</v>
      </c>
      <c r="M2708" s="1"/>
      <c r="N2708" s="1"/>
      <c r="O2708" s="1"/>
    </row>
    <row r="2709" spans="1:15">
      <c r="A2709" s="1" t="s">
        <v>5426</v>
      </c>
      <c r="B2709" s="1" t="s">
        <v>5427</v>
      </c>
      <c r="C2709" s="3">
        <v>268599337</v>
      </c>
      <c r="D2709" s="3">
        <v>394841.02539</v>
      </c>
      <c r="E2709" s="3">
        <v>28.2871177836261</v>
      </c>
      <c r="F2709" s="3">
        <v>27.7778625488281</v>
      </c>
      <c r="G2709" s="3">
        <v>3.84705527464166</v>
      </c>
      <c r="H2709" s="3">
        <v>2.56202507019043</v>
      </c>
      <c r="I2709" s="3">
        <v>2.42741174159662</v>
      </c>
      <c r="J2709" s="3">
        <v>2.2848002910614</v>
      </c>
      <c r="K2709" s="3"/>
      <c r="L2709" s="3">
        <v>16.7025718688965</v>
      </c>
      <c r="M2709" s="1"/>
      <c r="N2709" s="1"/>
      <c r="O2709" s="1"/>
    </row>
    <row r="2710" spans="1:15">
      <c r="A2710" s="1" t="s">
        <v>5428</v>
      </c>
      <c r="B2710" s="1" t="s">
        <v>5429</v>
      </c>
      <c r="C2710" s="3">
        <v>1026959376</v>
      </c>
      <c r="D2710" s="3">
        <v>878050.26648</v>
      </c>
      <c r="E2710" s="3">
        <v>13.3774245340087</v>
      </c>
      <c r="F2710" s="3">
        <v>13.5948143005371</v>
      </c>
      <c r="G2710" s="3">
        <v>1.19839570652304</v>
      </c>
      <c r="H2710" s="3">
        <v>1.11766541004181</v>
      </c>
      <c r="I2710" s="3">
        <v>0.719766033890036</v>
      </c>
      <c r="J2710" s="3">
        <v>0.699151754379272</v>
      </c>
      <c r="K2710" s="3"/>
      <c r="L2710" s="3">
        <v>6.18387365341187</v>
      </c>
      <c r="M2710" s="1"/>
      <c r="N2710" s="1"/>
      <c r="O2710" s="1"/>
    </row>
    <row r="2711" spans="1:15">
      <c r="A2711" s="1" t="s">
        <v>5430</v>
      </c>
      <c r="B2711" s="1" t="s">
        <v>5431</v>
      </c>
      <c r="C2711" s="3">
        <v>195600000</v>
      </c>
      <c r="D2711" s="3">
        <v>196186.8</v>
      </c>
      <c r="E2711" s="3">
        <v>601.096020679437</v>
      </c>
      <c r="F2711" s="3">
        <v>288.984222412109</v>
      </c>
      <c r="G2711" s="3">
        <v>77.8252174756926</v>
      </c>
      <c r="H2711" s="3">
        <v>83.7814102172852</v>
      </c>
      <c r="I2711" s="3">
        <v>84.316985873645</v>
      </c>
      <c r="J2711" s="3">
        <v>18.9505939483643</v>
      </c>
      <c r="K2711" s="3"/>
      <c r="L2711" s="3">
        <v>-136.331115722656</v>
      </c>
      <c r="M2711" s="1"/>
      <c r="N2711" s="1"/>
      <c r="O2711" s="1"/>
    </row>
    <row r="2712" spans="1:15">
      <c r="A2712" s="1" t="s">
        <v>5432</v>
      </c>
      <c r="B2712" s="1" t="s">
        <v>5433</v>
      </c>
      <c r="C2712" s="3">
        <v>758255769</v>
      </c>
      <c r="D2712" s="3">
        <v>646792.170957</v>
      </c>
      <c r="E2712" s="3">
        <v>14.2368205460946</v>
      </c>
      <c r="F2712" s="3">
        <v>14.5185413360596</v>
      </c>
      <c r="G2712" s="3">
        <v>1.54137548340375</v>
      </c>
      <c r="H2712" s="3">
        <v>1.48792195320129</v>
      </c>
      <c r="I2712" s="3">
        <v>0.796545680613154</v>
      </c>
      <c r="J2712" s="3">
        <v>0.831478774547577</v>
      </c>
      <c r="K2712" s="3"/>
      <c r="L2712" s="3">
        <v>17.9108695983887</v>
      </c>
      <c r="M2712" s="1"/>
      <c r="N2712" s="1"/>
      <c r="O2712" s="1"/>
    </row>
    <row r="2713" spans="1:15">
      <c r="A2713" s="1" t="s">
        <v>5434</v>
      </c>
      <c r="B2713" s="1" t="s">
        <v>5435</v>
      </c>
      <c r="C2713" s="3">
        <v>798695026</v>
      </c>
      <c r="D2713" s="3">
        <v>181303.770902</v>
      </c>
      <c r="E2713" s="3">
        <v>-0.971092264258684</v>
      </c>
      <c r="F2713" s="3">
        <v>-1.30886888504028</v>
      </c>
      <c r="G2713" s="3">
        <v>4.77960542780584</v>
      </c>
      <c r="H2713" s="3">
        <v>4.79223489761353</v>
      </c>
      <c r="I2713" s="3">
        <v>4.84821607369387</v>
      </c>
      <c r="J2713" s="3">
        <v>11.3610677719116</v>
      </c>
      <c r="K2713" s="3"/>
      <c r="L2713" s="3">
        <v>-11.5335216522217</v>
      </c>
      <c r="M2713" s="1"/>
      <c r="N2713" s="1"/>
      <c r="O2713" s="1"/>
    </row>
    <row r="2714" spans="1:15">
      <c r="A2714" s="1" t="s">
        <v>5436</v>
      </c>
      <c r="B2714" s="1" t="s">
        <v>5437</v>
      </c>
      <c r="C2714" s="3">
        <v>1378790086</v>
      </c>
      <c r="D2714" s="3">
        <v>474303.789584</v>
      </c>
      <c r="E2714" s="3">
        <v>21.5061944774166</v>
      </c>
      <c r="F2714" s="3">
        <v>20.7623176574707</v>
      </c>
      <c r="G2714" s="3">
        <v>1.01952778232041</v>
      </c>
      <c r="H2714" s="3">
        <v>0.9682377576828</v>
      </c>
      <c r="I2714" s="3">
        <v>1.51076648525023</v>
      </c>
      <c r="J2714" s="3">
        <v>1.66919791698456</v>
      </c>
      <c r="K2714" s="3"/>
      <c r="L2714" s="3">
        <v>4.39313650131226</v>
      </c>
      <c r="M2714" s="1"/>
      <c r="N2714" s="1"/>
      <c r="O2714" s="1"/>
    </row>
    <row r="2715" spans="1:15">
      <c r="A2715" s="1" t="s">
        <v>5438</v>
      </c>
      <c r="B2715" s="1" t="s">
        <v>5439</v>
      </c>
      <c r="C2715" s="3">
        <v>1626659750</v>
      </c>
      <c r="D2715" s="3">
        <v>6605865.24475</v>
      </c>
      <c r="E2715" s="3">
        <v>26.9294011152568</v>
      </c>
      <c r="F2715" s="3">
        <v>36.0737571716309</v>
      </c>
      <c r="G2715" s="3">
        <v>4.64182180505144</v>
      </c>
      <c r="H2715" s="3">
        <v>4.41450595855713</v>
      </c>
      <c r="I2715" s="3">
        <v>4.65513921016673</v>
      </c>
      <c r="J2715" s="3">
        <v>5.23320627212524</v>
      </c>
      <c r="K2715" s="3"/>
      <c r="L2715" s="3">
        <v>20.786205291748</v>
      </c>
      <c r="M2715" s="1"/>
      <c r="N2715" s="1"/>
      <c r="O2715" s="1"/>
    </row>
    <row r="2716" spans="1:15">
      <c r="A2716" s="1" t="s">
        <v>5440</v>
      </c>
      <c r="B2716" s="1" t="s">
        <v>5441</v>
      </c>
      <c r="C2716" s="3">
        <v>2146650771</v>
      </c>
      <c r="D2716" s="3">
        <v>1092645.242439</v>
      </c>
      <c r="E2716" s="3">
        <v>108.258872855326</v>
      </c>
      <c r="F2716" s="3">
        <v>122.15111541748</v>
      </c>
      <c r="G2716" s="3">
        <v>1.13319346838403</v>
      </c>
      <c r="H2716" s="3">
        <v>1.12559258937836</v>
      </c>
      <c r="I2716" s="3">
        <v>1.32181713546581</v>
      </c>
      <c r="J2716" s="3">
        <v>1.41921281814575</v>
      </c>
      <c r="K2716" s="3"/>
      <c r="L2716" s="3">
        <v>7.70315361022949</v>
      </c>
      <c r="M2716" s="1"/>
      <c r="N2716" s="1"/>
      <c r="O2716" s="1"/>
    </row>
    <row r="2717" spans="1:15">
      <c r="A2717" s="1" t="s">
        <v>5442</v>
      </c>
      <c r="B2717" s="1" t="s">
        <v>5443</v>
      </c>
      <c r="C2717" s="3">
        <v>1497557426</v>
      </c>
      <c r="D2717" s="3">
        <v>667910.611996</v>
      </c>
      <c r="E2717" s="3">
        <v>49.7175476543142</v>
      </c>
      <c r="F2717" s="3">
        <v>-57.0209999084473</v>
      </c>
      <c r="G2717" s="3">
        <v>1.33147894556132</v>
      </c>
      <c r="H2717" s="3">
        <v>1.37141907215118</v>
      </c>
      <c r="I2717" s="3">
        <v>0.819450829845897</v>
      </c>
      <c r="J2717" s="3">
        <v>0.916410803794861</v>
      </c>
      <c r="K2717" s="3"/>
      <c r="L2717" s="3">
        <v>19.8911628723145</v>
      </c>
      <c r="M2717" s="1"/>
      <c r="N2717" s="1"/>
      <c r="O2717" s="1"/>
    </row>
    <row r="2718" spans="1:15">
      <c r="A2718" s="1" t="s">
        <v>5444</v>
      </c>
      <c r="B2718" s="1" t="s">
        <v>5445</v>
      </c>
      <c r="C2718" s="3">
        <v>1271315443</v>
      </c>
      <c r="D2718" s="3">
        <v>636929.036943</v>
      </c>
      <c r="E2718" s="3">
        <v>37.3948923128071</v>
      </c>
      <c r="F2718" s="3">
        <v>35.2443962097168</v>
      </c>
      <c r="G2718" s="3">
        <v>2.38918547150604</v>
      </c>
      <c r="H2718" s="3">
        <v>2.3320631980896</v>
      </c>
      <c r="I2718" s="3">
        <v>2.45466593510707</v>
      </c>
      <c r="J2718" s="3">
        <v>2.60662579536438</v>
      </c>
      <c r="K2718" s="3"/>
      <c r="L2718" s="3">
        <v>33.8003845214844</v>
      </c>
      <c r="M2718" s="1"/>
      <c r="N2718" s="1"/>
      <c r="O2718" s="1"/>
    </row>
    <row r="2719" spans="1:15">
      <c r="A2719" s="1" t="s">
        <v>5446</v>
      </c>
      <c r="B2719" s="1" t="s">
        <v>5447</v>
      </c>
      <c r="C2719" s="3">
        <v>1489320000</v>
      </c>
      <c r="D2719" s="3">
        <v>1236135.6</v>
      </c>
      <c r="E2719" s="3">
        <v>277.176071528127</v>
      </c>
      <c r="F2719" s="3">
        <v>268.694915771484</v>
      </c>
      <c r="G2719" s="3">
        <v>5.7324410574296</v>
      </c>
      <c r="H2719" s="3">
        <v>5.71223878860474</v>
      </c>
      <c r="I2719" s="3">
        <v>5.39065102978858</v>
      </c>
      <c r="J2719" s="3">
        <v>4.55908584594727</v>
      </c>
      <c r="K2719" s="3"/>
      <c r="L2719" s="3">
        <v>109.795631408691</v>
      </c>
      <c r="M2719" s="1"/>
      <c r="N2719" s="1"/>
      <c r="O2719" s="1"/>
    </row>
    <row r="2720" spans="1:15">
      <c r="A2720" s="1" t="s">
        <v>5448</v>
      </c>
      <c r="B2720" s="1" t="s">
        <v>5449</v>
      </c>
      <c r="C2720" s="3">
        <v>603317210</v>
      </c>
      <c r="D2720" s="3">
        <v>17407511.46013</v>
      </c>
      <c r="E2720" s="3">
        <v>126.657486932879</v>
      </c>
      <c r="F2720" s="3">
        <v>104.442588806152</v>
      </c>
      <c r="G2720" s="3">
        <v>26.250325556819</v>
      </c>
      <c r="H2720" s="3">
        <v>22.0903301239014</v>
      </c>
      <c r="I2720" s="3">
        <v>30.4206215745143</v>
      </c>
      <c r="J2720" s="3">
        <v>26.7506771087646</v>
      </c>
      <c r="K2720" s="3"/>
      <c r="L2720" s="3">
        <v>-334.862609863281</v>
      </c>
      <c r="M2720" s="1"/>
      <c r="N2720" s="1"/>
      <c r="O2720" s="1"/>
    </row>
    <row r="2721" spans="1:15">
      <c r="A2721" s="1" t="s">
        <v>5450</v>
      </c>
      <c r="B2721" s="1" t="s">
        <v>5451</v>
      </c>
      <c r="C2721" s="3">
        <v>4501548184</v>
      </c>
      <c r="D2721" s="3">
        <v>22143115.517096</v>
      </c>
      <c r="E2721" s="3">
        <v>84.0483470400614</v>
      </c>
      <c r="F2721" s="3">
        <v>59.4592132568359</v>
      </c>
      <c r="G2721" s="3">
        <v>13.2412639754903</v>
      </c>
      <c r="H2721" s="3">
        <v>7.30526781082153</v>
      </c>
      <c r="I2721" s="3">
        <v>5.89616450315269</v>
      </c>
      <c r="J2721" s="3">
        <v>5.37345790863037</v>
      </c>
      <c r="K2721" s="3"/>
      <c r="L2721" s="3">
        <v>99.2686767578125</v>
      </c>
      <c r="M2721" s="1"/>
      <c r="N2721" s="1"/>
      <c r="O2721" s="1"/>
    </row>
    <row r="2722" spans="1:15">
      <c r="A2722" s="1" t="s">
        <v>5452</v>
      </c>
      <c r="B2722" s="1" t="s">
        <v>5453</v>
      </c>
      <c r="C2722" s="3">
        <v>1131985440</v>
      </c>
      <c r="D2722" s="3">
        <v>275072.46192</v>
      </c>
      <c r="E2722" s="3">
        <v>12.9880132738816</v>
      </c>
      <c r="F2722" s="3">
        <v>73.4763107299805</v>
      </c>
      <c r="G2722" s="3">
        <v>0.96051472343405</v>
      </c>
      <c r="H2722" s="3">
        <v>0.981336414813995</v>
      </c>
      <c r="I2722" s="3">
        <v>1.51197415685334</v>
      </c>
      <c r="J2722" s="3">
        <v>2.21123695373535</v>
      </c>
      <c r="K2722" s="3"/>
      <c r="L2722" s="3">
        <v>28.0540428161621</v>
      </c>
      <c r="M2722" s="1"/>
      <c r="N2722" s="1"/>
      <c r="O2722" s="1"/>
    </row>
    <row r="2723" spans="1:15">
      <c r="A2723" s="1" t="s">
        <v>5454</v>
      </c>
      <c r="B2723" s="1" t="s">
        <v>5455</v>
      </c>
      <c r="C2723" s="3">
        <v>146421932</v>
      </c>
      <c r="D2723" s="3">
        <v>149350.37064</v>
      </c>
      <c r="E2723" s="3">
        <v>30.7565615134344</v>
      </c>
      <c r="F2723" s="3">
        <v>25.236967086792</v>
      </c>
      <c r="G2723" s="3">
        <v>2.54298338526</v>
      </c>
      <c r="H2723" s="3">
        <v>2.47830963134766</v>
      </c>
      <c r="I2723" s="3">
        <v>2.20194004525701</v>
      </c>
      <c r="J2723" s="3">
        <v>2.29369854927063</v>
      </c>
      <c r="K2723" s="3"/>
      <c r="L2723" s="3">
        <v>1293.83959960937</v>
      </c>
      <c r="M2723" s="1"/>
      <c r="N2723" s="1"/>
      <c r="O2723" s="1"/>
    </row>
    <row r="2724" spans="1:15">
      <c r="A2724" s="1" t="s">
        <v>5456</v>
      </c>
      <c r="B2724" s="1" t="s">
        <v>5457</v>
      </c>
      <c r="C2724" s="3">
        <v>860440484</v>
      </c>
      <c r="D2724" s="3">
        <v>1330240.988264</v>
      </c>
      <c r="E2724" s="3">
        <v>55.566028382915</v>
      </c>
      <c r="F2724" s="3">
        <v>34.500358581543</v>
      </c>
      <c r="G2724" s="3">
        <v>6.91617011572683</v>
      </c>
      <c r="H2724" s="3">
        <v>6.08269500732422</v>
      </c>
      <c r="I2724" s="3">
        <v>2.7285371555944</v>
      </c>
      <c r="J2724" s="3">
        <v>2.50711011886597</v>
      </c>
      <c r="K2724" s="3"/>
      <c r="L2724" s="3">
        <v>-314.134643554688</v>
      </c>
      <c r="M2724" s="1"/>
      <c r="N2724" s="1"/>
      <c r="O2724" s="1"/>
    </row>
    <row r="2725" spans="1:15">
      <c r="A2725" s="1" t="s">
        <v>5458</v>
      </c>
      <c r="B2725" s="1" t="s">
        <v>5459</v>
      </c>
      <c r="C2725" s="3">
        <v>629819662</v>
      </c>
      <c r="D2725" s="3">
        <v>199652.832854</v>
      </c>
      <c r="E2725" s="3">
        <v>172.115681022539</v>
      </c>
      <c r="F2725" s="3">
        <v>120.890838623047</v>
      </c>
      <c r="G2725" s="3">
        <v>1.34823646730549</v>
      </c>
      <c r="H2725" s="3">
        <v>1.32573556900024</v>
      </c>
      <c r="I2725" s="3">
        <v>0.647641070672531</v>
      </c>
      <c r="J2725" s="3">
        <v>0.644867479801178</v>
      </c>
      <c r="K2725" s="3"/>
      <c r="L2725" s="3">
        <v>-28.2946166992188</v>
      </c>
      <c r="M2725" s="1"/>
      <c r="N2725" s="1"/>
      <c r="O2725" s="1"/>
    </row>
    <row r="2726" spans="1:15">
      <c r="A2726" s="1" t="s">
        <v>5460</v>
      </c>
      <c r="B2726" s="1" t="s">
        <v>5461</v>
      </c>
      <c r="C2726" s="3">
        <v>478181042</v>
      </c>
      <c r="D2726" s="3">
        <v>591988.129996</v>
      </c>
      <c r="E2726" s="3">
        <v>7.69915497498519</v>
      </c>
      <c r="F2726" s="3">
        <v>6.03485441207886</v>
      </c>
      <c r="G2726" s="3">
        <v>1.06030785955028</v>
      </c>
      <c r="H2726" s="3">
        <v>0.95900171995163</v>
      </c>
      <c r="I2726" s="3">
        <v>1.2357627298574</v>
      </c>
      <c r="J2726" s="3">
        <v>1.17624080181122</v>
      </c>
      <c r="K2726" s="3"/>
      <c r="L2726" s="3">
        <v>5.37033939361572</v>
      </c>
      <c r="M2726" s="1"/>
      <c r="N2726" s="1"/>
      <c r="O2726" s="1"/>
    </row>
    <row r="2727" spans="1:15">
      <c r="A2727" s="1" t="s">
        <v>5462</v>
      </c>
      <c r="B2727" s="1" t="s">
        <v>5463</v>
      </c>
      <c r="C2727" s="3">
        <v>439040000</v>
      </c>
      <c r="D2727" s="3">
        <v>755587.84</v>
      </c>
      <c r="E2727" s="3">
        <v>19.045612477545</v>
      </c>
      <c r="F2727" s="3">
        <v>20.7183818817139</v>
      </c>
      <c r="G2727" s="3">
        <v>4.07405419339331</v>
      </c>
      <c r="H2727" s="3">
        <v>3.62073349952698</v>
      </c>
      <c r="I2727" s="3">
        <v>2.88183523265412</v>
      </c>
      <c r="J2727" s="3">
        <v>2.88147258758545</v>
      </c>
      <c r="K2727" s="3"/>
      <c r="L2727" s="3">
        <v>7.51496839523315</v>
      </c>
      <c r="M2727" s="1"/>
      <c r="N2727" s="1"/>
      <c r="O2727" s="1"/>
    </row>
    <row r="2728" spans="1:15">
      <c r="A2728" s="1" t="s">
        <v>5464</v>
      </c>
      <c r="B2728" s="1" t="s">
        <v>5465</v>
      </c>
      <c r="C2728" s="3">
        <v>62458000</v>
      </c>
      <c r="D2728" s="3">
        <v>112112.11</v>
      </c>
      <c r="E2728" s="3">
        <v>64.1315912239042</v>
      </c>
      <c r="F2728" s="3">
        <v>52.4158020019531</v>
      </c>
      <c r="G2728" s="3">
        <v>7.51021790094238</v>
      </c>
      <c r="H2728" s="3">
        <v>6.54115867614746</v>
      </c>
      <c r="I2728" s="3">
        <v>6.09499723942704</v>
      </c>
      <c r="J2728" s="3">
        <v>5.61716651916504</v>
      </c>
      <c r="K2728" s="3"/>
      <c r="L2728" s="3">
        <v>148.735702514648</v>
      </c>
      <c r="M2728" s="1"/>
      <c r="N2728" s="1"/>
      <c r="O2728" s="1"/>
    </row>
    <row r="2729" spans="1:15">
      <c r="A2729" s="1" t="s">
        <v>5466</v>
      </c>
      <c r="B2729" s="1" t="s">
        <v>5467</v>
      </c>
      <c r="C2729" s="3">
        <v>430265700</v>
      </c>
      <c r="D2729" s="3">
        <v>2105720.3358</v>
      </c>
      <c r="E2729" s="3">
        <v>87.7344688327139</v>
      </c>
      <c r="F2729" s="3">
        <v>67.595588684082</v>
      </c>
      <c r="G2729" s="3">
        <v>5.63894047819177</v>
      </c>
      <c r="H2729" s="3">
        <v>5.41308927536011</v>
      </c>
      <c r="I2729" s="3">
        <v>5.0284415248293</v>
      </c>
      <c r="J2729" s="3">
        <v>5.033362865448</v>
      </c>
      <c r="K2729" s="3"/>
      <c r="L2729" s="3">
        <v>41.8277816772461</v>
      </c>
      <c r="M2729" s="1"/>
      <c r="N2729" s="1"/>
      <c r="O2729" s="1"/>
    </row>
    <row r="2730" spans="1:15">
      <c r="A2730" s="1" t="s">
        <v>5468</v>
      </c>
      <c r="B2730" s="1" t="s">
        <v>5469</v>
      </c>
      <c r="C2730" s="3">
        <v>802798152</v>
      </c>
      <c r="D2730" s="3">
        <v>702448.383</v>
      </c>
      <c r="E2730" s="3">
        <v>130.366228592111</v>
      </c>
      <c r="F2730" s="3">
        <v>35.8671035766602</v>
      </c>
      <c r="G2730" s="3">
        <v>1.56556769109634</v>
      </c>
      <c r="H2730" s="3">
        <v>1.5139627456665</v>
      </c>
      <c r="I2730" s="3">
        <v>0.624642172156578</v>
      </c>
      <c r="J2730" s="3">
        <v>0.529562771320343</v>
      </c>
      <c r="K2730" s="3"/>
      <c r="L2730" s="3">
        <v>2.66048884391785</v>
      </c>
      <c r="M2730" s="1"/>
      <c r="N2730" s="1"/>
      <c r="O2730" s="1"/>
    </row>
    <row r="2731" spans="1:15">
      <c r="A2731" s="1" t="s">
        <v>5470</v>
      </c>
      <c r="B2731" s="1" t="s">
        <v>5471</v>
      </c>
      <c r="C2731" s="3">
        <v>437708011</v>
      </c>
      <c r="D2731" s="3">
        <v>951139.507903</v>
      </c>
      <c r="E2731" s="3">
        <v>40.9517925439131</v>
      </c>
      <c r="F2731" s="3">
        <v>26.1442604064941</v>
      </c>
      <c r="G2731" s="3">
        <v>2.95535499686761</v>
      </c>
      <c r="H2731" s="3">
        <v>2.80366230010986</v>
      </c>
      <c r="I2731" s="3">
        <v>0.445394361724507</v>
      </c>
      <c r="J2731" s="3">
        <v>0.402362942695618</v>
      </c>
      <c r="K2731" s="3"/>
      <c r="L2731" s="3">
        <v>-57.5165939331055</v>
      </c>
      <c r="M2731" s="1"/>
      <c r="N2731" s="1"/>
      <c r="O2731" s="1"/>
    </row>
    <row r="2732" spans="1:15">
      <c r="A2732" s="1" t="s">
        <v>5472</v>
      </c>
      <c r="B2732" s="1" t="s">
        <v>5473</v>
      </c>
      <c r="C2732" s="3">
        <v>1312061614</v>
      </c>
      <c r="D2732" s="3">
        <v>2915400.906308</v>
      </c>
      <c r="E2732" s="3">
        <v>2006.18745640071</v>
      </c>
      <c r="F2732" s="3">
        <v>3504.4775390625</v>
      </c>
      <c r="G2732" s="3">
        <v>8.62805426614112</v>
      </c>
      <c r="H2732" s="3">
        <v>8.5073127746582</v>
      </c>
      <c r="I2732" s="3">
        <v>9.37255010676959</v>
      </c>
      <c r="J2732" s="3">
        <v>7.57087135314941</v>
      </c>
      <c r="K2732" s="3"/>
      <c r="L2732" s="3">
        <v>1452.15539550781</v>
      </c>
      <c r="M2732" s="1"/>
      <c r="N2732" s="1"/>
      <c r="O2732" s="1"/>
    </row>
    <row r="2733" spans="1:15">
      <c r="A2733" s="1" t="s">
        <v>5474</v>
      </c>
      <c r="B2733" s="1" t="s">
        <v>5475</v>
      </c>
      <c r="C2733" s="3">
        <v>948038351</v>
      </c>
      <c r="D2733" s="3">
        <v>613380.813097</v>
      </c>
      <c r="E2733" s="3">
        <v>12.5503499684624</v>
      </c>
      <c r="F2733" s="3">
        <v>9.30736541748047</v>
      </c>
      <c r="G2733" s="3">
        <v>1.29126550103376</v>
      </c>
      <c r="H2733" s="3">
        <v>1.2158807516098</v>
      </c>
      <c r="I2733" s="3">
        <v>1.13990328401177</v>
      </c>
      <c r="J2733" s="3">
        <v>0.971326529979706</v>
      </c>
      <c r="K2733" s="3"/>
      <c r="L2733" s="3">
        <v>5.2025785446167</v>
      </c>
      <c r="M2733" s="1"/>
      <c r="N2733" s="1"/>
      <c r="O2733" s="1"/>
    </row>
    <row r="2734" spans="1:15">
      <c r="A2734" s="1" t="s">
        <v>5476</v>
      </c>
      <c r="B2734" s="1" t="s">
        <v>5477</v>
      </c>
      <c r="C2734" s="3">
        <v>583850000</v>
      </c>
      <c r="D2734" s="3">
        <v>123192.35</v>
      </c>
      <c r="E2734" s="3">
        <v>-36.6694727282409</v>
      </c>
      <c r="F2734" s="3">
        <v>-28.8311290740967</v>
      </c>
      <c r="G2734" s="3">
        <v>-49.272421423321</v>
      </c>
      <c r="H2734" s="3">
        <v>-27.0088539123535</v>
      </c>
      <c r="I2734" s="3">
        <v>3.93843634439987</v>
      </c>
      <c r="J2734" s="3">
        <v>5.82464122772217</v>
      </c>
      <c r="K2734" s="3"/>
      <c r="L2734" s="3">
        <v>-20.6897487640381</v>
      </c>
      <c r="M2734" s="1"/>
      <c r="N2734" s="1"/>
      <c r="O2734" s="1"/>
    </row>
    <row r="2735" spans="1:15">
      <c r="A2735" s="1" t="s">
        <v>5478</v>
      </c>
      <c r="B2735" s="1" t="s">
        <v>5479</v>
      </c>
      <c r="C2735" s="3">
        <v>300000000</v>
      </c>
      <c r="D2735" s="3">
        <v>164400</v>
      </c>
      <c r="E2735" s="3">
        <v>-68.8014313690838</v>
      </c>
      <c r="F2735" s="3">
        <v>-81.2943725585937</v>
      </c>
      <c r="G2735" s="3">
        <v>1.30629958987202</v>
      </c>
      <c r="H2735" s="3">
        <v>1.33450663089752</v>
      </c>
      <c r="I2735" s="3">
        <v>1.50135140082011</v>
      </c>
      <c r="J2735" s="3">
        <v>1.42674851417542</v>
      </c>
      <c r="K2735" s="3"/>
      <c r="L2735" s="3">
        <v>-33.3489570617676</v>
      </c>
      <c r="M2735" s="1"/>
      <c r="N2735" s="1"/>
      <c r="O2735" s="1"/>
    </row>
    <row r="2736" spans="1:15">
      <c r="A2736" s="1" t="s">
        <v>5480</v>
      </c>
      <c r="B2736" s="1" t="s">
        <v>5481</v>
      </c>
      <c r="C2736" s="3">
        <v>3034930435</v>
      </c>
      <c r="D2736" s="3">
        <v>1292880.36531</v>
      </c>
      <c r="E2736" s="3">
        <v>3.73765847785828</v>
      </c>
      <c r="F2736" s="3">
        <v>3.59646081924438</v>
      </c>
      <c r="G2736" s="3">
        <v>0.84804049488413</v>
      </c>
      <c r="H2736" s="3">
        <v>0.772029936313629</v>
      </c>
      <c r="I2736" s="3">
        <v>0.329869611113001</v>
      </c>
      <c r="J2736" s="3">
        <v>0.302865236997604</v>
      </c>
      <c r="K2736" s="3"/>
      <c r="L2736" s="3">
        <v>-3.22214078903198</v>
      </c>
      <c r="M2736" s="1"/>
      <c r="N2736" s="1"/>
      <c r="O2736" s="1"/>
    </row>
    <row r="2737" spans="1:15">
      <c r="A2737" s="1" t="s">
        <v>5482</v>
      </c>
      <c r="B2737" s="1" t="s">
        <v>5483</v>
      </c>
      <c r="C2737" s="3">
        <v>1460994304</v>
      </c>
      <c r="D2737" s="3">
        <v>366709.570304</v>
      </c>
      <c r="E2737" s="3">
        <v>56.3704548147619</v>
      </c>
      <c r="F2737" s="3">
        <v>55.530834197998</v>
      </c>
      <c r="G2737" s="3">
        <v>1.13459711463138</v>
      </c>
      <c r="H2737" s="3">
        <v>1.12278699874878</v>
      </c>
      <c r="I2737" s="3">
        <v>2.99080558463179</v>
      </c>
      <c r="J2737" s="3">
        <v>2.82593297958374</v>
      </c>
      <c r="K2737" s="3"/>
      <c r="L2737" s="3">
        <v>8.48476123809814</v>
      </c>
      <c r="M2737" s="1"/>
      <c r="N2737" s="1"/>
      <c r="O2737" s="1"/>
    </row>
    <row r="2738" spans="1:15">
      <c r="A2738" s="1" t="s">
        <v>5484</v>
      </c>
      <c r="B2738" s="1" t="s">
        <v>5485</v>
      </c>
      <c r="C2738" s="3">
        <v>1121895038</v>
      </c>
      <c r="D2738" s="3">
        <v>452123.700314</v>
      </c>
      <c r="E2738" s="3">
        <v>80.2902406135968</v>
      </c>
      <c r="F2738" s="3">
        <v>45.4150810241699</v>
      </c>
      <c r="G2738" s="3">
        <v>2.68630107094321</v>
      </c>
      <c r="H2738" s="3">
        <v>2.53280377388</v>
      </c>
      <c r="I2738" s="3">
        <v>2.88113697339912</v>
      </c>
      <c r="J2738" s="3">
        <v>2.326740026474</v>
      </c>
      <c r="K2738" s="3"/>
      <c r="L2738" s="3">
        <v>35.2743492126465</v>
      </c>
      <c r="M2738" s="1"/>
      <c r="N2738" s="1"/>
      <c r="O2738" s="1"/>
    </row>
    <row r="2739" spans="1:15">
      <c r="A2739" s="1" t="s">
        <v>5486</v>
      </c>
      <c r="B2739" s="1" t="s">
        <v>5487</v>
      </c>
      <c r="C2739" s="3">
        <v>731137184</v>
      </c>
      <c r="D2739" s="3">
        <v>359719.494528</v>
      </c>
      <c r="E2739" s="3">
        <v>17.4431862500564</v>
      </c>
      <c r="F2739" s="3">
        <v>20.3431148529053</v>
      </c>
      <c r="G2739" s="3">
        <v>1.71561288881063</v>
      </c>
      <c r="H2739" s="3">
        <v>1.25893247127533</v>
      </c>
      <c r="I2739" s="3">
        <v>0.608230316980676</v>
      </c>
      <c r="J2739" s="3">
        <v>0.643301844596863</v>
      </c>
      <c r="K2739" s="3"/>
      <c r="L2739" s="3">
        <v>7.83088207244873</v>
      </c>
      <c r="M2739" s="1"/>
      <c r="N2739" s="1"/>
      <c r="O2739" s="1"/>
    </row>
    <row r="2740" spans="1:15">
      <c r="A2740" s="1" t="s">
        <v>5488</v>
      </c>
      <c r="B2740" s="1" t="s">
        <v>5489</v>
      </c>
      <c r="C2740" s="3">
        <v>521600000</v>
      </c>
      <c r="D2740" s="3">
        <v>208118.4</v>
      </c>
      <c r="E2740" s="3">
        <v>-7.94295701612149</v>
      </c>
      <c r="F2740" s="3">
        <v>-16.4562759399414</v>
      </c>
      <c r="G2740" s="3">
        <v>1.76985442746833</v>
      </c>
      <c r="H2740" s="3">
        <v>1.53386747837067</v>
      </c>
      <c r="I2740" s="3">
        <v>0.478027810568023</v>
      </c>
      <c r="J2740" s="3">
        <v>0.452081292867661</v>
      </c>
      <c r="K2740" s="3"/>
      <c r="L2740" s="3">
        <v>19.1653060913086</v>
      </c>
      <c r="M2740" s="1"/>
      <c r="N2740" s="1"/>
      <c r="O2740" s="1"/>
    </row>
    <row r="2741" spans="1:15">
      <c r="A2741" s="1" t="s">
        <v>5490</v>
      </c>
      <c r="B2741" s="1" t="s">
        <v>5491</v>
      </c>
      <c r="C2741" s="3">
        <v>559392211</v>
      </c>
      <c r="D2741" s="3">
        <v>578411.546174</v>
      </c>
      <c r="E2741" s="3">
        <v>12.8800216089616</v>
      </c>
      <c r="F2741" s="3">
        <v>10.8121843338013</v>
      </c>
      <c r="G2741" s="3">
        <v>0.969345602791427</v>
      </c>
      <c r="H2741" s="3">
        <v>0.9656982421875</v>
      </c>
      <c r="I2741" s="3">
        <v>0.825693566598719</v>
      </c>
      <c r="J2741" s="3">
        <v>0.884489774703979</v>
      </c>
      <c r="K2741" s="3"/>
      <c r="L2741" s="3">
        <v>8.07622241973877</v>
      </c>
      <c r="M2741" s="1"/>
      <c r="N2741" s="1"/>
      <c r="O2741" s="1"/>
    </row>
    <row r="2742" spans="1:15">
      <c r="A2742" s="1" t="s">
        <v>5492</v>
      </c>
      <c r="B2742" s="1" t="s">
        <v>5493</v>
      </c>
      <c r="C2742" s="3">
        <v>161070000</v>
      </c>
      <c r="D2742" s="3">
        <v>150439.38</v>
      </c>
      <c r="E2742" s="3">
        <v>-23.4198256131924</v>
      </c>
      <c r="F2742" s="3">
        <v>-32.322193145752</v>
      </c>
      <c r="G2742" s="3">
        <v>8.98720539367675</v>
      </c>
      <c r="H2742" s="3">
        <v>9.32822132110596</v>
      </c>
      <c r="I2742" s="3">
        <v>5.10314886547901</v>
      </c>
      <c r="J2742" s="3">
        <v>6.98705101013184</v>
      </c>
      <c r="K2742" s="3"/>
      <c r="L2742" s="3">
        <v>148.048217773437</v>
      </c>
      <c r="M2742" s="1"/>
      <c r="N2742" s="1"/>
      <c r="O2742" s="1"/>
    </row>
    <row r="2743" spans="1:15">
      <c r="A2743" s="1" t="s">
        <v>5494</v>
      </c>
      <c r="B2743" s="1" t="s">
        <v>5495</v>
      </c>
      <c r="C2743" s="3">
        <v>2153737411</v>
      </c>
      <c r="D2743" s="3">
        <v>801190.316892</v>
      </c>
      <c r="E2743" s="3">
        <v>17.0859827235478</v>
      </c>
      <c r="F2743" s="3">
        <v>9.83943271636963</v>
      </c>
      <c r="G2743" s="3">
        <v>2.29244533212968</v>
      </c>
      <c r="H2743" s="3">
        <v>2.02523994445801</v>
      </c>
      <c r="I2743" s="3">
        <v>1.20787281915216</v>
      </c>
      <c r="J2743" s="3">
        <v>1.1104199886322</v>
      </c>
      <c r="K2743" s="3"/>
      <c r="L2743" s="3">
        <v>-161.627517700195</v>
      </c>
      <c r="M2743" s="1"/>
      <c r="N2743" s="1"/>
      <c r="O2743" s="1"/>
    </row>
    <row r="2744" spans="1:15">
      <c r="A2744" s="1" t="s">
        <v>5496</v>
      </c>
      <c r="B2744" s="1" t="s">
        <v>5497</v>
      </c>
      <c r="C2744" s="3">
        <v>1653281386</v>
      </c>
      <c r="D2744" s="3">
        <v>658005.991628</v>
      </c>
      <c r="E2744" s="3">
        <v>-18.386153009392</v>
      </c>
      <c r="F2744" s="3">
        <v>-28.7146911621094</v>
      </c>
      <c r="G2744" s="3">
        <v>2.62186951233975</v>
      </c>
      <c r="H2744" s="3">
        <v>2.69633483886719</v>
      </c>
      <c r="I2744" s="3">
        <v>3.16394642989002</v>
      </c>
      <c r="J2744" s="3">
        <v>2.64613556861877</v>
      </c>
      <c r="K2744" s="3"/>
      <c r="L2744" s="3">
        <v>28.0386199951172</v>
      </c>
      <c r="M2744" s="1"/>
      <c r="N2744" s="1"/>
      <c r="O2744" s="1"/>
    </row>
    <row r="2745" spans="1:15">
      <c r="A2745" s="1" t="s">
        <v>5498</v>
      </c>
      <c r="B2745" s="1" t="s">
        <v>5499</v>
      </c>
      <c r="C2745" s="3">
        <v>418507117</v>
      </c>
      <c r="D2745" s="3">
        <v>345268.371525</v>
      </c>
      <c r="E2745" s="3">
        <v>11.7313241885047</v>
      </c>
      <c r="F2745" s="3">
        <v>11.6629037857056</v>
      </c>
      <c r="G2745" s="3">
        <v>1.58519470380434</v>
      </c>
      <c r="H2745" s="3">
        <v>1.5239452123642</v>
      </c>
      <c r="I2745" s="3">
        <v>0.979418579830886</v>
      </c>
      <c r="J2745" s="3">
        <v>0.951985538005829</v>
      </c>
      <c r="K2745" s="3"/>
      <c r="L2745" s="3">
        <v>125.81819152832</v>
      </c>
      <c r="M2745" s="1"/>
      <c r="N2745" s="1"/>
      <c r="O2745" s="1"/>
    </row>
    <row r="2746" spans="1:15">
      <c r="A2746" s="1" t="s">
        <v>5500</v>
      </c>
      <c r="B2746" s="1" t="s">
        <v>5501</v>
      </c>
      <c r="C2746" s="3">
        <v>765340374</v>
      </c>
      <c r="D2746" s="3">
        <v>665080.785006</v>
      </c>
      <c r="E2746" s="3">
        <v>-95.231490412808</v>
      </c>
      <c r="F2746" s="3">
        <v>187.220245361328</v>
      </c>
      <c r="G2746" s="3">
        <v>1.44099267078896</v>
      </c>
      <c r="H2746" s="3">
        <v>1.42912912368774</v>
      </c>
      <c r="I2746" s="3">
        <v>0.564620372539654</v>
      </c>
      <c r="J2746" s="3">
        <v>0.526458144187927</v>
      </c>
      <c r="K2746" s="3"/>
      <c r="L2746" s="3">
        <v>9.06673717498779</v>
      </c>
      <c r="M2746" s="1"/>
      <c r="N2746" s="1"/>
      <c r="O2746" s="1"/>
    </row>
    <row r="2747" spans="1:15">
      <c r="A2747" s="1" t="s">
        <v>5502</v>
      </c>
      <c r="B2747" s="1" t="s">
        <v>5503</v>
      </c>
      <c r="C2747" s="3">
        <v>1632295808</v>
      </c>
      <c r="D2747" s="3">
        <v>631698.477696</v>
      </c>
      <c r="E2747" s="3">
        <v>30.5495121133735</v>
      </c>
      <c r="F2747" s="3">
        <v>47.353084564209</v>
      </c>
      <c r="G2747" s="3">
        <v>2.77151983845854</v>
      </c>
      <c r="H2747" s="3">
        <v>2.96460342407227</v>
      </c>
      <c r="I2747" s="3">
        <v>2.49945944850597</v>
      </c>
      <c r="J2747" s="3">
        <v>3.14308071136475</v>
      </c>
      <c r="K2747" s="3"/>
      <c r="L2747" s="3">
        <v>22.9194812774658</v>
      </c>
      <c r="M2747" s="1"/>
      <c r="N2747" s="1"/>
      <c r="O2747" s="1"/>
    </row>
    <row r="2748" spans="1:15">
      <c r="A2748" s="1" t="s">
        <v>5504</v>
      </c>
      <c r="B2748" s="1" t="s">
        <v>5505</v>
      </c>
      <c r="C2748" s="3">
        <v>2160681619</v>
      </c>
      <c r="D2748" s="3">
        <v>3982136.223817</v>
      </c>
      <c r="E2748" s="3">
        <v>40.1780427589238</v>
      </c>
      <c r="F2748" s="3">
        <v>45.6045112609863</v>
      </c>
      <c r="G2748" s="3">
        <v>1.45713535390308</v>
      </c>
      <c r="H2748" s="3">
        <v>1.11514544487</v>
      </c>
      <c r="I2748" s="3">
        <v>1.34118211519282</v>
      </c>
      <c r="J2748" s="3">
        <v>1.47770631313324</v>
      </c>
      <c r="K2748" s="3"/>
      <c r="L2748" s="3">
        <v>29.1995296478271</v>
      </c>
      <c r="M2748" s="1"/>
      <c r="N2748" s="1"/>
      <c r="O2748" s="1"/>
    </row>
    <row r="2749" spans="1:15">
      <c r="A2749" s="1" t="s">
        <v>5506</v>
      </c>
      <c r="B2749" s="1" t="s">
        <v>5507</v>
      </c>
      <c r="C2749" s="3">
        <v>1760376808</v>
      </c>
      <c r="D2749" s="3">
        <v>1369573.156624</v>
      </c>
      <c r="E2749" s="3">
        <v>11.010862773747</v>
      </c>
      <c r="F2749" s="3">
        <v>12.7634315490723</v>
      </c>
      <c r="G2749" s="3">
        <v>1.12615353799356</v>
      </c>
      <c r="H2749" s="3">
        <v>0.97206312417984</v>
      </c>
      <c r="I2749" s="3">
        <v>1.37709095170366</v>
      </c>
      <c r="J2749" s="3">
        <v>1.57171058654785</v>
      </c>
      <c r="K2749" s="3"/>
      <c r="L2749" s="3">
        <v>5.34937047958374</v>
      </c>
      <c r="M2749" s="1"/>
      <c r="N2749" s="1"/>
      <c r="O2749" s="1"/>
    </row>
    <row r="2750" spans="1:15">
      <c r="A2750" s="1" t="s">
        <v>5508</v>
      </c>
      <c r="B2750" s="1" t="s">
        <v>5509</v>
      </c>
      <c r="C2750" s="3">
        <v>2923742782</v>
      </c>
      <c r="D2750" s="3">
        <v>406400.246698</v>
      </c>
      <c r="E2750" s="3">
        <v>-0.220436983771416</v>
      </c>
      <c r="F2750" s="3">
        <v>-0.220858812332153</v>
      </c>
      <c r="G2750" s="3">
        <v>-0.358692491533565</v>
      </c>
      <c r="H2750" s="3">
        <v>-0.353435903787613</v>
      </c>
      <c r="I2750" s="3">
        <v>14.8787577115347</v>
      </c>
      <c r="J2750" s="3">
        <v>16.4983692169189</v>
      </c>
      <c r="K2750" s="3">
        <v>16.5969962804504</v>
      </c>
      <c r="L2750" s="3">
        <v>26.3757839202881</v>
      </c>
      <c r="M2750" s="1"/>
      <c r="N2750" s="1"/>
      <c r="O2750" s="1"/>
    </row>
    <row r="2751" spans="1:15">
      <c r="A2751" s="1" t="s">
        <v>5510</v>
      </c>
      <c r="B2751" s="1" t="s">
        <v>5511</v>
      </c>
      <c r="C2751" s="3">
        <v>309898907</v>
      </c>
      <c r="D2751" s="3">
        <v>4619972.905556</v>
      </c>
      <c r="E2751" s="3">
        <v>39.4947068997518</v>
      </c>
      <c r="F2751" s="3">
        <v>41.1260833740234</v>
      </c>
      <c r="G2751" s="3">
        <v>9.14054336378058</v>
      </c>
      <c r="H2751" s="3">
        <v>8.00589466094971</v>
      </c>
      <c r="I2751" s="3">
        <v>5.30941551054092</v>
      </c>
      <c r="J2751" s="3">
        <v>4.81451892852783</v>
      </c>
      <c r="K2751" s="3"/>
      <c r="L2751" s="3">
        <v>26.0306282043457</v>
      </c>
      <c r="M2751" s="1"/>
      <c r="N2751" s="1"/>
      <c r="O2751" s="1"/>
    </row>
    <row r="2752" spans="1:15">
      <c r="A2752" s="1" t="s">
        <v>5512</v>
      </c>
      <c r="B2752" s="1" t="s">
        <v>5513</v>
      </c>
      <c r="C2752" s="3">
        <v>2362188385</v>
      </c>
      <c r="D2752" s="3">
        <v>2971632.98833</v>
      </c>
      <c r="E2752" s="3">
        <v>21.8162129883317</v>
      </c>
      <c r="F2752" s="3">
        <v>28.335636138916</v>
      </c>
      <c r="G2752" s="3">
        <v>2.21144461846317</v>
      </c>
      <c r="H2752" s="3">
        <v>1.47892487049103</v>
      </c>
      <c r="I2752" s="3">
        <v>0.935652072820571</v>
      </c>
      <c r="J2752" s="3">
        <v>0.913677036762238</v>
      </c>
      <c r="K2752" s="3"/>
      <c r="L2752" s="3">
        <v>10.0339660644531</v>
      </c>
      <c r="M2752" s="1"/>
      <c r="N2752" s="1"/>
      <c r="O2752" s="1"/>
    </row>
    <row r="2753" spans="1:15">
      <c r="A2753" s="1" t="s">
        <v>5514</v>
      </c>
      <c r="B2753" s="1" t="s">
        <v>5515</v>
      </c>
      <c r="C2753" s="3">
        <v>1100786680</v>
      </c>
      <c r="D2753" s="3">
        <v>544889.4066</v>
      </c>
      <c r="E2753" s="3">
        <v>37.5067027119608</v>
      </c>
      <c r="F2753" s="3">
        <v>42.4321136474609</v>
      </c>
      <c r="G2753" s="3">
        <v>1.86609021005282</v>
      </c>
      <c r="H2753" s="3">
        <v>1.82928812503815</v>
      </c>
      <c r="I2753" s="3">
        <v>1.86881113213009</v>
      </c>
      <c r="J2753" s="3">
        <v>1.86886143684387</v>
      </c>
      <c r="K2753" s="3"/>
      <c r="L2753" s="3">
        <v>10.3563108444214</v>
      </c>
      <c r="M2753" s="1"/>
      <c r="N2753" s="1"/>
      <c r="O2753" s="1"/>
    </row>
    <row r="2754" spans="1:15">
      <c r="A2754" s="1" t="s">
        <v>5516</v>
      </c>
      <c r="B2754" s="1" t="s">
        <v>5517</v>
      </c>
      <c r="C2754" s="3">
        <v>4847312564</v>
      </c>
      <c r="D2754" s="3">
        <v>4008727.490428</v>
      </c>
      <c r="E2754" s="3">
        <v>224.241495836989</v>
      </c>
      <c r="F2754" s="3">
        <v>36.937141418457</v>
      </c>
      <c r="G2754" s="3">
        <v>2.92115222519665</v>
      </c>
      <c r="H2754" s="3">
        <v>1.72894752025604</v>
      </c>
      <c r="I2754" s="3">
        <v>1.02884309445879</v>
      </c>
      <c r="J2754" s="3">
        <v>0.898332834243774</v>
      </c>
      <c r="K2754" s="3"/>
      <c r="L2754" s="3">
        <v>15.6381807327271</v>
      </c>
      <c r="M2754" s="1"/>
      <c r="N2754" s="1"/>
      <c r="O2754" s="1"/>
    </row>
    <row r="2755" spans="1:15">
      <c r="A2755" s="1" t="s">
        <v>5518</v>
      </c>
      <c r="B2755" s="1" t="s">
        <v>5519</v>
      </c>
      <c r="C2755" s="3">
        <v>2212887079</v>
      </c>
      <c r="D2755" s="3">
        <v>840897.09002</v>
      </c>
      <c r="E2755" s="3">
        <v>27.0540444356533</v>
      </c>
      <c r="F2755" s="3">
        <v>372.185546875</v>
      </c>
      <c r="G2755" s="3">
        <v>1.30975408251862</v>
      </c>
      <c r="H2755" s="3">
        <v>1.32889175415039</v>
      </c>
      <c r="I2755" s="3">
        <v>0.568661301987105</v>
      </c>
      <c r="J2755" s="3">
        <v>1.20668029785156</v>
      </c>
      <c r="K2755" s="3"/>
      <c r="L2755" s="3">
        <v>-347.011688232422</v>
      </c>
      <c r="M2755" s="1"/>
      <c r="N2755" s="1"/>
      <c r="O2755" s="1"/>
    </row>
    <row r="2756" spans="1:15">
      <c r="A2756" s="1" t="s">
        <v>5520</v>
      </c>
      <c r="B2756" s="1" t="s">
        <v>5521</v>
      </c>
      <c r="C2756" s="3">
        <v>1529757955</v>
      </c>
      <c r="D2756" s="3">
        <v>780176.55705</v>
      </c>
      <c r="E2756" s="3">
        <v>7.64319107347076</v>
      </c>
      <c r="F2756" s="3">
        <v>8.10439109802246</v>
      </c>
      <c r="G2756" s="3">
        <v>0.733884259176493</v>
      </c>
      <c r="H2756" s="3">
        <v>0.701713919639587</v>
      </c>
      <c r="I2756" s="3">
        <v>0.364107488445335</v>
      </c>
      <c r="J2756" s="3">
        <v>0.387639909982681</v>
      </c>
      <c r="K2756" s="3"/>
      <c r="L2756" s="3">
        <v>4.19140529632568</v>
      </c>
      <c r="M2756" s="1"/>
      <c r="N2756" s="1"/>
      <c r="O2756" s="1"/>
    </row>
    <row r="2757" spans="1:15">
      <c r="A2757" s="1" t="s">
        <v>5522</v>
      </c>
      <c r="B2757" s="1" t="s">
        <v>5523</v>
      </c>
      <c r="C2757" s="3">
        <v>272000000</v>
      </c>
      <c r="D2757" s="3">
        <v>121856</v>
      </c>
      <c r="E2757" s="3">
        <v>46.9514700549353</v>
      </c>
      <c r="F2757" s="3">
        <v>109.318794250488</v>
      </c>
      <c r="G2757" s="3">
        <v>1.64014798901487</v>
      </c>
      <c r="H2757" s="3">
        <v>1.62147200107574</v>
      </c>
      <c r="I2757" s="3">
        <v>1.1904863998651</v>
      </c>
      <c r="J2757" s="3">
        <v>1.30175471305847</v>
      </c>
      <c r="K2757" s="3"/>
      <c r="L2757" s="3">
        <v>17.2138652801514</v>
      </c>
      <c r="M2757" s="1"/>
      <c r="N2757" s="1"/>
      <c r="O2757" s="1"/>
    </row>
    <row r="2758" spans="1:15">
      <c r="A2758" s="1" t="s">
        <v>5524</v>
      </c>
      <c r="B2758" s="1" t="s">
        <v>5525</v>
      </c>
      <c r="C2758" s="3">
        <v>1208190886</v>
      </c>
      <c r="D2758" s="3">
        <v>486900.927058</v>
      </c>
      <c r="E2758" s="3">
        <v>81.0436288593686</v>
      </c>
      <c r="F2758" s="3">
        <v>131.492080688477</v>
      </c>
      <c r="G2758" s="3">
        <v>1.52630607887275</v>
      </c>
      <c r="H2758" s="3">
        <v>1.52617824077606</v>
      </c>
      <c r="I2758" s="3">
        <v>3.38649204995116</v>
      </c>
      <c r="J2758" s="3">
        <v>3.70232343673706</v>
      </c>
      <c r="K2758" s="3"/>
      <c r="L2758" s="3">
        <v>28.6351890563965</v>
      </c>
      <c r="M2758" s="1"/>
      <c r="N2758" s="1"/>
      <c r="O2758" s="1"/>
    </row>
    <row r="2759" spans="1:15">
      <c r="A2759" s="1" t="s">
        <v>5526</v>
      </c>
      <c r="B2759" s="1" t="s">
        <v>5527</v>
      </c>
      <c r="C2759" s="3">
        <v>2012874349</v>
      </c>
      <c r="D2759" s="3">
        <v>1006437.1745</v>
      </c>
      <c r="E2759" s="3">
        <v>24.9538971829091</v>
      </c>
      <c r="F2759" s="3">
        <v>17.2583274841309</v>
      </c>
      <c r="G2759" s="3">
        <v>1.91194954331443</v>
      </c>
      <c r="H2759" s="3">
        <v>1.50600337982178</v>
      </c>
      <c r="I2759" s="3">
        <v>0.9832860838867</v>
      </c>
      <c r="J2759" s="3">
        <v>0.94154554605484</v>
      </c>
      <c r="K2759" s="3"/>
      <c r="L2759" s="3">
        <v>22.207368850708</v>
      </c>
      <c r="M2759" s="1"/>
      <c r="N2759" s="1"/>
      <c r="O2759" s="1"/>
    </row>
    <row r="2760" spans="1:15">
      <c r="A2760" s="1" t="s">
        <v>5528</v>
      </c>
      <c r="B2760" s="1" t="s">
        <v>5529</v>
      </c>
      <c r="C2760" s="3">
        <v>5091291568</v>
      </c>
      <c r="D2760" s="3">
        <v>2657654.198496</v>
      </c>
      <c r="E2760" s="3">
        <v>34.19795208169</v>
      </c>
      <c r="F2760" s="3">
        <v>41.7744674682617</v>
      </c>
      <c r="G2760" s="3">
        <v>1.7822846548971</v>
      </c>
      <c r="H2760" s="3">
        <v>1.78291404247284</v>
      </c>
      <c r="I2760" s="3">
        <v>1.6201908079961</v>
      </c>
      <c r="J2760" s="3">
        <v>1.58811807632446</v>
      </c>
      <c r="K2760" s="3"/>
      <c r="L2760" s="3">
        <v>13.2753314971924</v>
      </c>
      <c r="M2760" s="1"/>
      <c r="N2760" s="1"/>
      <c r="O2760" s="1"/>
    </row>
    <row r="2761" spans="1:15">
      <c r="A2761" s="1" t="s">
        <v>5530</v>
      </c>
      <c r="B2761" s="1" t="s">
        <v>5531</v>
      </c>
      <c r="C2761" s="3">
        <v>1170153992</v>
      </c>
      <c r="D2761" s="3">
        <v>2456153.229208</v>
      </c>
      <c r="E2761" s="3">
        <v>25.0940425869057</v>
      </c>
      <c r="F2761" s="3">
        <v>38.5745391845703</v>
      </c>
      <c r="G2761" s="3">
        <v>2.28827545877009</v>
      </c>
      <c r="H2761" s="3">
        <v>2.31172466278076</v>
      </c>
      <c r="I2761" s="3">
        <v>0.995927149229862</v>
      </c>
      <c r="J2761" s="3">
        <v>1.08144772052765</v>
      </c>
      <c r="K2761" s="3"/>
      <c r="L2761" s="3">
        <v>330.855682373047</v>
      </c>
      <c r="M2761" s="1"/>
      <c r="N2761" s="1"/>
      <c r="O2761" s="1"/>
    </row>
    <row r="2762" spans="1:15">
      <c r="A2762" s="1" t="s">
        <v>5532</v>
      </c>
      <c r="B2762" s="1" t="s">
        <v>5533</v>
      </c>
      <c r="C2762" s="3">
        <v>1888419929</v>
      </c>
      <c r="D2762" s="3">
        <v>1924299.907651</v>
      </c>
      <c r="E2762" s="3">
        <v>161.249727825794</v>
      </c>
      <c r="F2762" s="3">
        <v>762.131713867188</v>
      </c>
      <c r="G2762" s="3">
        <v>4.13762370450507</v>
      </c>
      <c r="H2762" s="3">
        <v>3.2643768787384</v>
      </c>
      <c r="I2762" s="3">
        <v>2.9962209474503</v>
      </c>
      <c r="J2762" s="3">
        <v>2.88439631462097</v>
      </c>
      <c r="K2762" s="3"/>
      <c r="L2762" s="3">
        <v>14.8742742538452</v>
      </c>
      <c r="M2762" s="1"/>
      <c r="N2762" s="1"/>
      <c r="O2762" s="1"/>
    </row>
    <row r="2763" spans="1:15">
      <c r="A2763" s="1" t="s">
        <v>5534</v>
      </c>
      <c r="B2763" s="1" t="s">
        <v>5535</v>
      </c>
      <c r="C2763" s="3">
        <v>2760586472</v>
      </c>
      <c r="D2763" s="3">
        <v>1330602.679504</v>
      </c>
      <c r="E2763" s="3">
        <v>28.9399639255107</v>
      </c>
      <c r="F2763" s="3">
        <v>393.510131835938</v>
      </c>
      <c r="G2763" s="3">
        <v>1.12499685218899</v>
      </c>
      <c r="H2763" s="3">
        <v>1.1630585193634</v>
      </c>
      <c r="I2763" s="3">
        <v>0.251786515560843</v>
      </c>
      <c r="J2763" s="3">
        <v>0.262698471546173</v>
      </c>
      <c r="K2763" s="3"/>
      <c r="L2763" s="3">
        <v>5.82741117477417</v>
      </c>
      <c r="M2763" s="1"/>
      <c r="N2763" s="1"/>
      <c r="O2763" s="1"/>
    </row>
    <row r="2764" spans="1:15">
      <c r="A2764" s="1" t="s">
        <v>5536</v>
      </c>
      <c r="B2764" s="1" t="s">
        <v>5537</v>
      </c>
      <c r="C2764" s="3">
        <v>421283600</v>
      </c>
      <c r="D2764" s="3">
        <v>401904.5544</v>
      </c>
      <c r="E2764" s="3">
        <v>114.990750264891</v>
      </c>
      <c r="F2764" s="3">
        <v>28.4899940490723</v>
      </c>
      <c r="G2764" s="3">
        <v>1.89456030999578</v>
      </c>
      <c r="H2764" s="3">
        <v>1.87278962135315</v>
      </c>
      <c r="I2764" s="3">
        <v>1.33961903289292</v>
      </c>
      <c r="J2764" s="3">
        <v>1.16986417770386</v>
      </c>
      <c r="K2764" s="3"/>
      <c r="L2764" s="3">
        <v>6.6268949508667</v>
      </c>
      <c r="M2764" s="1"/>
      <c r="N2764" s="1"/>
      <c r="O2764" s="1"/>
    </row>
    <row r="2765" spans="1:15">
      <c r="A2765" s="1" t="s">
        <v>5538</v>
      </c>
      <c r="B2765" s="1" t="s">
        <v>5539</v>
      </c>
      <c r="C2765" s="3">
        <v>1721160272</v>
      </c>
      <c r="D2765" s="3">
        <v>628223.49928</v>
      </c>
      <c r="E2765" s="3">
        <v>10.5378209299297</v>
      </c>
      <c r="F2765" s="3">
        <v>9.71364784240723</v>
      </c>
      <c r="G2765" s="3">
        <v>0.877133440564562</v>
      </c>
      <c r="H2765" s="3">
        <v>0.856040775775909</v>
      </c>
      <c r="I2765" s="3">
        <v>0.132913584182968</v>
      </c>
      <c r="J2765" s="3">
        <v>0.112321279942989</v>
      </c>
      <c r="K2765" s="3"/>
      <c r="L2765" s="3">
        <v>-0.646910309791565</v>
      </c>
      <c r="M2765" s="1"/>
      <c r="N2765" s="1"/>
      <c r="O2765" s="1"/>
    </row>
    <row r="2766" spans="1:15">
      <c r="A2766" s="1" t="s">
        <v>5540</v>
      </c>
      <c r="B2766" s="1" t="s">
        <v>5541</v>
      </c>
      <c r="C2766" s="3">
        <v>1602290000</v>
      </c>
      <c r="D2766" s="3">
        <v>547983.18</v>
      </c>
      <c r="E2766" s="3">
        <v>27.8871162412154</v>
      </c>
      <c r="F2766" s="3">
        <v>12.1419773101807</v>
      </c>
      <c r="G2766" s="3">
        <v>1.38413230138768</v>
      </c>
      <c r="H2766" s="3">
        <v>1.32086265087128</v>
      </c>
      <c r="I2766" s="3">
        <v>2.33613742907669</v>
      </c>
      <c r="J2766" s="3">
        <v>1.75551724433899</v>
      </c>
      <c r="K2766" s="3"/>
      <c r="L2766" s="3">
        <v>22.2650470733643</v>
      </c>
      <c r="M2766" s="1"/>
      <c r="N2766" s="1"/>
      <c r="O2766" s="1"/>
    </row>
    <row r="2767" spans="1:15">
      <c r="A2767" s="1" t="s">
        <v>5542</v>
      </c>
      <c r="B2767" s="1" t="s">
        <v>5543</v>
      </c>
      <c r="C2767" s="3">
        <v>364567500</v>
      </c>
      <c r="D2767" s="3">
        <v>206709.7725</v>
      </c>
      <c r="E2767" s="3">
        <v>55.7869764497588</v>
      </c>
      <c r="F2767" s="3">
        <v>96.9954376220703</v>
      </c>
      <c r="G2767" s="3">
        <v>1.75247261982575</v>
      </c>
      <c r="H2767" s="3">
        <v>1.73029839992523</v>
      </c>
      <c r="I2767" s="3">
        <v>2.17962762323789</v>
      </c>
      <c r="J2767" s="3">
        <v>2.15543222427368</v>
      </c>
      <c r="K2767" s="3"/>
      <c r="L2767" s="3">
        <v>10.1925277709961</v>
      </c>
      <c r="M2767" s="1"/>
      <c r="N2767" s="1"/>
      <c r="O2767" s="1"/>
    </row>
    <row r="2768" spans="1:15">
      <c r="A2768" s="1" t="s">
        <v>5544</v>
      </c>
      <c r="B2768" s="1" t="s">
        <v>5545</v>
      </c>
      <c r="C2768" s="3">
        <v>147706873</v>
      </c>
      <c r="D2768" s="3">
        <v>113291.171591</v>
      </c>
      <c r="E2768" s="3">
        <v>-146.666435077466</v>
      </c>
      <c r="F2768" s="3">
        <v>172.248474121094</v>
      </c>
      <c r="G2768" s="3">
        <v>4.13372385366998</v>
      </c>
      <c r="H2768" s="3">
        <v>3.98041176795959</v>
      </c>
      <c r="I2768" s="3">
        <v>51.4273353576616</v>
      </c>
      <c r="J2768" s="3">
        <v>40.5480537414551</v>
      </c>
      <c r="K2768" s="3"/>
      <c r="L2768" s="3">
        <v>-231.074661254883</v>
      </c>
      <c r="M2768" s="1"/>
      <c r="N2768" s="1"/>
      <c r="O2768" s="1"/>
    </row>
    <row r="2769" spans="1:15">
      <c r="A2769" s="1" t="s">
        <v>5546</v>
      </c>
      <c r="B2769" s="1" t="s">
        <v>5547</v>
      </c>
      <c r="C2769" s="3">
        <v>2155950223</v>
      </c>
      <c r="D2769" s="3">
        <v>1418615.246734</v>
      </c>
      <c r="E2769" s="3">
        <v>8.29022360543479</v>
      </c>
      <c r="F2769" s="3">
        <v>7.34651851654053</v>
      </c>
      <c r="G2769" s="3">
        <v>2.16795803196517</v>
      </c>
      <c r="H2769" s="3">
        <v>1.68097054958344</v>
      </c>
      <c r="I2769" s="3">
        <v>0.92183723898676</v>
      </c>
      <c r="J2769" s="3">
        <v>0.878330826759338</v>
      </c>
      <c r="K2769" s="3"/>
      <c r="L2769" s="3">
        <v>3.35095191001892</v>
      </c>
      <c r="M2769" s="1"/>
      <c r="N2769" s="1"/>
      <c r="O2769" s="1"/>
    </row>
    <row r="2770" spans="1:15">
      <c r="A2770" s="1" t="s">
        <v>5548</v>
      </c>
      <c r="B2770" s="1" t="s">
        <v>5549</v>
      </c>
      <c r="C2770" s="3">
        <v>722718000</v>
      </c>
      <c r="D2770" s="3">
        <v>630932.814</v>
      </c>
      <c r="E2770" s="3">
        <v>10.9821749824789</v>
      </c>
      <c r="F2770" s="3">
        <v>12.399787902832</v>
      </c>
      <c r="G2770" s="3">
        <v>0.639723029326149</v>
      </c>
      <c r="H2770" s="3">
        <v>0.607425510883331</v>
      </c>
      <c r="I2770" s="3">
        <v>0.827718588949014</v>
      </c>
      <c r="J2770" s="3">
        <v>0.841792583465576</v>
      </c>
      <c r="K2770" s="3"/>
      <c r="L2770" s="3">
        <v>10.692554473877</v>
      </c>
      <c r="M2770" s="1"/>
      <c r="N2770" s="1"/>
      <c r="O2770" s="1"/>
    </row>
    <row r="2771" spans="1:15">
      <c r="A2771" s="1" t="s">
        <v>5550</v>
      </c>
      <c r="B2771" s="1" t="s">
        <v>5551</v>
      </c>
      <c r="C2771" s="3">
        <v>1151415017</v>
      </c>
      <c r="D2771" s="3">
        <v>599887.223857</v>
      </c>
      <c r="E2771" s="3">
        <v>-14.5123958791033</v>
      </c>
      <c r="F2771" s="3">
        <v>-35.800163269043</v>
      </c>
      <c r="G2771" s="3">
        <v>0.982364129618872</v>
      </c>
      <c r="H2771" s="3">
        <v>0.981243193149567</v>
      </c>
      <c r="I2771" s="3">
        <v>1.2256873300315</v>
      </c>
      <c r="J2771" s="3">
        <v>1.22780084609985</v>
      </c>
      <c r="K2771" s="3"/>
      <c r="L2771" s="3">
        <v>2.99422335624695</v>
      </c>
      <c r="M2771" s="1"/>
      <c r="N2771" s="1"/>
      <c r="O2771" s="1"/>
    </row>
    <row r="2772" spans="1:15">
      <c r="A2772" s="1" t="s">
        <v>5552</v>
      </c>
      <c r="B2772" s="1" t="s">
        <v>5553</v>
      </c>
      <c r="C2772" s="3">
        <v>1047095025</v>
      </c>
      <c r="D2772" s="3">
        <v>646057.630425</v>
      </c>
      <c r="E2772" s="3">
        <v>8.26857740189452</v>
      </c>
      <c r="F2772" s="3">
        <v>7.57567882537842</v>
      </c>
      <c r="G2772" s="3">
        <v>0.765697564062968</v>
      </c>
      <c r="H2772" s="3">
        <v>0.73029088973999</v>
      </c>
      <c r="I2772" s="3">
        <v>0.830732740430149</v>
      </c>
      <c r="J2772" s="3">
        <v>0.76890641450882</v>
      </c>
      <c r="K2772" s="3"/>
      <c r="L2772" s="3">
        <v>9.8489236831665</v>
      </c>
      <c r="M2772" s="1"/>
      <c r="N2772" s="1"/>
      <c r="O2772" s="1"/>
    </row>
    <row r="2773" spans="1:15">
      <c r="A2773" s="1" t="s">
        <v>5554</v>
      </c>
      <c r="B2773" s="1" t="s">
        <v>5555</v>
      </c>
      <c r="C2773" s="3">
        <v>754502998</v>
      </c>
      <c r="D2773" s="3">
        <v>3095725.800794</v>
      </c>
      <c r="E2773" s="3">
        <v>19.3012552899556</v>
      </c>
      <c r="F2773" s="3">
        <v>20.1366653442383</v>
      </c>
      <c r="G2773" s="3">
        <v>2.93793228769115</v>
      </c>
      <c r="H2773" s="3">
        <v>2.79714584350586</v>
      </c>
      <c r="I2773" s="3">
        <v>0.693417428120075</v>
      </c>
      <c r="J2773" s="3">
        <v>0.754214286804199</v>
      </c>
      <c r="K2773" s="3"/>
      <c r="L2773" s="3">
        <v>27.505687713623</v>
      </c>
      <c r="M2773" s="1"/>
      <c r="N2773" s="1"/>
      <c r="O2773" s="1"/>
    </row>
    <row r="2774" spans="1:15">
      <c r="A2774" s="1" t="s">
        <v>5556</v>
      </c>
      <c r="B2774" s="1" t="s">
        <v>5557</v>
      </c>
      <c r="C2774" s="3">
        <v>1598902832</v>
      </c>
      <c r="D2774" s="3">
        <v>431703.76464</v>
      </c>
      <c r="E2774" s="3">
        <v>9.07278091286315</v>
      </c>
      <c r="F2774" s="3">
        <v>9.97232055664062</v>
      </c>
      <c r="G2774" s="3">
        <v>0.921373500395591</v>
      </c>
      <c r="H2774" s="3">
        <v>0.835475146770477</v>
      </c>
      <c r="I2774" s="3">
        <v>0.988342535089555</v>
      </c>
      <c r="J2774" s="3">
        <v>0.806865155696869</v>
      </c>
      <c r="K2774" s="3"/>
      <c r="L2774" s="3">
        <v>3.48351883888245</v>
      </c>
      <c r="M2774" s="1"/>
      <c r="N2774" s="1"/>
      <c r="O2774" s="1"/>
    </row>
    <row r="2775" spans="1:15">
      <c r="A2775" s="1" t="s">
        <v>5558</v>
      </c>
      <c r="B2775" s="1" t="s">
        <v>5559</v>
      </c>
      <c r="C2775" s="3">
        <v>287990370</v>
      </c>
      <c r="D2775" s="3">
        <v>251415.59301</v>
      </c>
      <c r="E2775" s="3">
        <v>31.533176332705</v>
      </c>
      <c r="F2775" s="3">
        <v>25.8157939910889</v>
      </c>
      <c r="G2775" s="3">
        <v>2.54147918376948</v>
      </c>
      <c r="H2775" s="3">
        <v>2.39961290359497</v>
      </c>
      <c r="I2775" s="3">
        <v>1.94845562132887</v>
      </c>
      <c r="J2775" s="3">
        <v>1.84007132053375</v>
      </c>
      <c r="K2775" s="3"/>
      <c r="L2775" s="3">
        <v>30.9417037963867</v>
      </c>
      <c r="M2775" s="1"/>
      <c r="N2775" s="1"/>
      <c r="O2775" s="1"/>
    </row>
    <row r="2776" spans="1:15">
      <c r="A2776" s="1" t="s">
        <v>5560</v>
      </c>
      <c r="B2776" s="1" t="s">
        <v>5561</v>
      </c>
      <c r="C2776" s="3">
        <v>3907592460</v>
      </c>
      <c r="D2776" s="3">
        <v>2938509.52992</v>
      </c>
      <c r="E2776" s="3">
        <v>-24.2268940175334</v>
      </c>
      <c r="F2776" s="3">
        <v>-30.8095035552979</v>
      </c>
      <c r="G2776" s="3">
        <v>1.25699225880197</v>
      </c>
      <c r="H2776" s="3">
        <v>1.21930980682373</v>
      </c>
      <c r="I2776" s="3">
        <v>2.54936529926695</v>
      </c>
      <c r="J2776" s="3">
        <v>3.35539746284485</v>
      </c>
      <c r="K2776" s="3"/>
      <c r="L2776" s="3">
        <v>-35.2113609313965</v>
      </c>
      <c r="M2776" s="1"/>
      <c r="N2776" s="1"/>
      <c r="O2776" s="1"/>
    </row>
    <row r="2777" spans="1:15">
      <c r="A2777" s="1" t="s">
        <v>5562</v>
      </c>
      <c r="B2777" s="1" t="s">
        <v>5563</v>
      </c>
      <c r="C2777" s="3">
        <v>3805970368</v>
      </c>
      <c r="D2777" s="3">
        <v>3120895.70176</v>
      </c>
      <c r="E2777" s="3">
        <v>15.4790877072495</v>
      </c>
      <c r="F2777" s="3">
        <v>64.5787506103516</v>
      </c>
      <c r="G2777" s="3">
        <v>2.07590227918485</v>
      </c>
      <c r="H2777" s="3">
        <v>2.02138090133667</v>
      </c>
      <c r="I2777" s="3">
        <v>4.62292924515951</v>
      </c>
      <c r="J2777" s="3">
        <v>8.39884185791016</v>
      </c>
      <c r="K2777" s="3"/>
      <c r="L2777" s="3">
        <v>35.3248100280762</v>
      </c>
      <c r="M2777" s="1"/>
      <c r="N2777" s="1"/>
      <c r="O2777" s="1"/>
    </row>
    <row r="2778" spans="1:15">
      <c r="A2778" s="1" t="s">
        <v>5564</v>
      </c>
      <c r="B2778" s="1" t="s">
        <v>5565</v>
      </c>
      <c r="C2778" s="3">
        <v>5718435744</v>
      </c>
      <c r="D2778" s="3">
        <v>3448216.753632</v>
      </c>
      <c r="E2778" s="3">
        <v>2173.7714377258</v>
      </c>
      <c r="F2778" s="3">
        <v>36.2993850708008</v>
      </c>
      <c r="G2778" s="3">
        <v>10.0710031576387</v>
      </c>
      <c r="H2778" s="3">
        <v>2.03663682937622</v>
      </c>
      <c r="I2778" s="3">
        <v>6.66089357125245</v>
      </c>
      <c r="J2778" s="3">
        <v>7.16657590866089</v>
      </c>
      <c r="K2778" s="3"/>
      <c r="L2778" s="3">
        <v>-625.190490722656</v>
      </c>
      <c r="M2778" s="1"/>
      <c r="N2778" s="1"/>
      <c r="O2778" s="1"/>
    </row>
    <row r="2779" spans="1:15">
      <c r="A2779" s="1" t="s">
        <v>5566</v>
      </c>
      <c r="B2779" s="1" t="s">
        <v>5567</v>
      </c>
      <c r="C2779" s="3">
        <v>4973861675</v>
      </c>
      <c r="D2779" s="3">
        <v>1153935.9086</v>
      </c>
      <c r="E2779" s="3">
        <v>-2.47589866078437</v>
      </c>
      <c r="F2779" s="3">
        <v>-1.63322484493256</v>
      </c>
      <c r="G2779" s="3">
        <v>0.65760424073721</v>
      </c>
      <c r="H2779" s="3">
        <v>0.759499609470367</v>
      </c>
      <c r="I2779" s="3">
        <v>1.00819648774352</v>
      </c>
      <c r="J2779" s="3">
        <v>2.27607035636902</v>
      </c>
      <c r="K2779" s="3"/>
      <c r="L2779" s="3">
        <v>24.3661060333252</v>
      </c>
      <c r="M2779" s="1"/>
      <c r="N2779" s="1"/>
      <c r="O2779" s="1"/>
    </row>
    <row r="2780" spans="1:15">
      <c r="A2780" s="1" t="s">
        <v>5568</v>
      </c>
      <c r="B2780" s="1" t="s">
        <v>5569</v>
      </c>
      <c r="C2780" s="3">
        <v>1256197800</v>
      </c>
      <c r="D2780" s="3">
        <v>262294100.64</v>
      </c>
      <c r="E2780" s="3">
        <v>63.6536190027406</v>
      </c>
      <c r="F2780" s="3">
        <v>58.8384094238281</v>
      </c>
      <c r="G2780" s="3">
        <v>19.284863312303</v>
      </c>
      <c r="H2780" s="3">
        <v>17.6685829162598</v>
      </c>
      <c r="I2780" s="3">
        <v>29.5195606712143</v>
      </c>
      <c r="J2780" s="3">
        <v>28.6004257202148</v>
      </c>
      <c r="K2780" s="3"/>
      <c r="L2780" s="3">
        <v>60.9898147583008</v>
      </c>
      <c r="M2780" s="1"/>
      <c r="N2780" s="1"/>
      <c r="O2780" s="1"/>
    </row>
    <row r="2781" spans="1:15">
      <c r="A2781" s="1" t="s">
        <v>5570</v>
      </c>
      <c r="B2781" s="1" t="s">
        <v>5571</v>
      </c>
      <c r="C2781" s="3">
        <v>158430000</v>
      </c>
      <c r="D2781" s="3">
        <v>107573.97</v>
      </c>
      <c r="E2781" s="3">
        <v>-14.8368216947869</v>
      </c>
      <c r="F2781" s="3">
        <v>-20.9002151489258</v>
      </c>
      <c r="G2781" s="3">
        <v>2.9096541503707</v>
      </c>
      <c r="H2781" s="3">
        <v>3.01206541061401</v>
      </c>
      <c r="I2781" s="3">
        <v>4.15722986113332</v>
      </c>
      <c r="J2781" s="3">
        <v>3.74287819862366</v>
      </c>
      <c r="K2781" s="3"/>
      <c r="L2781" s="3">
        <v>-181.06298828125</v>
      </c>
      <c r="M2781" s="1"/>
      <c r="N2781" s="1"/>
      <c r="O2781" s="1"/>
    </row>
    <row r="2782" spans="1:15">
      <c r="A2782" s="1" t="s">
        <v>5572</v>
      </c>
      <c r="B2782" s="1" t="s">
        <v>5573</v>
      </c>
      <c r="C2782" s="3">
        <v>1454608047</v>
      </c>
      <c r="D2782" s="3">
        <v>3668521.494534</v>
      </c>
      <c r="E2782" s="3">
        <v>64.4057724185938</v>
      </c>
      <c r="F2782" s="3">
        <v>40.8366737365723</v>
      </c>
      <c r="G2782" s="3">
        <v>6.53968282032268</v>
      </c>
      <c r="H2782" s="3">
        <v>5.9339165687561</v>
      </c>
      <c r="I2782" s="3">
        <v>6.80856921038469</v>
      </c>
      <c r="J2782" s="3">
        <v>5.87234830856323</v>
      </c>
      <c r="K2782" s="3"/>
      <c r="L2782" s="3">
        <v>21.9679508209229</v>
      </c>
      <c r="M2782" s="1"/>
      <c r="N2782" s="1"/>
      <c r="O2782" s="1"/>
    </row>
    <row r="2783" spans="1:15">
      <c r="A2783" s="1" t="s">
        <v>5574</v>
      </c>
      <c r="B2783" s="1" t="s">
        <v>5575</v>
      </c>
      <c r="C2783" s="3">
        <v>3066152870</v>
      </c>
      <c r="D2783" s="3">
        <v>3197997.44341</v>
      </c>
      <c r="E2783" s="3">
        <v>16.2391454899666</v>
      </c>
      <c r="F2783" s="3">
        <v>15.0550956726074</v>
      </c>
      <c r="G2783" s="3">
        <v>1.55141657432622</v>
      </c>
      <c r="H2783" s="3">
        <v>1.59439015388489</v>
      </c>
      <c r="I2783" s="3">
        <v>0.824842599221884</v>
      </c>
      <c r="J2783" s="3">
        <v>0.800633907318115</v>
      </c>
      <c r="K2783" s="3"/>
      <c r="L2783" s="3">
        <v>9.20482158660889</v>
      </c>
      <c r="M2783" s="1"/>
      <c r="N2783" s="1"/>
      <c r="O2783" s="1"/>
    </row>
    <row r="2784" spans="1:15">
      <c r="A2784" s="1" t="s">
        <v>5576</v>
      </c>
      <c r="B2784" s="1" t="s">
        <v>5577</v>
      </c>
      <c r="C2784" s="3">
        <v>404311320</v>
      </c>
      <c r="D2784" s="3">
        <v>632342.90448</v>
      </c>
      <c r="E2784" s="3">
        <v>46.8042376029004</v>
      </c>
      <c r="F2784" s="3">
        <v>37.4948577880859</v>
      </c>
      <c r="G2784" s="3">
        <v>2.48743159455096</v>
      </c>
      <c r="H2784" s="3">
        <v>2.46405100822449</v>
      </c>
      <c r="I2784" s="3">
        <v>2.8638733994489</v>
      </c>
      <c r="J2784" s="3">
        <v>2.90046525001526</v>
      </c>
      <c r="K2784" s="3"/>
      <c r="L2784" s="3">
        <v>27.1560039520264</v>
      </c>
      <c r="M2784" s="1"/>
      <c r="N2784" s="1"/>
      <c r="O2784" s="1"/>
    </row>
    <row r="2785" spans="1:15">
      <c r="A2785" s="1" t="s">
        <v>5578</v>
      </c>
      <c r="B2785" s="1" t="s">
        <v>5579</v>
      </c>
      <c r="C2785" s="3">
        <v>1305775152</v>
      </c>
      <c r="D2785" s="3">
        <v>804357.493632</v>
      </c>
      <c r="E2785" s="3">
        <v>-9.17683440471161</v>
      </c>
      <c r="F2785" s="3">
        <v>-45.840145111084</v>
      </c>
      <c r="G2785" s="3">
        <v>1.88379781837723</v>
      </c>
      <c r="H2785" s="3">
        <v>1.81056785583496</v>
      </c>
      <c r="I2785" s="3">
        <v>1.2538694727387</v>
      </c>
      <c r="J2785" s="3">
        <v>1.23824691772461</v>
      </c>
      <c r="K2785" s="3"/>
      <c r="L2785" s="3">
        <v>25.4177379608154</v>
      </c>
      <c r="M2785" s="1"/>
      <c r="N2785" s="1"/>
      <c r="O2785" s="1"/>
    </row>
    <row r="2786" spans="1:15">
      <c r="A2786" s="1" t="s">
        <v>5580</v>
      </c>
      <c r="B2786" s="1" t="s">
        <v>5581</v>
      </c>
      <c r="C2786" s="3">
        <v>547404672</v>
      </c>
      <c r="D2786" s="3">
        <v>221698.89216</v>
      </c>
      <c r="E2786" s="3">
        <v>24.4568226404901</v>
      </c>
      <c r="F2786" s="3">
        <v>33.833568572998</v>
      </c>
      <c r="G2786" s="3">
        <v>1.10443883918739</v>
      </c>
      <c r="H2786" s="3">
        <v>1.09765923023224</v>
      </c>
      <c r="I2786" s="3">
        <v>0.648995692465755</v>
      </c>
      <c r="J2786" s="3">
        <v>0.66642028093338</v>
      </c>
      <c r="K2786" s="3"/>
      <c r="L2786" s="3">
        <v>3.31338334083557</v>
      </c>
      <c r="M2786" s="1"/>
      <c r="N2786" s="1"/>
      <c r="O2786" s="1"/>
    </row>
    <row r="2787" spans="1:15">
      <c r="A2787" s="1" t="s">
        <v>5582</v>
      </c>
      <c r="B2787" s="1" t="s">
        <v>5583</v>
      </c>
      <c r="C2787" s="3">
        <v>1731760902</v>
      </c>
      <c r="D2787" s="3">
        <v>445062.551814</v>
      </c>
      <c r="E2787" s="3">
        <v>54.0760621908985</v>
      </c>
      <c r="F2787" s="3">
        <v>18.5830268859863</v>
      </c>
      <c r="G2787" s="3">
        <v>1.87994637087166</v>
      </c>
      <c r="H2787" s="3">
        <v>1.83166396617889</v>
      </c>
      <c r="I2787" s="3">
        <v>3.86087065109436</v>
      </c>
      <c r="J2787" s="3">
        <v>3.6325843334198</v>
      </c>
      <c r="K2787" s="3"/>
      <c r="L2787" s="3">
        <v>-150.256195068359</v>
      </c>
      <c r="M2787" s="1"/>
      <c r="N2787" s="1"/>
      <c r="O2787" s="1"/>
    </row>
    <row r="2788" spans="1:15">
      <c r="A2788" s="1" t="s">
        <v>5584</v>
      </c>
      <c r="B2788" s="1" t="s">
        <v>5585</v>
      </c>
      <c r="C2788" s="3">
        <v>2221551588</v>
      </c>
      <c r="D2788" s="3">
        <v>1908312.814092</v>
      </c>
      <c r="E2788" s="3">
        <v>11.7321987873852</v>
      </c>
      <c r="F2788" s="3">
        <v>10.824179649353</v>
      </c>
      <c r="G2788" s="3">
        <v>1.11415125560868</v>
      </c>
      <c r="H2788" s="3">
        <v>1.04907643795013</v>
      </c>
      <c r="I2788" s="3">
        <v>0.927485104905676</v>
      </c>
      <c r="J2788" s="3">
        <v>0.815205872058868</v>
      </c>
      <c r="K2788" s="3"/>
      <c r="L2788" s="3">
        <v>34.5460433959961</v>
      </c>
      <c r="M2788" s="1"/>
      <c r="N2788" s="1"/>
      <c r="O2788" s="1"/>
    </row>
    <row r="2789" spans="1:15">
      <c r="A2789" s="1" t="s">
        <v>5586</v>
      </c>
      <c r="B2789" s="1" t="s">
        <v>5587</v>
      </c>
      <c r="C2789" s="3">
        <v>594967747</v>
      </c>
      <c r="D2789" s="3">
        <v>2285866.083974</v>
      </c>
      <c r="E2789" s="3">
        <v>49.8349588336893</v>
      </c>
      <c r="F2789" s="3">
        <v>42.9765625</v>
      </c>
      <c r="G2789" s="3">
        <v>5.91002361574274</v>
      </c>
      <c r="H2789" s="3">
        <v>5.56701421737671</v>
      </c>
      <c r="I2789" s="3">
        <v>7.63904144009102</v>
      </c>
      <c r="J2789" s="3">
        <v>7.26263475418091</v>
      </c>
      <c r="K2789" s="3"/>
      <c r="L2789" s="3">
        <v>45.9363403320313</v>
      </c>
      <c r="M2789" s="1"/>
      <c r="N2789" s="1"/>
      <c r="O2789" s="1"/>
    </row>
    <row r="2790" spans="1:15">
      <c r="A2790" s="1" t="s">
        <v>5588</v>
      </c>
      <c r="B2790" s="1" t="s">
        <v>5589</v>
      </c>
      <c r="C2790" s="3">
        <v>780000000</v>
      </c>
      <c r="D2790" s="3">
        <v>205140</v>
      </c>
      <c r="E2790" s="3">
        <v>-26.3695432435739</v>
      </c>
      <c r="F2790" s="3">
        <v>-17.6482238769531</v>
      </c>
      <c r="G2790" s="3">
        <v>2.72580478206723</v>
      </c>
      <c r="H2790" s="3">
        <v>2.58507895469666</v>
      </c>
      <c r="I2790" s="3">
        <v>5.99542171395969</v>
      </c>
      <c r="J2790" s="3">
        <v>6.07254266738892</v>
      </c>
      <c r="K2790" s="3"/>
      <c r="L2790" s="3">
        <v>26.1008052825928</v>
      </c>
      <c r="M2790" s="1"/>
      <c r="N2790" s="1"/>
      <c r="O2790" s="1"/>
    </row>
    <row r="2791" spans="1:15">
      <c r="A2791" s="1" t="s">
        <v>5590</v>
      </c>
      <c r="B2791" s="1" t="s">
        <v>5591</v>
      </c>
      <c r="C2791" s="3">
        <v>1090242634</v>
      </c>
      <c r="D2791" s="3">
        <v>608355.389772</v>
      </c>
      <c r="E2791" s="3">
        <v>28.1135222698387</v>
      </c>
      <c r="F2791" s="3">
        <v>16.0213508605957</v>
      </c>
      <c r="G2791" s="3">
        <v>1.7597370663257</v>
      </c>
      <c r="H2791" s="3">
        <v>1.66462135314941</v>
      </c>
      <c r="I2791" s="3">
        <v>0.330555643434735</v>
      </c>
      <c r="J2791" s="3">
        <v>0.340038269758224</v>
      </c>
      <c r="K2791" s="3"/>
      <c r="L2791" s="3">
        <v>-10.519965171814</v>
      </c>
      <c r="M2791" s="1"/>
      <c r="N2791" s="1"/>
      <c r="O2791" s="1"/>
    </row>
    <row r="2792" spans="1:15">
      <c r="A2792" s="1" t="s">
        <v>5592</v>
      </c>
      <c r="B2792" s="1" t="s">
        <v>5593</v>
      </c>
      <c r="C2792" s="3">
        <v>516065720</v>
      </c>
      <c r="D2792" s="3">
        <v>739522.17676</v>
      </c>
      <c r="E2792" s="3">
        <v>203.500992391468</v>
      </c>
      <c r="F2792" s="3">
        <v>37.4698867797852</v>
      </c>
      <c r="G2792" s="3">
        <v>3.96667755714609</v>
      </c>
      <c r="H2792" s="3">
        <v>3.9545476436615</v>
      </c>
      <c r="I2792" s="3">
        <v>1.30364666875747</v>
      </c>
      <c r="J2792" s="3">
        <v>1.63898289203644</v>
      </c>
      <c r="K2792" s="3"/>
      <c r="L2792" s="3">
        <v>10.2334022521973</v>
      </c>
      <c r="M2792" s="1"/>
      <c r="N2792" s="1"/>
      <c r="O2792" s="1"/>
    </row>
    <row r="2793" spans="1:15">
      <c r="A2793" s="1" t="s">
        <v>5594</v>
      </c>
      <c r="B2793" s="1" t="s">
        <v>5595</v>
      </c>
      <c r="C2793" s="3">
        <v>1050000000</v>
      </c>
      <c r="D2793" s="3">
        <v>309750</v>
      </c>
      <c r="E2793" s="3">
        <v>10.3907969389605</v>
      </c>
      <c r="F2793" s="3">
        <v>35.4773483276367</v>
      </c>
      <c r="G2793" s="3">
        <v>0.783403364513106</v>
      </c>
      <c r="H2793" s="3">
        <v>0.756725311279297</v>
      </c>
      <c r="I2793" s="3">
        <v>1.34310553305969</v>
      </c>
      <c r="J2793" s="3">
        <v>0.963566660881042</v>
      </c>
      <c r="K2793" s="3"/>
      <c r="L2793" s="3">
        <v>-3.43569850921631</v>
      </c>
      <c r="M2793" s="1"/>
      <c r="N2793" s="1"/>
      <c r="O2793" s="1"/>
    </row>
    <row r="2794" spans="1:15">
      <c r="A2794" s="1" t="s">
        <v>5596</v>
      </c>
      <c r="B2794" s="1" t="s">
        <v>5597</v>
      </c>
      <c r="C2794" s="3">
        <v>1512666229</v>
      </c>
      <c r="D2794" s="3">
        <v>2052688.072753</v>
      </c>
      <c r="E2794" s="3">
        <v>20.4976715942926</v>
      </c>
      <c r="F2794" s="3">
        <v>21.1769466400146</v>
      </c>
      <c r="G2794" s="3">
        <v>1.8442299500852</v>
      </c>
      <c r="H2794" s="3">
        <v>1.75393426418304</v>
      </c>
      <c r="I2794" s="3">
        <v>1.08045822798166</v>
      </c>
      <c r="J2794" s="3">
        <v>1.25950968265533</v>
      </c>
      <c r="K2794" s="3"/>
      <c r="L2794" s="3">
        <v>13.2428665161133</v>
      </c>
      <c r="M2794" s="1"/>
      <c r="N2794" s="1"/>
      <c r="O2794" s="1"/>
    </row>
    <row r="2795" spans="1:15">
      <c r="A2795" s="1" t="s">
        <v>5598</v>
      </c>
      <c r="B2795" s="1" t="s">
        <v>5599</v>
      </c>
      <c r="C2795" s="3">
        <v>494562782</v>
      </c>
      <c r="D2795" s="3">
        <v>3437211.3349</v>
      </c>
      <c r="E2795" s="3">
        <v>555.870628268121</v>
      </c>
      <c r="F2795" s="3">
        <v>-141.729309082031</v>
      </c>
      <c r="G2795" s="3">
        <v>15.1231447593252</v>
      </c>
      <c r="H2795" s="3">
        <v>20.5439872741699</v>
      </c>
      <c r="I2795" s="3">
        <v>5.90627526231731</v>
      </c>
      <c r="J2795" s="3">
        <v>6.99845266342163</v>
      </c>
      <c r="K2795" s="3"/>
      <c r="L2795" s="3">
        <v>80.6261901855469</v>
      </c>
      <c r="M2795" s="1"/>
      <c r="N2795" s="1"/>
      <c r="O2795" s="1"/>
    </row>
    <row r="2796" spans="1:15">
      <c r="A2796" s="1" t="s">
        <v>5600</v>
      </c>
      <c r="B2796" s="1" t="s">
        <v>5601</v>
      </c>
      <c r="C2796" s="3">
        <v>1176359268</v>
      </c>
      <c r="D2796" s="3">
        <v>568181.526444</v>
      </c>
      <c r="E2796" s="3">
        <v>-18.7516895408733</v>
      </c>
      <c r="F2796" s="3">
        <v>-22.0339336395264</v>
      </c>
      <c r="G2796" s="3">
        <v>1.70954362728901</v>
      </c>
      <c r="H2796" s="3">
        <v>1.70540869235992</v>
      </c>
      <c r="I2796" s="3">
        <v>1.59644598442321</v>
      </c>
      <c r="J2796" s="3">
        <v>1.29333829879761</v>
      </c>
      <c r="K2796" s="3"/>
      <c r="L2796" s="3">
        <v>11.7951555252075</v>
      </c>
      <c r="M2796" s="1"/>
      <c r="N2796" s="1"/>
      <c r="O2796" s="1"/>
    </row>
    <row r="2797" spans="1:15">
      <c r="A2797" s="1" t="s">
        <v>5602</v>
      </c>
      <c r="B2797" s="1" t="s">
        <v>5603</v>
      </c>
      <c r="C2797" s="3">
        <v>511771343</v>
      </c>
      <c r="D2797" s="3">
        <v>342886.79981</v>
      </c>
      <c r="E2797" s="3">
        <v>593.955437412672</v>
      </c>
      <c r="F2797" s="3">
        <v>519.199951171875</v>
      </c>
      <c r="G2797" s="3">
        <v>5.31106266061066</v>
      </c>
      <c r="H2797" s="3">
        <v>4.09250688552856</v>
      </c>
      <c r="I2797" s="3">
        <v>13.6524780807274</v>
      </c>
      <c r="J2797" s="3">
        <v>13.7449960708618</v>
      </c>
      <c r="K2797" s="3"/>
      <c r="L2797" s="3">
        <v>566.263732910156</v>
      </c>
      <c r="M2797" s="1"/>
      <c r="N2797" s="1"/>
      <c r="O2797" s="1"/>
    </row>
    <row r="2798" spans="1:15">
      <c r="A2798" s="1" t="s">
        <v>5604</v>
      </c>
      <c r="B2798" s="1" t="s">
        <v>5605</v>
      </c>
      <c r="C2798" s="3">
        <v>230000000</v>
      </c>
      <c r="D2798" s="3">
        <v>150190</v>
      </c>
      <c r="E2798" s="3">
        <v>-75.7742058449141</v>
      </c>
      <c r="F2798" s="3">
        <v>-68.6695022583008</v>
      </c>
      <c r="G2798" s="3">
        <v>3.66303457099441</v>
      </c>
      <c r="H2798" s="3">
        <v>3.61952090263367</v>
      </c>
      <c r="I2798" s="3">
        <v>27.2203751785706</v>
      </c>
      <c r="J2798" s="3">
        <v>19.1820659637451</v>
      </c>
      <c r="K2798" s="3"/>
      <c r="L2798" s="3">
        <v>-72.346565246582</v>
      </c>
      <c r="M2798" s="1"/>
      <c r="N2798" s="1"/>
      <c r="O2798" s="1"/>
    </row>
    <row r="2799" spans="1:15">
      <c r="A2799" s="1" t="s">
        <v>5606</v>
      </c>
      <c r="B2799" s="1" t="s">
        <v>5607</v>
      </c>
      <c r="C2799" s="3">
        <v>470923313</v>
      </c>
      <c r="D2799" s="3">
        <v>195433.174895</v>
      </c>
      <c r="E2799" s="3">
        <v>93.5939776109545</v>
      </c>
      <c r="F2799" s="3">
        <v>47.241325378418</v>
      </c>
      <c r="G2799" s="3">
        <v>2.92007939545227</v>
      </c>
      <c r="H2799" s="3">
        <v>2.91199970245361</v>
      </c>
      <c r="I2799" s="3">
        <v>1.41594770200561</v>
      </c>
      <c r="J2799" s="3">
        <v>1.58636546134949</v>
      </c>
      <c r="K2799" s="3"/>
      <c r="L2799" s="3">
        <v>55.992115020752</v>
      </c>
      <c r="M2799" s="1"/>
      <c r="N2799" s="1"/>
      <c r="O2799" s="1"/>
    </row>
    <row r="2800" spans="1:15">
      <c r="A2800" s="1" t="s">
        <v>5608</v>
      </c>
      <c r="B2800" s="1" t="s">
        <v>5609</v>
      </c>
      <c r="C2800" s="3">
        <v>321120000</v>
      </c>
      <c r="D2800" s="3">
        <v>233133.12</v>
      </c>
      <c r="E2800" s="3">
        <v>84.9999935921808</v>
      </c>
      <c r="F2800" s="3">
        <v>396.780181884766</v>
      </c>
      <c r="G2800" s="3">
        <v>1.97767459104551</v>
      </c>
      <c r="H2800" s="3">
        <v>2.00350189208984</v>
      </c>
      <c r="I2800" s="3">
        <v>13.1514212986823</v>
      </c>
      <c r="J2800" s="3">
        <v>17.8334083557129</v>
      </c>
      <c r="K2800" s="3"/>
      <c r="L2800" s="3">
        <v>331.164581298828</v>
      </c>
      <c r="M2800" s="1"/>
      <c r="N2800" s="1"/>
      <c r="O2800" s="1"/>
    </row>
    <row r="2801" spans="1:15">
      <c r="A2801" s="1" t="s">
        <v>5610</v>
      </c>
      <c r="B2801" s="1" t="s">
        <v>5611</v>
      </c>
      <c r="C2801" s="3">
        <v>1895412995</v>
      </c>
      <c r="D2801" s="3">
        <v>585682.615455</v>
      </c>
      <c r="E2801" s="3">
        <v>9.61816248485058</v>
      </c>
      <c r="F2801" s="3">
        <v>54.134635925293</v>
      </c>
      <c r="G2801" s="3">
        <v>1.18491976508678</v>
      </c>
      <c r="H2801" s="3">
        <v>1.33190453052521</v>
      </c>
      <c r="I2801" s="3">
        <v>0.682987185015724</v>
      </c>
      <c r="J2801" s="3">
        <v>0.91201514005661</v>
      </c>
      <c r="K2801" s="3"/>
      <c r="L2801" s="3">
        <v>4.79809713363647</v>
      </c>
      <c r="M2801" s="1"/>
      <c r="N2801" s="1"/>
      <c r="O2801" s="1"/>
    </row>
    <row r="2802" spans="1:15">
      <c r="A2802" s="1" t="s">
        <v>5612</v>
      </c>
      <c r="B2802" s="1" t="s">
        <v>5613</v>
      </c>
      <c r="C2802" s="3">
        <v>1982456140</v>
      </c>
      <c r="D2802" s="3">
        <v>1348070.1752</v>
      </c>
      <c r="E2802" s="3">
        <v>11.4952912303639</v>
      </c>
      <c r="F2802" s="3">
        <v>13.2142515182495</v>
      </c>
      <c r="G2802" s="3">
        <v>2.09427588643069</v>
      </c>
      <c r="H2802" s="3">
        <v>1.87068915367126</v>
      </c>
      <c r="I2802" s="3">
        <v>0.35798508067856</v>
      </c>
      <c r="J2802" s="3">
        <v>0.39997187256813</v>
      </c>
      <c r="K2802" s="3"/>
      <c r="L2802" s="3">
        <v>3.62307095527649</v>
      </c>
      <c r="M2802" s="1"/>
      <c r="N2802" s="1"/>
      <c r="O2802" s="1"/>
    </row>
    <row r="2803" spans="1:15">
      <c r="A2803" s="1" t="s">
        <v>5614</v>
      </c>
      <c r="B2803" s="1" t="s">
        <v>5615</v>
      </c>
      <c r="C2803" s="3">
        <v>4313946766</v>
      </c>
      <c r="D2803" s="3">
        <v>9516566.565796</v>
      </c>
      <c r="E2803" s="3">
        <v>73.8022962537699</v>
      </c>
      <c r="F2803" s="3">
        <v>43.5421981811523</v>
      </c>
      <c r="G2803" s="3">
        <v>4.1171926481416</v>
      </c>
      <c r="H2803" s="3">
        <v>3.8777391910553</v>
      </c>
      <c r="I2803" s="3">
        <v>1.5194731458768</v>
      </c>
      <c r="J2803" s="3">
        <v>1.8492089509964</v>
      </c>
      <c r="K2803" s="3"/>
      <c r="L2803" s="3">
        <v>25.1050624847412</v>
      </c>
      <c r="M2803" s="1"/>
      <c r="N2803" s="1"/>
      <c r="O2803" s="1"/>
    </row>
    <row r="2804" spans="1:15">
      <c r="A2804" s="1" t="s">
        <v>5616</v>
      </c>
      <c r="B2804" s="1" t="s">
        <v>5617</v>
      </c>
      <c r="C2804" s="3">
        <v>2180770326</v>
      </c>
      <c r="D2804" s="3">
        <v>1820943.22221</v>
      </c>
      <c r="E2804" s="3">
        <v>7.28527372589469</v>
      </c>
      <c r="F2804" s="3">
        <v>18.6117649078369</v>
      </c>
      <c r="G2804" s="3">
        <v>0.991014175169838</v>
      </c>
      <c r="H2804" s="3">
        <v>1.01389670372009</v>
      </c>
      <c r="I2804" s="3">
        <v>2.94373537765617</v>
      </c>
      <c r="J2804" s="3">
        <v>3.35547542572021</v>
      </c>
      <c r="K2804" s="3"/>
      <c r="L2804" s="3">
        <v>57.0592384338379</v>
      </c>
      <c r="M2804" s="1"/>
      <c r="N2804" s="1"/>
      <c r="O2804" s="1"/>
    </row>
    <row r="2805" spans="1:15">
      <c r="A2805" s="1" t="s">
        <v>5618</v>
      </c>
      <c r="B2805" s="1" t="s">
        <v>5619</v>
      </c>
      <c r="C2805" s="3">
        <v>1418516200</v>
      </c>
      <c r="D2805" s="3">
        <v>2553329.16</v>
      </c>
      <c r="E2805" s="3">
        <v>97.9477483234806</v>
      </c>
      <c r="F2805" s="3">
        <v>49.0298004150391</v>
      </c>
      <c r="G2805" s="3">
        <v>3.46243763724548</v>
      </c>
      <c r="H2805" s="3">
        <v>3.41408801078796</v>
      </c>
      <c r="I2805" s="3">
        <v>1.4678088280172</v>
      </c>
      <c r="J2805" s="3">
        <v>1.45973587036133</v>
      </c>
      <c r="K2805" s="3"/>
      <c r="L2805" s="3">
        <v>9.65249919891357</v>
      </c>
      <c r="M2805" s="1"/>
      <c r="N2805" s="1"/>
      <c r="O2805" s="1"/>
    </row>
    <row r="2806" spans="1:15">
      <c r="A2806" s="1" t="s">
        <v>5620</v>
      </c>
      <c r="B2806" s="1" t="s">
        <v>5621</v>
      </c>
      <c r="C2806" s="3">
        <v>1841528480</v>
      </c>
      <c r="D2806" s="3">
        <v>766075.84768</v>
      </c>
      <c r="E2806" s="3">
        <v>503.743312316413</v>
      </c>
      <c r="F2806" s="3">
        <v>71.5581436157227</v>
      </c>
      <c r="G2806" s="3">
        <v>12.0649400941364</v>
      </c>
      <c r="H2806" s="3">
        <v>11.7711982727051</v>
      </c>
      <c r="I2806" s="3">
        <v>2.17773436795088</v>
      </c>
      <c r="J2806" s="3">
        <v>2.01225972175598</v>
      </c>
      <c r="K2806" s="3"/>
      <c r="L2806" s="3">
        <v>-413.01171875</v>
      </c>
      <c r="M2806" s="1"/>
      <c r="N2806" s="1"/>
      <c r="O2806" s="1"/>
    </row>
    <row r="2807" spans="1:15">
      <c r="A2807" s="1" t="s">
        <v>5622</v>
      </c>
      <c r="B2807" s="1" t="s">
        <v>5623</v>
      </c>
      <c r="C2807" s="3">
        <v>505825296</v>
      </c>
      <c r="D2807" s="3">
        <v>346996.153056</v>
      </c>
      <c r="E2807" s="3">
        <v>14.9002588830982</v>
      </c>
      <c r="F2807" s="3">
        <v>20.0322113037109</v>
      </c>
      <c r="G2807" s="3">
        <v>0.760986463108812</v>
      </c>
      <c r="H2807" s="3">
        <v>0.734635472297668</v>
      </c>
      <c r="I2807" s="3">
        <v>0.536214288454208</v>
      </c>
      <c r="J2807" s="3">
        <v>0.549296796321869</v>
      </c>
      <c r="K2807" s="3"/>
      <c r="L2807" s="3">
        <v>8.74882984161377</v>
      </c>
      <c r="M2807" s="1"/>
      <c r="N2807" s="1"/>
      <c r="O2807" s="1"/>
    </row>
    <row r="2808" spans="1:15">
      <c r="A2808" s="1" t="s">
        <v>5624</v>
      </c>
      <c r="B2808" s="1" t="s">
        <v>5625</v>
      </c>
      <c r="C2808" s="3">
        <v>763884003</v>
      </c>
      <c r="D2808" s="3">
        <v>520205.006043</v>
      </c>
      <c r="E2808" s="3">
        <v>53.9015204628955</v>
      </c>
      <c r="F2808" s="3">
        <v>53.1228065490723</v>
      </c>
      <c r="G2808" s="3">
        <v>2.08899900289525</v>
      </c>
      <c r="H2808" s="3">
        <v>2.08767700195312</v>
      </c>
      <c r="I2808" s="3">
        <v>1.15132621558617</v>
      </c>
      <c r="J2808" s="3">
        <v>1.0258514881134</v>
      </c>
      <c r="K2808" s="3"/>
      <c r="L2808" s="3">
        <v>67.7946701049805</v>
      </c>
      <c r="M2808" s="1"/>
      <c r="N2808" s="1"/>
      <c r="O2808" s="1"/>
    </row>
    <row r="2809" spans="1:15">
      <c r="A2809" s="1" t="s">
        <v>5626</v>
      </c>
      <c r="B2809" s="1" t="s">
        <v>5627</v>
      </c>
      <c r="C2809" s="3">
        <v>1303500000</v>
      </c>
      <c r="D2809" s="3">
        <v>185097</v>
      </c>
      <c r="E2809" s="3">
        <v>-6.00030453546462</v>
      </c>
      <c r="F2809" s="3">
        <v>-8.34043312072754</v>
      </c>
      <c r="G2809" s="3">
        <v>1.76495301927338</v>
      </c>
      <c r="H2809" s="3">
        <v>1.7047404050827</v>
      </c>
      <c r="I2809" s="3">
        <v>122.261618762948</v>
      </c>
      <c r="J2809" s="3">
        <v>113.337059020996</v>
      </c>
      <c r="K2809" s="3"/>
      <c r="L2809" s="3">
        <v>-135.779083251953</v>
      </c>
      <c r="M2809" s="1"/>
      <c r="N2809" s="1"/>
      <c r="O2809" s="1"/>
    </row>
    <row r="2810" spans="1:15">
      <c r="A2810" s="1" t="s">
        <v>5628</v>
      </c>
      <c r="B2810" s="1" t="s">
        <v>5629</v>
      </c>
      <c r="C2810" s="3">
        <v>1807747642</v>
      </c>
      <c r="D2810" s="3">
        <v>2286800.76713</v>
      </c>
      <c r="E2810" s="3">
        <v>88.4311008322571</v>
      </c>
      <c r="F2810" s="3">
        <v>38.7085762023926</v>
      </c>
      <c r="G2810" s="3">
        <v>23.7354298327217</v>
      </c>
      <c r="H2810" s="3">
        <v>7.02186727523804</v>
      </c>
      <c r="I2810" s="3">
        <v>11.5652213636594</v>
      </c>
      <c r="J2810" s="3">
        <v>5.46853876113892</v>
      </c>
      <c r="K2810" s="3"/>
      <c r="L2810" s="3">
        <v>-50.0921974182129</v>
      </c>
      <c r="M2810" s="1"/>
      <c r="N2810" s="1"/>
      <c r="O2810" s="1"/>
    </row>
    <row r="2811" spans="1:15">
      <c r="A2811" s="1" t="s">
        <v>5630</v>
      </c>
      <c r="B2811" s="1" t="s">
        <v>5631</v>
      </c>
      <c r="C2811" s="3">
        <v>592881038</v>
      </c>
      <c r="D2811" s="3">
        <v>537743.101466</v>
      </c>
      <c r="E2811" s="3">
        <v>10.6065138042302</v>
      </c>
      <c r="F2811" s="3">
        <v>16.7321453094482</v>
      </c>
      <c r="G2811" s="3">
        <v>1.36613981495656</v>
      </c>
      <c r="H2811" s="3">
        <v>1.31342875957489</v>
      </c>
      <c r="I2811" s="3">
        <v>1.17776366997442</v>
      </c>
      <c r="J2811" s="3">
        <v>1.54917299747467</v>
      </c>
      <c r="K2811" s="3"/>
      <c r="L2811" s="3">
        <v>6.89436006546021</v>
      </c>
      <c r="M2811" s="1"/>
      <c r="N2811" s="1"/>
      <c r="O2811" s="1"/>
    </row>
    <row r="2812" spans="1:15">
      <c r="A2812" s="1" t="s">
        <v>5632</v>
      </c>
      <c r="B2812" s="1" t="s">
        <v>5633</v>
      </c>
      <c r="C2812" s="3">
        <v>897604831</v>
      </c>
      <c r="D2812" s="3">
        <v>256714.981666</v>
      </c>
      <c r="E2812" s="3">
        <v>30.9388627099975</v>
      </c>
      <c r="F2812" s="3">
        <v>25.8539276123047</v>
      </c>
      <c r="G2812" s="3">
        <v>1.26544272517039</v>
      </c>
      <c r="H2812" s="3">
        <v>1.24991393089294</v>
      </c>
      <c r="I2812" s="3">
        <v>0.92087531409928</v>
      </c>
      <c r="J2812" s="3">
        <v>0.89505934715271</v>
      </c>
      <c r="K2812" s="3"/>
      <c r="L2812" s="3">
        <v>16.7788066864014</v>
      </c>
      <c r="M2812" s="1"/>
      <c r="N2812" s="1"/>
      <c r="O2812" s="1"/>
    </row>
    <row r="2813" spans="1:15">
      <c r="A2813" s="1" t="s">
        <v>5634</v>
      </c>
      <c r="B2813" s="1" t="s">
        <v>5635</v>
      </c>
      <c r="C2813" s="3">
        <v>897287444</v>
      </c>
      <c r="D2813" s="3">
        <v>2178613.914032</v>
      </c>
      <c r="E2813" s="3">
        <v>53.8856912351032</v>
      </c>
      <c r="F2813" s="3">
        <v>59.5280456542969</v>
      </c>
      <c r="G2813" s="3">
        <v>6.6248109892261</v>
      </c>
      <c r="H2813" s="3">
        <v>6.43367004394531</v>
      </c>
      <c r="I2813" s="3">
        <v>5.40565660439054</v>
      </c>
      <c r="J2813" s="3">
        <v>5.87970113754272</v>
      </c>
      <c r="K2813" s="3"/>
      <c r="L2813" s="3">
        <v>24.3783683776855</v>
      </c>
      <c r="M2813" s="1"/>
      <c r="N2813" s="1"/>
      <c r="O2813" s="1"/>
    </row>
    <row r="2814" spans="1:15">
      <c r="A2814" s="1" t="s">
        <v>5636</v>
      </c>
      <c r="B2814" s="1" t="s">
        <v>5637</v>
      </c>
      <c r="C2814" s="3">
        <v>223645500</v>
      </c>
      <c r="D2814" s="3">
        <v>180034.6275</v>
      </c>
      <c r="E2814" s="3">
        <v>64.6450043685568</v>
      </c>
      <c r="F2814" s="3">
        <v>51.4124336242676</v>
      </c>
      <c r="G2814" s="3">
        <v>2.31298615819315</v>
      </c>
      <c r="H2814" s="3">
        <v>2.24407649040222</v>
      </c>
      <c r="I2814" s="3">
        <v>2.72737162005785</v>
      </c>
      <c r="J2814" s="3">
        <v>2.35056400299072</v>
      </c>
      <c r="K2814" s="3"/>
      <c r="L2814" s="3">
        <v>-239.994018554687</v>
      </c>
      <c r="M2814" s="1"/>
      <c r="N2814" s="1"/>
      <c r="O2814" s="1"/>
    </row>
    <row r="2815" spans="1:15">
      <c r="A2815" s="1" t="s">
        <v>5638</v>
      </c>
      <c r="B2815" s="1" t="s">
        <v>5639</v>
      </c>
      <c r="C2815" s="3">
        <v>284476800</v>
      </c>
      <c r="D2815" s="3">
        <v>111514.9056</v>
      </c>
      <c r="E2815" s="3">
        <v>-4.6507492392206</v>
      </c>
      <c r="F2815" s="3">
        <v>-2.49085927009583</v>
      </c>
      <c r="G2815" s="3">
        <v>0.949579449913822</v>
      </c>
      <c r="H2815" s="3">
        <v>0.926903903484344</v>
      </c>
      <c r="I2815" s="3">
        <v>0.462225448769417</v>
      </c>
      <c r="J2815" s="3">
        <v>0.587651550769806</v>
      </c>
      <c r="K2815" s="3"/>
      <c r="L2815" s="3">
        <v>5.48755121231079</v>
      </c>
      <c r="M2815" s="1"/>
      <c r="N2815" s="1"/>
      <c r="O2815" s="1"/>
    </row>
    <row r="2816" spans="1:15">
      <c r="A2816" s="1" t="s">
        <v>5640</v>
      </c>
      <c r="B2816" s="1" t="s">
        <v>5641</v>
      </c>
      <c r="C2816" s="3">
        <v>1241857840</v>
      </c>
      <c r="D2816" s="3">
        <v>1952200.52448</v>
      </c>
      <c r="E2816" s="3">
        <v>469.264641948962</v>
      </c>
      <c r="F2816" s="3">
        <v>72.1232681274414</v>
      </c>
      <c r="G2816" s="3">
        <v>10.8026618751982</v>
      </c>
      <c r="H2816" s="3">
        <v>4.75234794616699</v>
      </c>
      <c r="I2816" s="3">
        <v>16.8246942311009</v>
      </c>
      <c r="J2816" s="3">
        <v>6.90748977661133</v>
      </c>
      <c r="K2816" s="3"/>
      <c r="L2816" s="3">
        <v>85.3276138305664</v>
      </c>
      <c r="M2816" s="1"/>
      <c r="N2816" s="1"/>
      <c r="O2816" s="1"/>
    </row>
    <row r="2817" spans="1:15">
      <c r="A2817" s="1" t="s">
        <v>5642</v>
      </c>
      <c r="B2817" s="1" t="s">
        <v>5643</v>
      </c>
      <c r="C2817" s="3">
        <v>225000000</v>
      </c>
      <c r="D2817" s="3">
        <v>2309625</v>
      </c>
      <c r="E2817" s="3">
        <v>50.6556756520059</v>
      </c>
      <c r="F2817" s="3">
        <v>44.5083770751953</v>
      </c>
      <c r="G2817" s="3">
        <v>8.77454128972509</v>
      </c>
      <c r="H2817" s="3">
        <v>8.53265380859375</v>
      </c>
      <c r="I2817" s="3">
        <v>13.7451337962372</v>
      </c>
      <c r="J2817" s="3">
        <v>12.6571321487427</v>
      </c>
      <c r="K2817" s="3"/>
      <c r="L2817" s="3">
        <v>68.0354919433594</v>
      </c>
      <c r="M2817" s="1"/>
      <c r="N2817" s="1"/>
      <c r="O2817" s="1"/>
    </row>
    <row r="2818" spans="1:15">
      <c r="A2818" s="1" t="s">
        <v>5644</v>
      </c>
      <c r="B2818" s="1" t="s">
        <v>5645</v>
      </c>
      <c r="C2818" s="3">
        <v>2562236284</v>
      </c>
      <c r="D2818" s="3">
        <v>640559.071</v>
      </c>
      <c r="E2818" s="3">
        <v>4.47292576961208</v>
      </c>
      <c r="F2818" s="3">
        <v>5.37735319137573</v>
      </c>
      <c r="G2818" s="3">
        <v>0.701164953084945</v>
      </c>
      <c r="H2818" s="3">
        <v>0.682269155979156</v>
      </c>
      <c r="I2818" s="3">
        <v>0.325201368938755</v>
      </c>
      <c r="J2818" s="3">
        <v>0.324904143810272</v>
      </c>
      <c r="K2818" s="3"/>
      <c r="L2818" s="3">
        <v>9.09099960327148</v>
      </c>
      <c r="M2818" s="1"/>
      <c r="N2818" s="1"/>
      <c r="O2818" s="1"/>
    </row>
    <row r="2819" spans="1:15">
      <c r="A2819" s="1" t="s">
        <v>5646</v>
      </c>
      <c r="B2819" s="1" t="s">
        <v>5647</v>
      </c>
      <c r="C2819" s="3">
        <v>888257259</v>
      </c>
      <c r="D2819" s="3">
        <v>1642387.671891</v>
      </c>
      <c r="E2819" s="3">
        <v>10.1196185528562</v>
      </c>
      <c r="F2819" s="3">
        <v>12.8617353439331</v>
      </c>
      <c r="G2819" s="3">
        <v>2.73570077912787</v>
      </c>
      <c r="H2819" s="3">
        <v>1.88164889812469</v>
      </c>
      <c r="I2819" s="3">
        <v>2.36655495159582</v>
      </c>
      <c r="J2819" s="3">
        <v>2.79892420768738</v>
      </c>
      <c r="K2819" s="3"/>
      <c r="L2819" s="3">
        <v>9.16054248809814</v>
      </c>
      <c r="M2819" s="1"/>
      <c r="N2819" s="1"/>
      <c r="O2819" s="1"/>
    </row>
    <row r="2820" spans="1:15">
      <c r="A2820" s="1" t="s">
        <v>5648</v>
      </c>
      <c r="B2820" s="1" t="s">
        <v>5649</v>
      </c>
      <c r="C2820" s="3">
        <v>4595602408</v>
      </c>
      <c r="D2820" s="3">
        <v>1401658.73444</v>
      </c>
      <c r="E2820" s="3">
        <v>10.2897941690909</v>
      </c>
      <c r="F2820" s="3">
        <v>13.7322387695312</v>
      </c>
      <c r="G2820" s="3">
        <v>1.00605777912509</v>
      </c>
      <c r="H2820" s="3">
        <v>0.953275322914124</v>
      </c>
      <c r="I2820" s="3">
        <v>0.603098785441956</v>
      </c>
      <c r="J2820" s="3">
        <v>0.605634093284607</v>
      </c>
      <c r="K2820" s="3"/>
      <c r="L2820" s="3">
        <v>38.9835777282715</v>
      </c>
      <c r="M2820" s="1"/>
      <c r="N2820" s="1"/>
      <c r="O2820" s="1"/>
    </row>
    <row r="2821" spans="1:15">
      <c r="A2821" s="1" t="s">
        <v>5650</v>
      </c>
      <c r="B2821" s="1" t="s">
        <v>5651</v>
      </c>
      <c r="C2821" s="3">
        <v>1992869681</v>
      </c>
      <c r="D2821" s="3">
        <v>304909.061193</v>
      </c>
      <c r="E2821" s="3">
        <v>-8.25198856280152</v>
      </c>
      <c r="F2821" s="3">
        <v>-7.87613773345947</v>
      </c>
      <c r="G2821" s="3">
        <v>0.827226627628629</v>
      </c>
      <c r="H2821" s="3">
        <v>0.837257623672485</v>
      </c>
      <c r="I2821" s="3">
        <v>4.37979212778501</v>
      </c>
      <c r="J2821" s="3">
        <v>3.73744225502014</v>
      </c>
      <c r="K2821" s="3"/>
      <c r="L2821" s="3">
        <v>12.0974779129028</v>
      </c>
      <c r="M2821" s="1"/>
      <c r="N2821" s="1"/>
      <c r="O2821" s="1"/>
    </row>
    <row r="2822" spans="1:15">
      <c r="A2822" s="1" t="s">
        <v>5652</v>
      </c>
      <c r="B2822" s="1" t="s">
        <v>5653</v>
      </c>
      <c r="C2822" s="3">
        <v>2872421386</v>
      </c>
      <c r="D2822" s="3">
        <v>646294.81185</v>
      </c>
      <c r="E2822" s="3">
        <v>25.2021969217244</v>
      </c>
      <c r="F2822" s="3">
        <v>-62.4919204711914</v>
      </c>
      <c r="G2822" s="3">
        <v>0.653993749777796</v>
      </c>
      <c r="H2822" s="3">
        <v>0.660926103591919</v>
      </c>
      <c r="I2822" s="3">
        <v>0.216617648019006</v>
      </c>
      <c r="J2822" s="3">
        <v>0.222637608647346</v>
      </c>
      <c r="K2822" s="3"/>
      <c r="L2822" s="3">
        <v>7.59636259078979</v>
      </c>
      <c r="M2822" s="1"/>
      <c r="N2822" s="1"/>
      <c r="O2822" s="1"/>
    </row>
    <row r="2823" spans="1:15">
      <c r="A2823" s="1" t="s">
        <v>5654</v>
      </c>
      <c r="B2823" s="1" t="s">
        <v>5655</v>
      </c>
      <c r="C2823" s="3">
        <v>1044090754</v>
      </c>
      <c r="D2823" s="3">
        <v>9846819.900974</v>
      </c>
      <c r="E2823" s="3">
        <v>69.5471225819037</v>
      </c>
      <c r="F2823" s="3">
        <v>94.9117202758789</v>
      </c>
      <c r="G2823" s="3">
        <v>21.984595661486</v>
      </c>
      <c r="H2823" s="3">
        <v>25.7110500335693</v>
      </c>
      <c r="I2823" s="3">
        <v>25.4318873578292</v>
      </c>
      <c r="J2823" s="3">
        <v>25.1656703948975</v>
      </c>
      <c r="K2823" s="3"/>
      <c r="L2823" s="3">
        <v>96.1804351806641</v>
      </c>
      <c r="M2823" s="1"/>
      <c r="N2823" s="1"/>
      <c r="O2823" s="1"/>
    </row>
    <row r="2824" spans="1:15">
      <c r="A2824" s="1" t="s">
        <v>5656</v>
      </c>
      <c r="B2824" s="1" t="s">
        <v>5657</v>
      </c>
      <c r="C2824" s="3">
        <v>439277429</v>
      </c>
      <c r="D2824" s="3">
        <v>334290.123469</v>
      </c>
      <c r="E2824" s="3">
        <v>55.9908117949388</v>
      </c>
      <c r="F2824" s="3">
        <v>33.4777412414551</v>
      </c>
      <c r="G2824" s="3">
        <v>3.51921743218131</v>
      </c>
      <c r="H2824" s="3">
        <v>3.53524374961853</v>
      </c>
      <c r="I2824" s="3">
        <v>2.78635967481419</v>
      </c>
      <c r="J2824" s="3">
        <v>2.97955894470215</v>
      </c>
      <c r="K2824" s="3"/>
      <c r="L2824" s="3">
        <v>50.9872589111328</v>
      </c>
      <c r="M2824" s="1"/>
      <c r="N2824" s="1"/>
      <c r="O2824" s="1"/>
    </row>
    <row r="2825" spans="1:15">
      <c r="A2825" s="1" t="s">
        <v>5658</v>
      </c>
      <c r="B2825" s="1" t="s">
        <v>5659</v>
      </c>
      <c r="C2825" s="3">
        <v>2667320200</v>
      </c>
      <c r="D2825" s="3">
        <v>1146947.686</v>
      </c>
      <c r="E2825" s="3">
        <v>-33.1844699110785</v>
      </c>
      <c r="F2825" s="3">
        <v>-41.5252647399902</v>
      </c>
      <c r="G2825" s="3">
        <v>2.46000510243837</v>
      </c>
      <c r="H2825" s="3">
        <v>2.24451375007629</v>
      </c>
      <c r="I2825" s="3">
        <v>1.69458931452344</v>
      </c>
      <c r="J2825" s="3">
        <v>1.93818211555481</v>
      </c>
      <c r="K2825" s="3"/>
      <c r="L2825" s="3">
        <v>13.6934585571289</v>
      </c>
      <c r="M2825" s="1"/>
      <c r="N2825" s="1"/>
      <c r="O2825" s="1"/>
    </row>
    <row r="2826" spans="1:15">
      <c r="A2826" s="1" t="s">
        <v>5660</v>
      </c>
      <c r="B2826" s="1" t="s">
        <v>5661</v>
      </c>
      <c r="C2826" s="3">
        <v>250000000</v>
      </c>
      <c r="D2826" s="3">
        <v>201750</v>
      </c>
      <c r="E2826" s="3">
        <v>101.796429827704</v>
      </c>
      <c r="F2826" s="3">
        <v>67.0183944702148</v>
      </c>
      <c r="G2826" s="3">
        <v>1.77295610478878</v>
      </c>
      <c r="H2826" s="3">
        <v>1.72682559490204</v>
      </c>
      <c r="I2826" s="3">
        <v>3.58179310958275</v>
      </c>
      <c r="J2826" s="3">
        <v>3.24264335632324</v>
      </c>
      <c r="K2826" s="3"/>
      <c r="L2826" s="3">
        <v>17.0159721374512</v>
      </c>
      <c r="M2826" s="1"/>
      <c r="N2826" s="1"/>
      <c r="O2826" s="1"/>
    </row>
    <row r="2827" spans="1:15">
      <c r="A2827" s="1" t="s">
        <v>5662</v>
      </c>
      <c r="B2827" s="1" t="s">
        <v>5663</v>
      </c>
      <c r="C2827" s="3">
        <v>3886261065</v>
      </c>
      <c r="D2827" s="3">
        <v>827773.606845</v>
      </c>
      <c r="E2827" s="3">
        <v>9.40433350479506</v>
      </c>
      <c r="F2827" s="3">
        <v>10.4376516342163</v>
      </c>
      <c r="G2827" s="3">
        <v>0.867268269957369</v>
      </c>
      <c r="H2827" s="3">
        <v>0.853429734706879</v>
      </c>
      <c r="I2827" s="3">
        <v>0.72033455864506</v>
      </c>
      <c r="J2827" s="3">
        <v>0.761133372783661</v>
      </c>
      <c r="K2827" s="3"/>
      <c r="L2827" s="3">
        <v>25.7875938415527</v>
      </c>
      <c r="M2827" s="1"/>
      <c r="N2827" s="1"/>
      <c r="O2827" s="1"/>
    </row>
    <row r="2828" spans="1:15">
      <c r="A2828" s="1" t="s">
        <v>5664</v>
      </c>
      <c r="B2828" s="1" t="s">
        <v>5665</v>
      </c>
      <c r="C2828" s="3">
        <v>619402409</v>
      </c>
      <c r="D2828" s="3">
        <v>263865.426234</v>
      </c>
      <c r="E2828" s="3">
        <v>-3.09213158894189</v>
      </c>
      <c r="F2828" s="3">
        <v>-2.91223239898682</v>
      </c>
      <c r="G2828" s="3">
        <v>2.6366831739744</v>
      </c>
      <c r="H2828" s="3">
        <v>2.62678098678589</v>
      </c>
      <c r="I2828" s="3">
        <v>6.2480225685821</v>
      </c>
      <c r="J2828" s="3">
        <v>10.3563899993896</v>
      </c>
      <c r="K2828" s="3"/>
      <c r="L2828" s="3">
        <v>13.3391981124878</v>
      </c>
      <c r="M2828" s="1"/>
      <c r="N2828" s="1"/>
      <c r="O2828" s="1"/>
    </row>
    <row r="2829" spans="1:15">
      <c r="A2829" s="1" t="s">
        <v>5666</v>
      </c>
      <c r="B2829" s="1" t="s">
        <v>5667</v>
      </c>
      <c r="C2829" s="3">
        <v>1921405191</v>
      </c>
      <c r="D2829" s="3">
        <v>537993.45348</v>
      </c>
      <c r="E2829" s="3">
        <v>12.2916927416225</v>
      </c>
      <c r="F2829" s="3">
        <v>12.4854364395142</v>
      </c>
      <c r="G2829" s="3">
        <v>1.51448493159326</v>
      </c>
      <c r="H2829" s="3">
        <v>1.52247834205627</v>
      </c>
      <c r="I2829" s="3">
        <v>0.448423828579315</v>
      </c>
      <c r="J2829" s="3">
        <v>0.452238023281097</v>
      </c>
      <c r="K2829" s="3"/>
      <c r="L2829" s="3">
        <v>7.08908033370972</v>
      </c>
      <c r="M2829" s="1"/>
      <c r="N2829" s="1"/>
      <c r="O2829" s="1"/>
    </row>
    <row r="2830" spans="1:15">
      <c r="A2830" s="1" t="s">
        <v>5668</v>
      </c>
      <c r="B2830" s="1" t="s">
        <v>5669</v>
      </c>
      <c r="C2830" s="3">
        <v>6746734457</v>
      </c>
      <c r="D2830" s="3">
        <v>1963299.726987</v>
      </c>
      <c r="E2830" s="3">
        <v>14.4134984670371</v>
      </c>
      <c r="F2830" s="3">
        <v>12.7943029403687</v>
      </c>
      <c r="G2830" s="3">
        <v>0.830599419279983</v>
      </c>
      <c r="H2830" s="3">
        <v>0.817864418029785</v>
      </c>
      <c r="I2830" s="3">
        <v>1.06479115101087</v>
      </c>
      <c r="J2830" s="3">
        <v>1.01138925552368</v>
      </c>
      <c r="K2830" s="3"/>
      <c r="L2830" s="3">
        <v>4.48607444763184</v>
      </c>
      <c r="M2830" s="1"/>
      <c r="N2830" s="1"/>
      <c r="O2830" s="1"/>
    </row>
    <row r="2831" spans="1:15">
      <c r="A2831" s="1" t="s">
        <v>5670</v>
      </c>
      <c r="B2831" s="1" t="s">
        <v>5671</v>
      </c>
      <c r="C2831" s="3">
        <v>734237993</v>
      </c>
      <c r="D2831" s="3">
        <v>315722.33699</v>
      </c>
      <c r="E2831" s="3">
        <v>-19.9294210188644</v>
      </c>
      <c r="F2831" s="3">
        <v>-11.8686599731445</v>
      </c>
      <c r="G2831" s="3">
        <v>0.574229132676256</v>
      </c>
      <c r="H2831" s="3">
        <v>0.591508805751801</v>
      </c>
      <c r="I2831" s="3">
        <v>0.298524311309326</v>
      </c>
      <c r="J2831" s="3">
        <v>0.319706857204437</v>
      </c>
      <c r="K2831" s="3"/>
      <c r="L2831" s="3">
        <v>10.9082078933716</v>
      </c>
      <c r="M2831" s="1"/>
      <c r="N2831" s="1"/>
      <c r="O2831" s="1"/>
    </row>
    <row r="2832" spans="1:15">
      <c r="A2832" s="1" t="s">
        <v>5672</v>
      </c>
      <c r="B2832" s="1" t="s">
        <v>5673</v>
      </c>
      <c r="C2832" s="3">
        <v>1308918586</v>
      </c>
      <c r="D2832" s="3">
        <v>1685887.138768</v>
      </c>
      <c r="E2832" s="3">
        <v>17.5054202073678</v>
      </c>
      <c r="F2832" s="3">
        <v>21.7634563446045</v>
      </c>
      <c r="G2832" s="3">
        <v>2.41273884879346</v>
      </c>
      <c r="H2832" s="3">
        <v>2.27196335792541</v>
      </c>
      <c r="I2832" s="3">
        <v>1.35782275501096</v>
      </c>
      <c r="J2832" s="3">
        <v>1.35903108119965</v>
      </c>
      <c r="K2832" s="3"/>
      <c r="L2832" s="3">
        <v>14.3370914459229</v>
      </c>
      <c r="M2832" s="1"/>
      <c r="N2832" s="1"/>
      <c r="O2832" s="1"/>
    </row>
    <row r="2833" spans="1:15">
      <c r="A2833" s="1" t="s">
        <v>5674</v>
      </c>
      <c r="B2833" s="1" t="s">
        <v>5675</v>
      </c>
      <c r="C2833" s="3">
        <v>1532897870</v>
      </c>
      <c r="D2833" s="3">
        <v>515053.68432</v>
      </c>
      <c r="E2833" s="3">
        <v>46.343196485152</v>
      </c>
      <c r="F2833" s="3">
        <v>29.69797706604</v>
      </c>
      <c r="G2833" s="3">
        <v>1.2410946004789</v>
      </c>
      <c r="H2833" s="3">
        <v>1.15688157081604</v>
      </c>
      <c r="I2833" s="3">
        <v>0.249874550426998</v>
      </c>
      <c r="J2833" s="3">
        <v>0.247737497091293</v>
      </c>
      <c r="K2833" s="3"/>
      <c r="L2833" s="3">
        <v>3.7753734588623</v>
      </c>
      <c r="M2833" s="1"/>
      <c r="N2833" s="1"/>
      <c r="O2833" s="1"/>
    </row>
    <row r="2834" spans="1:15">
      <c r="A2834" s="1" t="s">
        <v>5676</v>
      </c>
      <c r="B2834" s="1" t="s">
        <v>5677</v>
      </c>
      <c r="C2834" s="3">
        <v>4138588892</v>
      </c>
      <c r="D2834" s="3">
        <v>1249853.845384</v>
      </c>
      <c r="E2834" s="3">
        <v>11.2863160989104</v>
      </c>
      <c r="F2834" s="3">
        <v>10.7222862243652</v>
      </c>
      <c r="G2834" s="3">
        <v>0.730304386000191</v>
      </c>
      <c r="H2834" s="3">
        <v>0.710546374320984</v>
      </c>
      <c r="I2834" s="3">
        <v>0.644800538545051</v>
      </c>
      <c r="J2834" s="3">
        <v>0.64380407333374</v>
      </c>
      <c r="K2834" s="3"/>
      <c r="L2834" s="3">
        <v>4.30624103546143</v>
      </c>
      <c r="M2834" s="1"/>
      <c r="N2834" s="1"/>
      <c r="O2834" s="1"/>
    </row>
    <row r="2835" spans="1:15">
      <c r="A2835" s="1" t="s">
        <v>5678</v>
      </c>
      <c r="B2835" s="1" t="s">
        <v>5679</v>
      </c>
      <c r="C2835" s="3">
        <v>4421354800</v>
      </c>
      <c r="D2835" s="3">
        <v>1901182.564</v>
      </c>
      <c r="E2835" s="3">
        <v>680.774438328553</v>
      </c>
      <c r="F2835" s="3">
        <v>25.5986576080322</v>
      </c>
      <c r="G2835" s="3">
        <v>0.838980067441676</v>
      </c>
      <c r="H2835" s="3">
        <v>0.84346616268158</v>
      </c>
      <c r="I2835" s="3">
        <v>1.29240761415943</v>
      </c>
      <c r="J2835" s="3">
        <v>1.02681076526642</v>
      </c>
      <c r="K2835" s="3"/>
      <c r="L2835" s="3">
        <v>17.1694355010986</v>
      </c>
      <c r="M2835" s="1"/>
      <c r="N2835" s="1"/>
      <c r="O2835" s="1"/>
    </row>
    <row r="2836" spans="1:15">
      <c r="A2836" s="1" t="s">
        <v>5680</v>
      </c>
      <c r="B2836" s="1" t="s">
        <v>5681</v>
      </c>
      <c r="C2836" s="3">
        <v>1602874555</v>
      </c>
      <c r="D2836" s="3">
        <v>6695207.016235</v>
      </c>
      <c r="E2836" s="3">
        <v>755.12603596481</v>
      </c>
      <c r="F2836" s="3">
        <v>64.7044525146484</v>
      </c>
      <c r="G2836" s="3">
        <v>5.30211333295841</v>
      </c>
      <c r="H2836" s="3">
        <v>5.07461547851562</v>
      </c>
      <c r="I2836" s="3">
        <v>2.84584178939029</v>
      </c>
      <c r="J2836" s="3">
        <v>2.56586122512817</v>
      </c>
      <c r="K2836" s="3"/>
      <c r="L2836" s="3">
        <v>12.2936487197876</v>
      </c>
      <c r="M2836" s="1"/>
      <c r="N2836" s="1"/>
      <c r="O2836" s="1"/>
    </row>
    <row r="2837" spans="1:15">
      <c r="A2837" s="1" t="s">
        <v>5682</v>
      </c>
      <c r="B2837" s="1" t="s">
        <v>5683</v>
      </c>
      <c r="C2837" s="3">
        <v>5299302579</v>
      </c>
      <c r="D2837" s="3">
        <v>26920457.10132</v>
      </c>
      <c r="E2837" s="3">
        <v>8.01376872490608</v>
      </c>
      <c r="F2837" s="3">
        <v>7.80390548706055</v>
      </c>
      <c r="G2837" s="3">
        <v>1.95982290506891</v>
      </c>
      <c r="H2837" s="3">
        <v>1.77663278579712</v>
      </c>
      <c r="I2837" s="3">
        <v>1.71434763087143</v>
      </c>
      <c r="J2837" s="3">
        <v>1.58116114139557</v>
      </c>
      <c r="K2837" s="3"/>
      <c r="L2837" s="3">
        <v>7.04094934463501</v>
      </c>
      <c r="M2837" s="1"/>
      <c r="N2837" s="1"/>
      <c r="O2837" s="1"/>
    </row>
    <row r="2838" spans="1:15">
      <c r="A2838" s="1" t="s">
        <v>5684</v>
      </c>
      <c r="B2838" s="1" t="s">
        <v>5685</v>
      </c>
      <c r="C2838" s="3">
        <v>1428770000</v>
      </c>
      <c r="D2838" s="3">
        <v>907268.95</v>
      </c>
      <c r="E2838" s="3">
        <v>92.1693852727132</v>
      </c>
      <c r="F2838" s="3">
        <v>63.8898239135742</v>
      </c>
      <c r="G2838" s="3">
        <v>2.22424869098255</v>
      </c>
      <c r="H2838" s="3">
        <v>2.14365291595459</v>
      </c>
      <c r="I2838" s="3">
        <v>1.72346744365944</v>
      </c>
      <c r="J2838" s="3">
        <v>1.83215200901031</v>
      </c>
      <c r="K2838" s="3"/>
      <c r="L2838" s="3">
        <v>12.9117231369019</v>
      </c>
      <c r="M2838" s="1"/>
      <c r="N2838" s="1"/>
      <c r="O2838" s="1"/>
    </row>
    <row r="2839" spans="1:15">
      <c r="A2839" s="1" t="s">
        <v>5686</v>
      </c>
      <c r="B2839" s="1" t="s">
        <v>5687</v>
      </c>
      <c r="C2839" s="3">
        <v>406428091</v>
      </c>
      <c r="D2839" s="3">
        <v>530795.086846</v>
      </c>
      <c r="E2839" s="3">
        <v>6.16261467319586</v>
      </c>
      <c r="F2839" s="3">
        <v>19.5211524963379</v>
      </c>
      <c r="G2839" s="3">
        <v>1.27004752375605</v>
      </c>
      <c r="H2839" s="3">
        <v>1.21679353713989</v>
      </c>
      <c r="I2839" s="3">
        <v>0.605463160508325</v>
      </c>
      <c r="J2839" s="3">
        <v>0.590866148471832</v>
      </c>
      <c r="K2839" s="3"/>
      <c r="L2839" s="3">
        <v>6.45143222808838</v>
      </c>
      <c r="M2839" s="1"/>
      <c r="N2839" s="1"/>
      <c r="O2839" s="1"/>
    </row>
    <row r="2840" spans="1:15">
      <c r="A2840" s="1" t="s">
        <v>5688</v>
      </c>
      <c r="B2840" s="1" t="s">
        <v>5689</v>
      </c>
      <c r="C2840" s="3">
        <v>3270829772</v>
      </c>
      <c r="D2840" s="3">
        <v>14751442.27172</v>
      </c>
      <c r="E2840" s="3">
        <v>124.696283156331</v>
      </c>
      <c r="F2840" s="3">
        <v>204.758377075195</v>
      </c>
      <c r="G2840" s="3">
        <v>20.5662835938548</v>
      </c>
      <c r="H2840" s="3">
        <v>22.9858913421631</v>
      </c>
      <c r="I2840" s="3">
        <v>17.3349378336625</v>
      </c>
      <c r="J2840" s="3">
        <v>18.1672706604004</v>
      </c>
      <c r="K2840" s="3"/>
      <c r="L2840" s="3">
        <v>120.379241943359</v>
      </c>
      <c r="M2840" s="1"/>
      <c r="N2840" s="1"/>
      <c r="O2840" s="1"/>
    </row>
    <row r="2841" spans="1:15">
      <c r="A2841" s="1" t="s">
        <v>5690</v>
      </c>
      <c r="B2841" s="1" t="s">
        <v>5691</v>
      </c>
      <c r="C2841" s="3">
        <v>704033281</v>
      </c>
      <c r="D2841" s="3">
        <v>196425.285399</v>
      </c>
      <c r="E2841" s="3">
        <v>-3.65348062539801</v>
      </c>
      <c r="F2841" s="3">
        <v>-2.3617045879364</v>
      </c>
      <c r="G2841" s="3">
        <v>0.747887514957304</v>
      </c>
      <c r="H2841" s="3">
        <v>0.742178738117218</v>
      </c>
      <c r="I2841" s="3">
        <v>1.35517540843311</v>
      </c>
      <c r="J2841" s="3">
        <v>1.72152757644653</v>
      </c>
      <c r="K2841" s="3"/>
      <c r="L2841" s="3">
        <v>-5.80519771575928</v>
      </c>
      <c r="M2841" s="1"/>
      <c r="N2841" s="1"/>
      <c r="O2841" s="1"/>
    </row>
    <row r="2842" spans="1:15">
      <c r="A2842" s="1" t="s">
        <v>5692</v>
      </c>
      <c r="B2842" s="1" t="s">
        <v>5693</v>
      </c>
      <c r="C2842" s="3">
        <v>858782308</v>
      </c>
      <c r="D2842" s="3">
        <v>457730.970164</v>
      </c>
      <c r="E2842" s="3">
        <v>31.7759589431506</v>
      </c>
      <c r="F2842" s="3">
        <v>40.1915321350098</v>
      </c>
      <c r="G2842" s="3">
        <v>1.14883807066219</v>
      </c>
      <c r="H2842" s="3">
        <v>1.16964018344879</v>
      </c>
      <c r="I2842" s="3">
        <v>0.862917179890639</v>
      </c>
      <c r="J2842" s="3">
        <v>0.984724819660187</v>
      </c>
      <c r="K2842" s="3"/>
      <c r="L2842" s="3">
        <v>-5.87122917175293</v>
      </c>
      <c r="M2842" s="1"/>
      <c r="N2842" s="1"/>
      <c r="O2842" s="1"/>
    </row>
    <row r="2843" spans="1:15">
      <c r="A2843" s="1" t="s">
        <v>5694</v>
      </c>
      <c r="B2843" s="1" t="s">
        <v>5695</v>
      </c>
      <c r="C2843" s="3">
        <v>399553571</v>
      </c>
      <c r="D2843" s="3">
        <v>375979.910311</v>
      </c>
      <c r="E2843" s="3">
        <v>25.6875272184867</v>
      </c>
      <c r="F2843" s="3">
        <v>25.3083381652832</v>
      </c>
      <c r="G2843" s="3">
        <v>1.93816779500317</v>
      </c>
      <c r="H2843" s="3">
        <v>1.83126437664032</v>
      </c>
      <c r="I2843" s="3">
        <v>3.9742979344522</v>
      </c>
      <c r="J2843" s="3">
        <v>3.24572896957397</v>
      </c>
      <c r="K2843" s="3"/>
      <c r="L2843" s="3">
        <v>135.318817138672</v>
      </c>
      <c r="M2843" s="1"/>
      <c r="N2843" s="1"/>
      <c r="O2843" s="1"/>
    </row>
    <row r="2844" spans="1:15">
      <c r="A2844" s="1" t="s">
        <v>5696</v>
      </c>
      <c r="B2844" s="1" t="s">
        <v>5697</v>
      </c>
      <c r="C2844" s="3">
        <v>128800000</v>
      </c>
      <c r="D2844" s="3">
        <v>255281.6</v>
      </c>
      <c r="E2844" s="3">
        <v>61.1281724150215</v>
      </c>
      <c r="F2844" s="3">
        <v>-26.8161392211914</v>
      </c>
      <c r="G2844" s="3">
        <v>4.63187470877893</v>
      </c>
      <c r="H2844" s="3">
        <v>5.23952293395996</v>
      </c>
      <c r="I2844" s="3">
        <v>8.0094227406557</v>
      </c>
      <c r="J2844" s="3">
        <v>27.5524883270264</v>
      </c>
      <c r="K2844" s="3"/>
      <c r="L2844" s="3">
        <v>-86.082145690918</v>
      </c>
      <c r="M2844" s="1"/>
      <c r="N2844" s="1"/>
      <c r="O2844" s="1"/>
    </row>
    <row r="2845" spans="1:15">
      <c r="A2845" s="1" t="s">
        <v>5698</v>
      </c>
      <c r="B2845" s="1" t="s">
        <v>5699</v>
      </c>
      <c r="C2845" s="3">
        <v>791927400</v>
      </c>
      <c r="D2845" s="3">
        <v>395963.7</v>
      </c>
      <c r="E2845" s="3">
        <v>27.9053628068886</v>
      </c>
      <c r="F2845" s="3">
        <v>22.4549102783203</v>
      </c>
      <c r="G2845" s="3">
        <v>1.0996634653982</v>
      </c>
      <c r="H2845" s="3">
        <v>1.19419646263123</v>
      </c>
      <c r="I2845" s="3">
        <v>1.17810373977315</v>
      </c>
      <c r="J2845" s="3">
        <v>1.20506322383881</v>
      </c>
      <c r="K2845" s="3"/>
      <c r="L2845" s="3">
        <v>9.92834377288818</v>
      </c>
      <c r="M2845" s="1"/>
      <c r="N2845" s="1"/>
      <c r="O2845" s="1"/>
    </row>
    <row r="2846" spans="1:15">
      <c r="A2846" s="1" t="s">
        <v>5700</v>
      </c>
      <c r="B2846" s="1" t="s">
        <v>5701</v>
      </c>
      <c r="C2846" s="3">
        <v>1961224057</v>
      </c>
      <c r="D2846" s="3">
        <v>492267.238307</v>
      </c>
      <c r="E2846" s="3">
        <v>47.1698800371501</v>
      </c>
      <c r="F2846" s="3">
        <v>79.4423522949219</v>
      </c>
      <c r="G2846" s="3">
        <v>1.44549557239133</v>
      </c>
      <c r="H2846" s="3">
        <v>1.55241024494171</v>
      </c>
      <c r="I2846" s="3">
        <v>0.891938457007731</v>
      </c>
      <c r="J2846" s="3">
        <v>0.87756335735321</v>
      </c>
      <c r="K2846" s="3"/>
      <c r="L2846" s="3">
        <v>15.4371299743652</v>
      </c>
      <c r="M2846" s="1"/>
      <c r="N2846" s="1"/>
      <c r="O2846" s="1"/>
    </row>
    <row r="2847" spans="1:15">
      <c r="A2847" s="1" t="s">
        <v>5702</v>
      </c>
      <c r="B2847" s="1" t="s">
        <v>5703</v>
      </c>
      <c r="C2847" s="3">
        <v>818432386</v>
      </c>
      <c r="D2847" s="3">
        <v>824979.845088</v>
      </c>
      <c r="E2847" s="3">
        <v>21.8125422720442</v>
      </c>
      <c r="F2847" s="3">
        <v>66.7739562988281</v>
      </c>
      <c r="G2847" s="3">
        <v>1.44832412925687</v>
      </c>
      <c r="H2847" s="3">
        <v>1.23001027107239</v>
      </c>
      <c r="I2847" s="3">
        <v>0.752907512748016</v>
      </c>
      <c r="J2847" s="3">
        <v>0.753923654556274</v>
      </c>
      <c r="K2847" s="3"/>
      <c r="L2847" s="3">
        <v>10.2753705978394</v>
      </c>
      <c r="M2847" s="1"/>
      <c r="N2847" s="1"/>
      <c r="O2847" s="1"/>
    </row>
    <row r="2848" spans="1:15">
      <c r="A2848" s="1" t="s">
        <v>5704</v>
      </c>
      <c r="B2848" s="1" t="s">
        <v>5705</v>
      </c>
      <c r="C2848" s="3">
        <v>1224487509</v>
      </c>
      <c r="D2848" s="3">
        <v>2298363.054393</v>
      </c>
      <c r="E2848" s="3">
        <v>46.1141798503513</v>
      </c>
      <c r="F2848" s="3">
        <v>47.8886680603027</v>
      </c>
      <c r="G2848" s="3">
        <v>4.01956598986979</v>
      </c>
      <c r="H2848" s="3">
        <v>3.84906435012817</v>
      </c>
      <c r="I2848" s="3">
        <v>1.01863180040623</v>
      </c>
      <c r="J2848" s="3">
        <v>0.951672077178955</v>
      </c>
      <c r="K2848" s="3"/>
      <c r="L2848" s="3">
        <v>11.3071308135986</v>
      </c>
      <c r="M2848" s="1"/>
      <c r="N2848" s="1"/>
      <c r="O2848" s="1"/>
    </row>
    <row r="2849" spans="1:15">
      <c r="A2849" s="1" t="s">
        <v>5706</v>
      </c>
      <c r="B2849" s="1" t="s">
        <v>5707</v>
      </c>
      <c r="C2849" s="3">
        <v>1777679909</v>
      </c>
      <c r="D2849" s="3">
        <v>3038054.964481</v>
      </c>
      <c r="E2849" s="3">
        <v>35.8001405380738</v>
      </c>
      <c r="F2849" s="3">
        <v>33.2451095581055</v>
      </c>
      <c r="G2849" s="3">
        <v>4.5697563018894</v>
      </c>
      <c r="H2849" s="3">
        <v>4.33343935012817</v>
      </c>
      <c r="I2849" s="3">
        <v>9.76456455317375</v>
      </c>
      <c r="J2849" s="3">
        <v>9.4864330291748</v>
      </c>
      <c r="K2849" s="3"/>
      <c r="L2849" s="3">
        <v>25.7062740325928</v>
      </c>
      <c r="M2849" s="1"/>
      <c r="N2849" s="1"/>
      <c r="O2849" s="1"/>
    </row>
    <row r="2850" spans="1:15">
      <c r="A2850" s="1" t="s">
        <v>5708</v>
      </c>
      <c r="B2850" s="1" t="s">
        <v>5709</v>
      </c>
      <c r="C2850" s="3">
        <v>166000000</v>
      </c>
      <c r="D2850" s="3">
        <v>84660</v>
      </c>
      <c r="E2850" s="3">
        <v>-9.11015967338658</v>
      </c>
      <c r="F2850" s="3">
        <v>-17.7378387451172</v>
      </c>
      <c r="G2850" s="3">
        <v>1.46225835729973</v>
      </c>
      <c r="H2850" s="3">
        <v>1.39800024032593</v>
      </c>
      <c r="I2850" s="3">
        <v>6.23085517125652</v>
      </c>
      <c r="J2850" s="3">
        <v>5.31617593765259</v>
      </c>
      <c r="K2850" s="3"/>
      <c r="L2850" s="3">
        <v>-4.44696426391602</v>
      </c>
      <c r="M2850" s="1"/>
      <c r="N2850" s="1"/>
      <c r="O2850" s="1"/>
    </row>
    <row r="2851" spans="1:15">
      <c r="A2851" s="1" t="s">
        <v>5710</v>
      </c>
      <c r="B2851" s="1" t="s">
        <v>5711</v>
      </c>
      <c r="C2851" s="3">
        <v>1364182795</v>
      </c>
      <c r="D2851" s="3">
        <v>12075746.10134</v>
      </c>
      <c r="E2851" s="3">
        <v>65.2001732614951</v>
      </c>
      <c r="F2851" s="3">
        <v>53.8047027587891</v>
      </c>
      <c r="G2851" s="3">
        <v>6.29877359627745</v>
      </c>
      <c r="H2851" s="3">
        <v>5.66889476776123</v>
      </c>
      <c r="I2851" s="3">
        <v>4.3152692649936</v>
      </c>
      <c r="J2851" s="3">
        <v>4.38974285125732</v>
      </c>
      <c r="K2851" s="3"/>
      <c r="L2851" s="3">
        <v>21.9950752258301</v>
      </c>
      <c r="M2851" s="1"/>
      <c r="N2851" s="1"/>
      <c r="O2851" s="1"/>
    </row>
    <row r="2852" spans="1:15">
      <c r="A2852" s="1" t="s">
        <v>5712</v>
      </c>
      <c r="B2852" s="1" t="s">
        <v>5713</v>
      </c>
      <c r="C2852" s="3">
        <v>2194891204</v>
      </c>
      <c r="D2852" s="3">
        <v>785771.051032</v>
      </c>
      <c r="E2852" s="3">
        <v>-5.92208770266489</v>
      </c>
      <c r="F2852" s="3">
        <v>-7.02149677276611</v>
      </c>
      <c r="G2852" s="3">
        <v>4.1680869527307</v>
      </c>
      <c r="H2852" s="3">
        <v>4.57196092605591</v>
      </c>
      <c r="I2852" s="3">
        <v>1.34788520606711</v>
      </c>
      <c r="J2852" s="3">
        <v>1.3220648765564</v>
      </c>
      <c r="K2852" s="3"/>
      <c r="L2852" s="3">
        <v>7.03429079055786</v>
      </c>
      <c r="M2852" s="1"/>
      <c r="N2852" s="1"/>
      <c r="O2852" s="1"/>
    </row>
    <row r="2853" spans="1:15">
      <c r="A2853" s="1" t="s">
        <v>5714</v>
      </c>
      <c r="B2853" s="1" t="s">
        <v>5715</v>
      </c>
      <c r="C2853" s="3">
        <v>1367673455</v>
      </c>
      <c r="D2853" s="3">
        <v>737175.992245</v>
      </c>
      <c r="E2853" s="3">
        <v>30.4881714310796</v>
      </c>
      <c r="F2853" s="3">
        <v>34.7021560668945</v>
      </c>
      <c r="G2853" s="3">
        <v>1.78932336560792</v>
      </c>
      <c r="H2853" s="3">
        <v>1.75453221797943</v>
      </c>
      <c r="I2853" s="3">
        <v>1.50778743935594</v>
      </c>
      <c r="J2853" s="3">
        <v>1.6308650970459</v>
      </c>
      <c r="K2853" s="3"/>
      <c r="L2853" s="3">
        <v>11.047417640686</v>
      </c>
      <c r="M2853" s="1"/>
      <c r="N2853" s="1"/>
      <c r="O2853" s="1"/>
    </row>
    <row r="2854" spans="1:15">
      <c r="A2854" s="1" t="s">
        <v>5716</v>
      </c>
      <c r="B2854" s="1" t="s">
        <v>5717</v>
      </c>
      <c r="C2854" s="3">
        <v>1257026847</v>
      </c>
      <c r="D2854" s="3">
        <v>530465.329434</v>
      </c>
      <c r="E2854" s="3">
        <v>6.4800847965189</v>
      </c>
      <c r="F2854" s="3">
        <v>6.09331941604614</v>
      </c>
      <c r="G2854" s="3">
        <v>0.820154506042475</v>
      </c>
      <c r="H2854" s="3">
        <v>0.847990155220032</v>
      </c>
      <c r="I2854" s="3">
        <v>1.84863552269974</v>
      </c>
      <c r="J2854" s="3">
        <v>1.60017371177673</v>
      </c>
      <c r="K2854" s="3"/>
      <c r="L2854" s="3">
        <v>3.42000007629395</v>
      </c>
      <c r="M2854" s="1"/>
      <c r="N2854" s="1"/>
      <c r="O2854" s="1"/>
    </row>
    <row r="2855" spans="1:15">
      <c r="A2855" s="1" t="s">
        <v>5718</v>
      </c>
      <c r="B2855" s="1" t="s">
        <v>5719</v>
      </c>
      <c r="C2855" s="3">
        <v>1873304804</v>
      </c>
      <c r="D2855" s="3">
        <v>1157702.368872</v>
      </c>
      <c r="E2855" s="3">
        <v>54.8690126347195</v>
      </c>
      <c r="F2855" s="3">
        <v>47.0211486816406</v>
      </c>
      <c r="G2855" s="3">
        <v>1.84471335656328</v>
      </c>
      <c r="H2855" s="3">
        <v>1.83477604389191</v>
      </c>
      <c r="I2855" s="3">
        <v>10.617397694605</v>
      </c>
      <c r="J2855" s="3">
        <v>6.72929430007935</v>
      </c>
      <c r="K2855" s="3"/>
      <c r="L2855" s="3">
        <v>-11.6513900756836</v>
      </c>
      <c r="M2855" s="1"/>
      <c r="N2855" s="1"/>
      <c r="O2855" s="1"/>
    </row>
    <row r="2856" spans="1:15">
      <c r="A2856" s="1" t="s">
        <v>5720</v>
      </c>
      <c r="B2856" s="1" t="s">
        <v>5721</v>
      </c>
      <c r="C2856" s="3">
        <v>147344592</v>
      </c>
      <c r="D2856" s="3">
        <v>166941.422736</v>
      </c>
      <c r="E2856" s="3">
        <v>72.3645673535208</v>
      </c>
      <c r="F2856" s="3">
        <v>30.0355854034424</v>
      </c>
      <c r="G2856" s="3">
        <v>2.34843203585312</v>
      </c>
      <c r="H2856" s="3">
        <v>2.19048357009888</v>
      </c>
      <c r="I2856" s="3">
        <v>13.8788379527193</v>
      </c>
      <c r="J2856" s="3">
        <v>18.3157405853271</v>
      </c>
      <c r="K2856" s="3"/>
      <c r="L2856" s="3">
        <v>-5.56807518005371</v>
      </c>
      <c r="M2856" s="1"/>
      <c r="N2856" s="1"/>
      <c r="O2856" s="1"/>
    </row>
    <row r="2857" spans="1:15">
      <c r="A2857" s="1" t="s">
        <v>5722</v>
      </c>
      <c r="B2857" s="1" t="s">
        <v>5723</v>
      </c>
      <c r="C2857" s="3">
        <v>12168154385</v>
      </c>
      <c r="D2857" s="3">
        <v>6607307.831055</v>
      </c>
      <c r="E2857" s="3">
        <v>4.48165362696455</v>
      </c>
      <c r="F2857" s="3">
        <v>4.81555128097534</v>
      </c>
      <c r="G2857" s="3">
        <v>0.859194479374705</v>
      </c>
      <c r="H2857" s="3">
        <v>0.792268395423889</v>
      </c>
      <c r="I2857" s="3">
        <v>0.154346553622594</v>
      </c>
      <c r="J2857" s="3">
        <v>0.137281626462936</v>
      </c>
      <c r="K2857" s="3"/>
      <c r="L2857" s="3">
        <v>4.36455154418945</v>
      </c>
      <c r="M2857" s="1"/>
      <c r="N2857" s="1"/>
      <c r="O2857" s="1"/>
    </row>
    <row r="2858" spans="1:15">
      <c r="A2858" s="1" t="s">
        <v>5724</v>
      </c>
      <c r="B2858" s="1" t="s">
        <v>5725</v>
      </c>
      <c r="C2858" s="3">
        <v>328861441</v>
      </c>
      <c r="D2858" s="3">
        <v>119047.841642</v>
      </c>
      <c r="E2858" s="3">
        <v>267.78089722074</v>
      </c>
      <c r="F2858" s="3">
        <v>240.571563720703</v>
      </c>
      <c r="G2858" s="3">
        <v>19.6045459720884</v>
      </c>
      <c r="H2858" s="3">
        <v>19.085844039917</v>
      </c>
      <c r="I2858" s="3">
        <v>1.00033646055913</v>
      </c>
      <c r="J2858" s="3">
        <v>0.957100033760071</v>
      </c>
      <c r="K2858" s="3"/>
      <c r="L2858" s="3">
        <v>33.4071807861328</v>
      </c>
      <c r="M2858" s="1"/>
      <c r="N2858" s="1"/>
      <c r="O2858" s="1"/>
    </row>
    <row r="2859" spans="1:15">
      <c r="A2859" s="1" t="s">
        <v>5726</v>
      </c>
      <c r="B2859" s="1" t="s">
        <v>5727</v>
      </c>
      <c r="C2859" s="3">
        <v>1311200558</v>
      </c>
      <c r="D2859" s="3">
        <v>586106.649426</v>
      </c>
      <c r="E2859" s="3">
        <v>96.6264914027736</v>
      </c>
      <c r="F2859" s="3">
        <v>87.558479309082</v>
      </c>
      <c r="G2859" s="3">
        <v>13.922889345203</v>
      </c>
      <c r="H2859" s="3">
        <v>5.20101547241211</v>
      </c>
      <c r="I2859" s="3">
        <v>1.04660266301888</v>
      </c>
      <c r="J2859" s="3">
        <v>1.15229868888855</v>
      </c>
      <c r="K2859" s="3"/>
      <c r="L2859" s="3">
        <v>7.39545726776123</v>
      </c>
      <c r="M2859" s="1"/>
      <c r="N2859" s="1"/>
      <c r="O2859" s="1"/>
    </row>
    <row r="2860" spans="1:15">
      <c r="A2860" s="1" t="s">
        <v>5728</v>
      </c>
      <c r="B2860" s="1" t="s">
        <v>5729</v>
      </c>
      <c r="C2860" s="3">
        <v>1071274605</v>
      </c>
      <c r="D2860" s="3">
        <v>490643.76909</v>
      </c>
      <c r="E2860" s="3">
        <v>188.825358954995</v>
      </c>
      <c r="F2860" s="3">
        <v>89.4912948608398</v>
      </c>
      <c r="G2860" s="3">
        <v>110.564255061225</v>
      </c>
      <c r="H2860" s="3">
        <v>92.9300003051758</v>
      </c>
      <c r="I2860" s="3">
        <v>24.6072399803163</v>
      </c>
      <c r="J2860" s="3">
        <v>24.6072406768799</v>
      </c>
      <c r="K2860" s="3"/>
      <c r="L2860" s="3">
        <v>104.436912536621</v>
      </c>
      <c r="M2860" s="1"/>
      <c r="N2860" s="1"/>
      <c r="O2860" s="1"/>
    </row>
    <row r="2861" spans="1:15">
      <c r="A2861" s="1" t="s">
        <v>5730</v>
      </c>
      <c r="B2861" s="1" t="s">
        <v>5731</v>
      </c>
      <c r="C2861" s="3">
        <v>2364122864</v>
      </c>
      <c r="D2861" s="3">
        <v>815622.38808</v>
      </c>
      <c r="E2861" s="3">
        <v>8.31228832066487</v>
      </c>
      <c r="F2861" s="3">
        <v>13.2910413742065</v>
      </c>
      <c r="G2861" s="3">
        <v>0.865715268764134</v>
      </c>
      <c r="H2861" s="3">
        <v>0.896129190921783</v>
      </c>
      <c r="I2861" s="3">
        <v>2.14496918517578</v>
      </c>
      <c r="J2861" s="3">
        <v>2.52557706832886</v>
      </c>
      <c r="K2861" s="3"/>
      <c r="L2861" s="3">
        <v>-71.6531753540039</v>
      </c>
      <c r="M2861" s="1"/>
      <c r="N2861" s="1"/>
      <c r="O2861" s="1"/>
    </row>
    <row r="2862" spans="1:15">
      <c r="A2862" s="1" t="s">
        <v>5732</v>
      </c>
      <c r="B2862" s="1" t="s">
        <v>5733</v>
      </c>
      <c r="C2862" s="3">
        <v>523117764</v>
      </c>
      <c r="D2862" s="3">
        <v>2369723.47092</v>
      </c>
      <c r="E2862" s="3">
        <v>16.8302951285133</v>
      </c>
      <c r="F2862" s="3">
        <v>16.0676441192627</v>
      </c>
      <c r="G2862" s="3">
        <v>3.37568859439284</v>
      </c>
      <c r="H2862" s="3">
        <v>3.09505438804626</v>
      </c>
      <c r="I2862" s="3">
        <v>0.47749094289562</v>
      </c>
      <c r="J2862" s="3">
        <v>0.461336731910706</v>
      </c>
      <c r="K2862" s="3"/>
      <c r="L2862" s="3">
        <v>22.4428520202637</v>
      </c>
      <c r="M2862" s="1"/>
      <c r="N2862" s="1"/>
      <c r="O2862" s="1"/>
    </row>
    <row r="2863" spans="1:15">
      <c r="A2863" s="1" t="s">
        <v>5734</v>
      </c>
      <c r="B2863" s="1" t="s">
        <v>5735</v>
      </c>
      <c r="C2863" s="3">
        <v>534071628</v>
      </c>
      <c r="D2863" s="3">
        <v>230184.871668</v>
      </c>
      <c r="E2863" s="3">
        <v>27.4111958756928</v>
      </c>
      <c r="F2863" s="3">
        <v>-15.8237590789795</v>
      </c>
      <c r="G2863" s="3">
        <v>0.879596972268917</v>
      </c>
      <c r="H2863" s="3">
        <v>0.931198477745056</v>
      </c>
      <c r="I2863" s="3">
        <v>1.19415688951476</v>
      </c>
      <c r="J2863" s="3">
        <v>1.25357937812805</v>
      </c>
      <c r="K2863" s="3"/>
      <c r="L2863" s="3">
        <v>33.2736473083496</v>
      </c>
      <c r="M2863" s="1"/>
      <c r="N2863" s="1"/>
      <c r="O2863" s="1"/>
    </row>
    <row r="2864" spans="1:15">
      <c r="A2864" s="1" t="s">
        <v>5736</v>
      </c>
      <c r="B2864" s="1" t="s">
        <v>5737</v>
      </c>
      <c r="C2864" s="3">
        <v>1752773758</v>
      </c>
      <c r="D2864" s="3">
        <v>129705.258092</v>
      </c>
      <c r="E2864" s="3">
        <v>-1.40620531365062</v>
      </c>
      <c r="F2864" s="3">
        <v>-1.30701434612274</v>
      </c>
      <c r="G2864" s="3">
        <v>8.34982284502173</v>
      </c>
      <c r="H2864" s="3">
        <v>3.55813598632812</v>
      </c>
      <c r="I2864" s="3">
        <v>0.789490689572184</v>
      </c>
      <c r="J2864" s="3">
        <v>0.80532318353653</v>
      </c>
      <c r="K2864" s="3">
        <v>33.8141089736395</v>
      </c>
      <c r="L2864" s="3">
        <v>8.08015823364258</v>
      </c>
      <c r="M2864" s="1"/>
      <c r="N2864" s="1"/>
      <c r="O2864" s="1"/>
    </row>
    <row r="2865" spans="1:15">
      <c r="A2865" s="1" t="s">
        <v>5738</v>
      </c>
      <c r="B2865" s="1" t="s">
        <v>5739</v>
      </c>
      <c r="C2865" s="3">
        <v>188020508</v>
      </c>
      <c r="D2865" s="3">
        <v>105291.48448</v>
      </c>
      <c r="E2865" s="3">
        <v>34.0637869532951</v>
      </c>
      <c r="F2865" s="3">
        <v>-250.148742675781</v>
      </c>
      <c r="G2865" s="3">
        <v>1.66770831924363</v>
      </c>
      <c r="H2865" s="3">
        <v>1.67720878124237</v>
      </c>
      <c r="I2865" s="3">
        <v>15.9086924361588</v>
      </c>
      <c r="J2865" s="3">
        <v>16.8972110748291</v>
      </c>
      <c r="K2865" s="3"/>
      <c r="L2865" s="3">
        <v>-109.870628356934</v>
      </c>
      <c r="M2865" s="1"/>
      <c r="N2865" s="1"/>
      <c r="O2865" s="1"/>
    </row>
    <row r="2866" spans="1:15">
      <c r="A2866" s="1" t="s">
        <v>5740</v>
      </c>
      <c r="B2866" s="1" t="s">
        <v>5741</v>
      </c>
      <c r="C2866" s="3">
        <v>669004950</v>
      </c>
      <c r="D2866" s="3">
        <v>488373.6135</v>
      </c>
      <c r="E2866" s="3">
        <v>165.847388429595</v>
      </c>
      <c r="F2866" s="3">
        <v>420.768524169922</v>
      </c>
      <c r="G2866" s="3">
        <v>2.49319237675444</v>
      </c>
      <c r="H2866" s="3">
        <v>2.51187586784363</v>
      </c>
      <c r="I2866" s="3">
        <v>5.17302804053378</v>
      </c>
      <c r="J2866" s="3">
        <v>6.23243427276611</v>
      </c>
      <c r="K2866" s="3"/>
      <c r="L2866" s="3">
        <v>1041.08374023437</v>
      </c>
      <c r="M2866" s="1"/>
      <c r="N2866" s="1"/>
      <c r="O2866" s="1"/>
    </row>
    <row r="2867" spans="1:15">
      <c r="A2867" s="1" t="s">
        <v>5742</v>
      </c>
      <c r="B2867" s="1" t="s">
        <v>5743</v>
      </c>
      <c r="C2867" s="3">
        <v>1084663692</v>
      </c>
      <c r="D2867" s="3">
        <v>403494.893424</v>
      </c>
      <c r="E2867" s="3">
        <v>116.372532888384</v>
      </c>
      <c r="F2867" s="3">
        <v>-7.17668008804321</v>
      </c>
      <c r="G2867" s="3">
        <v>1.06550909080474</v>
      </c>
      <c r="H2867" s="3">
        <v>1.25994539260864</v>
      </c>
      <c r="I2867" s="3">
        <v>0.37013592080226</v>
      </c>
      <c r="J2867" s="3">
        <v>0.431083202362061</v>
      </c>
      <c r="K2867" s="3"/>
      <c r="L2867" s="3">
        <v>4.49939393997192</v>
      </c>
      <c r="M2867" s="1"/>
      <c r="N2867" s="1"/>
      <c r="O2867" s="1"/>
    </row>
    <row r="2868" spans="1:15">
      <c r="A2868" s="1" t="s">
        <v>5744</v>
      </c>
      <c r="B2868" s="1" t="s">
        <v>5745</v>
      </c>
      <c r="C2868" s="3">
        <v>1156399976</v>
      </c>
      <c r="D2868" s="3">
        <v>815261.98308</v>
      </c>
      <c r="E2868" s="3">
        <v>10.0534044414966</v>
      </c>
      <c r="F2868" s="3">
        <v>15.6802978515625</v>
      </c>
      <c r="G2868" s="3">
        <v>1.75160923056743</v>
      </c>
      <c r="H2868" s="3">
        <v>1.67158377170563</v>
      </c>
      <c r="I2868" s="3">
        <v>1.26127871128362</v>
      </c>
      <c r="J2868" s="3">
        <v>1.70447301864624</v>
      </c>
      <c r="K2868" s="3"/>
      <c r="L2868" s="3">
        <v>10.3322296142578</v>
      </c>
      <c r="M2868" s="1"/>
      <c r="N2868" s="1"/>
      <c r="O2868" s="1"/>
    </row>
    <row r="2869" spans="1:15">
      <c r="A2869" s="1" t="s">
        <v>5746</v>
      </c>
      <c r="B2869" s="1" t="s">
        <v>5747</v>
      </c>
      <c r="C2869" s="3">
        <v>883300255</v>
      </c>
      <c r="D2869" s="3">
        <v>650108.98768</v>
      </c>
      <c r="E2869" s="3">
        <v>22.783810409504</v>
      </c>
      <c r="F2869" s="3">
        <v>39.1075019836426</v>
      </c>
      <c r="G2869" s="3">
        <v>1.44158067238025</v>
      </c>
      <c r="H2869" s="3">
        <v>1.47737538814545</v>
      </c>
      <c r="I2869" s="3">
        <v>0.5355004254455</v>
      </c>
      <c r="J2869" s="3">
        <v>0.639184951782227</v>
      </c>
      <c r="K2869" s="3"/>
      <c r="L2869" s="3">
        <v>-10.1403455734253</v>
      </c>
      <c r="M2869" s="1"/>
      <c r="N2869" s="1"/>
      <c r="O2869" s="1"/>
    </row>
    <row r="2870" spans="1:15">
      <c r="A2870" s="1" t="s">
        <v>5748</v>
      </c>
      <c r="B2870" s="1" t="s">
        <v>5749</v>
      </c>
      <c r="C2870" s="3">
        <v>686677113</v>
      </c>
      <c r="D2870" s="3">
        <v>385225.860393</v>
      </c>
      <c r="E2870" s="3">
        <v>57.3842702222996</v>
      </c>
      <c r="F2870" s="3">
        <v>42.2119407653809</v>
      </c>
      <c r="G2870" s="3">
        <v>1.52604552510186</v>
      </c>
      <c r="H2870" s="3">
        <v>1.54745125770569</v>
      </c>
      <c r="I2870" s="3">
        <v>77.8979640754303</v>
      </c>
      <c r="J2870" s="3">
        <v>85.8784408569336</v>
      </c>
      <c r="K2870" s="3"/>
      <c r="L2870" s="3">
        <v>-279.925476074219</v>
      </c>
      <c r="M2870" s="1"/>
      <c r="N2870" s="1"/>
      <c r="O2870" s="1"/>
    </row>
    <row r="2871" spans="1:15">
      <c r="A2871" s="1" t="s">
        <v>5750</v>
      </c>
      <c r="B2871" s="1" t="s">
        <v>5751</v>
      </c>
      <c r="C2871" s="3">
        <v>1060899292</v>
      </c>
      <c r="D2871" s="3">
        <v>2084667.10878</v>
      </c>
      <c r="E2871" s="3">
        <v>324.524367636663</v>
      </c>
      <c r="F2871" s="3">
        <v>31.9523620605469</v>
      </c>
      <c r="G2871" s="3">
        <v>3.35795600148368</v>
      </c>
      <c r="H2871" s="3">
        <v>3.02463340759277</v>
      </c>
      <c r="I2871" s="3">
        <v>16.2739739599098</v>
      </c>
      <c r="J2871" s="3">
        <v>138.835083007812</v>
      </c>
      <c r="K2871" s="3"/>
      <c r="L2871" s="3">
        <v>-14.3297443389893</v>
      </c>
      <c r="M2871" s="1"/>
      <c r="N2871" s="1"/>
      <c r="O2871" s="1"/>
    </row>
    <row r="2872" spans="1:15">
      <c r="A2872" s="1" t="s">
        <v>5752</v>
      </c>
      <c r="B2872" s="1" t="s">
        <v>5753</v>
      </c>
      <c r="C2872" s="3">
        <v>1499685402</v>
      </c>
      <c r="D2872" s="3">
        <v>464902.47462</v>
      </c>
      <c r="E2872" s="3">
        <v>10.3015258108937</v>
      </c>
      <c r="F2872" s="3">
        <v>10.4173583984375</v>
      </c>
      <c r="G2872" s="3">
        <v>0.728881349654018</v>
      </c>
      <c r="H2872" s="3">
        <v>0.706931591033936</v>
      </c>
      <c r="I2872" s="3">
        <v>0.964410429951037</v>
      </c>
      <c r="J2872" s="3">
        <v>1.03825688362122</v>
      </c>
      <c r="K2872" s="3"/>
      <c r="L2872" s="3">
        <v>30.1381053924561</v>
      </c>
      <c r="M2872" s="1"/>
      <c r="N2872" s="1"/>
      <c r="O2872" s="1"/>
    </row>
    <row r="2873" spans="1:15">
      <c r="A2873" s="1" t="s">
        <v>5754</v>
      </c>
      <c r="B2873" s="1" t="s">
        <v>5755</v>
      </c>
      <c r="C2873" s="3">
        <v>2105296763</v>
      </c>
      <c r="D2873" s="3">
        <v>1322126.367164</v>
      </c>
      <c r="E2873" s="3">
        <v>21.1546213143429</v>
      </c>
      <c r="F2873" s="3">
        <v>98.2597808837891</v>
      </c>
      <c r="G2873" s="3">
        <v>0.720359176399271</v>
      </c>
      <c r="H2873" s="3">
        <v>0.727973520755768</v>
      </c>
      <c r="I2873" s="3">
        <v>0.349480906117712</v>
      </c>
      <c r="J2873" s="3">
        <v>0.503632366657257</v>
      </c>
      <c r="K2873" s="3"/>
      <c r="L2873" s="3">
        <v>4.86903476715088</v>
      </c>
      <c r="M2873" s="1"/>
      <c r="N2873" s="1"/>
      <c r="O2873" s="1"/>
    </row>
    <row r="2874" spans="1:15">
      <c r="A2874" s="1" t="s">
        <v>5756</v>
      </c>
      <c r="B2874" s="1" t="s">
        <v>5757</v>
      </c>
      <c r="C2874" s="3">
        <v>684712010</v>
      </c>
      <c r="D2874" s="3">
        <v>533390.65579</v>
      </c>
      <c r="E2874" s="3">
        <v>96.0867173233246</v>
      </c>
      <c r="F2874" s="3">
        <v>141.210327148437</v>
      </c>
      <c r="G2874" s="3">
        <v>4.50867926074634</v>
      </c>
      <c r="H2874" s="3">
        <v>4.48241186141968</v>
      </c>
      <c r="I2874" s="3">
        <v>3.81020044224753</v>
      </c>
      <c r="J2874" s="3">
        <v>5.47312307357788</v>
      </c>
      <c r="K2874" s="3"/>
      <c r="L2874" s="3">
        <v>67.512580871582</v>
      </c>
      <c r="M2874" s="1"/>
      <c r="N2874" s="1"/>
      <c r="O2874" s="1"/>
    </row>
    <row r="2875" spans="1:15">
      <c r="A2875" s="1" t="s">
        <v>5758</v>
      </c>
      <c r="B2875" s="1" t="s">
        <v>5759</v>
      </c>
      <c r="C2875" s="3">
        <v>852291316</v>
      </c>
      <c r="D2875" s="3">
        <v>327279.865344</v>
      </c>
      <c r="E2875" s="3">
        <v>49.8496322790585</v>
      </c>
      <c r="F2875" s="3">
        <v>-7.75553703308105</v>
      </c>
      <c r="G2875" s="3">
        <v>0.97687073441757</v>
      </c>
      <c r="H2875" s="3">
        <v>1.04204905033112</v>
      </c>
      <c r="I2875" s="3">
        <v>0.222686167777533</v>
      </c>
      <c r="J2875" s="3">
        <v>0.28370201587677</v>
      </c>
      <c r="K2875" s="3"/>
      <c r="L2875" s="3">
        <v>15.28955078125</v>
      </c>
      <c r="M2875" s="1"/>
      <c r="N2875" s="1"/>
      <c r="O2875" s="1"/>
    </row>
    <row r="2876" spans="1:15">
      <c r="A2876" s="1" t="s">
        <v>5760</v>
      </c>
      <c r="B2876" s="1" t="s">
        <v>5761</v>
      </c>
      <c r="C2876" s="3">
        <v>646875384</v>
      </c>
      <c r="D2876" s="3">
        <v>489684.665688</v>
      </c>
      <c r="E2876" s="3">
        <v>133.703460589932</v>
      </c>
      <c r="F2876" s="3">
        <v>1150.22448730469</v>
      </c>
      <c r="G2876" s="3">
        <v>1.13564908355703</v>
      </c>
      <c r="H2876" s="3">
        <v>1.13450574874878</v>
      </c>
      <c r="I2876" s="3">
        <v>2.96205185250394</v>
      </c>
      <c r="J2876" s="3">
        <v>4.33830690383911</v>
      </c>
      <c r="K2876" s="3"/>
      <c r="L2876" s="3">
        <v>23.6819553375244</v>
      </c>
      <c r="M2876" s="1"/>
      <c r="N2876" s="1"/>
      <c r="O2876" s="1"/>
    </row>
    <row r="2877" spans="1:15">
      <c r="A2877" s="1" t="s">
        <v>5762</v>
      </c>
      <c r="B2877" s="1" t="s">
        <v>5763</v>
      </c>
      <c r="C2877" s="3">
        <v>533901758</v>
      </c>
      <c r="D2877" s="3">
        <v>388146.578066</v>
      </c>
      <c r="E2877" s="3">
        <v>14.2438072584591</v>
      </c>
      <c r="F2877" s="3">
        <v>12.875262260437</v>
      </c>
      <c r="G2877" s="3">
        <v>1.32759673496009</v>
      </c>
      <c r="H2877" s="3">
        <v>1.26244080066681</v>
      </c>
      <c r="I2877" s="3">
        <v>0.541280808993107</v>
      </c>
      <c r="J2877" s="3">
        <v>0.471528172492981</v>
      </c>
      <c r="K2877" s="3"/>
      <c r="L2877" s="3">
        <v>8.56905269622803</v>
      </c>
      <c r="M2877" s="1"/>
      <c r="N2877" s="1"/>
      <c r="O2877" s="1"/>
    </row>
    <row r="2878" spans="1:15">
      <c r="A2878" s="1" t="s">
        <v>5764</v>
      </c>
      <c r="B2878" s="1" t="s">
        <v>5765</v>
      </c>
      <c r="C2878" s="3">
        <v>424861597</v>
      </c>
      <c r="D2878" s="3">
        <v>222202.615231</v>
      </c>
      <c r="E2878" s="3">
        <v>116.034680987165</v>
      </c>
      <c r="F2878" s="3">
        <v>-17.543004989624</v>
      </c>
      <c r="G2878" s="3">
        <v>1.21910361466478</v>
      </c>
      <c r="H2878" s="3">
        <v>1.30604159832001</v>
      </c>
      <c r="I2878" s="3">
        <v>0.542676099921349</v>
      </c>
      <c r="J2878" s="3">
        <v>0.62152236700058</v>
      </c>
      <c r="K2878" s="3"/>
      <c r="L2878" s="3">
        <v>38.823070526123</v>
      </c>
      <c r="M2878" s="1"/>
      <c r="N2878" s="1"/>
      <c r="O2878" s="1"/>
    </row>
    <row r="2879" spans="1:15">
      <c r="A2879" s="1" t="s">
        <v>5766</v>
      </c>
      <c r="B2879" s="1" t="s">
        <v>5767</v>
      </c>
      <c r="C2879" s="3">
        <v>1301923953</v>
      </c>
      <c r="D2879" s="3">
        <v>998575.671951</v>
      </c>
      <c r="E2879" s="3">
        <v>19.643386410071</v>
      </c>
      <c r="F2879" s="3">
        <v>19.0349388122559</v>
      </c>
      <c r="G2879" s="3">
        <v>1.24223158687329</v>
      </c>
      <c r="H2879" s="3">
        <v>1.19379556179047</v>
      </c>
      <c r="I2879" s="3">
        <v>3.53189157492954</v>
      </c>
      <c r="J2879" s="3">
        <v>2.84417009353638</v>
      </c>
      <c r="K2879" s="3"/>
      <c r="L2879" s="3">
        <v>12.4744653701782</v>
      </c>
      <c r="M2879" s="1"/>
      <c r="N2879" s="1"/>
      <c r="O2879" s="1"/>
    </row>
    <row r="2880" spans="1:15">
      <c r="A2880" s="1" t="s">
        <v>5768</v>
      </c>
      <c r="B2880" s="1" t="s">
        <v>5769</v>
      </c>
      <c r="C2880" s="3">
        <v>575732081</v>
      </c>
      <c r="D2880" s="3">
        <v>47210.030642</v>
      </c>
      <c r="E2880" s="3">
        <v>0.376719714588865</v>
      </c>
      <c r="F2880" s="3">
        <v>1.5412802696228</v>
      </c>
      <c r="G2880" s="3">
        <v>-0.204469795672002</v>
      </c>
      <c r="H2880" s="3">
        <v>5.4177098274231</v>
      </c>
      <c r="I2880" s="3">
        <v>0.49161766763631</v>
      </c>
      <c r="J2880" s="3">
        <v>1.02119708061218</v>
      </c>
      <c r="K2880" s="3">
        <v>6.80451178826939</v>
      </c>
      <c r="L2880" s="3">
        <v>-6.21896362304687</v>
      </c>
      <c r="M2880" s="1"/>
      <c r="N2880" s="1"/>
      <c r="O2880" s="1"/>
    </row>
    <row r="2881" spans="1:15">
      <c r="A2881" s="1" t="s">
        <v>5770</v>
      </c>
      <c r="B2881" s="1" t="s">
        <v>5771</v>
      </c>
      <c r="C2881" s="3">
        <v>2952434675</v>
      </c>
      <c r="D2881" s="3">
        <v>1130782.480525</v>
      </c>
      <c r="E2881" s="3">
        <v>21.4784438328269</v>
      </c>
      <c r="F2881" s="3">
        <v>28.006175994873</v>
      </c>
      <c r="G2881" s="3">
        <v>1.40238557880526</v>
      </c>
      <c r="H2881" s="3">
        <v>1.3659610748291</v>
      </c>
      <c r="I2881" s="3">
        <v>2.01986086607541</v>
      </c>
      <c r="J2881" s="3">
        <v>2.35398960113525</v>
      </c>
      <c r="K2881" s="3"/>
      <c r="L2881" s="3">
        <v>-121.748847961426</v>
      </c>
      <c r="M2881" s="1"/>
      <c r="N2881" s="1"/>
      <c r="O2881" s="1"/>
    </row>
    <row r="2882" spans="1:15">
      <c r="A2882" s="1" t="s">
        <v>5772</v>
      </c>
      <c r="B2882" s="1" t="s">
        <v>5773</v>
      </c>
      <c r="C2882" s="3">
        <v>446936885</v>
      </c>
      <c r="D2882" s="3">
        <v>543028.315275</v>
      </c>
      <c r="E2882" s="3">
        <v>45.4751227236455</v>
      </c>
      <c r="F2882" s="3">
        <v>28.3821620941162</v>
      </c>
      <c r="G2882" s="3">
        <v>1.79202911609375</v>
      </c>
      <c r="H2882" s="3">
        <v>1.82551670074463</v>
      </c>
      <c r="I2882" s="3">
        <v>4.35041975927012</v>
      </c>
      <c r="J2882" s="3">
        <v>6.83267259597778</v>
      </c>
      <c r="K2882" s="3"/>
      <c r="L2882" s="3">
        <v>17.6698837280273</v>
      </c>
      <c r="M2882" s="1"/>
      <c r="N2882" s="1"/>
      <c r="O2882" s="1"/>
    </row>
    <row r="2883" spans="1:15">
      <c r="A2883" s="1" t="s">
        <v>5774</v>
      </c>
      <c r="B2883" s="1" t="s">
        <v>5775</v>
      </c>
      <c r="C2883" s="3">
        <v>3414500201</v>
      </c>
      <c r="D2883" s="3">
        <v>3049148.679493</v>
      </c>
      <c r="E2883" s="3">
        <v>14.9244235829057</v>
      </c>
      <c r="F2883" s="3">
        <v>14.9487028121948</v>
      </c>
      <c r="G2883" s="3">
        <v>1.04444842681456</v>
      </c>
      <c r="H2883" s="3">
        <v>1.04182279109955</v>
      </c>
      <c r="I2883" s="3">
        <v>2.4700263149708</v>
      </c>
      <c r="J2883" s="3">
        <v>2.78197479248047</v>
      </c>
      <c r="K2883" s="3"/>
      <c r="L2883" s="3">
        <v>7.42040586471558</v>
      </c>
      <c r="M2883" s="1"/>
      <c r="N2883" s="1"/>
      <c r="O2883" s="1"/>
    </row>
    <row r="2884" spans="1:15">
      <c r="A2884" s="1" t="s">
        <v>5776</v>
      </c>
      <c r="B2884" s="1" t="s">
        <v>5777</v>
      </c>
      <c r="C2884" s="3">
        <v>673396786</v>
      </c>
      <c r="D2884" s="3">
        <v>388549.945522</v>
      </c>
      <c r="E2884" s="3">
        <v>-7.02247426073059</v>
      </c>
      <c r="F2884" s="3">
        <v>-7.6674485206604</v>
      </c>
      <c r="G2884" s="3">
        <v>0.954958530093389</v>
      </c>
      <c r="H2884" s="3">
        <v>0.939265370368958</v>
      </c>
      <c r="I2884" s="3">
        <v>2.95213519424782</v>
      </c>
      <c r="J2884" s="3">
        <v>3.0969831943512</v>
      </c>
      <c r="K2884" s="3"/>
      <c r="L2884" s="3">
        <v>2.01395153999329</v>
      </c>
      <c r="M2884" s="1"/>
      <c r="N2884" s="1"/>
      <c r="O2884" s="1"/>
    </row>
    <row r="2885" spans="1:15">
      <c r="A2885" s="1" t="s">
        <v>5778</v>
      </c>
      <c r="B2885" s="1" t="s">
        <v>5779</v>
      </c>
      <c r="C2885" s="3">
        <v>1122412893</v>
      </c>
      <c r="D2885" s="3">
        <v>1313223.08481</v>
      </c>
      <c r="E2885" s="3">
        <v>12.1042494394832</v>
      </c>
      <c r="F2885" s="3">
        <v>11.1419792175293</v>
      </c>
      <c r="G2885" s="3">
        <v>1.32308448492048</v>
      </c>
      <c r="H2885" s="3">
        <v>1.27727448940277</v>
      </c>
      <c r="I2885" s="3">
        <v>3.91728264499469</v>
      </c>
      <c r="J2885" s="3">
        <v>3.47908020019531</v>
      </c>
      <c r="K2885" s="3"/>
      <c r="L2885" s="3">
        <v>3.44356465339661</v>
      </c>
      <c r="M2885" s="1"/>
      <c r="N2885" s="1"/>
      <c r="O2885" s="1"/>
    </row>
    <row r="2886" spans="1:15">
      <c r="A2886" s="1" t="s">
        <v>5780</v>
      </c>
      <c r="B2886" s="1" t="s">
        <v>5781</v>
      </c>
      <c r="C2886" s="3">
        <v>795695940</v>
      </c>
      <c r="D2886" s="3">
        <v>860147.31114</v>
      </c>
      <c r="E2886" s="3">
        <v>60.5421444589949</v>
      </c>
      <c r="F2886" s="3">
        <v>-82.6115341186523</v>
      </c>
      <c r="G2886" s="3">
        <v>1.89464979559276</v>
      </c>
      <c r="H2886" s="3">
        <v>1.98099970817566</v>
      </c>
      <c r="I2886" s="3">
        <v>2.05858317993077</v>
      </c>
      <c r="J2886" s="3">
        <v>2.20963525772095</v>
      </c>
      <c r="K2886" s="3"/>
      <c r="L2886" s="3">
        <v>-199.99919128418</v>
      </c>
      <c r="M2886" s="1"/>
      <c r="N2886" s="1"/>
      <c r="O2886" s="1"/>
    </row>
    <row r="2887" spans="1:15">
      <c r="A2887" s="1" t="s">
        <v>5782</v>
      </c>
      <c r="B2887" s="1" t="s">
        <v>5783</v>
      </c>
      <c r="C2887" s="3">
        <v>957930404</v>
      </c>
      <c r="D2887" s="3">
        <v>1443601.118828</v>
      </c>
      <c r="E2887" s="3">
        <v>25.2030937007694</v>
      </c>
      <c r="F2887" s="3">
        <v>66.4879608154297</v>
      </c>
      <c r="G2887" s="3">
        <v>2.30137106198248</v>
      </c>
      <c r="H2887" s="3">
        <v>2.2222945690155</v>
      </c>
      <c r="I2887" s="3">
        <v>7.72463033582495</v>
      </c>
      <c r="J2887" s="3">
        <v>21.3991985321045</v>
      </c>
      <c r="K2887" s="3"/>
      <c r="L2887" s="3">
        <v>57.9384078979492</v>
      </c>
      <c r="M2887" s="1"/>
      <c r="N2887" s="1"/>
      <c r="O2887" s="1"/>
    </row>
    <row r="2888" spans="1:15">
      <c r="A2888" s="1" t="s">
        <v>5784</v>
      </c>
      <c r="B2888" s="1" t="s">
        <v>5785</v>
      </c>
      <c r="C2888" s="3">
        <v>4912038316</v>
      </c>
      <c r="D2888" s="3">
        <v>2529699.73274</v>
      </c>
      <c r="E2888" s="3">
        <v>11.0636376142294</v>
      </c>
      <c r="F2888" s="3">
        <v>9.87387847900391</v>
      </c>
      <c r="G2888" s="3">
        <v>0.854525079086617</v>
      </c>
      <c r="H2888" s="3">
        <v>0.830170869827271</v>
      </c>
      <c r="I2888" s="3">
        <v>0.651291147648288</v>
      </c>
      <c r="J2888" s="3">
        <v>1.04314148426056</v>
      </c>
      <c r="K2888" s="3"/>
      <c r="L2888" s="3">
        <v>5.54472637176514</v>
      </c>
      <c r="M2888" s="1"/>
      <c r="N2888" s="1"/>
      <c r="O2888" s="1"/>
    </row>
    <row r="2889" spans="1:15">
      <c r="A2889" s="1" t="s">
        <v>5786</v>
      </c>
      <c r="B2889" s="1" t="s">
        <v>5787</v>
      </c>
      <c r="C2889" s="3">
        <v>1621922452</v>
      </c>
      <c r="D2889" s="3">
        <v>1114260.724524</v>
      </c>
      <c r="E2889" s="3">
        <v>8.44871724281467</v>
      </c>
      <c r="F2889" s="3">
        <v>8.42277526855469</v>
      </c>
      <c r="G2889" s="3">
        <v>1.0337640328156</v>
      </c>
      <c r="H2889" s="3">
        <v>0.977596342563629</v>
      </c>
      <c r="I2889" s="3">
        <v>2.9303715721793</v>
      </c>
      <c r="J2889" s="3">
        <v>6.39152097702026</v>
      </c>
      <c r="K2889" s="3"/>
      <c r="L2889" s="3">
        <v>3.63759970664978</v>
      </c>
      <c r="M2889" s="1"/>
      <c r="N2889" s="1"/>
      <c r="O2889" s="1"/>
    </row>
    <row r="2890" spans="1:15">
      <c r="A2890" s="1" t="s">
        <v>5788</v>
      </c>
      <c r="B2890" s="1" t="s">
        <v>5789</v>
      </c>
      <c r="C2890" s="3">
        <v>538400659</v>
      </c>
      <c r="D2890" s="3">
        <v>269200.3295</v>
      </c>
      <c r="E2890" s="3">
        <v>30.1675920986323</v>
      </c>
      <c r="F2890" s="3">
        <v>26.2954635620117</v>
      </c>
      <c r="G2890" s="3">
        <v>1.81576618843226</v>
      </c>
      <c r="H2890" s="3">
        <v>1.69395911693573</v>
      </c>
      <c r="I2890" s="3">
        <v>1.21086873464962</v>
      </c>
      <c r="J2890" s="3">
        <v>1.17220115661621</v>
      </c>
      <c r="K2890" s="3"/>
      <c r="L2890" s="3">
        <v>14.5859212875366</v>
      </c>
      <c r="M2890" s="1"/>
      <c r="N2890" s="1"/>
      <c r="O2890" s="1"/>
    </row>
    <row r="2891" spans="1:15">
      <c r="A2891" s="1" t="s">
        <v>5790</v>
      </c>
      <c r="B2891" s="1" t="s">
        <v>5791</v>
      </c>
      <c r="C2891" s="3">
        <v>467948890</v>
      </c>
      <c r="D2891" s="3">
        <v>918115.72218</v>
      </c>
      <c r="E2891" s="3">
        <v>184.750858131509</v>
      </c>
      <c r="F2891" s="3">
        <v>102.817810058594</v>
      </c>
      <c r="G2891" s="3">
        <v>2.73761851821984</v>
      </c>
      <c r="H2891" s="3">
        <v>2.54033946990967</v>
      </c>
      <c r="I2891" s="3">
        <v>6.6204912447593</v>
      </c>
      <c r="J2891" s="3">
        <v>6.79684162139893</v>
      </c>
      <c r="K2891" s="3"/>
      <c r="L2891" s="3">
        <v>38.8358840942383</v>
      </c>
      <c r="M2891" s="1"/>
      <c r="N2891" s="1"/>
      <c r="O2891" s="1"/>
    </row>
    <row r="2892" spans="1:15">
      <c r="A2892" s="1" t="s">
        <v>5792</v>
      </c>
      <c r="B2892" s="1" t="s">
        <v>5793</v>
      </c>
      <c r="C2892" s="3">
        <v>139143550</v>
      </c>
      <c r="D2892" s="3">
        <v>139839.26775</v>
      </c>
      <c r="E2892" s="3">
        <v>74.4694097069213</v>
      </c>
      <c r="F2892" s="3">
        <v>673.742309570313</v>
      </c>
      <c r="G2892" s="3">
        <v>4.85982721558768</v>
      </c>
      <c r="H2892" s="3">
        <v>4.80041933059692</v>
      </c>
      <c r="I2892" s="3">
        <v>87.7673304093023</v>
      </c>
      <c r="J2892" s="3">
        <v>8.36863899230957</v>
      </c>
      <c r="K2892" s="3"/>
      <c r="L2892" s="3">
        <v>-9.06803703308105</v>
      </c>
      <c r="M2892" s="1"/>
      <c r="N2892" s="1"/>
      <c r="O2892" s="1"/>
    </row>
    <row r="2893" spans="1:15">
      <c r="A2893" s="1" t="s">
        <v>5794</v>
      </c>
      <c r="B2893" s="1" t="s">
        <v>5795</v>
      </c>
      <c r="C2893" s="3">
        <v>1135349124</v>
      </c>
      <c r="D2893" s="3">
        <v>1542939.459516</v>
      </c>
      <c r="E2893" s="3">
        <v>17.6291372561202</v>
      </c>
      <c r="F2893" s="3">
        <v>26.5386371612549</v>
      </c>
      <c r="G2893" s="3">
        <v>1.46264759044154</v>
      </c>
      <c r="H2893" s="3">
        <v>1.43892502784729</v>
      </c>
      <c r="I2893" s="3">
        <v>1.71339539280453</v>
      </c>
      <c r="J2893" s="3">
        <v>1.85024261474609</v>
      </c>
      <c r="K2893" s="3"/>
      <c r="L2893" s="3">
        <v>-12.3111276626587</v>
      </c>
      <c r="M2893" s="1"/>
      <c r="N2893" s="1"/>
      <c r="O2893" s="1"/>
    </row>
    <row r="2894" spans="1:15">
      <c r="A2894" s="1" t="s">
        <v>5796</v>
      </c>
      <c r="B2894" s="1" t="s">
        <v>5797</v>
      </c>
      <c r="C2894" s="3">
        <v>2529575634</v>
      </c>
      <c r="D2894" s="3">
        <v>1259728.665732</v>
      </c>
      <c r="E2894" s="3">
        <v>20.7928418390639</v>
      </c>
      <c r="F2894" s="3">
        <v>31.0774841308594</v>
      </c>
      <c r="G2894" s="3">
        <v>0.652984825514662</v>
      </c>
      <c r="H2894" s="3">
        <v>0.650729894638062</v>
      </c>
      <c r="I2894" s="3">
        <v>3.45738438019131</v>
      </c>
      <c r="J2894" s="3">
        <v>7.29547548294067</v>
      </c>
      <c r="K2894" s="3"/>
      <c r="L2894" s="3">
        <v>-4.72947406768799</v>
      </c>
      <c r="M2894" s="1"/>
      <c r="N2894" s="1"/>
      <c r="O2894" s="1"/>
    </row>
    <row r="2895" spans="1:15">
      <c r="A2895" s="1" t="s">
        <v>5798</v>
      </c>
      <c r="B2895" s="1" t="s">
        <v>5799</v>
      </c>
      <c r="C2895" s="3">
        <v>551610107</v>
      </c>
      <c r="D2895" s="3">
        <v>486520.114374</v>
      </c>
      <c r="E2895" s="3">
        <v>18.1676227133211</v>
      </c>
      <c r="F2895" s="3">
        <v>39.6874237060547</v>
      </c>
      <c r="G2895" s="3">
        <v>1.38764934694388</v>
      </c>
      <c r="H2895" s="3">
        <v>1.42317235469818</v>
      </c>
      <c r="I2895" s="3">
        <v>1.91407282521087</v>
      </c>
      <c r="J2895" s="3">
        <v>1.78959810733795</v>
      </c>
      <c r="K2895" s="3"/>
      <c r="L2895" s="3">
        <v>24.1202907562256</v>
      </c>
      <c r="M2895" s="1"/>
      <c r="N2895" s="1"/>
      <c r="O2895" s="1"/>
    </row>
    <row r="2896" spans="1:15">
      <c r="A2896" s="1" t="s">
        <v>5800</v>
      </c>
      <c r="B2896" s="1" t="s">
        <v>5801</v>
      </c>
      <c r="C2896" s="3">
        <v>2507028015</v>
      </c>
      <c r="D2896" s="3">
        <v>852389.5251</v>
      </c>
      <c r="E2896" s="3">
        <v>-5.16244973956749</v>
      </c>
      <c r="F2896" s="3">
        <v>-27.8452892303467</v>
      </c>
      <c r="G2896" s="3">
        <v>-5.22595858355313</v>
      </c>
      <c r="H2896" s="3">
        <v>2.93125104904175</v>
      </c>
      <c r="I2896" s="3">
        <v>2.91163166958399</v>
      </c>
      <c r="J2896" s="3">
        <v>2.17704439163208</v>
      </c>
      <c r="K2896" s="3"/>
      <c r="L2896" s="3">
        <v>-86.6436996459961</v>
      </c>
      <c r="M2896" s="1"/>
      <c r="N2896" s="1"/>
      <c r="O2896" s="1"/>
    </row>
    <row r="2897" spans="1:15">
      <c r="A2897" s="1" t="s">
        <v>5802</v>
      </c>
      <c r="B2897" s="1" t="s">
        <v>5803</v>
      </c>
      <c r="C2897" s="3">
        <v>832703498</v>
      </c>
      <c r="D2897" s="3">
        <v>139894.187664</v>
      </c>
      <c r="E2897" s="3">
        <v>81.4323656141668</v>
      </c>
      <c r="F2897" s="3">
        <v>60.1802787780762</v>
      </c>
      <c r="G2897" s="3">
        <v>0.820670475903168</v>
      </c>
      <c r="H2897" s="3">
        <v>0.823414027690887</v>
      </c>
      <c r="I2897" s="3">
        <v>8.38584805011396</v>
      </c>
      <c r="J2897" s="3">
        <v>8.63819885253906</v>
      </c>
      <c r="K2897" s="3"/>
      <c r="L2897" s="3">
        <v>-104.192260742187</v>
      </c>
      <c r="M2897" s="1"/>
      <c r="N2897" s="1"/>
      <c r="O2897" s="1"/>
    </row>
    <row r="2898" spans="1:15">
      <c r="A2898" s="1" t="s">
        <v>5804</v>
      </c>
      <c r="B2898" s="1" t="s">
        <v>5805</v>
      </c>
      <c r="C2898" s="3">
        <v>1946380317</v>
      </c>
      <c r="D2898" s="3">
        <v>334777.414524</v>
      </c>
      <c r="E2898" s="3">
        <v>-13.2463132658634</v>
      </c>
      <c r="F2898" s="3">
        <v>-12.6963424682617</v>
      </c>
      <c r="G2898" s="3">
        <v>1.78110056835295</v>
      </c>
      <c r="H2898" s="3">
        <v>1.81521058082581</v>
      </c>
      <c r="I2898" s="3">
        <v>0.454932060366221</v>
      </c>
      <c r="J2898" s="3">
        <v>0.477020531892776</v>
      </c>
      <c r="K2898" s="3"/>
      <c r="L2898" s="3">
        <v>21.9146270751953</v>
      </c>
      <c r="M2898" s="1"/>
      <c r="N2898" s="1"/>
      <c r="O2898" s="1"/>
    </row>
    <row r="2899" spans="1:15">
      <c r="A2899" s="1" t="s">
        <v>5806</v>
      </c>
      <c r="B2899" s="1" t="s">
        <v>5807</v>
      </c>
      <c r="C2899" s="3">
        <v>1283020992</v>
      </c>
      <c r="D2899" s="3">
        <v>192453.1488</v>
      </c>
      <c r="E2899" s="3">
        <v>28.7855614653772</v>
      </c>
      <c r="F2899" s="3">
        <v>19.6106109619141</v>
      </c>
      <c r="G2899" s="3">
        <v>6.14192135618261</v>
      </c>
      <c r="H2899" s="3">
        <v>47.5930862426758</v>
      </c>
      <c r="I2899" s="3">
        <v>0.665007817443124</v>
      </c>
      <c r="J2899" s="3">
        <v>0.623197138309479</v>
      </c>
      <c r="K2899" s="3"/>
      <c r="L2899" s="3">
        <v>26.4158554077148</v>
      </c>
      <c r="M2899" s="1"/>
      <c r="N2899" s="1"/>
      <c r="O2899" s="1"/>
    </row>
    <row r="2900" spans="1:15">
      <c r="A2900" s="1" t="s">
        <v>5808</v>
      </c>
      <c r="B2900" s="1" t="s">
        <v>5809</v>
      </c>
      <c r="C2900" s="3">
        <v>3883498464</v>
      </c>
      <c r="D2900" s="3">
        <v>4139809.362624</v>
      </c>
      <c r="E2900" s="3">
        <v>12.9037837470453</v>
      </c>
      <c r="F2900" s="3">
        <v>11.6383380889893</v>
      </c>
      <c r="G2900" s="3">
        <v>1.31934135167331</v>
      </c>
      <c r="H2900" s="3">
        <v>1.33022487163544</v>
      </c>
      <c r="I2900" s="3">
        <v>0.964715548006831</v>
      </c>
      <c r="J2900" s="3">
        <v>0.92203962802887</v>
      </c>
      <c r="K2900" s="3"/>
      <c r="L2900" s="3">
        <v>35.3949432373047</v>
      </c>
      <c r="M2900" s="1"/>
      <c r="N2900" s="1"/>
      <c r="O2900" s="1"/>
    </row>
    <row r="2901" spans="1:15">
      <c r="A2901" s="1" t="s">
        <v>5810</v>
      </c>
      <c r="B2901" s="1" t="s">
        <v>5811</v>
      </c>
      <c r="C2901" s="3">
        <v>2851878595</v>
      </c>
      <c r="D2901" s="3">
        <v>1066602.59453</v>
      </c>
      <c r="E2901" s="3">
        <v>4.60653035491839</v>
      </c>
      <c r="F2901" s="3">
        <v>3.80284357070923</v>
      </c>
      <c r="G2901" s="3">
        <v>0.487704553851242</v>
      </c>
      <c r="H2901" s="3">
        <v>0.470121890306473</v>
      </c>
      <c r="I2901" s="3">
        <v>0.54758243682465</v>
      </c>
      <c r="J2901" s="3">
        <v>0.46344530582428</v>
      </c>
      <c r="K2901" s="3"/>
      <c r="L2901" s="3">
        <v>0.953453183174133</v>
      </c>
      <c r="M2901" s="1"/>
      <c r="N2901" s="1"/>
      <c r="O2901" s="1"/>
    </row>
    <row r="2902" spans="1:15">
      <c r="A2902" s="1" t="s">
        <v>5812</v>
      </c>
      <c r="B2902" s="1" t="s">
        <v>5813</v>
      </c>
      <c r="C2902" s="3">
        <v>1118585045</v>
      </c>
      <c r="D2902" s="3">
        <v>550343.84214</v>
      </c>
      <c r="E2902" s="3">
        <v>15.6805214002913</v>
      </c>
      <c r="F2902" s="3">
        <v>8.53774070739746</v>
      </c>
      <c r="G2902" s="3">
        <v>0.83146655202585</v>
      </c>
      <c r="H2902" s="3">
        <v>0.79974752664566</v>
      </c>
      <c r="I2902" s="3">
        <v>3.01579142493612</v>
      </c>
      <c r="J2902" s="3">
        <v>1.7068053483963</v>
      </c>
      <c r="K2902" s="3"/>
      <c r="L2902" s="3">
        <v>7.47198343276978</v>
      </c>
      <c r="M2902" s="1"/>
      <c r="N2902" s="1"/>
      <c r="O2902" s="1"/>
    </row>
    <row r="2903" spans="1:15">
      <c r="A2903" s="1" t="s">
        <v>5814</v>
      </c>
      <c r="B2903" s="1" t="s">
        <v>5815</v>
      </c>
      <c r="C2903" s="3">
        <v>2508617532</v>
      </c>
      <c r="D2903" s="3">
        <v>14851015.78944</v>
      </c>
      <c r="E2903" s="3">
        <v>51.2380806823563</v>
      </c>
      <c r="F2903" s="3">
        <v>65.2847671508789</v>
      </c>
      <c r="G2903" s="3">
        <v>6.94935016283698</v>
      </c>
      <c r="H2903" s="3">
        <v>7.07273387908936</v>
      </c>
      <c r="I2903" s="3">
        <v>7.03710290834216</v>
      </c>
      <c r="J2903" s="3">
        <v>7.71619272232056</v>
      </c>
      <c r="K2903" s="3"/>
      <c r="L2903" s="3">
        <v>32.5492477416992</v>
      </c>
      <c r="M2903" s="1"/>
      <c r="N2903" s="1"/>
      <c r="O2903" s="1"/>
    </row>
    <row r="2904" spans="1:15">
      <c r="A2904" s="1" t="s">
        <v>5816</v>
      </c>
      <c r="B2904" s="1" t="s">
        <v>5817</v>
      </c>
      <c r="C2904" s="3">
        <v>286548830</v>
      </c>
      <c r="D2904" s="3">
        <v>401168.362</v>
      </c>
      <c r="E2904" s="3">
        <v>74.078184409392</v>
      </c>
      <c r="F2904" s="3">
        <v>-33.4343109130859</v>
      </c>
      <c r="G2904" s="3">
        <v>4.38403560124962</v>
      </c>
      <c r="H2904" s="3">
        <v>5.07997035980225</v>
      </c>
      <c r="I2904" s="3">
        <v>1.67759984701817</v>
      </c>
      <c r="J2904" s="3">
        <v>2.0572030544281</v>
      </c>
      <c r="K2904" s="3"/>
      <c r="L2904" s="3">
        <v>-58.315673828125</v>
      </c>
      <c r="M2904" s="1"/>
      <c r="N2904" s="1"/>
      <c r="O2904" s="1"/>
    </row>
    <row r="2905" spans="1:15">
      <c r="A2905" s="1" t="s">
        <v>5818</v>
      </c>
      <c r="B2905" s="1" t="s">
        <v>5819</v>
      </c>
      <c r="C2905" s="3">
        <v>1053362191</v>
      </c>
      <c r="D2905" s="3">
        <v>849009.925946</v>
      </c>
      <c r="E2905" s="3">
        <v>91.0329587302112</v>
      </c>
      <c r="F2905" s="3">
        <v>-547.761291503906</v>
      </c>
      <c r="G2905" s="3">
        <v>2.63645626298858</v>
      </c>
      <c r="H2905" s="3">
        <v>2.63448047637939</v>
      </c>
      <c r="I2905" s="3">
        <v>2.21309359174678</v>
      </c>
      <c r="J2905" s="3">
        <v>2.78318238258362</v>
      </c>
      <c r="K2905" s="3"/>
      <c r="L2905" s="3">
        <v>12.9888706207275</v>
      </c>
      <c r="M2905" s="1"/>
      <c r="N2905" s="1"/>
      <c r="O2905" s="1"/>
    </row>
    <row r="2906" spans="1:15">
      <c r="A2906" s="1" t="s">
        <v>5820</v>
      </c>
      <c r="B2906" s="1" t="s">
        <v>5821</v>
      </c>
      <c r="C2906" s="3">
        <v>4034197440</v>
      </c>
      <c r="D2906" s="3">
        <v>4356933.2352</v>
      </c>
      <c r="E2906" s="3">
        <v>11.8480073914341</v>
      </c>
      <c r="F2906" s="3">
        <v>12.539888381958</v>
      </c>
      <c r="G2906" s="3">
        <v>2.40459044549396</v>
      </c>
      <c r="H2906" s="3">
        <v>2.34878730773926</v>
      </c>
      <c r="I2906" s="3">
        <v>2.94926642652991</v>
      </c>
      <c r="J2906" s="3">
        <v>3.35326957702637</v>
      </c>
      <c r="K2906" s="3"/>
      <c r="L2906" s="3">
        <v>5.31226968765259</v>
      </c>
      <c r="M2906" s="1"/>
      <c r="N2906" s="1"/>
      <c r="O2906" s="1"/>
    </row>
    <row r="2907" spans="1:15">
      <c r="A2907" s="1" t="s">
        <v>5822</v>
      </c>
      <c r="B2907" s="1" t="s">
        <v>5823</v>
      </c>
      <c r="C2907" s="3">
        <v>2506955076</v>
      </c>
      <c r="D2907" s="3">
        <v>676877.87052</v>
      </c>
      <c r="E2907" s="3">
        <v>121.277944169346</v>
      </c>
      <c r="F2907" s="3">
        <v>-21.0794010162354</v>
      </c>
      <c r="G2907" s="3">
        <v>1.24048340350065</v>
      </c>
      <c r="H2907" s="3">
        <v>1.61667466163635</v>
      </c>
      <c r="I2907" s="3">
        <v>0.572433794268074</v>
      </c>
      <c r="J2907" s="3">
        <v>0.614820420742035</v>
      </c>
      <c r="K2907" s="3"/>
      <c r="L2907" s="3">
        <v>-32.3986587524414</v>
      </c>
      <c r="M2907" s="1"/>
      <c r="N2907" s="1"/>
      <c r="O2907" s="1"/>
    </row>
    <row r="2908" spans="1:15">
      <c r="A2908" s="1" t="s">
        <v>5824</v>
      </c>
      <c r="B2908" s="1" t="s">
        <v>5825</v>
      </c>
      <c r="C2908" s="3">
        <v>864122521</v>
      </c>
      <c r="D2908" s="3">
        <v>254916.143695</v>
      </c>
      <c r="E2908" s="3">
        <v>6.01133681258103</v>
      </c>
      <c r="F2908" s="3">
        <v>8.20437908172607</v>
      </c>
      <c r="G2908" s="3">
        <v>0.690855093738308</v>
      </c>
      <c r="H2908" s="3">
        <v>0.685900747776031</v>
      </c>
      <c r="I2908" s="3">
        <v>0.45591197863501</v>
      </c>
      <c r="J2908" s="3">
        <v>0.546799123287201</v>
      </c>
      <c r="K2908" s="3"/>
      <c r="L2908" s="3">
        <v>0.931540131568909</v>
      </c>
      <c r="M2908" s="1"/>
      <c r="N2908" s="1"/>
      <c r="O2908" s="1"/>
    </row>
    <row r="2909" spans="1:15">
      <c r="A2909" s="1" t="s">
        <v>5826</v>
      </c>
      <c r="B2909" s="1" t="s">
        <v>5827</v>
      </c>
      <c r="C2909" s="3">
        <v>1227326240</v>
      </c>
      <c r="D2909" s="3">
        <v>141142.5176</v>
      </c>
      <c r="E2909" s="3">
        <v>21.0220110182854</v>
      </c>
      <c r="F2909" s="3">
        <v>-19.1256427764893</v>
      </c>
      <c r="G2909" s="3">
        <v>1.90276971740816</v>
      </c>
      <c r="H2909" s="3">
        <v>2.44727373123169</v>
      </c>
      <c r="I2909" s="3">
        <v>1.93397720701844</v>
      </c>
      <c r="J2909" s="3">
        <v>2.96030521392822</v>
      </c>
      <c r="K2909" s="3"/>
      <c r="L2909" s="3">
        <v>16.6307525634766</v>
      </c>
      <c r="M2909" s="1"/>
      <c r="N2909" s="1"/>
      <c r="O2909" s="1"/>
    </row>
    <row r="2910" spans="1:15">
      <c r="A2910" s="1" t="s">
        <v>5828</v>
      </c>
      <c r="B2910" s="1" t="s">
        <v>5829</v>
      </c>
      <c r="C2910" s="3">
        <v>2106190178</v>
      </c>
      <c r="D2910" s="3">
        <v>1729182.136138</v>
      </c>
      <c r="E2910" s="3">
        <v>27.7929468275055</v>
      </c>
      <c r="F2910" s="3">
        <v>25.0805683135986</v>
      </c>
      <c r="G2910" s="3">
        <v>2.53266714527763</v>
      </c>
      <c r="H2910" s="3">
        <v>2.46497106552124</v>
      </c>
      <c r="I2910" s="3">
        <v>1.02213066487489</v>
      </c>
      <c r="J2910" s="3">
        <v>1.01367461681366</v>
      </c>
      <c r="K2910" s="3"/>
      <c r="L2910" s="3">
        <v>8.00797939300537</v>
      </c>
      <c r="M2910" s="1"/>
      <c r="N2910" s="1"/>
      <c r="O2910" s="1"/>
    </row>
    <row r="2911" spans="1:15">
      <c r="A2911" s="1" t="s">
        <v>5830</v>
      </c>
      <c r="B2911" s="1" t="s">
        <v>5831</v>
      </c>
      <c r="C2911" s="3">
        <v>344083828</v>
      </c>
      <c r="D2911" s="3">
        <v>445588.55726</v>
      </c>
      <c r="E2911" s="3">
        <v>6.14869465449663</v>
      </c>
      <c r="F2911" s="3">
        <v>7.11407566070557</v>
      </c>
      <c r="G2911" s="3">
        <v>1.1759715946593</v>
      </c>
      <c r="H2911" s="3">
        <v>1.04370415210724</v>
      </c>
      <c r="I2911" s="3">
        <v>1.25605027044631</v>
      </c>
      <c r="J2911" s="3">
        <v>1.38373231887817</v>
      </c>
      <c r="K2911" s="3"/>
      <c r="L2911" s="3">
        <v>10.9360723495483</v>
      </c>
      <c r="M2911" s="1"/>
      <c r="N2911" s="1"/>
      <c r="O2911" s="1"/>
    </row>
    <row r="2912" spans="1:15">
      <c r="A2912" s="1" t="s">
        <v>5832</v>
      </c>
      <c r="B2912" s="1" t="s">
        <v>5833</v>
      </c>
      <c r="C2912" s="3">
        <v>121778885</v>
      </c>
      <c r="D2912" s="3">
        <v>98275.560195</v>
      </c>
      <c r="E2912" s="3">
        <v>19.6118705238645</v>
      </c>
      <c r="F2912" s="3">
        <v>22.1751670837402</v>
      </c>
      <c r="G2912" s="3">
        <v>9.2692090837692</v>
      </c>
      <c r="H2912" s="3">
        <v>9.59065246582031</v>
      </c>
      <c r="I2912" s="3">
        <v>3.30813527247241</v>
      </c>
      <c r="J2912" s="3">
        <v>4.12416553497314</v>
      </c>
      <c r="K2912" s="3"/>
      <c r="L2912" s="3">
        <v>35.0114860534668</v>
      </c>
      <c r="M2912" s="1"/>
      <c r="N2912" s="1"/>
      <c r="O2912" s="1"/>
    </row>
    <row r="2913" spans="1:15">
      <c r="A2913" s="1" t="s">
        <v>5834</v>
      </c>
      <c r="B2913" s="1" t="s">
        <v>5835</v>
      </c>
      <c r="C2913" s="3">
        <v>3013897259</v>
      </c>
      <c r="D2913" s="3">
        <v>1422559.506248</v>
      </c>
      <c r="E2913" s="3">
        <v>12.7873147907007</v>
      </c>
      <c r="F2913" s="3">
        <v>29.0936756134033</v>
      </c>
      <c r="G2913" s="3">
        <v>2.05419940009871</v>
      </c>
      <c r="H2913" s="3">
        <v>2.10940742492676</v>
      </c>
      <c r="I2913" s="3">
        <v>0.963323099531777</v>
      </c>
      <c r="J2913" s="3">
        <v>1.15541696548462</v>
      </c>
      <c r="K2913" s="3"/>
      <c r="L2913" s="3">
        <v>5.63759565353394</v>
      </c>
      <c r="M2913" s="1"/>
      <c r="N2913" s="1"/>
      <c r="O2913" s="1"/>
    </row>
    <row r="2914" spans="1:15">
      <c r="A2914" s="1" t="s">
        <v>5836</v>
      </c>
      <c r="B2914" s="1" t="s">
        <v>5837</v>
      </c>
      <c r="C2914" s="3">
        <v>4402146757</v>
      </c>
      <c r="D2914" s="3">
        <v>4754318.49756</v>
      </c>
      <c r="E2914" s="3">
        <v>16.1319025908292</v>
      </c>
      <c r="F2914" s="3">
        <v>15.171854019165</v>
      </c>
      <c r="G2914" s="3">
        <v>1.79678911418558</v>
      </c>
      <c r="H2914" s="3">
        <v>1.71808063983917</v>
      </c>
      <c r="I2914" s="3">
        <v>56.7116696219897</v>
      </c>
      <c r="J2914" s="3">
        <v>45.725341796875</v>
      </c>
      <c r="K2914" s="3"/>
      <c r="L2914" s="3">
        <v>147.901306152344</v>
      </c>
      <c r="M2914" s="1"/>
      <c r="N2914" s="1"/>
      <c r="O2914" s="1"/>
    </row>
    <row r="2915" spans="1:15">
      <c r="A2915" s="1" t="s">
        <v>5838</v>
      </c>
      <c r="B2915" s="1" t="s">
        <v>5839</v>
      </c>
      <c r="C2915" s="3">
        <v>6096135252</v>
      </c>
      <c r="D2915" s="3">
        <v>2072685.98568</v>
      </c>
      <c r="E2915" s="3">
        <v>8.85699931477208</v>
      </c>
      <c r="F2915" s="3">
        <v>18.81520652771</v>
      </c>
      <c r="G2915" s="3">
        <v>1.36559944408622</v>
      </c>
      <c r="H2915" s="3">
        <v>1.38415169715881</v>
      </c>
      <c r="I2915" s="3">
        <v>1.56055424315507</v>
      </c>
      <c r="J2915" s="3">
        <v>2.35648798942566</v>
      </c>
      <c r="K2915" s="3"/>
      <c r="L2915" s="3">
        <v>8.91265869140625</v>
      </c>
      <c r="M2915" s="1"/>
      <c r="N2915" s="1"/>
      <c r="O2915" s="1"/>
    </row>
    <row r="2916" spans="1:15">
      <c r="A2916" s="1" t="s">
        <v>5840</v>
      </c>
      <c r="B2916" s="1" t="s">
        <v>5841</v>
      </c>
      <c r="C2916" s="3">
        <v>1028492944</v>
      </c>
      <c r="D2916" s="3">
        <v>431967.03648</v>
      </c>
      <c r="E2916" s="3">
        <v>34.0755905973946</v>
      </c>
      <c r="F2916" s="3">
        <v>-32.0214691162109</v>
      </c>
      <c r="G2916" s="3">
        <v>0.740076975120024</v>
      </c>
      <c r="H2916" s="3">
        <v>0.766638159751892</v>
      </c>
      <c r="I2916" s="3">
        <v>0.496722115708144</v>
      </c>
      <c r="J2916" s="3">
        <v>0.542541265487671</v>
      </c>
      <c r="K2916" s="3"/>
      <c r="L2916" s="3">
        <v>10.4308233261108</v>
      </c>
      <c r="M2916" s="1"/>
      <c r="N2916" s="1"/>
      <c r="O2916" s="1"/>
    </row>
    <row r="2917" spans="1:15">
      <c r="A2917" s="1" t="s">
        <v>5842</v>
      </c>
      <c r="B2917" s="1" t="s">
        <v>5843</v>
      </c>
      <c r="C2917" s="3">
        <v>521791700</v>
      </c>
      <c r="D2917" s="3">
        <v>157059.3017</v>
      </c>
      <c r="E2917" s="3">
        <v>-1.87895769265455</v>
      </c>
      <c r="F2917" s="3">
        <v>-1.84326231479645</v>
      </c>
      <c r="G2917" s="3">
        <v>-10.6508730447219</v>
      </c>
      <c r="H2917" s="3">
        <v>-8.48573875427246</v>
      </c>
      <c r="I2917" s="3">
        <v>0.386422381801035</v>
      </c>
      <c r="J2917" s="3">
        <v>0.427952617406845</v>
      </c>
      <c r="K2917" s="3">
        <v>2.4271113136552</v>
      </c>
      <c r="L2917" s="3">
        <v>4.16733264923096</v>
      </c>
      <c r="M2917" s="1"/>
      <c r="N2917" s="1"/>
      <c r="O2917" s="1"/>
    </row>
    <row r="2918" spans="1:15">
      <c r="A2918" s="1" t="s">
        <v>5844</v>
      </c>
      <c r="B2918" s="1" t="s">
        <v>5845</v>
      </c>
      <c r="C2918" s="3">
        <v>348990000</v>
      </c>
      <c r="D2918" s="3">
        <v>187407.63</v>
      </c>
      <c r="E2918" s="3">
        <v>47.6838760278085</v>
      </c>
      <c r="F2918" s="3">
        <v>40.2582969665527</v>
      </c>
      <c r="G2918" s="3">
        <v>15.4396470834672</v>
      </c>
      <c r="H2918" s="3">
        <v>11.9386491775513</v>
      </c>
      <c r="I2918" s="3">
        <v>6.35016825806957</v>
      </c>
      <c r="J2918" s="3">
        <v>7.71891689300537</v>
      </c>
      <c r="K2918" s="3"/>
      <c r="L2918" s="3">
        <v>23.2341384887695</v>
      </c>
      <c r="M2918" s="1"/>
      <c r="N2918" s="1"/>
      <c r="O2918" s="1"/>
    </row>
    <row r="2919" spans="1:15">
      <c r="A2919" s="1" t="s">
        <v>5846</v>
      </c>
      <c r="B2919" s="1" t="s">
        <v>5847</v>
      </c>
      <c r="C2919" s="3">
        <v>465740244</v>
      </c>
      <c r="D2919" s="3">
        <v>576120.681828</v>
      </c>
      <c r="E2919" s="3">
        <v>214.019957725269</v>
      </c>
      <c r="F2919" s="3">
        <v>101.576469421387</v>
      </c>
      <c r="G2919" s="3">
        <v>4.19129095469416</v>
      </c>
      <c r="H2919" s="3">
        <v>2.70007848739624</v>
      </c>
      <c r="I2919" s="3">
        <v>5.90958983106497</v>
      </c>
      <c r="J2919" s="3">
        <v>4.3692421913147</v>
      </c>
      <c r="K2919" s="3"/>
      <c r="L2919" s="3">
        <v>296.279449462891</v>
      </c>
      <c r="M2919" s="1"/>
      <c r="N2919" s="1"/>
      <c r="O2919" s="1"/>
    </row>
    <row r="2920" spans="1:15">
      <c r="A2920" s="1" t="s">
        <v>5848</v>
      </c>
      <c r="B2920" s="1" t="s">
        <v>5849</v>
      </c>
      <c r="C2920" s="3">
        <v>1442740310</v>
      </c>
      <c r="D2920" s="3">
        <v>747339.48058</v>
      </c>
      <c r="E2920" s="3">
        <v>10.261564120832</v>
      </c>
      <c r="F2920" s="3">
        <v>15.5160417556763</v>
      </c>
      <c r="G2920" s="3">
        <v>1.65464808127716</v>
      </c>
      <c r="H2920" s="3">
        <v>1.7956178188324</v>
      </c>
      <c r="I2920" s="3">
        <v>1.53094430874976</v>
      </c>
      <c r="J2920" s="3">
        <v>1.83131313323975</v>
      </c>
      <c r="K2920" s="3"/>
      <c r="L2920" s="3">
        <v>5.63805484771729</v>
      </c>
      <c r="M2920" s="1"/>
      <c r="N2920" s="1"/>
      <c r="O2920" s="1"/>
    </row>
    <row r="2921" spans="1:15">
      <c r="A2921" s="1" t="s">
        <v>5850</v>
      </c>
      <c r="B2921" s="1" t="s">
        <v>5851</v>
      </c>
      <c r="C2921" s="3">
        <v>1346132221</v>
      </c>
      <c r="D2921" s="3">
        <v>1299017.593265</v>
      </c>
      <c r="E2921" s="3">
        <v>7.69921682331644</v>
      </c>
      <c r="F2921" s="3">
        <v>13.9355087280273</v>
      </c>
      <c r="G2921" s="3">
        <v>0.83300154452595</v>
      </c>
      <c r="H2921" s="3">
        <v>0.804428935050964</v>
      </c>
      <c r="I2921" s="3">
        <v>1.36712073184617</v>
      </c>
      <c r="J2921" s="3">
        <v>2.04746866226196</v>
      </c>
      <c r="K2921" s="3"/>
      <c r="L2921" s="3">
        <v>4.72452735900879</v>
      </c>
      <c r="M2921" s="1"/>
      <c r="N2921" s="1"/>
      <c r="O2921" s="1"/>
    </row>
    <row r="2922" spans="1:15">
      <c r="A2922" s="1" t="s">
        <v>5852</v>
      </c>
      <c r="B2922" s="1" t="s">
        <v>5853</v>
      </c>
      <c r="C2922" s="3">
        <v>740777597</v>
      </c>
      <c r="D2922" s="3">
        <v>308163.480352</v>
      </c>
      <c r="E2922" s="3">
        <v>40.1202683992937</v>
      </c>
      <c r="F2922" s="3">
        <v>15.5625410079956</v>
      </c>
      <c r="G2922" s="3">
        <v>1.14685215731687</v>
      </c>
      <c r="H2922" s="3">
        <v>0.990843772888184</v>
      </c>
      <c r="I2922" s="3">
        <v>0.712073391760232</v>
      </c>
      <c r="J2922" s="3">
        <v>0.503900527954102</v>
      </c>
      <c r="K2922" s="3"/>
      <c r="L2922" s="3">
        <v>0.440472573041916</v>
      </c>
      <c r="M2922" s="1"/>
      <c r="N2922" s="1"/>
      <c r="O2922" s="1"/>
    </row>
    <row r="2923" spans="1:15">
      <c r="A2923" s="1" t="s">
        <v>5854</v>
      </c>
      <c r="B2923" s="1" t="s">
        <v>5855</v>
      </c>
      <c r="C2923" s="3">
        <v>853460723</v>
      </c>
      <c r="D2923" s="3">
        <v>230434.39521</v>
      </c>
      <c r="E2923" s="3">
        <v>10.5093209518261</v>
      </c>
      <c r="F2923" s="3">
        <v>14.4180364608765</v>
      </c>
      <c r="G2923" s="3">
        <v>0.716864618020086</v>
      </c>
      <c r="H2923" s="3">
        <v>0.883116722106934</v>
      </c>
      <c r="I2923" s="3">
        <v>0.781704250998891</v>
      </c>
      <c r="J2923" s="3">
        <v>0.810233235359192</v>
      </c>
      <c r="K2923" s="3"/>
      <c r="L2923" s="3">
        <v>-1.31082201004028</v>
      </c>
      <c r="M2923" s="1"/>
      <c r="N2923" s="1"/>
      <c r="O2923" s="1"/>
    </row>
    <row r="2924" spans="1:15">
      <c r="A2924" s="1" t="s">
        <v>5856</v>
      </c>
      <c r="B2924" s="1" t="s">
        <v>5857</v>
      </c>
      <c r="C2924" s="3">
        <v>1413506378</v>
      </c>
      <c r="D2924" s="3">
        <v>3508322.830196</v>
      </c>
      <c r="E2924" s="3">
        <v>63.9830876880754</v>
      </c>
      <c r="F2924" s="3">
        <v>8.89702129364014</v>
      </c>
      <c r="G2924" s="3">
        <v>3.45706941195353</v>
      </c>
      <c r="H2924" s="3">
        <v>2.54512119293213</v>
      </c>
      <c r="I2924" s="3">
        <v>1.60718418336322</v>
      </c>
      <c r="J2924" s="3">
        <v>2.24350357055664</v>
      </c>
      <c r="K2924" s="3"/>
      <c r="L2924" s="3">
        <v>6.72477912902832</v>
      </c>
      <c r="M2924" s="1"/>
      <c r="N2924" s="1"/>
      <c r="O2924" s="1"/>
    </row>
    <row r="2925" spans="1:15">
      <c r="A2925" s="1" t="s">
        <v>5858</v>
      </c>
      <c r="B2925" s="1" t="s">
        <v>5859</v>
      </c>
      <c r="C2925" s="3">
        <v>717047417</v>
      </c>
      <c r="D2925" s="3">
        <v>489743.385811</v>
      </c>
      <c r="E2925" s="3">
        <v>27.0018058605612</v>
      </c>
      <c r="F2925" s="3">
        <v>-48.4059257507324</v>
      </c>
      <c r="G2925" s="3">
        <v>1.38568252838018</v>
      </c>
      <c r="H2925" s="3">
        <v>1.22912847995758</v>
      </c>
      <c r="I2925" s="3">
        <v>0.273743548821737</v>
      </c>
      <c r="J2925" s="3">
        <v>0.330906480550766</v>
      </c>
      <c r="K2925" s="3"/>
      <c r="L2925" s="3">
        <v>13.1115379333496</v>
      </c>
      <c r="M2925" s="1"/>
      <c r="N2925" s="1"/>
      <c r="O2925" s="1"/>
    </row>
    <row r="2926" spans="1:15">
      <c r="A2926" s="1" t="s">
        <v>5860</v>
      </c>
      <c r="B2926" s="1" t="s">
        <v>5861</v>
      </c>
      <c r="C2926" s="3">
        <v>1488715304</v>
      </c>
      <c r="D2926" s="3">
        <v>50616.320336</v>
      </c>
      <c r="E2926" s="3">
        <v>-0.149994777941267</v>
      </c>
      <c r="F2926" s="3">
        <v>-0.138162270188332</v>
      </c>
      <c r="G2926" s="3">
        <v>0.336086934811721</v>
      </c>
      <c r="H2926" s="3">
        <v>0.571984708309174</v>
      </c>
      <c r="I2926" s="3">
        <v>0.434063484725038</v>
      </c>
      <c r="J2926" s="3">
        <v>0.948460519313812</v>
      </c>
      <c r="K2926" s="3"/>
      <c r="L2926" s="3">
        <v>-2.40438580513</v>
      </c>
      <c r="M2926" s="1"/>
      <c r="N2926" s="1"/>
      <c r="O2926" s="1"/>
    </row>
    <row r="2927" spans="1:15">
      <c r="A2927" s="1" t="s">
        <v>5862</v>
      </c>
      <c r="B2927" s="1" t="s">
        <v>5863</v>
      </c>
      <c r="C2927" s="3">
        <v>10823813500</v>
      </c>
      <c r="D2927" s="3">
        <v>3712568.0305</v>
      </c>
      <c r="E2927" s="3">
        <v>16.7707512187652</v>
      </c>
      <c r="F2927" s="3">
        <v>-368.914184570313</v>
      </c>
      <c r="G2927" s="3">
        <v>1.24227059363318</v>
      </c>
      <c r="H2927" s="3">
        <v>1.32724261283875</v>
      </c>
      <c r="I2927" s="3">
        <v>0.369976506747929</v>
      </c>
      <c r="J2927" s="3">
        <v>0.464475005865097</v>
      </c>
      <c r="K2927" s="3"/>
      <c r="L2927" s="3">
        <v>10.8521366119385</v>
      </c>
      <c r="M2927" s="1"/>
      <c r="N2927" s="1"/>
      <c r="O2927" s="1"/>
    </row>
    <row r="2928" spans="1:15">
      <c r="A2928" s="1" t="s">
        <v>5864</v>
      </c>
      <c r="B2928" s="1" t="s">
        <v>5865</v>
      </c>
      <c r="C2928" s="3">
        <v>200991343</v>
      </c>
      <c r="D2928" s="3">
        <v>124614.63266</v>
      </c>
      <c r="E2928" s="3">
        <v>151.95633120552</v>
      </c>
      <c r="F2928" s="3">
        <v>-92.8102035522461</v>
      </c>
      <c r="G2928" s="3">
        <v>2.6813004704317</v>
      </c>
      <c r="H2928" s="3">
        <v>2.75125169754028</v>
      </c>
      <c r="I2928" s="3">
        <v>0.909899162327535</v>
      </c>
      <c r="J2928" s="3">
        <v>0.999684751033783</v>
      </c>
      <c r="K2928" s="3"/>
      <c r="L2928" s="3">
        <v>40.5165901184082</v>
      </c>
      <c r="M2928" s="1"/>
      <c r="N2928" s="1"/>
      <c r="O2928" s="1"/>
    </row>
    <row r="2929" spans="1:15">
      <c r="A2929" s="1" t="s">
        <v>5866</v>
      </c>
      <c r="B2929" s="1" t="s">
        <v>5867</v>
      </c>
      <c r="C2929" s="3">
        <v>9027846441</v>
      </c>
      <c r="D2929" s="3">
        <v>28889108.6112</v>
      </c>
      <c r="E2929" s="3">
        <v>35.2038005170701</v>
      </c>
      <c r="F2929" s="3">
        <v>42.9010467529297</v>
      </c>
      <c r="G2929" s="3">
        <v>6.08744176456872</v>
      </c>
      <c r="H2929" s="3">
        <v>5.77693748474121</v>
      </c>
      <c r="I2929" s="3">
        <v>1.4389730636542</v>
      </c>
      <c r="J2929" s="3">
        <v>1.40049600601196</v>
      </c>
      <c r="K2929" s="3"/>
      <c r="L2929" s="3">
        <v>24.5094566345215</v>
      </c>
      <c r="M2929" s="1"/>
      <c r="N2929" s="1"/>
      <c r="O2929" s="1"/>
    </row>
    <row r="2930" spans="1:15">
      <c r="A2930" s="1" t="s">
        <v>5868</v>
      </c>
      <c r="B2930" s="1" t="s">
        <v>5869</v>
      </c>
      <c r="C2930" s="3">
        <v>2375981952</v>
      </c>
      <c r="D2930" s="3">
        <v>534595.9392</v>
      </c>
      <c r="E2930" s="3">
        <v>-10.1985425028694</v>
      </c>
      <c r="F2930" s="3">
        <v>-5.06247472763062</v>
      </c>
      <c r="G2930" s="3">
        <v>0.988114359024893</v>
      </c>
      <c r="H2930" s="3">
        <v>1.13964807987213</v>
      </c>
      <c r="I2930" s="3">
        <v>0.298167123810636</v>
      </c>
      <c r="J2930" s="3">
        <v>0.311463564634323</v>
      </c>
      <c r="K2930" s="3"/>
      <c r="L2930" s="3">
        <v>-10.3978624343872</v>
      </c>
      <c r="M2930" s="1"/>
      <c r="N2930" s="1"/>
      <c r="O2930" s="1"/>
    </row>
    <row r="2931" spans="1:15">
      <c r="A2931" s="1" t="s">
        <v>5870</v>
      </c>
      <c r="B2931" s="1" t="s">
        <v>5871</v>
      </c>
      <c r="C2931" s="3">
        <v>351764064</v>
      </c>
      <c r="D2931" s="3">
        <v>205078.449312</v>
      </c>
      <c r="E2931" s="3">
        <v>60.0437105743016</v>
      </c>
      <c r="F2931" s="3">
        <v>244.784408569336</v>
      </c>
      <c r="G2931" s="3">
        <v>2.49879695276226</v>
      </c>
      <c r="H2931" s="3">
        <v>2.52237296104431</v>
      </c>
      <c r="I2931" s="3">
        <v>2.38458108927263</v>
      </c>
      <c r="J2931" s="3">
        <v>4.17237758636475</v>
      </c>
      <c r="K2931" s="3"/>
      <c r="L2931" s="3">
        <v>3.79804968833923</v>
      </c>
      <c r="M2931" s="1"/>
      <c r="N2931" s="1"/>
      <c r="O2931" s="1"/>
    </row>
    <row r="2932" spans="1:15">
      <c r="A2932" s="1" t="s">
        <v>5872</v>
      </c>
      <c r="B2932" s="1" t="s">
        <v>5873</v>
      </c>
      <c r="C2932" s="3">
        <v>898229148</v>
      </c>
      <c r="D2932" s="3">
        <v>376358.013012</v>
      </c>
      <c r="E2932" s="3">
        <v>11.3995333624905</v>
      </c>
      <c r="F2932" s="3">
        <v>15.3226165771484</v>
      </c>
      <c r="G2932" s="3">
        <v>1.50547120908316</v>
      </c>
      <c r="H2932" s="3">
        <v>1.41692793369293</v>
      </c>
      <c r="I2932" s="3">
        <v>0.917933300455141</v>
      </c>
      <c r="J2932" s="3">
        <v>1.44803738594055</v>
      </c>
      <c r="K2932" s="3"/>
      <c r="L2932" s="3">
        <v>-20.604887008667</v>
      </c>
      <c r="M2932" s="1"/>
      <c r="N2932" s="1"/>
      <c r="O2932" s="1"/>
    </row>
    <row r="2933" spans="1:15">
      <c r="A2933" s="1" t="s">
        <v>5874</v>
      </c>
      <c r="B2933" s="1" t="s">
        <v>5875</v>
      </c>
      <c r="C2933" s="3">
        <v>293718653</v>
      </c>
      <c r="D2933" s="3">
        <v>541910.914785</v>
      </c>
      <c r="E2933" s="3">
        <v>6.06604359341178</v>
      </c>
      <c r="F2933" s="3">
        <v>10.8848505020142</v>
      </c>
      <c r="G2933" s="3">
        <v>0.602451273427957</v>
      </c>
      <c r="H2933" s="3">
        <v>0.588392436504364</v>
      </c>
      <c r="I2933" s="3">
        <v>0.247584988706206</v>
      </c>
      <c r="J2933" s="3">
        <v>0.487210184335709</v>
      </c>
      <c r="K2933" s="3"/>
      <c r="L2933" s="3">
        <v>13.533784866333</v>
      </c>
      <c r="M2933" s="1"/>
      <c r="N2933" s="1"/>
      <c r="O2933" s="1"/>
    </row>
    <row r="2934" spans="1:15">
      <c r="A2934" s="1" t="s">
        <v>5876</v>
      </c>
      <c r="B2934" s="1" t="s">
        <v>5877</v>
      </c>
      <c r="C2934" s="3">
        <v>711132100</v>
      </c>
      <c r="D2934" s="3">
        <v>416012.2785</v>
      </c>
      <c r="E2934" s="3">
        <v>108.340976140411</v>
      </c>
      <c r="F2934" s="3">
        <v>72.1409759521484</v>
      </c>
      <c r="G2934" s="3">
        <v>5.9007590993492</v>
      </c>
      <c r="H2934" s="3">
        <v>5.47842502593994</v>
      </c>
      <c r="I2934" s="3">
        <v>100.40682028107</v>
      </c>
      <c r="J2934" s="3">
        <v>207.860946655273</v>
      </c>
      <c r="K2934" s="3"/>
      <c r="L2934" s="3">
        <v>-129.075088500977</v>
      </c>
      <c r="M2934" s="1"/>
      <c r="N2934" s="1"/>
      <c r="O2934" s="1"/>
    </row>
    <row r="2935" spans="1:15">
      <c r="A2935" s="1" t="s">
        <v>5878</v>
      </c>
      <c r="B2935" s="1" t="s">
        <v>5879</v>
      </c>
      <c r="C2935" s="3">
        <v>334469431</v>
      </c>
      <c r="D2935" s="3">
        <v>400359.908907</v>
      </c>
      <c r="E2935" s="3">
        <v>323.246051300838</v>
      </c>
      <c r="F2935" s="3">
        <v>693.236145019531</v>
      </c>
      <c r="G2935" s="3">
        <v>15.7110252598291</v>
      </c>
      <c r="H2935" s="3">
        <v>15.2386016845703</v>
      </c>
      <c r="I2935" s="3">
        <v>36.636651947936</v>
      </c>
      <c r="J2935" s="3">
        <v>72.5376052856445</v>
      </c>
      <c r="K2935" s="3"/>
      <c r="L2935" s="3">
        <v>18.7516117095947</v>
      </c>
      <c r="M2935" s="1"/>
      <c r="N2935" s="1"/>
      <c r="O2935" s="1"/>
    </row>
    <row r="2936" spans="1:15">
      <c r="A2936" s="1" t="s">
        <v>5880</v>
      </c>
      <c r="B2936" s="1" t="s">
        <v>5881</v>
      </c>
      <c r="C2936" s="3">
        <v>159088075</v>
      </c>
      <c r="D2936" s="3">
        <v>209678.08285</v>
      </c>
      <c r="E2936" s="3">
        <v>8.79484905119465</v>
      </c>
      <c r="F2936" s="3">
        <v>19.3952007293701</v>
      </c>
      <c r="G2936" s="3">
        <v>0.798301008715302</v>
      </c>
      <c r="H2936" s="3">
        <v>0.769598662853241</v>
      </c>
      <c r="I2936" s="3">
        <v>0.125350719369192</v>
      </c>
      <c r="J2936" s="3">
        <v>0.211287394165993</v>
      </c>
      <c r="K2936" s="3"/>
      <c r="L2936" s="3">
        <v>2.01299166679382</v>
      </c>
      <c r="M2936" s="1"/>
      <c r="N2936" s="1"/>
      <c r="O2936" s="1"/>
    </row>
    <row r="2937" spans="1:15">
      <c r="A2937" s="1" t="s">
        <v>5882</v>
      </c>
      <c r="B2937" s="1" t="s">
        <v>5883</v>
      </c>
      <c r="C2937" s="3">
        <v>1064410032</v>
      </c>
      <c r="D2937" s="3">
        <v>249071.947488</v>
      </c>
      <c r="E2937" s="3">
        <v>211.952598783237</v>
      </c>
      <c r="F2937" s="3">
        <v>177.909866333008</v>
      </c>
      <c r="G2937" s="3">
        <v>3.26464157306641</v>
      </c>
      <c r="H2937" s="3">
        <v>3.22460913658142</v>
      </c>
      <c r="I2937" s="3">
        <v>4.9487493824616</v>
      </c>
      <c r="J2937" s="3">
        <v>4.12144422531128</v>
      </c>
      <c r="K2937" s="3"/>
      <c r="L2937" s="3">
        <v>77.0350494384766</v>
      </c>
      <c r="M2937" s="1"/>
      <c r="N2937" s="1"/>
      <c r="O2937" s="1"/>
    </row>
    <row r="2938" spans="1:15">
      <c r="A2938" s="1" t="s">
        <v>5884</v>
      </c>
      <c r="B2938" s="1" t="s">
        <v>5885</v>
      </c>
      <c r="C2938" s="3">
        <v>1368084624</v>
      </c>
      <c r="D2938" s="3">
        <v>3718454.008032</v>
      </c>
      <c r="E2938" s="3">
        <v>39.5556346209172</v>
      </c>
      <c r="F2938" s="3">
        <v>-839.487243652344</v>
      </c>
      <c r="G2938" s="3">
        <v>2.95627021319765</v>
      </c>
      <c r="H2938" s="3">
        <v>2.58923482894897</v>
      </c>
      <c r="I2938" s="3">
        <v>0.602677491292426</v>
      </c>
      <c r="J2938" s="3">
        <v>0.747079074382782</v>
      </c>
      <c r="K2938" s="3"/>
      <c r="L2938" s="3">
        <v>12.5947771072388</v>
      </c>
      <c r="M2938" s="1"/>
      <c r="N2938" s="1"/>
      <c r="O2938" s="1"/>
    </row>
    <row r="2939" spans="1:15">
      <c r="A2939" s="1" t="s">
        <v>5886</v>
      </c>
      <c r="B2939" s="1" t="s">
        <v>5887</v>
      </c>
      <c r="C2939" s="3">
        <v>1034735218</v>
      </c>
      <c r="D2939" s="3">
        <v>121064.020506</v>
      </c>
      <c r="E2939" s="3">
        <v>-0.317436833194594</v>
      </c>
      <c r="F2939" s="3">
        <v>-0.317318439483643</v>
      </c>
      <c r="G2939" s="3">
        <v>-0.30629457392197</v>
      </c>
      <c r="H2939" s="3">
        <v>-0.296350479125977</v>
      </c>
      <c r="I2939" s="3">
        <v>1.54607462599794</v>
      </c>
      <c r="J2939" s="3">
        <v>1.82217729091644</v>
      </c>
      <c r="K2939" s="3">
        <v>3.56662788553131</v>
      </c>
      <c r="L2939" s="3">
        <v>5.52822971343994</v>
      </c>
      <c r="M2939" s="1"/>
      <c r="N2939" s="1"/>
      <c r="O2939" s="1"/>
    </row>
    <row r="2940" spans="1:15">
      <c r="A2940" s="1" t="s">
        <v>5888</v>
      </c>
      <c r="B2940" s="1" t="s">
        <v>5889</v>
      </c>
      <c r="C2940" s="3">
        <v>336179100</v>
      </c>
      <c r="D2940" s="3">
        <v>2363339.073</v>
      </c>
      <c r="E2940" s="3">
        <v>46.5306346403336</v>
      </c>
      <c r="F2940" s="3">
        <v>45.8117446899414</v>
      </c>
      <c r="G2940" s="3">
        <v>7.77911713282227</v>
      </c>
      <c r="H2940" s="3">
        <v>7.3016414642334</v>
      </c>
      <c r="I2940" s="3">
        <v>8.9178473229235</v>
      </c>
      <c r="J2940" s="3">
        <v>9.19553852081299</v>
      </c>
      <c r="K2940" s="3"/>
      <c r="L2940" s="3">
        <v>30.6482009887695</v>
      </c>
      <c r="M2940" s="1"/>
      <c r="N2940" s="1"/>
      <c r="O2940" s="1"/>
    </row>
    <row r="2941" spans="1:15">
      <c r="A2941" s="1" t="s">
        <v>5890</v>
      </c>
      <c r="B2941" s="1" t="s">
        <v>5891</v>
      </c>
      <c r="C2941" s="3">
        <v>4479341308</v>
      </c>
      <c r="D2941" s="3">
        <v>13424585.900076</v>
      </c>
      <c r="E2941" s="3">
        <v>103.387987498638</v>
      </c>
      <c r="F2941" s="3">
        <v>123.787582397461</v>
      </c>
      <c r="G2941" s="3">
        <v>6.17356934278985</v>
      </c>
      <c r="H2941" s="3">
        <v>4.59244251251221</v>
      </c>
      <c r="I2941" s="3">
        <v>17.9953899793059</v>
      </c>
      <c r="J2941" s="3">
        <v>16.72190284729</v>
      </c>
      <c r="K2941" s="3"/>
      <c r="L2941" s="3">
        <v>96.4519348144531</v>
      </c>
      <c r="M2941" s="1"/>
      <c r="N2941" s="1"/>
      <c r="O2941" s="1"/>
    </row>
    <row r="2942" spans="1:15">
      <c r="A2942" s="1" t="s">
        <v>5892</v>
      </c>
      <c r="B2942" s="1" t="s">
        <v>5893</v>
      </c>
      <c r="C2942" s="3">
        <v>5062182040</v>
      </c>
      <c r="D2942" s="3">
        <v>2207111.36944</v>
      </c>
      <c r="E2942" s="3">
        <v>8.0732515321272</v>
      </c>
      <c r="F2942" s="3">
        <v>7.78672361373901</v>
      </c>
      <c r="G2942" s="3">
        <v>0.952706268142136</v>
      </c>
      <c r="H2942" s="3">
        <v>0.90223491191864</v>
      </c>
      <c r="I2942" s="3">
        <v>0.0614927024076342</v>
      </c>
      <c r="J2942" s="3">
        <v>0.0556619204580784</v>
      </c>
      <c r="K2942" s="3"/>
      <c r="L2942" s="3">
        <v>132.94743347168</v>
      </c>
      <c r="M2942" s="1"/>
      <c r="N2942" s="1"/>
      <c r="O2942" s="1"/>
    </row>
    <row r="2943" spans="1:15">
      <c r="A2943" s="1" t="s">
        <v>5894</v>
      </c>
      <c r="B2943" s="1" t="s">
        <v>5895</v>
      </c>
      <c r="C2943" s="3">
        <v>8919974627</v>
      </c>
      <c r="D2943" s="3">
        <v>3692869.495578</v>
      </c>
      <c r="E2943" s="3">
        <v>12.0543086865042</v>
      </c>
      <c r="F2943" s="3">
        <v>10.2098598480225</v>
      </c>
      <c r="G2943" s="3">
        <v>1.23578477137581</v>
      </c>
      <c r="H2943" s="3">
        <v>1.16189348697662</v>
      </c>
      <c r="I2943" s="3">
        <v>2.04793146127893</v>
      </c>
      <c r="J2943" s="3">
        <v>3.49488568305969</v>
      </c>
      <c r="K2943" s="3"/>
      <c r="L2943" s="3">
        <v>-4.66835737228394</v>
      </c>
      <c r="M2943" s="1"/>
      <c r="N2943" s="1"/>
      <c r="O2943" s="1"/>
    </row>
    <row r="2944" spans="1:15">
      <c r="A2944" s="1" t="s">
        <v>5896</v>
      </c>
      <c r="B2944" s="1" t="s">
        <v>5897</v>
      </c>
      <c r="C2944" s="3">
        <v>215411610</v>
      </c>
      <c r="D2944" s="3">
        <v>135278.49108</v>
      </c>
      <c r="E2944" s="3">
        <v>30.0440911972452</v>
      </c>
      <c r="F2944" s="3">
        <v>-14.673264503479</v>
      </c>
      <c r="G2944" s="3">
        <v>1.28008545721457</v>
      </c>
      <c r="H2944" s="3">
        <v>1.32828509807587</v>
      </c>
      <c r="I2944" s="3">
        <v>1.03646828539216</v>
      </c>
      <c r="J2944" s="3">
        <v>1.3410918712616</v>
      </c>
      <c r="K2944" s="3"/>
      <c r="L2944" s="3">
        <v>-146.18196105957</v>
      </c>
      <c r="M2944" s="1"/>
      <c r="N2944" s="1"/>
      <c r="O2944" s="1"/>
    </row>
    <row r="2945" spans="1:15">
      <c r="A2945" s="1" t="s">
        <v>5898</v>
      </c>
      <c r="B2945" s="1" t="s">
        <v>5899</v>
      </c>
      <c r="C2945" s="3">
        <v>3588389732</v>
      </c>
      <c r="D2945" s="3">
        <v>2978363.47756</v>
      </c>
      <c r="E2945" s="3">
        <v>458.940992861466</v>
      </c>
      <c r="F2945" s="3">
        <v>-32.8290367126465</v>
      </c>
      <c r="G2945" s="3">
        <v>1.45391836544566</v>
      </c>
      <c r="H2945" s="3">
        <v>1.58317887783051</v>
      </c>
      <c r="I2945" s="3">
        <v>5.08247830847123</v>
      </c>
      <c r="J2945" s="3">
        <v>3.44237565994263</v>
      </c>
      <c r="K2945" s="3"/>
      <c r="L2945" s="3">
        <v>5.74760770797729</v>
      </c>
      <c r="M2945" s="1"/>
      <c r="N2945" s="1"/>
      <c r="O2945" s="1"/>
    </row>
    <row r="2946" spans="1:15">
      <c r="A2946" s="1" t="s">
        <v>5900</v>
      </c>
      <c r="B2946" s="1" t="s">
        <v>5901</v>
      </c>
      <c r="C2946" s="3">
        <v>2228636743</v>
      </c>
      <c r="D2946" s="3">
        <v>532644.181577</v>
      </c>
      <c r="E2946" s="3">
        <v>9.33778625530648</v>
      </c>
      <c r="F2946" s="3">
        <v>-65.8031005859375</v>
      </c>
      <c r="G2946" s="3">
        <v>0.467074615714874</v>
      </c>
      <c r="H2946" s="3">
        <v>0.486234784126282</v>
      </c>
      <c r="I2946" s="3">
        <v>0.391341214087534</v>
      </c>
      <c r="J2946" s="3">
        <v>0.529913008213043</v>
      </c>
      <c r="K2946" s="3"/>
      <c r="L2946" s="3">
        <v>2.09528279304504</v>
      </c>
      <c r="M2946" s="1"/>
      <c r="N2946" s="1"/>
      <c r="O2946" s="1"/>
    </row>
    <row r="2947" spans="1:15">
      <c r="A2947" s="1" t="s">
        <v>5902</v>
      </c>
      <c r="B2947" s="1" t="s">
        <v>5903</v>
      </c>
      <c r="C2947" s="3">
        <v>1306749434</v>
      </c>
      <c r="D2947" s="3">
        <v>623319.480018</v>
      </c>
      <c r="E2947" s="3">
        <v>14.1387279369839</v>
      </c>
      <c r="F2947" s="3">
        <v>11.2310781478882</v>
      </c>
      <c r="G2947" s="3">
        <v>1.2919659517198</v>
      </c>
      <c r="H2947" s="3">
        <v>1.19510424137115</v>
      </c>
      <c r="I2947" s="3">
        <v>0.0738834349140556</v>
      </c>
      <c r="J2947" s="3">
        <v>0.068298265337944</v>
      </c>
      <c r="K2947" s="3"/>
      <c r="L2947" s="3">
        <v>1.40380311012268</v>
      </c>
      <c r="M2947" s="1"/>
      <c r="N2947" s="1"/>
      <c r="O2947" s="1"/>
    </row>
    <row r="2948" spans="1:15">
      <c r="A2948" s="1" t="s">
        <v>5904</v>
      </c>
      <c r="B2948" s="1" t="s">
        <v>5905</v>
      </c>
      <c r="C2948" s="3">
        <v>2639491826</v>
      </c>
      <c r="D2948" s="3">
        <v>2072001.08341</v>
      </c>
      <c r="E2948" s="3">
        <v>69.122147523464</v>
      </c>
      <c r="F2948" s="3">
        <v>53.6502838134766</v>
      </c>
      <c r="G2948" s="3">
        <v>2.30600512794093</v>
      </c>
      <c r="H2948" s="3">
        <v>1.91395998001099</v>
      </c>
      <c r="I2948" s="3">
        <v>0.577111517001973</v>
      </c>
      <c r="J2948" s="3">
        <v>0.455820769071579</v>
      </c>
      <c r="K2948" s="3"/>
      <c r="L2948" s="3">
        <v>48.6045837402344</v>
      </c>
      <c r="M2948" s="1"/>
      <c r="N2948" s="1"/>
      <c r="O2948" s="1"/>
    </row>
    <row r="2949" spans="1:15">
      <c r="A2949" s="1" t="s">
        <v>5906</v>
      </c>
      <c r="B2949" s="1" t="s">
        <v>5907</v>
      </c>
      <c r="C2949" s="3">
        <v>544655360</v>
      </c>
      <c r="D2949" s="3">
        <v>212960.24576</v>
      </c>
      <c r="E2949" s="3">
        <v>448.294220377854</v>
      </c>
      <c r="F2949" s="3">
        <v>-41.0044937133789</v>
      </c>
      <c r="G2949" s="3">
        <v>2.07740690035502</v>
      </c>
      <c r="H2949" s="3">
        <v>2.18912100791931</v>
      </c>
      <c r="I2949" s="3">
        <v>1.14630088696278</v>
      </c>
      <c r="J2949" s="3">
        <v>2.00974798202515</v>
      </c>
      <c r="K2949" s="3"/>
      <c r="L2949" s="3">
        <v>-90.4445037841797</v>
      </c>
      <c r="M2949" s="1"/>
      <c r="N2949" s="1"/>
      <c r="O2949" s="1"/>
    </row>
    <row r="2950" spans="1:15">
      <c r="A2950" s="1" t="s">
        <v>5908</v>
      </c>
      <c r="B2950" s="1" t="s">
        <v>5909</v>
      </c>
      <c r="C2950" s="3">
        <v>1041611244</v>
      </c>
      <c r="D2950" s="3">
        <v>458308.94736</v>
      </c>
      <c r="E2950" s="3">
        <v>13.2107903783371</v>
      </c>
      <c r="F2950" s="3">
        <v>13.670431137085</v>
      </c>
      <c r="G2950" s="3">
        <v>1.14189771202897</v>
      </c>
      <c r="H2950" s="3">
        <v>1.08891916275024</v>
      </c>
      <c r="I2950" s="3">
        <v>0.123348079934379</v>
      </c>
      <c r="J2950" s="3">
        <v>0.118924513459206</v>
      </c>
      <c r="K2950" s="3"/>
      <c r="L2950" s="3">
        <v>6.10076522827148</v>
      </c>
      <c r="M2950" s="1"/>
      <c r="N2950" s="1"/>
      <c r="O2950" s="1"/>
    </row>
    <row r="2951" spans="1:15">
      <c r="A2951" s="1" t="s">
        <v>5910</v>
      </c>
      <c r="B2951" s="1" t="s">
        <v>5911</v>
      </c>
      <c r="C2951" s="3">
        <v>288176273</v>
      </c>
      <c r="D2951" s="3">
        <v>138900.963586</v>
      </c>
      <c r="E2951" s="3">
        <v>-147.40875558274</v>
      </c>
      <c r="F2951" s="3">
        <v>-133.88410949707</v>
      </c>
      <c r="G2951" s="3">
        <v>2.25604688482539</v>
      </c>
      <c r="H2951" s="3">
        <v>2.25380349159241</v>
      </c>
      <c r="I2951" s="3">
        <v>8.3322920316665</v>
      </c>
      <c r="J2951" s="3">
        <v>8.96983528137207</v>
      </c>
      <c r="K2951" s="3"/>
      <c r="L2951" s="3">
        <v>-122.519104003906</v>
      </c>
      <c r="M2951" s="1"/>
      <c r="N2951" s="1"/>
      <c r="O2951" s="1"/>
    </row>
    <row r="2952" spans="1:15">
      <c r="A2952" s="1" t="s">
        <v>5912</v>
      </c>
      <c r="B2952" s="1" t="s">
        <v>5913</v>
      </c>
      <c r="C2952" s="3">
        <v>1854853500</v>
      </c>
      <c r="D2952" s="3">
        <v>398793.5025</v>
      </c>
      <c r="E2952" s="3">
        <v>307.56112095426</v>
      </c>
      <c r="F2952" s="3">
        <v>-4.86253261566162</v>
      </c>
      <c r="G2952" s="3">
        <v>0.623046157407343</v>
      </c>
      <c r="H2952" s="3">
        <v>0.710560321807861</v>
      </c>
      <c r="I2952" s="3">
        <v>1.79301755234171</v>
      </c>
      <c r="J2952" s="3">
        <v>3.80020213127136</v>
      </c>
      <c r="K2952" s="3"/>
      <c r="L2952" s="3">
        <v>5.53879117965698</v>
      </c>
      <c r="M2952" s="1"/>
      <c r="N2952" s="1"/>
      <c r="O2952" s="1"/>
    </row>
    <row r="2953" spans="1:15">
      <c r="A2953" s="1" t="s">
        <v>5914</v>
      </c>
      <c r="B2953" s="1" t="s">
        <v>5915</v>
      </c>
      <c r="C2953" s="3">
        <v>936060590</v>
      </c>
      <c r="D2953" s="3">
        <v>359447.26656</v>
      </c>
      <c r="E2953" s="3">
        <v>42.349751325129</v>
      </c>
      <c r="F2953" s="3">
        <v>33.6031150817871</v>
      </c>
      <c r="G2953" s="3">
        <v>0.626600498548604</v>
      </c>
      <c r="H2953" s="3">
        <v>0.601796448230743</v>
      </c>
      <c r="I2953" s="3">
        <v>2.76137182706082</v>
      </c>
      <c r="J2953" s="3">
        <v>6.13289070129395</v>
      </c>
      <c r="K2953" s="3"/>
      <c r="L2953" s="3">
        <v>7.15091562271118</v>
      </c>
      <c r="M2953" s="1"/>
      <c r="N2953" s="1"/>
      <c r="O2953" s="1"/>
    </row>
    <row r="2954" spans="1:15">
      <c r="A2954" s="1" t="s">
        <v>5916</v>
      </c>
      <c r="B2954" s="1" t="s">
        <v>5917</v>
      </c>
      <c r="C2954" s="3">
        <v>2411667532</v>
      </c>
      <c r="D2954" s="3">
        <v>1116602.067316</v>
      </c>
      <c r="E2954" s="3">
        <v>18.5479569689052</v>
      </c>
      <c r="F2954" s="3">
        <v>17.9843196868896</v>
      </c>
      <c r="G2954" s="3">
        <v>0.683659728635779</v>
      </c>
      <c r="H2954" s="3">
        <v>0.665924549102783</v>
      </c>
      <c r="I2954" s="3">
        <v>0.866613029200042</v>
      </c>
      <c r="J2954" s="3">
        <v>0.854878485202789</v>
      </c>
      <c r="K2954" s="3"/>
      <c r="L2954" s="3">
        <v>5.48035097122192</v>
      </c>
      <c r="M2954" s="1"/>
      <c r="N2954" s="1"/>
      <c r="O2954" s="1"/>
    </row>
    <row r="2955" spans="1:15">
      <c r="A2955" s="1" t="s">
        <v>5918</v>
      </c>
      <c r="B2955" s="1" t="s">
        <v>5919</v>
      </c>
      <c r="C2955" s="3">
        <v>1242370295</v>
      </c>
      <c r="D2955" s="3">
        <v>1239885.55441</v>
      </c>
      <c r="E2955" s="3">
        <v>333.469724571346</v>
      </c>
      <c r="F2955" s="3">
        <v>173.508529663086</v>
      </c>
      <c r="G2955" s="3">
        <v>1.4181765450967</v>
      </c>
      <c r="H2955" s="3">
        <v>1.47827076911926</v>
      </c>
      <c r="I2955" s="3">
        <v>1.48209233401073</v>
      </c>
      <c r="J2955" s="3">
        <v>1.54700839519501</v>
      </c>
      <c r="K2955" s="3"/>
      <c r="L2955" s="3">
        <v>12.1251401901245</v>
      </c>
      <c r="M2955" s="1"/>
      <c r="N2955" s="1"/>
      <c r="O2955" s="1"/>
    </row>
    <row r="2956" spans="1:15">
      <c r="A2956" s="1" t="s">
        <v>5920</v>
      </c>
      <c r="B2956" s="1" t="s">
        <v>5921</v>
      </c>
      <c r="C2956" s="3">
        <v>404599600</v>
      </c>
      <c r="D2956" s="3">
        <v>126235.0752</v>
      </c>
      <c r="E2956" s="3">
        <v>111.997494508369</v>
      </c>
      <c r="F2956" s="3">
        <v>394.547546386719</v>
      </c>
      <c r="G2956" s="3">
        <v>1.71143542466819</v>
      </c>
      <c r="H2956" s="3">
        <v>1.79593920707703</v>
      </c>
      <c r="I2956" s="3">
        <v>1.64599525806303</v>
      </c>
      <c r="J2956" s="3">
        <v>1.8128035068512</v>
      </c>
      <c r="K2956" s="3"/>
      <c r="L2956" s="3">
        <v>15.5004262924194</v>
      </c>
      <c r="M2956" s="1"/>
      <c r="N2956" s="1"/>
      <c r="O2956" s="1"/>
    </row>
    <row r="2957" spans="1:15">
      <c r="A2957" s="1" t="s">
        <v>5922</v>
      </c>
      <c r="B2957" s="1" t="s">
        <v>5923</v>
      </c>
      <c r="C2957" s="3">
        <v>776290282</v>
      </c>
      <c r="D2957" s="3">
        <v>959494.788552</v>
      </c>
      <c r="E2957" s="3">
        <v>7.77454774316977</v>
      </c>
      <c r="F2957" s="3">
        <v>5.84969472885132</v>
      </c>
      <c r="G2957" s="3">
        <v>1.41051148812126</v>
      </c>
      <c r="H2957" s="3">
        <v>1.22697567939758</v>
      </c>
      <c r="I2957" s="3">
        <v>1.38428739753269</v>
      </c>
      <c r="J2957" s="3">
        <v>1.24143290519714</v>
      </c>
      <c r="K2957" s="3"/>
      <c r="L2957" s="3">
        <v>4.08374166488647</v>
      </c>
      <c r="M2957" s="1"/>
      <c r="N2957" s="1"/>
      <c r="O2957" s="1"/>
    </row>
    <row r="2958" spans="1:15">
      <c r="A2958" s="1" t="s">
        <v>5924</v>
      </c>
      <c r="B2958" s="1" t="s">
        <v>5925</v>
      </c>
      <c r="C2958" s="3">
        <v>375134355</v>
      </c>
      <c r="D2958" s="3">
        <v>124919.740215</v>
      </c>
      <c r="E2958" s="3">
        <v>36.3300342102775</v>
      </c>
      <c r="F2958" s="3">
        <v>-21.7912921905518</v>
      </c>
      <c r="G2958" s="3">
        <v>1.30847722148234</v>
      </c>
      <c r="H2958" s="3">
        <v>1.39179491996765</v>
      </c>
      <c r="I2958" s="3">
        <v>4.7676065958894</v>
      </c>
      <c r="J2958" s="3">
        <v>8.84131050109863</v>
      </c>
      <c r="K2958" s="3"/>
      <c r="L2958" s="3">
        <v>37.2895278930664</v>
      </c>
      <c r="M2958" s="1"/>
      <c r="N2958" s="1"/>
      <c r="O2958" s="1"/>
    </row>
    <row r="2959" spans="1:15">
      <c r="A2959" s="1" t="s">
        <v>5926</v>
      </c>
      <c r="B2959" s="1" t="s">
        <v>5927</v>
      </c>
      <c r="C2959" s="3">
        <v>680319676</v>
      </c>
      <c r="D2959" s="3">
        <v>253078.919472</v>
      </c>
      <c r="E2959" s="3">
        <v>80.9730443769347</v>
      </c>
      <c r="F2959" s="3">
        <v>153.982894897461</v>
      </c>
      <c r="G2959" s="3">
        <v>2.51576207180744</v>
      </c>
      <c r="H2959" s="3">
        <v>2.49283242225647</v>
      </c>
      <c r="I2959" s="3">
        <v>3.21484429846973</v>
      </c>
      <c r="J2959" s="3">
        <v>6.18840360641479</v>
      </c>
      <c r="K2959" s="3"/>
      <c r="L2959" s="3">
        <v>85.7284927368164</v>
      </c>
      <c r="M2959" s="1"/>
      <c r="N2959" s="1"/>
      <c r="O2959" s="1"/>
    </row>
    <row r="2960" spans="1:15">
      <c r="A2960" s="1" t="s">
        <v>5928</v>
      </c>
      <c r="B2960" s="1" t="s">
        <v>5929</v>
      </c>
      <c r="C2960" s="3">
        <v>658407554</v>
      </c>
      <c r="D2960" s="3">
        <v>549770.30759</v>
      </c>
      <c r="E2960" s="3">
        <v>13.8265311797416</v>
      </c>
      <c r="F2960" s="3">
        <v>342.223785400391</v>
      </c>
      <c r="G2960" s="3">
        <v>1.28459589984603</v>
      </c>
      <c r="H2960" s="3">
        <v>1.35054314136505</v>
      </c>
      <c r="I2960" s="3">
        <v>0.552865120610749</v>
      </c>
      <c r="J2960" s="3">
        <v>1.13620209693909</v>
      </c>
      <c r="K2960" s="3"/>
      <c r="L2960" s="3">
        <v>519.944763183594</v>
      </c>
      <c r="M2960" s="1"/>
      <c r="N2960" s="1"/>
      <c r="O2960" s="1"/>
    </row>
    <row r="2961" spans="1:15">
      <c r="A2961" s="1" t="s">
        <v>5930</v>
      </c>
      <c r="B2961" s="1" t="s">
        <v>5931</v>
      </c>
      <c r="C2961" s="3">
        <v>1445241071</v>
      </c>
      <c r="D2961" s="3">
        <v>466812.865933</v>
      </c>
      <c r="E2961" s="3">
        <v>9.58161445413021</v>
      </c>
      <c r="F2961" s="3">
        <v>13.1021928787231</v>
      </c>
      <c r="G2961" s="3">
        <v>1.59793342152994</v>
      </c>
      <c r="H2961" s="3">
        <v>1.67341375350952</v>
      </c>
      <c r="I2961" s="3">
        <v>1.48449168470603</v>
      </c>
      <c r="J2961" s="3">
        <v>1.84424090385437</v>
      </c>
      <c r="K2961" s="3"/>
      <c r="L2961" s="3">
        <v>6.23782205581665</v>
      </c>
      <c r="M2961" s="1"/>
      <c r="N2961" s="1"/>
      <c r="O2961" s="1"/>
    </row>
    <row r="2962" spans="1:15">
      <c r="A2962" s="1" t="s">
        <v>5932</v>
      </c>
      <c r="B2962" s="1" t="s">
        <v>5933</v>
      </c>
      <c r="C2962" s="3">
        <v>1232470000</v>
      </c>
      <c r="D2962" s="3">
        <v>194730.26</v>
      </c>
      <c r="E2962" s="3">
        <v>154.565099028007</v>
      </c>
      <c r="F2962" s="3">
        <v>144.311492919922</v>
      </c>
      <c r="G2962" s="3">
        <v>6.46766223032711</v>
      </c>
      <c r="H2962" s="3">
        <v>6.22127485275269</v>
      </c>
      <c r="I2962" s="3">
        <v>1.45547416870561</v>
      </c>
      <c r="J2962" s="3">
        <v>1.34094369411469</v>
      </c>
      <c r="K2962" s="3"/>
      <c r="L2962" s="3">
        <v>-17.6178245544434</v>
      </c>
      <c r="M2962" s="1"/>
      <c r="N2962" s="1"/>
      <c r="O2962" s="1"/>
    </row>
    <row r="2963" spans="1:15">
      <c r="A2963" s="1" t="s">
        <v>5934</v>
      </c>
      <c r="B2963" s="1" t="s">
        <v>5935</v>
      </c>
      <c r="C2963" s="3">
        <v>1966675153</v>
      </c>
      <c r="D2963" s="3">
        <v>373668.27907</v>
      </c>
      <c r="E2963" s="3">
        <v>49.4530583836906</v>
      </c>
      <c r="F2963" s="3">
        <v>-10.1067371368408</v>
      </c>
      <c r="G2963" s="3">
        <v>2.24600226236019</v>
      </c>
      <c r="H2963" s="3">
        <v>3.61916089057922</v>
      </c>
      <c r="I2963" s="3">
        <v>0.345094139792849</v>
      </c>
      <c r="J2963" s="3">
        <v>0.338517069816589</v>
      </c>
      <c r="K2963" s="3"/>
      <c r="L2963" s="3">
        <v>3.37266230583191</v>
      </c>
      <c r="M2963" s="1"/>
      <c r="N2963" s="1"/>
      <c r="O2963" s="1"/>
    </row>
    <row r="2964" spans="1:15">
      <c r="A2964" s="1" t="s">
        <v>5936</v>
      </c>
      <c r="B2964" s="1" t="s">
        <v>5937</v>
      </c>
      <c r="C2964" s="3">
        <v>528583135</v>
      </c>
      <c r="D2964" s="3">
        <v>355207.86672</v>
      </c>
      <c r="E2964" s="3">
        <v>21.5779856459705</v>
      </c>
      <c r="F2964" s="3">
        <v>16.564847946167</v>
      </c>
      <c r="G2964" s="3">
        <v>2.51217377291675</v>
      </c>
      <c r="H2964" s="3">
        <v>1.37012088298798</v>
      </c>
      <c r="I2964" s="3">
        <v>2.75231293317833</v>
      </c>
      <c r="J2964" s="3">
        <v>1.38059604167938</v>
      </c>
      <c r="K2964" s="3"/>
      <c r="L2964" s="3">
        <v>14.422966003418</v>
      </c>
      <c r="M2964" s="1"/>
      <c r="N2964" s="1"/>
      <c r="O2964" s="1"/>
    </row>
    <row r="2965" spans="1:15">
      <c r="A2965" s="1" t="s">
        <v>5938</v>
      </c>
      <c r="B2965" s="1" t="s">
        <v>5939</v>
      </c>
      <c r="C2965" s="3">
        <v>1757407497</v>
      </c>
      <c r="D2965" s="3">
        <v>1182735.245481</v>
      </c>
      <c r="E2965" s="3">
        <v>17.3816764901733</v>
      </c>
      <c r="F2965" s="3">
        <v>79.3406066894531</v>
      </c>
      <c r="G2965" s="3">
        <v>2.48407120905955</v>
      </c>
      <c r="H2965" s="3">
        <v>2.18631291389465</v>
      </c>
      <c r="I2965" s="3">
        <v>2.35987710738662</v>
      </c>
      <c r="J2965" s="3">
        <v>2.15362501144409</v>
      </c>
      <c r="K2965" s="3"/>
      <c r="L2965" s="3">
        <v>39.1855087280273</v>
      </c>
      <c r="M2965" s="1"/>
      <c r="N2965" s="1"/>
      <c r="O2965" s="1"/>
    </row>
    <row r="2966" spans="1:15">
      <c r="A2966" s="1" t="s">
        <v>5940</v>
      </c>
      <c r="B2966" s="1" t="s">
        <v>5941</v>
      </c>
      <c r="C2966" s="3">
        <v>406528465</v>
      </c>
      <c r="D2966" s="3">
        <v>1094781.156245</v>
      </c>
      <c r="E2966" s="3">
        <v>11.1110700311829</v>
      </c>
      <c r="F2966" s="3">
        <v>10.5398530960083</v>
      </c>
      <c r="G2966" s="3">
        <v>1.74000631652603</v>
      </c>
      <c r="H2966" s="3">
        <v>1.57451152801514</v>
      </c>
      <c r="I2966" s="3">
        <v>0.317000711759619</v>
      </c>
      <c r="J2966" s="3">
        <v>0.448395609855652</v>
      </c>
      <c r="K2966" s="3"/>
      <c r="L2966" s="3">
        <v>9.99263763427734</v>
      </c>
      <c r="M2966" s="1"/>
      <c r="N2966" s="1"/>
      <c r="O2966" s="1"/>
    </row>
    <row r="2967" spans="1:15">
      <c r="A2967" s="1" t="s">
        <v>5942</v>
      </c>
      <c r="B2967" s="1" t="s">
        <v>5943</v>
      </c>
      <c r="C2967" s="3">
        <v>586656002</v>
      </c>
      <c r="D2967" s="3">
        <v>234662.4008</v>
      </c>
      <c r="E2967" s="3">
        <v>-30.4066258186115</v>
      </c>
      <c r="F2967" s="3">
        <v>-36.2722015380859</v>
      </c>
      <c r="G2967" s="3">
        <v>1.24283964100372</v>
      </c>
      <c r="H2967" s="3">
        <v>1.23580944538116</v>
      </c>
      <c r="I2967" s="3">
        <v>23.6632204316174</v>
      </c>
      <c r="J2967" s="3">
        <v>24.6694431304932</v>
      </c>
      <c r="K2967" s="3"/>
      <c r="L2967" s="3">
        <v>-20.2577667236328</v>
      </c>
      <c r="M2967" s="1"/>
      <c r="N2967" s="1"/>
      <c r="O2967" s="1"/>
    </row>
    <row r="2968" spans="1:15">
      <c r="A2968" s="1" t="s">
        <v>5944</v>
      </c>
      <c r="B2968" s="1" t="s">
        <v>5945</v>
      </c>
      <c r="C2968" s="3">
        <v>355222698</v>
      </c>
      <c r="D2968" s="3">
        <v>315437.755824</v>
      </c>
      <c r="E2968" s="3">
        <v>31.2060562119127</v>
      </c>
      <c r="F2968" s="3">
        <v>13.8511819839478</v>
      </c>
      <c r="G2968" s="3">
        <v>2.69351844351267</v>
      </c>
      <c r="H2968" s="3">
        <v>2.29068613052368</v>
      </c>
      <c r="I2968" s="3">
        <v>1.46804558176747</v>
      </c>
      <c r="J2968" s="3">
        <v>1.61399638652802</v>
      </c>
      <c r="K2968" s="3"/>
      <c r="L2968" s="3">
        <v>8.33272743225098</v>
      </c>
      <c r="M2968" s="1"/>
      <c r="N2968" s="1"/>
      <c r="O2968" s="1"/>
    </row>
    <row r="2969" spans="1:15">
      <c r="A2969" s="1" t="s">
        <v>5946</v>
      </c>
      <c r="B2969" s="1" t="s">
        <v>5947</v>
      </c>
      <c r="C2969" s="3">
        <v>2036329187</v>
      </c>
      <c r="D2969" s="3">
        <v>3557467.089689</v>
      </c>
      <c r="E2969" s="3">
        <v>60.7861693595732</v>
      </c>
      <c r="F2969" s="3">
        <v>77.0997848510742</v>
      </c>
      <c r="G2969" s="3">
        <v>17.135400514984</v>
      </c>
      <c r="H2969" s="3">
        <v>7.24542093276978</v>
      </c>
      <c r="I2969" s="3">
        <v>5.86147315333519</v>
      </c>
      <c r="J2969" s="3">
        <v>4.37067985534668</v>
      </c>
      <c r="K2969" s="3"/>
      <c r="L2969" s="3">
        <v>61.2442779541016</v>
      </c>
      <c r="M2969" s="1"/>
      <c r="N2969" s="1"/>
      <c r="O2969" s="1"/>
    </row>
    <row r="2970" spans="1:15">
      <c r="A2970" s="1" t="s">
        <v>5948</v>
      </c>
      <c r="B2970" s="1" t="s">
        <v>5949</v>
      </c>
      <c r="C2970" s="3">
        <v>3493659337</v>
      </c>
      <c r="D2970" s="3">
        <v>3214166.59004</v>
      </c>
      <c r="E2970" s="3">
        <v>349.327646934251</v>
      </c>
      <c r="F2970" s="3">
        <v>-12.7422609329224</v>
      </c>
      <c r="G2970" s="3">
        <v>1.84884931987825</v>
      </c>
      <c r="H2970" s="3">
        <v>2.21396327018738</v>
      </c>
      <c r="I2970" s="3">
        <v>1.36258686669928</v>
      </c>
      <c r="J2970" s="3">
        <v>3.20556402206421</v>
      </c>
      <c r="K2970" s="3"/>
      <c r="L2970" s="3">
        <v>-4.34579515457153</v>
      </c>
      <c r="M2970" s="1"/>
      <c r="N2970" s="1"/>
      <c r="O2970" s="1"/>
    </row>
    <row r="2971" spans="1:15">
      <c r="A2971" s="1" t="s">
        <v>5950</v>
      </c>
      <c r="B2971" s="1" t="s">
        <v>5951</v>
      </c>
      <c r="C2971" s="3">
        <v>622372316</v>
      </c>
      <c r="D2971" s="3">
        <v>59747.742336</v>
      </c>
      <c r="E2971" s="3">
        <v>-0.196085283974883</v>
      </c>
      <c r="F2971" s="3">
        <v>-0.191027969121933</v>
      </c>
      <c r="G2971" s="3">
        <v>-1.27596478203429</v>
      </c>
      <c r="H2971" s="3">
        <v>-0.746647655963898</v>
      </c>
      <c r="I2971" s="3">
        <v>0.383739973532974</v>
      </c>
      <c r="J2971" s="3">
        <v>1.69264197349548</v>
      </c>
      <c r="K2971" s="3"/>
      <c r="L2971" s="3">
        <v>-26.5646305084229</v>
      </c>
      <c r="M2971" s="1"/>
      <c r="N2971" s="1"/>
      <c r="O2971" s="1"/>
    </row>
    <row r="2972" spans="1:15">
      <c r="A2972" s="1" t="s">
        <v>5952</v>
      </c>
      <c r="B2972" s="1" t="s">
        <v>5953</v>
      </c>
      <c r="C2972" s="3">
        <v>375992296</v>
      </c>
      <c r="D2972" s="3">
        <v>177092.371416</v>
      </c>
      <c r="E2972" s="3">
        <v>22.5815011868013</v>
      </c>
      <c r="F2972" s="3">
        <v>39.9100227355957</v>
      </c>
      <c r="G2972" s="3">
        <v>1.83965486762787</v>
      </c>
      <c r="H2972" s="3">
        <v>1.86483991146088</v>
      </c>
      <c r="I2972" s="3">
        <v>1.25105973165017</v>
      </c>
      <c r="J2972" s="3">
        <v>1.38696312904358</v>
      </c>
      <c r="K2972" s="3"/>
      <c r="L2972" s="3">
        <v>30.60964012146</v>
      </c>
      <c r="M2972" s="1"/>
      <c r="N2972" s="1"/>
      <c r="O2972" s="1"/>
    </row>
    <row r="2973" spans="1:15">
      <c r="A2973" s="1" t="s">
        <v>5954</v>
      </c>
      <c r="B2973" s="1" t="s">
        <v>5955</v>
      </c>
      <c r="C2973" s="3">
        <v>1151292907</v>
      </c>
      <c r="D2973" s="3">
        <v>508871.464894</v>
      </c>
      <c r="E2973" s="3">
        <v>14.4019432582352</v>
      </c>
      <c r="F2973" s="3">
        <v>23.0573844909668</v>
      </c>
      <c r="G2973" s="3">
        <v>0.74284342947609</v>
      </c>
      <c r="H2973" s="3">
        <v>0.741518914699554</v>
      </c>
      <c r="I2973" s="3">
        <v>0.556888990516943</v>
      </c>
      <c r="J2973" s="3">
        <v>0.986146688461304</v>
      </c>
      <c r="K2973" s="3"/>
      <c r="L2973" s="3">
        <v>3.23939728736877</v>
      </c>
      <c r="M2973" s="1"/>
      <c r="N2973" s="1"/>
      <c r="O2973" s="1"/>
    </row>
    <row r="2974" spans="1:15">
      <c r="A2974" s="1" t="s">
        <v>5956</v>
      </c>
      <c r="B2974" s="1" t="s">
        <v>5957</v>
      </c>
      <c r="C2974" s="3">
        <v>2138848228</v>
      </c>
      <c r="D2974" s="3">
        <v>1989128.85204</v>
      </c>
      <c r="E2974" s="3">
        <v>34.3201347167661</v>
      </c>
      <c r="F2974" s="3">
        <v>26.5956840515137</v>
      </c>
      <c r="G2974" s="3">
        <v>2.46567120017728</v>
      </c>
      <c r="H2974" s="3">
        <v>2.29753684997559</v>
      </c>
      <c r="I2974" s="3">
        <v>1.07959114831135</v>
      </c>
      <c r="J2974" s="3">
        <v>0.97472071647644</v>
      </c>
      <c r="K2974" s="3"/>
      <c r="L2974" s="3">
        <v>15.4113235473633</v>
      </c>
      <c r="M2974" s="1"/>
      <c r="N2974" s="1"/>
      <c r="O2974" s="1"/>
    </row>
    <row r="2975" spans="1:15">
      <c r="A2975" s="1" t="s">
        <v>5958</v>
      </c>
      <c r="B2975" s="1" t="s">
        <v>5959</v>
      </c>
      <c r="C2975" s="3">
        <v>773464476</v>
      </c>
      <c r="D2975" s="3">
        <v>501204.980448</v>
      </c>
      <c r="E2975" s="3">
        <v>20.3547402802253</v>
      </c>
      <c r="F2975" s="3">
        <v>40.8143653869629</v>
      </c>
      <c r="G2975" s="3">
        <v>3.13624090597825</v>
      </c>
      <c r="H2975" s="3">
        <v>2.98773312568665</v>
      </c>
      <c r="I2975" s="3">
        <v>2.6624336441989</v>
      </c>
      <c r="J2975" s="3">
        <v>5.25173759460449</v>
      </c>
      <c r="K2975" s="3"/>
      <c r="L2975" s="3">
        <v>-53.8366622924805</v>
      </c>
      <c r="M2975" s="1"/>
      <c r="N2975" s="1"/>
      <c r="O2975" s="1"/>
    </row>
    <row r="2976" spans="1:15">
      <c r="A2976" s="1" t="s">
        <v>5960</v>
      </c>
      <c r="B2976" s="1" t="s">
        <v>5961</v>
      </c>
      <c r="C2976" s="3">
        <v>1529709816</v>
      </c>
      <c r="D2976" s="3">
        <v>3518332.5768</v>
      </c>
      <c r="E2976" s="3">
        <v>29.596387273598</v>
      </c>
      <c r="F2976" s="3">
        <v>13.1915111541748</v>
      </c>
      <c r="G2976" s="3">
        <v>1.63146309914765</v>
      </c>
      <c r="H2976" s="3">
        <v>1.47884666919708</v>
      </c>
      <c r="I2976" s="3">
        <v>1.98265564128447</v>
      </c>
      <c r="J2976" s="3">
        <v>2.15410041809082</v>
      </c>
      <c r="K2976" s="3"/>
      <c r="L2976" s="3">
        <v>31.8162517547607</v>
      </c>
      <c r="M2976" s="1"/>
      <c r="N2976" s="1"/>
      <c r="O2976" s="1"/>
    </row>
    <row r="2977" spans="1:15">
      <c r="A2977" s="1" t="s">
        <v>5962</v>
      </c>
      <c r="B2977" s="1" t="s">
        <v>5963</v>
      </c>
      <c r="C2977" s="3">
        <v>1970862426</v>
      </c>
      <c r="D2977" s="3">
        <v>1294856.613882</v>
      </c>
      <c r="E2977" s="3">
        <v>27.3061336071385</v>
      </c>
      <c r="F2977" s="3">
        <v>25.7402992248535</v>
      </c>
      <c r="G2977" s="3">
        <v>1.26871743650086</v>
      </c>
      <c r="H2977" s="3">
        <v>1.16951644420624</v>
      </c>
      <c r="I2977" s="3">
        <v>1.94956197495531</v>
      </c>
      <c r="J2977" s="3">
        <v>2.02172923088074</v>
      </c>
      <c r="K2977" s="3"/>
      <c r="L2977" s="3">
        <v>105.404029846191</v>
      </c>
      <c r="M2977" s="1"/>
      <c r="N2977" s="1"/>
      <c r="O2977" s="1"/>
    </row>
    <row r="2978" spans="1:15">
      <c r="A2978" s="1" t="s">
        <v>5964</v>
      </c>
      <c r="B2978" s="1" t="s">
        <v>5965</v>
      </c>
      <c r="C2978" s="3">
        <v>3152723984</v>
      </c>
      <c r="D2978" s="3">
        <v>9250092.169056</v>
      </c>
      <c r="E2978" s="3">
        <v>14.3120198905678</v>
      </c>
      <c r="F2978" s="3">
        <v>19.9418048858643</v>
      </c>
      <c r="G2978" s="3">
        <v>1.87161696160195</v>
      </c>
      <c r="H2978" s="3">
        <v>1.84453189373016</v>
      </c>
      <c r="I2978" s="3">
        <v>0.64226213583263</v>
      </c>
      <c r="J2978" s="3">
        <v>0.710710108280182</v>
      </c>
      <c r="K2978" s="3"/>
      <c r="L2978" s="3">
        <v>8.92090225219727</v>
      </c>
      <c r="M2978" s="1"/>
      <c r="N2978" s="1"/>
      <c r="O2978" s="1"/>
    </row>
    <row r="2979" spans="1:15">
      <c r="A2979" s="1" t="s">
        <v>5966</v>
      </c>
      <c r="B2979" s="1" t="s">
        <v>5967</v>
      </c>
      <c r="C2979" s="3">
        <v>669120968</v>
      </c>
      <c r="D2979" s="3">
        <v>609569.201848</v>
      </c>
      <c r="E2979" s="3">
        <v>11.3765728587652</v>
      </c>
      <c r="F2979" s="3">
        <v>10.3841466903687</v>
      </c>
      <c r="G2979" s="3">
        <v>1.10814979670612</v>
      </c>
      <c r="H2979" s="3">
        <v>0.998561501502991</v>
      </c>
      <c r="I2979" s="3">
        <v>0.343021549117574</v>
      </c>
      <c r="J2979" s="3">
        <v>0.280532479286194</v>
      </c>
      <c r="K2979" s="3"/>
      <c r="L2979" s="3">
        <v>2.02258586883545</v>
      </c>
      <c r="M2979" s="1"/>
      <c r="N2979" s="1"/>
      <c r="O2979" s="1"/>
    </row>
    <row r="2980" spans="1:15">
      <c r="A2980" s="1" t="s">
        <v>5968</v>
      </c>
      <c r="B2980" s="1" t="s">
        <v>5969</v>
      </c>
      <c r="C2980" s="3">
        <v>2346100874</v>
      </c>
      <c r="D2980" s="3">
        <v>473912.376548</v>
      </c>
      <c r="E2980" s="3">
        <v>6.2588442656914</v>
      </c>
      <c r="F2980" s="3">
        <v>6.33345746994019</v>
      </c>
      <c r="G2980" s="3">
        <v>0.571698725572175</v>
      </c>
      <c r="H2980" s="3">
        <v>0.568919837474823</v>
      </c>
      <c r="I2980" s="3">
        <v>0.638545302685394</v>
      </c>
      <c r="J2980" s="3">
        <v>0.675243198871613</v>
      </c>
      <c r="K2980" s="3"/>
      <c r="L2980" s="3">
        <v>2.86306691169739</v>
      </c>
      <c r="M2980" s="1"/>
      <c r="N2980" s="1"/>
      <c r="O2980" s="1"/>
    </row>
    <row r="2981" spans="1:15">
      <c r="A2981" s="1" t="s">
        <v>5970</v>
      </c>
      <c r="B2981" s="1" t="s">
        <v>5971</v>
      </c>
      <c r="C2981" s="3">
        <v>1781124274</v>
      </c>
      <c r="D2981" s="3">
        <v>514744.915186</v>
      </c>
      <c r="E2981" s="3">
        <v>202.037984160719</v>
      </c>
      <c r="F2981" s="3">
        <v>46.8763389587402</v>
      </c>
      <c r="G2981" s="3">
        <v>1.67439082196872</v>
      </c>
      <c r="H2981" s="3">
        <v>1.67795932292938</v>
      </c>
      <c r="I2981" s="3">
        <v>0.572373602127213</v>
      </c>
      <c r="J2981" s="3">
        <v>0.592230439186096</v>
      </c>
      <c r="K2981" s="3"/>
      <c r="L2981" s="3">
        <v>2.51230573654175</v>
      </c>
      <c r="M2981" s="1"/>
      <c r="N2981" s="1"/>
      <c r="O2981" s="1"/>
    </row>
    <row r="2982" spans="1:15">
      <c r="A2982" s="1" t="s">
        <v>5972</v>
      </c>
      <c r="B2982" s="1" t="s">
        <v>5973</v>
      </c>
      <c r="C2982" s="3">
        <v>1244937731</v>
      </c>
      <c r="D2982" s="3">
        <v>13684355.539152</v>
      </c>
      <c r="E2982" s="3">
        <v>109.163598866131</v>
      </c>
      <c r="F2982" s="3">
        <v>45.8882713317871</v>
      </c>
      <c r="G2982" s="3">
        <v>6.45812195812839</v>
      </c>
      <c r="H2982" s="3">
        <v>4.76460456848145</v>
      </c>
      <c r="I2982" s="3">
        <v>3.2912361822132</v>
      </c>
      <c r="J2982" s="3">
        <v>2.35755324363708</v>
      </c>
      <c r="K2982" s="3"/>
      <c r="L2982" s="3">
        <v>16.9025173187256</v>
      </c>
      <c r="M2982" s="1"/>
      <c r="N2982" s="1"/>
      <c r="O2982" s="1"/>
    </row>
    <row r="2983" spans="1:15">
      <c r="A2983" s="1" t="s">
        <v>5974</v>
      </c>
      <c r="B2983" s="1" t="s">
        <v>5975</v>
      </c>
      <c r="C2983" s="3">
        <v>1048348300</v>
      </c>
      <c r="D2983" s="3">
        <v>854403.8645</v>
      </c>
      <c r="E2983" s="3">
        <v>-1515.66056737149</v>
      </c>
      <c r="F2983" s="3">
        <v>156.415161132812</v>
      </c>
      <c r="G2983" s="3">
        <v>3.50472130113678</v>
      </c>
      <c r="H2983" s="3">
        <v>3.08820724487305</v>
      </c>
      <c r="I2983" s="3">
        <v>14.468461061753</v>
      </c>
      <c r="J2983" s="3">
        <v>2.9940972328186</v>
      </c>
      <c r="K2983" s="3"/>
      <c r="L2983" s="3">
        <v>49.9275550842285</v>
      </c>
      <c r="M2983" s="1"/>
      <c r="N2983" s="1"/>
      <c r="O2983" s="1"/>
    </row>
    <row r="2984" spans="1:15">
      <c r="A2984" s="1" t="s">
        <v>5976</v>
      </c>
      <c r="B2984" s="1" t="s">
        <v>5977</v>
      </c>
      <c r="C2984" s="3">
        <v>1844562892</v>
      </c>
      <c r="D2984" s="3">
        <v>837431.552968</v>
      </c>
      <c r="E2984" s="3">
        <v>10.7077023959724</v>
      </c>
      <c r="F2984" s="3">
        <v>10.5246601104736</v>
      </c>
      <c r="G2984" s="3">
        <v>0.792453002213181</v>
      </c>
      <c r="H2984" s="3">
        <v>0.776158094406128</v>
      </c>
      <c r="I2984" s="3">
        <v>0.944590013039634</v>
      </c>
      <c r="J2984" s="3">
        <v>0.961317658424377</v>
      </c>
      <c r="K2984" s="3"/>
      <c r="L2984" s="3">
        <v>4.04373407363892</v>
      </c>
      <c r="M2984" s="1"/>
      <c r="N2984" s="1"/>
      <c r="O2984" s="1"/>
    </row>
    <row r="2985" spans="1:15">
      <c r="A2985" s="1" t="s">
        <v>5978</v>
      </c>
      <c r="B2985" s="1" t="s">
        <v>5979</v>
      </c>
      <c r="C2985" s="3">
        <v>226965517</v>
      </c>
      <c r="D2985" s="3">
        <v>188608.344627</v>
      </c>
      <c r="E2985" s="3">
        <v>90.4928159794814</v>
      </c>
      <c r="F2985" s="3">
        <v>-362.460754394531</v>
      </c>
      <c r="G2985" s="3">
        <v>1.78749031516422</v>
      </c>
      <c r="H2985" s="3">
        <v>1.83477234840393</v>
      </c>
      <c r="I2985" s="3">
        <v>10.0367177518569</v>
      </c>
      <c r="J2985" s="3">
        <v>14.534122467041</v>
      </c>
      <c r="K2985" s="3"/>
      <c r="L2985" s="3">
        <v>33.8359336853027</v>
      </c>
      <c r="M2985" s="1"/>
      <c r="N2985" s="1"/>
      <c r="O2985" s="1"/>
    </row>
    <row r="2986" spans="1:15">
      <c r="A2986" s="1" t="s">
        <v>5980</v>
      </c>
      <c r="B2986" s="1" t="s">
        <v>5981</v>
      </c>
      <c r="C2986" s="3">
        <v>630000000</v>
      </c>
      <c r="D2986" s="3">
        <v>645750</v>
      </c>
      <c r="E2986" s="3">
        <v>13.9291379860323</v>
      </c>
      <c r="F2986" s="3">
        <v>13.4530754089355</v>
      </c>
      <c r="G2986" s="3">
        <v>1.81358427465136</v>
      </c>
      <c r="H2986" s="3">
        <v>1.69881951808929</v>
      </c>
      <c r="I2986" s="3">
        <v>2.63635514317885</v>
      </c>
      <c r="J2986" s="3">
        <v>2.60283398628235</v>
      </c>
      <c r="K2986" s="3"/>
      <c r="L2986" s="3">
        <v>9.04412841796875</v>
      </c>
      <c r="M2986" s="1"/>
      <c r="N2986" s="1"/>
      <c r="O2986" s="1"/>
    </row>
    <row r="2987" spans="1:15">
      <c r="A2987" s="1" t="s">
        <v>5982</v>
      </c>
      <c r="B2987" s="1" t="s">
        <v>5983</v>
      </c>
      <c r="C2987" s="3">
        <v>2899337783</v>
      </c>
      <c r="D2987" s="3">
        <v>724834.44575</v>
      </c>
      <c r="E2987" s="3">
        <v>13.8878989755096</v>
      </c>
      <c r="F2987" s="3">
        <v>10.2848262786865</v>
      </c>
      <c r="G2987" s="3">
        <v>0.52254028858742</v>
      </c>
      <c r="H2987" s="3">
        <v>0.531660199165344</v>
      </c>
      <c r="I2987" s="3">
        <v>0.022155810834766</v>
      </c>
      <c r="J2987" s="3">
        <v>0.0225606933236122</v>
      </c>
      <c r="K2987" s="3"/>
      <c r="L2987" s="3">
        <v>0.89016592502594</v>
      </c>
      <c r="M2987" s="1"/>
      <c r="N2987" s="1"/>
      <c r="O2987" s="1"/>
    </row>
    <row r="2988" spans="1:15">
      <c r="A2988" s="1" t="s">
        <v>5984</v>
      </c>
      <c r="B2988" s="1" t="s">
        <v>5985</v>
      </c>
      <c r="C2988" s="3">
        <v>179200000</v>
      </c>
      <c r="D2988" s="3">
        <v>309657.6</v>
      </c>
      <c r="E2988" s="3">
        <v>159.706629181127</v>
      </c>
      <c r="F2988" s="3">
        <v>206.996047973633</v>
      </c>
      <c r="G2988" s="3">
        <v>15.3390583961766</v>
      </c>
      <c r="H2988" s="3">
        <v>14.6577310562134</v>
      </c>
      <c r="I2988" s="3">
        <v>1.51809130757037</v>
      </c>
      <c r="J2988" s="3">
        <v>1.00691175460815</v>
      </c>
      <c r="K2988" s="3"/>
      <c r="L2988" s="3">
        <v>200.19450378418</v>
      </c>
      <c r="M2988" s="1"/>
      <c r="N2988" s="1"/>
      <c r="O2988" s="1"/>
    </row>
    <row r="2989" spans="1:15">
      <c r="A2989" s="1" t="s">
        <v>5986</v>
      </c>
      <c r="B2989" s="1" t="s">
        <v>5987</v>
      </c>
      <c r="C2989" s="3">
        <v>957936440</v>
      </c>
      <c r="D2989" s="3">
        <v>4841410.76776</v>
      </c>
      <c r="E2989" s="3">
        <v>44.3150101056941</v>
      </c>
      <c r="F2989" s="3">
        <v>93.0787963867187</v>
      </c>
      <c r="G2989" s="3">
        <v>3.65248298964748</v>
      </c>
      <c r="H2989" s="3">
        <v>3.75181198120117</v>
      </c>
      <c r="I2989" s="3">
        <v>3.20643944959731</v>
      </c>
      <c r="J2989" s="3">
        <v>4.47484111785889</v>
      </c>
      <c r="K2989" s="3"/>
      <c r="L2989" s="3">
        <v>107.280059814453</v>
      </c>
      <c r="M2989" s="1"/>
      <c r="N2989" s="1"/>
      <c r="O2989" s="1"/>
    </row>
    <row r="2990" spans="1:15">
      <c r="A2990" s="1" t="s">
        <v>5988</v>
      </c>
      <c r="B2990" s="1" t="s">
        <v>5989</v>
      </c>
      <c r="C2990" s="3">
        <v>1946251889</v>
      </c>
      <c r="D2990" s="3">
        <v>1202783.667402</v>
      </c>
      <c r="E2990" s="3">
        <v>5.20843315325194</v>
      </c>
      <c r="F2990" s="3">
        <v>5.05142831802368</v>
      </c>
      <c r="G2990" s="3">
        <v>0.896206798149502</v>
      </c>
      <c r="H2990" s="3">
        <v>0.797867357730865</v>
      </c>
      <c r="I2990" s="3">
        <v>0.0551616861763044</v>
      </c>
      <c r="J2990" s="3">
        <v>0.0427551195025444</v>
      </c>
      <c r="K2990" s="3"/>
      <c r="L2990" s="3">
        <v>-1.95332539081573</v>
      </c>
      <c r="M2990" s="1"/>
      <c r="N2990" s="1"/>
      <c r="O2990" s="1"/>
    </row>
    <row r="2991" spans="1:15">
      <c r="A2991" s="1" t="s">
        <v>5990</v>
      </c>
      <c r="B2991" s="1" t="s">
        <v>5991</v>
      </c>
      <c r="C2991" s="3">
        <v>324098753</v>
      </c>
      <c r="D2991" s="3">
        <v>480638.450699</v>
      </c>
      <c r="E2991" s="3">
        <v>174.250047144263</v>
      </c>
      <c r="F2991" s="3">
        <v>-232.76969909668</v>
      </c>
      <c r="G2991" s="3">
        <v>1.97229127381636</v>
      </c>
      <c r="H2991" s="3">
        <v>2.071040391922</v>
      </c>
      <c r="I2991" s="3">
        <v>3.30201740599244</v>
      </c>
      <c r="J2991" s="3">
        <v>3.39586973190308</v>
      </c>
      <c r="K2991" s="3"/>
      <c r="L2991" s="3">
        <v>20.7379055023193</v>
      </c>
      <c r="M2991" s="1"/>
      <c r="N2991" s="1"/>
      <c r="O2991" s="1"/>
    </row>
    <row r="2992" spans="1:15">
      <c r="A2992" s="1" t="s">
        <v>5992</v>
      </c>
      <c r="B2992" s="1" t="s">
        <v>5993</v>
      </c>
      <c r="C2992" s="3">
        <v>1213650273</v>
      </c>
      <c r="D2992" s="3">
        <v>622602.590049</v>
      </c>
      <c r="E2992" s="3">
        <v>7.91754578100879</v>
      </c>
      <c r="F2992" s="3">
        <v>7.65087366104126</v>
      </c>
      <c r="G2992" s="3">
        <v>0.854341202233129</v>
      </c>
      <c r="H2992" s="3">
        <v>0.806466937065125</v>
      </c>
      <c r="I2992" s="3">
        <v>0.811603569084905</v>
      </c>
      <c r="J2992" s="3">
        <v>0.951884686946869</v>
      </c>
      <c r="K2992" s="3"/>
      <c r="L2992" s="3">
        <v>7.98035717010498</v>
      </c>
      <c r="M2992" s="1"/>
      <c r="N2992" s="1"/>
      <c r="O2992" s="1"/>
    </row>
    <row r="2993" spans="1:15">
      <c r="A2993" s="1" t="s">
        <v>5994</v>
      </c>
      <c r="B2993" s="1" t="s">
        <v>5995</v>
      </c>
      <c r="C2993" s="3">
        <v>1322017394</v>
      </c>
      <c r="D2993" s="3">
        <v>375452.939896</v>
      </c>
      <c r="E2993" s="3">
        <v>143.232022854197</v>
      </c>
      <c r="F2993" s="3">
        <v>-9.07873630523682</v>
      </c>
      <c r="G2993" s="3">
        <v>0.690537237748057</v>
      </c>
      <c r="H2993" s="3">
        <v>0.73654717206955</v>
      </c>
      <c r="I2993" s="3">
        <v>0.561250347493184</v>
      </c>
      <c r="J2993" s="3">
        <v>0.605642914772034</v>
      </c>
      <c r="K2993" s="3"/>
      <c r="L2993" s="3">
        <v>8.55075454711914</v>
      </c>
      <c r="M2993" s="1"/>
      <c r="N2993" s="1"/>
      <c r="O2993" s="1"/>
    </row>
    <row r="2994" spans="1:15">
      <c r="A2994" s="1" t="s">
        <v>5996</v>
      </c>
      <c r="B2994" s="1" t="s">
        <v>5997</v>
      </c>
      <c r="C2994" s="3">
        <v>2263507518</v>
      </c>
      <c r="D2994" s="3">
        <v>357634.187844</v>
      </c>
      <c r="E2994" s="3">
        <v>63.8641299981985</v>
      </c>
      <c r="F2994" s="3">
        <v>-21.1024169921875</v>
      </c>
      <c r="G2994" s="3">
        <v>0.666711748137102</v>
      </c>
      <c r="H2994" s="3">
        <v>0.695207893848419</v>
      </c>
      <c r="I2994" s="3">
        <v>1.2847751255085</v>
      </c>
      <c r="J2994" s="3">
        <v>1.76576793193817</v>
      </c>
      <c r="K2994" s="3"/>
      <c r="L2994" s="3">
        <v>4.40643405914307</v>
      </c>
      <c r="M2994" s="1"/>
      <c r="N2994" s="1"/>
      <c r="O2994" s="1"/>
    </row>
    <row r="2995" spans="1:15">
      <c r="A2995" s="1" t="s">
        <v>5998</v>
      </c>
      <c r="B2995" s="1" t="s">
        <v>5999</v>
      </c>
      <c r="C2995" s="3">
        <v>1400389285</v>
      </c>
      <c r="D2995" s="3">
        <v>10967848.88012</v>
      </c>
      <c r="E2995" s="3">
        <v>124.949013770065</v>
      </c>
      <c r="F2995" s="3">
        <v>77.3148727416992</v>
      </c>
      <c r="G2995" s="3">
        <v>12.6239415404733</v>
      </c>
      <c r="H2995" s="3">
        <v>11.1266012191772</v>
      </c>
      <c r="I2995" s="3">
        <v>4.61593076894394</v>
      </c>
      <c r="J2995" s="3">
        <v>4.09538173675537</v>
      </c>
      <c r="K2995" s="3"/>
      <c r="L2995" s="3">
        <v>-24.4425487518311</v>
      </c>
      <c r="M2995" s="1"/>
      <c r="N2995" s="1"/>
      <c r="O2995" s="1"/>
    </row>
    <row r="2996" spans="1:15">
      <c r="A2996" s="1" t="s">
        <v>6000</v>
      </c>
      <c r="B2996" s="1" t="s">
        <v>6001</v>
      </c>
      <c r="C2996" s="3">
        <v>740180802</v>
      </c>
      <c r="D2996" s="3">
        <v>988881.551472</v>
      </c>
      <c r="E2996" s="3">
        <v>15.1821834924219</v>
      </c>
      <c r="F2996" s="3">
        <v>13.0861129760742</v>
      </c>
      <c r="G2996" s="3">
        <v>1.98911435250387</v>
      </c>
      <c r="H2996" s="3">
        <v>1.8659884929657</v>
      </c>
      <c r="I2996" s="3">
        <v>0.976168459727379</v>
      </c>
      <c r="J2996" s="3">
        <v>0.843980729579926</v>
      </c>
      <c r="K2996" s="3"/>
      <c r="L2996" s="3">
        <v>10.2089033126831</v>
      </c>
      <c r="M2996" s="1"/>
      <c r="N2996" s="1"/>
      <c r="O2996" s="1"/>
    </row>
    <row r="2997" spans="1:15">
      <c r="A2997" s="1" t="s">
        <v>6002</v>
      </c>
      <c r="B2997" s="1" t="s">
        <v>6003</v>
      </c>
      <c r="C2997" s="3">
        <v>320640000</v>
      </c>
      <c r="D2997" s="3">
        <v>9895591.68</v>
      </c>
      <c r="E2997" s="3">
        <v>213.693980894173</v>
      </c>
      <c r="F2997" s="3">
        <v>215.513320922852</v>
      </c>
      <c r="G2997" s="3">
        <v>55.4237737728429</v>
      </c>
      <c r="H2997" s="3">
        <v>45.2927284240723</v>
      </c>
      <c r="I2997" s="3">
        <v>52.2410304525833</v>
      </c>
      <c r="J2997" s="3">
        <v>51.3857192993164</v>
      </c>
      <c r="K2997" s="3"/>
      <c r="L2997" s="3">
        <v>162.128082275391</v>
      </c>
      <c r="M2997" s="1"/>
      <c r="N2997" s="1"/>
      <c r="O2997" s="1"/>
    </row>
    <row r="2998" spans="1:15">
      <c r="A2998" s="1" t="s">
        <v>6004</v>
      </c>
      <c r="B2998" s="1" t="s">
        <v>6005</v>
      </c>
      <c r="C2998" s="3">
        <v>710629386</v>
      </c>
      <c r="D2998" s="3">
        <v>2107016.12949</v>
      </c>
      <c r="E2998" s="3">
        <v>32.5974238928837</v>
      </c>
      <c r="F2998" s="3">
        <v>21.3506946563721</v>
      </c>
      <c r="G2998" s="3">
        <v>5.06710434524375</v>
      </c>
      <c r="H2998" s="3">
        <v>3.27021908760071</v>
      </c>
      <c r="I2998" s="3">
        <v>5.17190523151479</v>
      </c>
      <c r="J2998" s="3">
        <v>3.14618182182312</v>
      </c>
      <c r="K2998" s="3"/>
      <c r="L2998" s="3">
        <v>-1545.43713378906</v>
      </c>
      <c r="M2998" s="1"/>
      <c r="N2998" s="1"/>
      <c r="O2998" s="1"/>
    </row>
    <row r="2999" spans="1:15">
      <c r="A2999" s="1" t="s">
        <v>6006</v>
      </c>
      <c r="B2999" s="1" t="s">
        <v>6007</v>
      </c>
      <c r="C2999" s="3">
        <v>939680840</v>
      </c>
      <c r="D2999" s="3">
        <v>1918828.27528</v>
      </c>
      <c r="E2999" s="3">
        <v>69.7108146470916</v>
      </c>
      <c r="F2999" s="3">
        <v>56.4056968688965</v>
      </c>
      <c r="G2999" s="3">
        <v>3.13071479753129</v>
      </c>
      <c r="H2999" s="3">
        <v>3.01702427864075</v>
      </c>
      <c r="I2999" s="3">
        <v>3.20611112234325</v>
      </c>
      <c r="J2999" s="3">
        <v>2.82578778266907</v>
      </c>
      <c r="K2999" s="3"/>
      <c r="L2999" s="3">
        <v>20.7840003967285</v>
      </c>
      <c r="M2999" s="1"/>
      <c r="N2999" s="1"/>
      <c r="O2999" s="1"/>
    </row>
    <row r="3000" spans="1:15">
      <c r="A3000" s="1" t="s">
        <v>6008</v>
      </c>
      <c r="B3000" s="1" t="s">
        <v>6009</v>
      </c>
      <c r="C3000" s="3">
        <v>224226822</v>
      </c>
      <c r="D3000" s="3">
        <v>95072.172528</v>
      </c>
      <c r="E3000" s="3">
        <v>94.7414883529168</v>
      </c>
      <c r="F3000" s="3">
        <v>121.797760009766</v>
      </c>
      <c r="G3000" s="3">
        <v>15.5178276160375</v>
      </c>
      <c r="H3000" s="3">
        <v>15.9699192047119</v>
      </c>
      <c r="I3000" s="3">
        <v>35.4527582738272</v>
      </c>
      <c r="J3000" s="3">
        <v>44.3312072753906</v>
      </c>
      <c r="K3000" s="3"/>
      <c r="L3000" s="3">
        <v>-192.426132202148</v>
      </c>
      <c r="M3000" s="1"/>
      <c r="N3000" s="1"/>
      <c r="O3000" s="1"/>
    </row>
    <row r="3001" spans="1:15">
      <c r="A3001" s="1" t="s">
        <v>6010</v>
      </c>
      <c r="B3001" s="1" t="s">
        <v>6011</v>
      </c>
      <c r="C3001" s="3">
        <v>341010182</v>
      </c>
      <c r="D3001" s="3">
        <v>102644.064782</v>
      </c>
      <c r="E3001" s="3">
        <v>-14.6032989001551</v>
      </c>
      <c r="F3001" s="3">
        <v>-25.9628677368164</v>
      </c>
      <c r="G3001" s="3">
        <v>4.7919822362001</v>
      </c>
      <c r="H3001" s="3">
        <v>4.73376989364624</v>
      </c>
      <c r="I3001" s="3">
        <v>7.74675507614751</v>
      </c>
      <c r="J3001" s="3">
        <v>9.67740535736084</v>
      </c>
      <c r="K3001" s="3"/>
      <c r="L3001" s="3">
        <v>-82.2854614257812</v>
      </c>
      <c r="M3001" s="1"/>
      <c r="N3001" s="1"/>
      <c r="O3001" s="1"/>
    </row>
    <row r="3002" spans="1:15">
      <c r="A3002" s="1" t="s">
        <v>6012</v>
      </c>
      <c r="B3002" s="1" t="s">
        <v>6013</v>
      </c>
      <c r="C3002" s="3">
        <v>133747200</v>
      </c>
      <c r="D3002" s="3">
        <v>105794.0352</v>
      </c>
      <c r="E3002" s="3">
        <v>9.47934971696914</v>
      </c>
      <c r="F3002" s="3">
        <v>2691.57543945313</v>
      </c>
      <c r="G3002" s="3">
        <v>4.70778511672667</v>
      </c>
      <c r="H3002" s="3">
        <v>4.51111602783203</v>
      </c>
      <c r="I3002" s="3">
        <v>2.04512702716934</v>
      </c>
      <c r="J3002" s="3">
        <v>2.48855590820312</v>
      </c>
      <c r="K3002" s="3"/>
      <c r="L3002" s="3">
        <v>604.0771484375</v>
      </c>
      <c r="M3002" s="1"/>
      <c r="N3002" s="1"/>
      <c r="O3002" s="1"/>
    </row>
    <row r="3003" spans="1:15">
      <c r="A3003" s="1" t="s">
        <v>6014</v>
      </c>
      <c r="B3003" s="1" t="s">
        <v>6015</v>
      </c>
      <c r="C3003" s="3">
        <v>374977200</v>
      </c>
      <c r="D3003" s="3">
        <v>156365.4924</v>
      </c>
      <c r="E3003" s="3">
        <v>506.988017906943</v>
      </c>
      <c r="F3003" s="3">
        <v>411.526733398438</v>
      </c>
      <c r="G3003" s="3">
        <v>28.1223760935887</v>
      </c>
      <c r="H3003" s="3">
        <v>26.2475833892822</v>
      </c>
      <c r="I3003" s="3">
        <v>67.473480445747</v>
      </c>
      <c r="J3003" s="3">
        <v>71.3136825561523</v>
      </c>
      <c r="K3003" s="3"/>
      <c r="L3003" s="3">
        <v>160.379013061523</v>
      </c>
      <c r="M3003" s="1"/>
      <c r="N3003" s="1"/>
      <c r="O3003" s="1"/>
    </row>
    <row r="3004" spans="1:15">
      <c r="A3004" s="1" t="s">
        <v>6016</v>
      </c>
      <c r="B3004" s="1" t="s">
        <v>6017</v>
      </c>
      <c r="C3004" s="3">
        <v>1300000000</v>
      </c>
      <c r="D3004" s="3">
        <v>695500</v>
      </c>
      <c r="E3004" s="3">
        <v>124.703440582897</v>
      </c>
      <c r="F3004" s="3">
        <v>26.7241077423096</v>
      </c>
      <c r="G3004" s="3">
        <v>1.95354624146727</v>
      </c>
      <c r="H3004" s="3">
        <v>1.83717262744904</v>
      </c>
      <c r="I3004" s="3">
        <v>15.1714606831525</v>
      </c>
      <c r="J3004" s="3">
        <v>16.2942657470703</v>
      </c>
      <c r="K3004" s="3"/>
      <c r="L3004" s="3">
        <v>34.297981262207</v>
      </c>
      <c r="M3004" s="1"/>
      <c r="N3004" s="1"/>
      <c r="O3004" s="1"/>
    </row>
    <row r="3005" spans="1:15">
      <c r="A3005" s="1" t="s">
        <v>6018</v>
      </c>
      <c r="B3005" s="1" t="s">
        <v>6019</v>
      </c>
      <c r="C3005" s="3">
        <v>491999697</v>
      </c>
      <c r="D3005" s="3">
        <v>942179.419755</v>
      </c>
      <c r="E3005" s="3">
        <v>72.4373130496949</v>
      </c>
      <c r="F3005" s="3">
        <v>446.423278808594</v>
      </c>
      <c r="G3005" s="3">
        <v>3.99747490908883</v>
      </c>
      <c r="H3005" s="3">
        <v>3.89044332504272</v>
      </c>
      <c r="I3005" s="3">
        <v>7.74119938747956</v>
      </c>
      <c r="J3005" s="3">
        <v>8.97412586212158</v>
      </c>
      <c r="K3005" s="3"/>
      <c r="L3005" s="3">
        <v>-53.657844543457</v>
      </c>
      <c r="M3005" s="1"/>
      <c r="N3005" s="1"/>
      <c r="O3005" s="1"/>
    </row>
    <row r="3006" spans="1:15">
      <c r="A3006" s="1" t="s">
        <v>6020</v>
      </c>
      <c r="B3006" s="1" t="s">
        <v>6021</v>
      </c>
      <c r="C3006" s="3">
        <v>819660744</v>
      </c>
      <c r="D3006" s="3">
        <v>737694.6696</v>
      </c>
      <c r="E3006" s="3">
        <v>69.3489656094887</v>
      </c>
      <c r="F3006" s="3">
        <v>69.5573883056641</v>
      </c>
      <c r="G3006" s="3">
        <v>2.11604830507128</v>
      </c>
      <c r="H3006" s="3">
        <v>2.08088827133179</v>
      </c>
      <c r="I3006" s="3">
        <v>5.4895348375022</v>
      </c>
      <c r="J3006" s="3">
        <v>5.33327865600586</v>
      </c>
      <c r="K3006" s="3"/>
      <c r="L3006" s="3">
        <v>8.59027862548828</v>
      </c>
      <c r="M3006" s="1"/>
      <c r="N3006" s="1"/>
      <c r="O3006" s="1"/>
    </row>
    <row r="3007" spans="1:15">
      <c r="A3007" s="1" t="s">
        <v>6022</v>
      </c>
      <c r="B3007" s="1" t="s">
        <v>6023</v>
      </c>
      <c r="C3007" s="3">
        <v>226948002</v>
      </c>
      <c r="D3007" s="3">
        <v>341556.74301</v>
      </c>
      <c r="E3007" s="3">
        <v>114.34400096908</v>
      </c>
      <c r="F3007" s="3">
        <v>-50.4834785461426</v>
      </c>
      <c r="G3007" s="3">
        <v>5.50253618199189</v>
      </c>
      <c r="H3007" s="3">
        <v>6.20307493209839</v>
      </c>
      <c r="I3007" s="3">
        <v>2.95131582295372</v>
      </c>
      <c r="J3007" s="3">
        <v>6.6186261177063</v>
      </c>
      <c r="K3007" s="3"/>
      <c r="L3007" s="3">
        <v>68.9132766723633</v>
      </c>
      <c r="M3007" s="1"/>
      <c r="N3007" s="1"/>
      <c r="O3007" s="1"/>
    </row>
    <row r="3008" spans="1:15">
      <c r="A3008" s="1" t="s">
        <v>6024</v>
      </c>
      <c r="B3008" s="1" t="s">
        <v>6025</v>
      </c>
      <c r="C3008" s="3">
        <v>913838529</v>
      </c>
      <c r="D3008" s="3">
        <v>646997.678532</v>
      </c>
      <c r="E3008" s="3">
        <v>122.868125224615</v>
      </c>
      <c r="F3008" s="3">
        <v>224.426132202148</v>
      </c>
      <c r="G3008" s="3">
        <v>1.87640379139277</v>
      </c>
      <c r="H3008" s="3">
        <v>1.87232255935669</v>
      </c>
      <c r="I3008" s="3">
        <v>1.38839303179867</v>
      </c>
      <c r="J3008" s="3">
        <v>1.53238606452942</v>
      </c>
      <c r="K3008" s="3"/>
      <c r="L3008" s="3">
        <v>27.2382698059082</v>
      </c>
      <c r="M3008" s="1"/>
      <c r="N3008" s="1"/>
      <c r="O3008" s="1"/>
    </row>
    <row r="3009" spans="1:15">
      <c r="A3009" s="1" t="s">
        <v>6026</v>
      </c>
      <c r="B3009" s="1" t="s">
        <v>6027</v>
      </c>
      <c r="C3009" s="3">
        <v>1256000064</v>
      </c>
      <c r="D3009" s="3">
        <v>1406720.07168</v>
      </c>
      <c r="E3009" s="3">
        <v>106.829952344144</v>
      </c>
      <c r="F3009" s="3">
        <v>112.631843566895</v>
      </c>
      <c r="G3009" s="3">
        <v>4.49192502068482</v>
      </c>
      <c r="H3009" s="3">
        <v>4.49629783630371</v>
      </c>
      <c r="I3009" s="3">
        <v>5.24269029941643</v>
      </c>
      <c r="J3009" s="3">
        <v>5.17750263214111</v>
      </c>
      <c r="K3009" s="3"/>
      <c r="L3009" s="3">
        <v>-450.957794189453</v>
      </c>
      <c r="M3009" s="1"/>
      <c r="N3009" s="1"/>
      <c r="O3009" s="1"/>
    </row>
    <row r="3010" spans="1:15">
      <c r="A3010" s="1" t="s">
        <v>6028</v>
      </c>
      <c r="B3010" s="1" t="s">
        <v>6029</v>
      </c>
      <c r="C3010" s="3">
        <v>6800495825</v>
      </c>
      <c r="D3010" s="3">
        <v>972470.902975</v>
      </c>
      <c r="E3010" s="3">
        <v>9.02466982103988</v>
      </c>
      <c r="F3010" s="3">
        <v>57.5926094055176</v>
      </c>
      <c r="G3010" s="3">
        <v>0.603291281115319</v>
      </c>
      <c r="H3010" s="3">
        <v>0.611111342906952</v>
      </c>
      <c r="I3010" s="3">
        <v>1.60208885003314</v>
      </c>
      <c r="J3010" s="3">
        <v>1.82954668998718</v>
      </c>
      <c r="K3010" s="3"/>
      <c r="L3010" s="3">
        <v>2.68613719940186</v>
      </c>
      <c r="M3010" s="1"/>
      <c r="N3010" s="1"/>
      <c r="O3010" s="1"/>
    </row>
    <row r="3011" spans="1:15">
      <c r="A3011" s="1" t="s">
        <v>6030</v>
      </c>
      <c r="B3011" s="1" t="s">
        <v>6031</v>
      </c>
      <c r="C3011" s="3">
        <v>311491352</v>
      </c>
      <c r="D3011" s="3">
        <v>107153.025088</v>
      </c>
      <c r="E3011" s="3">
        <v>9.24204801604997</v>
      </c>
      <c r="F3011" s="3">
        <v>-6.53852605819702</v>
      </c>
      <c r="G3011" s="3">
        <v>1.17259144381213</v>
      </c>
      <c r="H3011" s="3">
        <v>1.40001404285431</v>
      </c>
      <c r="I3011" s="3">
        <v>0.204544931637147</v>
      </c>
      <c r="J3011" s="3">
        <v>0.377557039260864</v>
      </c>
      <c r="K3011" s="3"/>
      <c r="L3011" s="3">
        <v>3.62808728218079</v>
      </c>
      <c r="M3011" s="1"/>
      <c r="N3011" s="1"/>
      <c r="O3011" s="1"/>
    </row>
    <row r="3012" spans="1:15">
      <c r="A3012" s="1" t="s">
        <v>6032</v>
      </c>
      <c r="B3012" s="1" t="s">
        <v>6033</v>
      </c>
      <c r="C3012" s="3">
        <v>488435598</v>
      </c>
      <c r="D3012" s="3">
        <v>4178078.105292</v>
      </c>
      <c r="E3012" s="3">
        <v>50.5648399577575</v>
      </c>
      <c r="F3012" s="3">
        <v>60.6482620239258</v>
      </c>
      <c r="G3012" s="3">
        <v>19.7826273535755</v>
      </c>
      <c r="H3012" s="3">
        <v>21.9376182556152</v>
      </c>
      <c r="I3012" s="3">
        <v>11.8068334779302</v>
      </c>
      <c r="J3012" s="3">
        <v>14.742039680481</v>
      </c>
      <c r="K3012" s="3"/>
      <c r="L3012" s="3">
        <v>46.2284355163574</v>
      </c>
      <c r="M3012" s="1"/>
      <c r="N3012" s="1"/>
      <c r="O3012" s="1"/>
    </row>
    <row r="3013" spans="1:15">
      <c r="A3013" s="1" t="s">
        <v>6034</v>
      </c>
      <c r="B3013" s="1" t="s">
        <v>6035</v>
      </c>
      <c r="C3013" s="3">
        <v>1146502523</v>
      </c>
      <c r="D3013" s="3">
        <v>369173.812406</v>
      </c>
      <c r="E3013" s="3">
        <v>13.1850161456027</v>
      </c>
      <c r="F3013" s="3">
        <v>17.4237117767334</v>
      </c>
      <c r="G3013" s="3">
        <v>0.685959714046951</v>
      </c>
      <c r="H3013" s="3">
        <v>0.672572731971741</v>
      </c>
      <c r="I3013" s="3">
        <v>0.558101526100754</v>
      </c>
      <c r="J3013" s="3">
        <v>0.555133938789368</v>
      </c>
      <c r="K3013" s="3"/>
      <c r="L3013" s="3">
        <v>3.500164270401</v>
      </c>
      <c r="M3013" s="1"/>
      <c r="N3013" s="1"/>
      <c r="O3013" s="1"/>
    </row>
    <row r="3014" spans="1:15">
      <c r="A3014" s="1" t="s">
        <v>6036</v>
      </c>
      <c r="B3014" s="1" t="s">
        <v>6037</v>
      </c>
      <c r="C3014" s="3">
        <v>627157512</v>
      </c>
      <c r="D3014" s="3">
        <v>187520.096088</v>
      </c>
      <c r="E3014" s="3">
        <v>4.06774919662904</v>
      </c>
      <c r="F3014" s="3">
        <v>154.205688476562</v>
      </c>
      <c r="G3014" s="3">
        <v>0.324460949603416</v>
      </c>
      <c r="H3014" s="3">
        <v>0.319430351257324</v>
      </c>
      <c r="I3014" s="3">
        <v>0.362631939600181</v>
      </c>
      <c r="J3014" s="3">
        <v>0.556359469890594</v>
      </c>
      <c r="K3014" s="3"/>
      <c r="L3014" s="3">
        <v>-393.451904296875</v>
      </c>
      <c r="M3014" s="1"/>
      <c r="N3014" s="1"/>
      <c r="O3014" s="1"/>
    </row>
    <row r="3015" spans="1:15">
      <c r="A3015" s="1" t="s">
        <v>6038</v>
      </c>
      <c r="B3015" s="1" t="s">
        <v>6039</v>
      </c>
      <c r="C3015" s="3">
        <v>3188722696</v>
      </c>
      <c r="D3015" s="3">
        <v>1320131.196144</v>
      </c>
      <c r="E3015" s="3">
        <v>3.86687924495736</v>
      </c>
      <c r="F3015" s="3">
        <v>4.97404670715332</v>
      </c>
      <c r="G3015" s="3">
        <v>0.60803620762544</v>
      </c>
      <c r="H3015" s="3">
        <v>0.581721425056458</v>
      </c>
      <c r="I3015" s="3">
        <v>0.227987858050682</v>
      </c>
      <c r="J3015" s="3">
        <v>0.192701056599617</v>
      </c>
      <c r="K3015" s="3"/>
      <c r="L3015" s="3">
        <v>2.29575753211975</v>
      </c>
      <c r="M3015" s="1"/>
      <c r="N3015" s="1"/>
      <c r="O3015" s="1"/>
    </row>
    <row r="3016" spans="1:15">
      <c r="A3016" s="1" t="s">
        <v>6040</v>
      </c>
      <c r="B3016" s="1" t="s">
        <v>6041</v>
      </c>
      <c r="C3016" s="3">
        <v>744359294</v>
      </c>
      <c r="D3016" s="3">
        <v>1024238.388544</v>
      </c>
      <c r="E3016" s="3">
        <v>45.7058230382126</v>
      </c>
      <c r="F3016" s="3">
        <v>16.8115043640137</v>
      </c>
      <c r="G3016" s="3">
        <v>2.81069225610007</v>
      </c>
      <c r="H3016" s="3">
        <v>2.65296983718872</v>
      </c>
      <c r="I3016" s="3">
        <v>46.0385355287582</v>
      </c>
      <c r="J3016" s="3">
        <v>72.2420349121094</v>
      </c>
      <c r="K3016" s="3"/>
      <c r="L3016" s="3">
        <v>-127.865325927734</v>
      </c>
      <c r="M3016" s="1"/>
      <c r="N3016" s="1"/>
      <c r="O3016" s="1"/>
    </row>
    <row r="3017" spans="1:15">
      <c r="A3017" s="1" t="s">
        <v>6042</v>
      </c>
      <c r="B3017" s="1" t="s">
        <v>6043</v>
      </c>
      <c r="C3017" s="3">
        <v>568177846</v>
      </c>
      <c r="D3017" s="3">
        <v>282952.567308</v>
      </c>
      <c r="E3017" s="3">
        <v>216.589372588756</v>
      </c>
      <c r="F3017" s="3">
        <v>19.6860446929932</v>
      </c>
      <c r="G3017" s="3">
        <v>1.8245920763006</v>
      </c>
      <c r="H3017" s="3">
        <v>1.66931617259979</v>
      </c>
      <c r="I3017" s="3">
        <v>1.25064075006488</v>
      </c>
      <c r="J3017" s="3">
        <v>1.01549386978149</v>
      </c>
      <c r="K3017" s="3"/>
      <c r="L3017" s="3">
        <v>20.4350318908691</v>
      </c>
      <c r="M3017" s="1"/>
      <c r="N3017" s="1"/>
      <c r="O3017" s="1"/>
    </row>
    <row r="3018" spans="1:15">
      <c r="A3018" s="1" t="s">
        <v>6044</v>
      </c>
      <c r="B3018" s="1" t="s">
        <v>6045</v>
      </c>
      <c r="C3018" s="3">
        <v>225631280</v>
      </c>
      <c r="D3018" s="3">
        <v>266019.27912</v>
      </c>
      <c r="E3018" s="3">
        <v>14.607888648416</v>
      </c>
      <c r="F3018" s="3">
        <v>58.4102439880371</v>
      </c>
      <c r="G3018" s="3">
        <v>1.12224447372856</v>
      </c>
      <c r="H3018" s="3">
        <v>1.12753283977509</v>
      </c>
      <c r="I3018" s="3">
        <v>0.346911010326857</v>
      </c>
      <c r="J3018" s="3">
        <v>0.426389455795288</v>
      </c>
      <c r="K3018" s="3"/>
      <c r="L3018" s="3">
        <v>5.39246034622192</v>
      </c>
      <c r="M3018" s="1"/>
      <c r="N3018" s="1"/>
      <c r="O3018" s="1"/>
    </row>
    <row r="3019" spans="1:15">
      <c r="A3019" s="1" t="s">
        <v>6046</v>
      </c>
      <c r="B3019" s="1" t="s">
        <v>6047</v>
      </c>
      <c r="C3019" s="3">
        <v>2199801033</v>
      </c>
      <c r="D3019" s="3">
        <v>994310.066916</v>
      </c>
      <c r="E3019" s="3">
        <v>35.5667555303829</v>
      </c>
      <c r="F3019" s="3">
        <v>34.6021385192871</v>
      </c>
      <c r="G3019" s="3">
        <v>0.88823014472571</v>
      </c>
      <c r="H3019" s="3">
        <v>0.868581414222717</v>
      </c>
      <c r="I3019" s="3">
        <v>0.246287349589294</v>
      </c>
      <c r="J3019" s="3">
        <v>0.246279895305634</v>
      </c>
      <c r="K3019" s="3"/>
      <c r="L3019" s="3">
        <v>231.377838134766</v>
      </c>
      <c r="M3019" s="1"/>
      <c r="N3019" s="1"/>
      <c r="O3019" s="1"/>
    </row>
    <row r="3020" spans="1:15">
      <c r="A3020" s="1" t="s">
        <v>6048</v>
      </c>
      <c r="B3020" s="1" t="s">
        <v>6049</v>
      </c>
      <c r="C3020" s="3">
        <v>880229735</v>
      </c>
      <c r="D3020" s="3">
        <v>661052.530985</v>
      </c>
      <c r="E3020" s="3">
        <v>54.5192073870964</v>
      </c>
      <c r="F3020" s="3">
        <v>26.4615173339844</v>
      </c>
      <c r="G3020" s="3">
        <v>2.18807584375656</v>
      </c>
      <c r="H3020" s="3">
        <v>2.05496144294739</v>
      </c>
      <c r="I3020" s="3">
        <v>1.7709678969029</v>
      </c>
      <c r="J3020" s="3">
        <v>1.62545049190521</v>
      </c>
      <c r="K3020" s="3"/>
      <c r="L3020" s="3">
        <v>16.3847732543945</v>
      </c>
      <c r="M3020" s="1"/>
      <c r="N3020" s="1"/>
      <c r="O3020" s="1"/>
    </row>
    <row r="3021" spans="1:15">
      <c r="A3021" s="1" t="s">
        <v>6050</v>
      </c>
      <c r="B3021" s="1" t="s">
        <v>6051</v>
      </c>
      <c r="C3021" s="3">
        <v>1465790928</v>
      </c>
      <c r="D3021" s="3">
        <v>460258.351392</v>
      </c>
      <c r="E3021" s="3">
        <v>13.5717880731315</v>
      </c>
      <c r="F3021" s="3">
        <v>12.3868074417114</v>
      </c>
      <c r="G3021" s="3">
        <v>0.785346479635868</v>
      </c>
      <c r="H3021" s="3">
        <v>0.81346333026886</v>
      </c>
      <c r="I3021" s="3">
        <v>4.69058131907666</v>
      </c>
      <c r="J3021" s="3">
        <v>5.39669179916382</v>
      </c>
      <c r="K3021" s="3"/>
      <c r="L3021" s="3">
        <v>-55.9638786315918</v>
      </c>
      <c r="M3021" s="1"/>
      <c r="N3021" s="1"/>
      <c r="O3021" s="1"/>
    </row>
    <row r="3022" spans="1:15">
      <c r="A3022" s="1" t="s">
        <v>6052</v>
      </c>
      <c r="B3022" s="1" t="s">
        <v>6053</v>
      </c>
      <c r="C3022" s="3">
        <v>452880000</v>
      </c>
      <c r="D3022" s="3">
        <v>187945.2</v>
      </c>
      <c r="E3022" s="3">
        <v>104.366612339667</v>
      </c>
      <c r="F3022" s="3">
        <v>-25.4981498718262</v>
      </c>
      <c r="G3022" s="3">
        <v>1.10348777104455</v>
      </c>
      <c r="H3022" s="3">
        <v>1.17530453205109</v>
      </c>
      <c r="I3022" s="3">
        <v>1.58809180557046</v>
      </c>
      <c r="J3022" s="3">
        <v>3.61667895317078</v>
      </c>
      <c r="K3022" s="3"/>
      <c r="L3022" s="3">
        <v>-0.39540046453476</v>
      </c>
      <c r="M3022" s="1"/>
      <c r="N3022" s="1"/>
      <c r="O3022" s="1"/>
    </row>
    <row r="3023" spans="1:15">
      <c r="A3023" s="1" t="s">
        <v>6054</v>
      </c>
      <c r="B3023" s="1" t="s">
        <v>6055</v>
      </c>
      <c r="C3023" s="3">
        <v>989923600</v>
      </c>
      <c r="D3023" s="3">
        <v>392009.7456</v>
      </c>
      <c r="E3023" s="3">
        <v>16.3357536004609</v>
      </c>
      <c r="F3023" s="3">
        <v>97.635612487793</v>
      </c>
      <c r="G3023" s="3">
        <v>1.16801069419551</v>
      </c>
      <c r="H3023" s="3">
        <v>1.16281187534332</v>
      </c>
      <c r="I3023" s="3">
        <v>0.684635948376957</v>
      </c>
      <c r="J3023" s="3">
        <v>0.800722002983093</v>
      </c>
      <c r="K3023" s="3"/>
      <c r="L3023" s="3">
        <v>11.6290369033813</v>
      </c>
      <c r="M3023" s="1"/>
      <c r="N3023" s="1"/>
      <c r="O3023" s="1"/>
    </row>
    <row r="3024" spans="1:15">
      <c r="A3024" s="1" t="s">
        <v>6056</v>
      </c>
      <c r="B3024" s="1" t="s">
        <v>6057</v>
      </c>
      <c r="C3024" s="3">
        <v>176904002</v>
      </c>
      <c r="D3024" s="3">
        <v>281984.979188</v>
      </c>
      <c r="E3024" s="3">
        <v>228.274383684194</v>
      </c>
      <c r="F3024" s="3">
        <v>-27.2320728302002</v>
      </c>
      <c r="G3024" s="3">
        <v>4.03085766772338</v>
      </c>
      <c r="H3024" s="3">
        <v>4.75861883163452</v>
      </c>
      <c r="I3024" s="3">
        <v>1.76109744543044</v>
      </c>
      <c r="J3024" s="3">
        <v>1.90088474750519</v>
      </c>
      <c r="K3024" s="3"/>
      <c r="L3024" s="3">
        <v>-22.2371025085449</v>
      </c>
      <c r="M3024" s="1"/>
      <c r="N3024" s="1"/>
      <c r="O3024" s="1"/>
    </row>
    <row r="3025" spans="1:15">
      <c r="A3025" s="1" t="s">
        <v>6058</v>
      </c>
      <c r="B3025" s="1" t="s">
        <v>6059</v>
      </c>
      <c r="C3025" s="3">
        <v>1212152157</v>
      </c>
      <c r="D3025" s="3">
        <v>412131.73338</v>
      </c>
      <c r="E3025" s="3">
        <v>26.1681565402309</v>
      </c>
      <c r="F3025" s="3">
        <v>24.3642768859863</v>
      </c>
      <c r="G3025" s="3">
        <v>2.11258829672625</v>
      </c>
      <c r="H3025" s="3">
        <v>1.92231726646423</v>
      </c>
      <c r="I3025" s="3">
        <v>2.19573364252457</v>
      </c>
      <c r="J3025" s="3">
        <v>2.66407108306885</v>
      </c>
      <c r="K3025" s="3"/>
      <c r="L3025" s="3">
        <v>-20.5305881500244</v>
      </c>
      <c r="M3025" s="1"/>
      <c r="N3025" s="1"/>
      <c r="O3025" s="1"/>
    </row>
    <row r="3026" spans="1:15">
      <c r="A3026" s="1" t="s">
        <v>6060</v>
      </c>
      <c r="B3026" s="1" t="s">
        <v>6061</v>
      </c>
      <c r="C3026" s="3">
        <v>19650397845</v>
      </c>
      <c r="D3026" s="3">
        <v>4106933.149605</v>
      </c>
      <c r="E3026" s="3">
        <v>21.9775662759262</v>
      </c>
      <c r="F3026" s="3">
        <v>40.623348236084</v>
      </c>
      <c r="G3026" s="3">
        <v>0.80608890617543</v>
      </c>
      <c r="H3026" s="3">
        <v>0.803649425506592</v>
      </c>
      <c r="I3026" s="3">
        <v>0.352226250368859</v>
      </c>
      <c r="J3026" s="3">
        <v>0.361305832862854</v>
      </c>
      <c r="K3026" s="3"/>
      <c r="L3026" s="3">
        <v>1.31073236465454</v>
      </c>
      <c r="M3026" s="1"/>
      <c r="N3026" s="1"/>
      <c r="O3026" s="1"/>
    </row>
    <row r="3027" spans="1:15">
      <c r="A3027" s="1" t="s">
        <v>6062</v>
      </c>
      <c r="B3027" s="1" t="s">
        <v>6063</v>
      </c>
      <c r="C3027" s="3">
        <v>301402144</v>
      </c>
      <c r="D3027" s="3">
        <v>137740.779808</v>
      </c>
      <c r="E3027" s="3">
        <v>71.8138207862443</v>
      </c>
      <c r="F3027" s="3">
        <v>65.2627029418945</v>
      </c>
      <c r="G3027" s="3">
        <v>2.30686371477468</v>
      </c>
      <c r="H3027" s="3">
        <v>2.34350872039795</v>
      </c>
      <c r="I3027" s="3">
        <v>3.62201556516478</v>
      </c>
      <c r="J3027" s="3">
        <v>3.72351813316345</v>
      </c>
      <c r="K3027" s="3"/>
      <c r="L3027" s="3">
        <v>25.2084827423096</v>
      </c>
      <c r="M3027" s="1"/>
      <c r="N3027" s="1"/>
      <c r="O3027" s="1"/>
    </row>
    <row r="3028" spans="1:15">
      <c r="A3028" s="1" t="s">
        <v>6064</v>
      </c>
      <c r="B3028" s="1" t="s">
        <v>6065</v>
      </c>
      <c r="C3028" s="3">
        <v>1027527102</v>
      </c>
      <c r="D3028" s="3">
        <v>677140.360218</v>
      </c>
      <c r="E3028" s="3">
        <v>125.055174368985</v>
      </c>
      <c r="F3028" s="3">
        <v>87.1254272460937</v>
      </c>
      <c r="G3028" s="3">
        <v>1.53772408373207</v>
      </c>
      <c r="H3028" s="3">
        <v>1.61977052688599</v>
      </c>
      <c r="I3028" s="3">
        <v>1.8068989066916</v>
      </c>
      <c r="J3028" s="3">
        <v>1.80408906936646</v>
      </c>
      <c r="K3028" s="3"/>
      <c r="L3028" s="3">
        <v>15.69837474823</v>
      </c>
      <c r="M3028" s="1"/>
      <c r="N3028" s="1"/>
      <c r="O3028" s="1"/>
    </row>
    <row r="3029" spans="1:15">
      <c r="A3029" s="1" t="s">
        <v>6066</v>
      </c>
      <c r="B3029" s="1" t="s">
        <v>6067</v>
      </c>
      <c r="C3029" s="3">
        <v>1206534201</v>
      </c>
      <c r="D3029" s="3">
        <v>500711.693415</v>
      </c>
      <c r="E3029" s="3">
        <v>30.2005513612496</v>
      </c>
      <c r="F3029" s="3">
        <v>40.3230285644531</v>
      </c>
      <c r="G3029" s="3">
        <v>1.41565118819564</v>
      </c>
      <c r="H3029" s="3">
        <v>1.38818216323853</v>
      </c>
      <c r="I3029" s="3">
        <v>2.15420447512779</v>
      </c>
      <c r="J3029" s="3">
        <v>2.2219934463501</v>
      </c>
      <c r="K3029" s="3"/>
      <c r="L3029" s="3">
        <v>7.63785314559937</v>
      </c>
      <c r="M3029" s="1"/>
      <c r="N3029" s="1"/>
      <c r="O3029" s="1"/>
    </row>
    <row r="3030" spans="1:15">
      <c r="A3030" s="1" t="s">
        <v>6068</v>
      </c>
      <c r="B3030" s="1" t="s">
        <v>6069</v>
      </c>
      <c r="C3030" s="3">
        <v>1185787580</v>
      </c>
      <c r="D3030" s="3">
        <v>566806.46324</v>
      </c>
      <c r="E3030" s="3">
        <v>-70.982030574882</v>
      </c>
      <c r="F3030" s="3">
        <v>583.094604492188</v>
      </c>
      <c r="G3030" s="3">
        <v>64.4389302361878</v>
      </c>
      <c r="H3030" s="3">
        <v>2.15432143211365</v>
      </c>
      <c r="I3030" s="3">
        <v>54.4981805338002</v>
      </c>
      <c r="J3030" s="3">
        <v>3.07277774810791</v>
      </c>
      <c r="K3030" s="3"/>
      <c r="L3030" s="3">
        <v>8.049729347229</v>
      </c>
      <c r="M3030" s="1"/>
      <c r="N3030" s="1"/>
      <c r="O3030" s="1"/>
    </row>
    <row r="3031" spans="1:15">
      <c r="A3031" s="1" t="s">
        <v>6070</v>
      </c>
      <c r="B3031" s="1" t="s">
        <v>6071</v>
      </c>
      <c r="C3031" s="3">
        <v>2096599855</v>
      </c>
      <c r="D3031" s="3">
        <v>4178523.511015</v>
      </c>
      <c r="E3031" s="3">
        <v>6.58833651329979</v>
      </c>
      <c r="F3031" s="3">
        <v>7.56591415405273</v>
      </c>
      <c r="G3031" s="3">
        <v>1.96091564121551</v>
      </c>
      <c r="H3031" s="3">
        <v>1.89466428756714</v>
      </c>
      <c r="I3031" s="3">
        <v>1.32908011990064</v>
      </c>
      <c r="J3031" s="3">
        <v>1.42228806018829</v>
      </c>
      <c r="K3031" s="3"/>
      <c r="L3031" s="3">
        <v>5.04611825942993</v>
      </c>
      <c r="M3031" s="1"/>
      <c r="N3031" s="1"/>
      <c r="O3031" s="1"/>
    </row>
    <row r="3032" spans="1:15">
      <c r="A3032" s="1" t="s">
        <v>6072</v>
      </c>
      <c r="B3032" s="1" t="s">
        <v>6073</v>
      </c>
      <c r="C3032" s="3">
        <v>458248400</v>
      </c>
      <c r="D3032" s="3">
        <v>329480.5996</v>
      </c>
      <c r="E3032" s="3">
        <v>7.05663984001323</v>
      </c>
      <c r="F3032" s="3">
        <v>7.70804214477539</v>
      </c>
      <c r="G3032" s="3">
        <v>2.3612497918936</v>
      </c>
      <c r="H3032" s="3">
        <v>2.24351739883423</v>
      </c>
      <c r="I3032" s="3">
        <v>1.08247063780495</v>
      </c>
      <c r="J3032" s="3">
        <v>1.05867254734039</v>
      </c>
      <c r="K3032" s="3"/>
      <c r="L3032" s="3">
        <v>8.96752834320068</v>
      </c>
      <c r="M3032" s="1"/>
      <c r="N3032" s="1"/>
      <c r="O3032" s="1"/>
    </row>
    <row r="3033" spans="1:15">
      <c r="A3033" s="1" t="s">
        <v>6074</v>
      </c>
      <c r="B3033" s="1" t="s">
        <v>6075</v>
      </c>
      <c r="C3033" s="3">
        <v>2599982463</v>
      </c>
      <c r="D3033" s="3">
        <v>3970173.221001</v>
      </c>
      <c r="E3033" s="3">
        <v>32.9572030387033</v>
      </c>
      <c r="F3033" s="3">
        <v>28.7534217834473</v>
      </c>
      <c r="G3033" s="3">
        <v>4.2445618231854</v>
      </c>
      <c r="H3033" s="3">
        <v>5.59351444244385</v>
      </c>
      <c r="I3033" s="3">
        <v>2.93130356744902</v>
      </c>
      <c r="J3033" s="3">
        <v>0.62676215171814</v>
      </c>
      <c r="K3033" s="3"/>
      <c r="L3033" s="3">
        <v>4.56394529342651</v>
      </c>
      <c r="M3033" s="1"/>
      <c r="N3033" s="1"/>
      <c r="O3033" s="1"/>
    </row>
    <row r="3034" spans="1:15">
      <c r="A3034" s="1" t="s">
        <v>6076</v>
      </c>
      <c r="B3034" s="1" t="s">
        <v>6077</v>
      </c>
      <c r="C3034" s="3">
        <v>1432394299</v>
      </c>
      <c r="D3034" s="3">
        <v>979757.700516</v>
      </c>
      <c r="E3034" s="3">
        <v>-1.70368998958627</v>
      </c>
      <c r="F3034" s="3">
        <v>-2.39978718757629</v>
      </c>
      <c r="G3034" s="3">
        <v>13.0545516400314</v>
      </c>
      <c r="H3034" s="3">
        <v>3.94362711906433</v>
      </c>
      <c r="I3034" s="3">
        <v>1.61947241494752</v>
      </c>
      <c r="J3034" s="3">
        <v>1.74235081672668</v>
      </c>
      <c r="K3034" s="3"/>
      <c r="L3034" s="3">
        <v>14.3459758758545</v>
      </c>
      <c r="M3034" s="1"/>
      <c r="N3034" s="1"/>
      <c r="O3034" s="1"/>
    </row>
    <row r="3035" spans="1:15">
      <c r="A3035" s="1" t="s">
        <v>6078</v>
      </c>
      <c r="B3035" s="1" t="s">
        <v>6079</v>
      </c>
      <c r="C3035" s="3">
        <v>850894494</v>
      </c>
      <c r="D3035" s="3">
        <v>316532.751768</v>
      </c>
      <c r="E3035" s="3">
        <v>29.6573433759996</v>
      </c>
      <c r="F3035" s="3">
        <v>-8.54594802856445</v>
      </c>
      <c r="G3035" s="3">
        <v>0.509596308874923</v>
      </c>
      <c r="H3035" s="3">
        <v>0.543711006641388</v>
      </c>
      <c r="I3035" s="3">
        <v>1.22600963530638</v>
      </c>
      <c r="J3035" s="3">
        <v>1.2080705165863</v>
      </c>
      <c r="K3035" s="3"/>
      <c r="L3035" s="3">
        <v>-48.8621063232422</v>
      </c>
      <c r="M3035" s="1"/>
      <c r="N3035" s="1"/>
      <c r="O3035" s="1"/>
    </row>
    <row r="3036" spans="1:15">
      <c r="A3036" s="1" t="s">
        <v>6080</v>
      </c>
      <c r="B3036" s="1" t="s">
        <v>6081</v>
      </c>
      <c r="C3036" s="3">
        <v>884634731</v>
      </c>
      <c r="D3036" s="3">
        <v>320237.772622</v>
      </c>
      <c r="E3036" s="3">
        <v>50.7311400406604</v>
      </c>
      <c r="F3036" s="3">
        <v>-650.0478515625</v>
      </c>
      <c r="G3036" s="3">
        <v>2.46780758065944</v>
      </c>
      <c r="H3036" s="3">
        <v>2.59261345863342</v>
      </c>
      <c r="I3036" s="3">
        <v>1.79460258633673</v>
      </c>
      <c r="J3036" s="3">
        <v>2.35557866096497</v>
      </c>
      <c r="K3036" s="3"/>
      <c r="L3036" s="3">
        <v>3.26308798789978</v>
      </c>
      <c r="M3036" s="1"/>
      <c r="N3036" s="1"/>
      <c r="O3036" s="1"/>
    </row>
    <row r="3037" spans="1:15">
      <c r="A3037" s="1" t="s">
        <v>6082</v>
      </c>
      <c r="B3037" s="1" t="s">
        <v>6083</v>
      </c>
      <c r="C3037" s="3">
        <v>7700681186</v>
      </c>
      <c r="D3037" s="3">
        <v>1979075.064802</v>
      </c>
      <c r="E3037" s="3">
        <v>17.5426747697986</v>
      </c>
      <c r="F3037" s="3">
        <v>16.2101039886475</v>
      </c>
      <c r="G3037" s="3">
        <v>0.734809770952901</v>
      </c>
      <c r="H3037" s="3">
        <v>0.709611475467682</v>
      </c>
      <c r="I3037" s="3">
        <v>0.252875427594449</v>
      </c>
      <c r="J3037" s="3">
        <v>0.250858396291733</v>
      </c>
      <c r="K3037" s="3"/>
      <c r="L3037" s="3">
        <v>2.27955079078674</v>
      </c>
      <c r="M3037" s="1"/>
      <c r="N3037" s="1"/>
      <c r="O3037" s="1"/>
    </row>
    <row r="3038" spans="1:15">
      <c r="A3038" s="1" t="s">
        <v>6084</v>
      </c>
      <c r="B3038" s="1" t="s">
        <v>6085</v>
      </c>
      <c r="C3038" s="3">
        <v>871528266</v>
      </c>
      <c r="D3038" s="3">
        <v>31200711.9228</v>
      </c>
      <c r="E3038" s="3">
        <v>160.952407457056</v>
      </c>
      <c r="F3038" s="3">
        <v>115.39501953125</v>
      </c>
      <c r="G3038" s="3">
        <v>41.8973265180195</v>
      </c>
      <c r="H3038" s="3">
        <v>34.1200294494629</v>
      </c>
      <c r="I3038" s="3">
        <v>26.2630633871647</v>
      </c>
      <c r="J3038" s="3">
        <v>23.7667999267578</v>
      </c>
      <c r="K3038" s="3"/>
      <c r="L3038" s="3">
        <v>105.371772766113</v>
      </c>
      <c r="M3038" s="1"/>
      <c r="N3038" s="1"/>
      <c r="O3038" s="1"/>
    </row>
    <row r="3039" spans="1:15">
      <c r="A3039" s="1" t="s">
        <v>6086</v>
      </c>
      <c r="B3039" s="1" t="s">
        <v>6087</v>
      </c>
      <c r="C3039" s="3">
        <v>837375757</v>
      </c>
      <c r="D3039" s="3">
        <v>784621.084309</v>
      </c>
      <c r="E3039" s="3">
        <v>18.7193476553447</v>
      </c>
      <c r="F3039" s="3">
        <v>46.1442756652832</v>
      </c>
      <c r="G3039" s="3">
        <v>2.3279309307112</v>
      </c>
      <c r="H3039" s="3">
        <v>1.59470498561859</v>
      </c>
      <c r="I3039" s="3">
        <v>0.602526479030735</v>
      </c>
      <c r="J3039" s="3">
        <v>0.706489741802216</v>
      </c>
      <c r="K3039" s="3"/>
      <c r="L3039" s="3">
        <v>2.42769742012024</v>
      </c>
      <c r="M3039" s="1"/>
      <c r="N3039" s="1"/>
      <c r="O3039" s="1"/>
    </row>
    <row r="3040" spans="1:15">
      <c r="A3040" s="1" t="s">
        <v>6088</v>
      </c>
      <c r="B3040" s="1" t="s">
        <v>6089</v>
      </c>
      <c r="C3040" s="3">
        <v>3714576124</v>
      </c>
      <c r="D3040" s="3">
        <v>1196093.511928</v>
      </c>
      <c r="E3040" s="3">
        <v>20.4940809448634</v>
      </c>
      <c r="F3040" s="3">
        <v>20.3594017028809</v>
      </c>
      <c r="G3040" s="3">
        <v>0.569128217737054</v>
      </c>
      <c r="H3040" s="3">
        <v>0.560267925262451</v>
      </c>
      <c r="I3040" s="3">
        <v>0.907581877144976</v>
      </c>
      <c r="J3040" s="3">
        <v>0.800866842269897</v>
      </c>
      <c r="K3040" s="3"/>
      <c r="L3040" s="3">
        <v>-11.7814931869507</v>
      </c>
      <c r="M3040" s="1"/>
      <c r="N3040" s="1"/>
      <c r="O3040" s="1"/>
    </row>
    <row r="3041" spans="1:15">
      <c r="A3041" s="1" t="s">
        <v>6090</v>
      </c>
      <c r="B3041" s="1" t="s">
        <v>6091</v>
      </c>
      <c r="C3041" s="3">
        <v>1630804729</v>
      </c>
      <c r="D3041" s="3">
        <v>1451416.20881</v>
      </c>
      <c r="E3041" s="3">
        <v>94.5885135312014</v>
      </c>
      <c r="F3041" s="3">
        <v>76.3885116577148</v>
      </c>
      <c r="G3041" s="3">
        <v>2.61044720731282</v>
      </c>
      <c r="H3041" s="3">
        <v>2.57378125190735</v>
      </c>
      <c r="I3041" s="3">
        <v>1.33392811266183</v>
      </c>
      <c r="J3041" s="3">
        <v>1.26286566257477</v>
      </c>
      <c r="K3041" s="3"/>
      <c r="L3041" s="3">
        <v>17.8326377868652</v>
      </c>
      <c r="M3041" s="1"/>
      <c r="N3041" s="1"/>
      <c r="O3041" s="1"/>
    </row>
    <row r="3042" spans="1:15">
      <c r="A3042" s="1" t="s">
        <v>6092</v>
      </c>
      <c r="B3042" s="1" t="s">
        <v>6093</v>
      </c>
      <c r="C3042" s="3">
        <v>715026758</v>
      </c>
      <c r="D3042" s="3">
        <v>366093.700096</v>
      </c>
      <c r="E3042" s="3">
        <v>15.5594143786549</v>
      </c>
      <c r="F3042" s="3">
        <v>12.7080211639404</v>
      </c>
      <c r="G3042" s="3">
        <v>1.42423172705234</v>
      </c>
      <c r="H3042" s="3">
        <v>1.35938465595245</v>
      </c>
      <c r="I3042" s="3">
        <v>0.572019554907662</v>
      </c>
      <c r="J3042" s="3">
        <v>1.1996237039566</v>
      </c>
      <c r="K3042" s="3"/>
      <c r="L3042" s="3">
        <v>6.10743379592896</v>
      </c>
      <c r="M3042" s="1"/>
      <c r="N3042" s="1"/>
      <c r="O3042" s="1"/>
    </row>
    <row r="3043" spans="1:15">
      <c r="A3043" s="1" t="s">
        <v>6094</v>
      </c>
      <c r="B3043" s="1" t="s">
        <v>6095</v>
      </c>
      <c r="C3043" s="3">
        <v>1774094480</v>
      </c>
      <c r="D3043" s="3">
        <v>372559.8408</v>
      </c>
      <c r="E3043" s="3">
        <v>-3.22994256633219</v>
      </c>
      <c r="F3043" s="3">
        <v>-6.45559549331665</v>
      </c>
      <c r="G3043" s="3">
        <v>2.80761661215634</v>
      </c>
      <c r="H3043" s="3">
        <v>2.73010945320129</v>
      </c>
      <c r="I3043" s="3">
        <v>1.9906877987848</v>
      </c>
      <c r="J3043" s="3">
        <v>2.20981407165527</v>
      </c>
      <c r="K3043" s="3"/>
      <c r="L3043" s="3">
        <v>-2.94181251525879</v>
      </c>
      <c r="M3043" s="1"/>
      <c r="N3043" s="1"/>
      <c r="O3043" s="1"/>
    </row>
    <row r="3044" spans="1:15">
      <c r="A3044" s="1" t="s">
        <v>6096</v>
      </c>
      <c r="B3044" s="1" t="s">
        <v>6097</v>
      </c>
      <c r="C3044" s="3">
        <v>5469137919</v>
      </c>
      <c r="D3044" s="3">
        <v>831308.963688</v>
      </c>
      <c r="E3044" s="3">
        <v>-2.08200554392018</v>
      </c>
      <c r="F3044" s="3">
        <v>-1.11397266387939</v>
      </c>
      <c r="G3044" s="3">
        <v>1.089397179742</v>
      </c>
      <c r="H3044" s="3">
        <v>2.1785626411438</v>
      </c>
      <c r="I3044" s="3">
        <v>-31.0977318229341</v>
      </c>
      <c r="J3044" s="3">
        <v>-7.69253158569336</v>
      </c>
      <c r="K3044" s="3"/>
      <c r="L3044" s="3">
        <v>2.52130722999573</v>
      </c>
      <c r="M3044" s="1"/>
      <c r="N3044" s="1"/>
      <c r="O3044" s="1"/>
    </row>
    <row r="3045" spans="1:15">
      <c r="A3045" s="1" t="s">
        <v>6098</v>
      </c>
      <c r="B3045" s="1" t="s">
        <v>6099</v>
      </c>
      <c r="C3045" s="3">
        <v>522283371</v>
      </c>
      <c r="D3045" s="3">
        <v>737986.403223</v>
      </c>
      <c r="E3045" s="3">
        <v>3985.78771117206</v>
      </c>
      <c r="F3045" s="3">
        <v>-2298.09521484375</v>
      </c>
      <c r="G3045" s="3">
        <v>71.3570321520025</v>
      </c>
      <c r="H3045" s="3">
        <v>2.84481120109558</v>
      </c>
      <c r="I3045" s="3">
        <v>126.990945177629</v>
      </c>
      <c r="J3045" s="3">
        <v>78.6245422363281</v>
      </c>
      <c r="K3045" s="3"/>
      <c r="L3045" s="3">
        <v>364.171081542969</v>
      </c>
      <c r="M3045" s="1"/>
      <c r="N3045" s="1"/>
      <c r="O3045" s="1"/>
    </row>
    <row r="3046" spans="1:15">
      <c r="A3046" s="1" t="s">
        <v>6100</v>
      </c>
      <c r="B3046" s="1" t="s">
        <v>6101</v>
      </c>
      <c r="C3046" s="3">
        <v>321447910</v>
      </c>
      <c r="D3046" s="3">
        <v>252658.05726</v>
      </c>
      <c r="E3046" s="3">
        <v>-40.0831478196525</v>
      </c>
      <c r="F3046" s="3">
        <v>-149.840118408203</v>
      </c>
      <c r="G3046" s="3">
        <v>4.44417698323569</v>
      </c>
      <c r="H3046" s="3">
        <v>4.34330558776855</v>
      </c>
      <c r="I3046" s="3">
        <v>4.32098089115372</v>
      </c>
      <c r="J3046" s="3">
        <v>3.57267379760742</v>
      </c>
      <c r="K3046" s="3"/>
      <c r="L3046" s="3">
        <v>-74.960563659668</v>
      </c>
      <c r="M3046" s="1"/>
      <c r="N3046" s="1"/>
      <c r="O3046" s="1"/>
    </row>
    <row r="3047" spans="1:15">
      <c r="A3047" s="1" t="s">
        <v>6102</v>
      </c>
      <c r="B3047" s="1" t="s">
        <v>6103</v>
      </c>
      <c r="C3047" s="3">
        <v>934916069</v>
      </c>
      <c r="D3047" s="3">
        <v>458108.87381</v>
      </c>
      <c r="E3047" s="3">
        <v>21.9719175960817</v>
      </c>
      <c r="F3047" s="3">
        <v>24.8740158081055</v>
      </c>
      <c r="G3047" s="3">
        <v>1.39317328713454</v>
      </c>
      <c r="H3047" s="3">
        <v>1.35619223117828</v>
      </c>
      <c r="I3047" s="3">
        <v>1.01553363849348</v>
      </c>
      <c r="J3047" s="3">
        <v>1.12314665317535</v>
      </c>
      <c r="K3047" s="3"/>
      <c r="L3047" s="3">
        <v>8.6275691986084</v>
      </c>
      <c r="M3047" s="1"/>
      <c r="N3047" s="1"/>
      <c r="O3047" s="1"/>
    </row>
    <row r="3048" spans="1:15">
      <c r="A3048" s="1" t="s">
        <v>6104</v>
      </c>
      <c r="B3048" s="1" t="s">
        <v>6105</v>
      </c>
      <c r="C3048" s="3">
        <v>3144096094</v>
      </c>
      <c r="D3048" s="3">
        <v>1653794.545444</v>
      </c>
      <c r="E3048" s="3">
        <v>7.73963645564146</v>
      </c>
      <c r="F3048" s="3">
        <v>8.22744464874268</v>
      </c>
      <c r="G3048" s="3">
        <v>0.753283415386495</v>
      </c>
      <c r="H3048" s="3">
        <v>0.736123263835907</v>
      </c>
      <c r="I3048" s="3">
        <v>0.379104774921193</v>
      </c>
      <c r="J3048" s="3">
        <v>0.339052230119705</v>
      </c>
      <c r="K3048" s="3"/>
      <c r="L3048" s="3">
        <v>4.05668926239014</v>
      </c>
      <c r="M3048" s="1"/>
      <c r="N3048" s="1"/>
      <c r="O3048" s="1"/>
    </row>
    <row r="3049" spans="1:15">
      <c r="A3049" s="1" t="s">
        <v>6106</v>
      </c>
      <c r="B3049" s="1" t="s">
        <v>6107</v>
      </c>
      <c r="C3049" s="3">
        <v>1221498013</v>
      </c>
      <c r="D3049" s="3">
        <v>554560.097902</v>
      </c>
      <c r="E3049" s="3">
        <v>-24.4812748660095</v>
      </c>
      <c r="F3049" s="3">
        <v>-1023.97747802734</v>
      </c>
      <c r="G3049" s="3">
        <v>467.338056034012</v>
      </c>
      <c r="H3049" s="3">
        <v>1.76012527942657</v>
      </c>
      <c r="I3049" s="3">
        <v>79.4966549054653</v>
      </c>
      <c r="J3049" s="3">
        <v>5.35343408584595</v>
      </c>
      <c r="K3049" s="3"/>
      <c r="L3049" s="3">
        <v>16.6154041290283</v>
      </c>
      <c r="M3049" s="1"/>
      <c r="N3049" s="1"/>
      <c r="O3049" s="1"/>
    </row>
    <row r="3050" spans="1:15">
      <c r="A3050" s="1" t="s">
        <v>6108</v>
      </c>
      <c r="B3050" s="1" t="s">
        <v>6109</v>
      </c>
      <c r="C3050" s="3">
        <v>495972914</v>
      </c>
      <c r="D3050" s="3">
        <v>477621.916182</v>
      </c>
      <c r="E3050" s="3">
        <v>77.7615338908697</v>
      </c>
      <c r="F3050" s="3">
        <v>89.2845764160156</v>
      </c>
      <c r="G3050" s="3">
        <v>7.11739008140297</v>
      </c>
      <c r="H3050" s="3">
        <v>6.71229553222656</v>
      </c>
      <c r="I3050" s="3">
        <v>0.654528529707241</v>
      </c>
      <c r="J3050" s="3">
        <v>0.604651927947998</v>
      </c>
      <c r="K3050" s="3"/>
      <c r="L3050" s="3">
        <v>-18.0244998931885</v>
      </c>
      <c r="M3050" s="1"/>
      <c r="N3050" s="1"/>
      <c r="O3050" s="1"/>
    </row>
    <row r="3051" spans="1:15">
      <c r="A3051" s="1" t="s">
        <v>6110</v>
      </c>
      <c r="B3051" s="1" t="s">
        <v>6111</v>
      </c>
      <c r="C3051" s="3">
        <v>3751168261</v>
      </c>
      <c r="D3051" s="3">
        <v>1665518.707884</v>
      </c>
      <c r="E3051" s="3">
        <v>6.85526930489414</v>
      </c>
      <c r="F3051" s="3">
        <v>8.47470188140869</v>
      </c>
      <c r="G3051" s="3">
        <v>0.656147397786951</v>
      </c>
      <c r="H3051" s="3">
        <v>0.648949503898621</v>
      </c>
      <c r="I3051" s="3">
        <v>0.776497251170177</v>
      </c>
      <c r="J3051" s="3">
        <v>0.905700027942657</v>
      </c>
      <c r="K3051" s="3"/>
      <c r="L3051" s="3">
        <v>1.68045818805695</v>
      </c>
      <c r="M3051" s="1"/>
      <c r="N3051" s="1"/>
      <c r="O3051" s="1"/>
    </row>
    <row r="3052" spans="1:15">
      <c r="A3052" s="1" t="s">
        <v>6112</v>
      </c>
      <c r="B3052" s="1" t="s">
        <v>6113</v>
      </c>
      <c r="C3052" s="3">
        <v>1054027073</v>
      </c>
      <c r="D3052" s="3">
        <v>340450.744579</v>
      </c>
      <c r="E3052" s="3">
        <v>38.919708813232</v>
      </c>
      <c r="F3052" s="3">
        <v>178.172698974609</v>
      </c>
      <c r="G3052" s="3">
        <v>1.37486777570141</v>
      </c>
      <c r="H3052" s="3">
        <v>1.37217795848846</v>
      </c>
      <c r="I3052" s="3">
        <v>2.27909685494261</v>
      </c>
      <c r="J3052" s="3">
        <v>3.07115364074707</v>
      </c>
      <c r="K3052" s="3"/>
      <c r="L3052" s="3">
        <v>14.004373550415</v>
      </c>
      <c r="M3052" s="1"/>
      <c r="N3052" s="1"/>
      <c r="O3052" s="1"/>
    </row>
    <row r="3053" spans="1:15">
      <c r="A3053" s="1" t="s">
        <v>6114</v>
      </c>
      <c r="B3053" s="1" t="s">
        <v>6115</v>
      </c>
      <c r="C3053" s="3">
        <v>1044887850</v>
      </c>
      <c r="D3053" s="3">
        <v>444077.33625</v>
      </c>
      <c r="E3053" s="3">
        <v>215.81102533687</v>
      </c>
      <c r="F3053" s="3">
        <v>339.853057861328</v>
      </c>
      <c r="G3053" s="3">
        <v>1.65941729158042</v>
      </c>
      <c r="H3053" s="3">
        <v>1.64334940910339</v>
      </c>
      <c r="I3053" s="3">
        <v>3.29768462571575</v>
      </c>
      <c r="J3053" s="3">
        <v>3.60131907463074</v>
      </c>
      <c r="K3053" s="3"/>
      <c r="L3053" s="3">
        <v>-19.99631690979</v>
      </c>
      <c r="M3053" s="1"/>
      <c r="N3053" s="1"/>
      <c r="O3053" s="1"/>
    </row>
    <row r="3054" spans="1:15">
      <c r="A3054" s="1" t="s">
        <v>6116</v>
      </c>
      <c r="B3054" s="1" t="s">
        <v>6117</v>
      </c>
      <c r="C3054" s="3">
        <v>535920895</v>
      </c>
      <c r="D3054" s="3">
        <v>423913.427945</v>
      </c>
      <c r="E3054" s="3">
        <v>24.3127740545944</v>
      </c>
      <c r="F3054" s="3">
        <v>61.7529830932617</v>
      </c>
      <c r="G3054" s="3">
        <v>1.20709378986852</v>
      </c>
      <c r="H3054" s="3">
        <v>0.921069085597992</v>
      </c>
      <c r="I3054" s="3">
        <v>1.17398609252468</v>
      </c>
      <c r="J3054" s="3">
        <v>1.38211286067963</v>
      </c>
      <c r="K3054" s="3"/>
      <c r="L3054" s="3">
        <v>257.406280517578</v>
      </c>
      <c r="M3054" s="1"/>
      <c r="N3054" s="1"/>
      <c r="O3054" s="1"/>
    </row>
    <row r="3055" spans="1:15">
      <c r="A3055" s="1" t="s">
        <v>6118</v>
      </c>
      <c r="B3055" s="1" t="s">
        <v>6119</v>
      </c>
      <c r="C3055" s="3">
        <v>1784168117</v>
      </c>
      <c r="D3055" s="3">
        <v>3225775.955536</v>
      </c>
      <c r="E3055" s="3">
        <v>33.6651676150009</v>
      </c>
      <c r="F3055" s="3">
        <v>47.6253089904785</v>
      </c>
      <c r="G3055" s="3">
        <v>1.76287412234679</v>
      </c>
      <c r="H3055" s="3">
        <v>1.78423070907593</v>
      </c>
      <c r="I3055" s="3">
        <v>0.639289413877257</v>
      </c>
      <c r="J3055" s="3">
        <v>0.819294810295105</v>
      </c>
      <c r="K3055" s="3"/>
      <c r="L3055" s="3">
        <v>12.6930780410767</v>
      </c>
      <c r="M3055" s="1"/>
      <c r="N3055" s="1"/>
      <c r="O3055" s="1"/>
    </row>
    <row r="3056" spans="1:15">
      <c r="A3056" s="1" t="s">
        <v>6120</v>
      </c>
      <c r="B3056" s="1" t="s">
        <v>6121</v>
      </c>
      <c r="C3056" s="3">
        <v>1731982546</v>
      </c>
      <c r="D3056" s="3">
        <v>611389.838738</v>
      </c>
      <c r="E3056" s="3">
        <v>4.85453341061328</v>
      </c>
      <c r="F3056" s="3">
        <v>8.55312061309814</v>
      </c>
      <c r="G3056" s="3">
        <v>0.905872223692446</v>
      </c>
      <c r="H3056" s="3">
        <v>0.931330919265747</v>
      </c>
      <c r="I3056" s="3">
        <v>0.49975583525122</v>
      </c>
      <c r="J3056" s="3">
        <v>1.00687289237976</v>
      </c>
      <c r="K3056" s="3"/>
      <c r="L3056" s="3">
        <v>5.31989240646362</v>
      </c>
      <c r="M3056" s="1"/>
      <c r="N3056" s="1"/>
      <c r="O3056" s="1"/>
    </row>
    <row r="3057" spans="1:15">
      <c r="A3057" s="1" t="s">
        <v>6122</v>
      </c>
      <c r="B3057" s="1" t="s">
        <v>6123</v>
      </c>
      <c r="C3057" s="3">
        <v>579888597</v>
      </c>
      <c r="D3057" s="3">
        <v>338654.940648</v>
      </c>
      <c r="E3057" s="3">
        <v>12.6678331286862</v>
      </c>
      <c r="F3057" s="3">
        <v>17.0460414886475</v>
      </c>
      <c r="G3057" s="3">
        <v>1.83326470258916</v>
      </c>
      <c r="H3057" s="3">
        <v>1.70348417758942</v>
      </c>
      <c r="I3057" s="3">
        <v>0.405386191989167</v>
      </c>
      <c r="J3057" s="3">
        <v>0.429940581321716</v>
      </c>
      <c r="K3057" s="3"/>
      <c r="L3057" s="3">
        <v>-24.9755096435547</v>
      </c>
      <c r="M3057" s="1"/>
      <c r="N3057" s="1"/>
      <c r="O3057" s="1"/>
    </row>
    <row r="3058" spans="1:15">
      <c r="A3058" s="1" t="s">
        <v>6124</v>
      </c>
      <c r="B3058" s="1" t="s">
        <v>6125</v>
      </c>
      <c r="C3058" s="3">
        <v>454322747</v>
      </c>
      <c r="D3058" s="3">
        <v>223526.791524</v>
      </c>
      <c r="E3058" s="3">
        <v>83.7882505100659</v>
      </c>
      <c r="F3058" s="3">
        <v>246.722518920898</v>
      </c>
      <c r="G3058" s="3">
        <v>1.05785952121069</v>
      </c>
      <c r="H3058" s="3">
        <v>1.05951535701752</v>
      </c>
      <c r="I3058" s="3">
        <v>4.97691855971458</v>
      </c>
      <c r="J3058" s="3">
        <v>16.1775646209717</v>
      </c>
      <c r="K3058" s="3"/>
      <c r="L3058" s="3">
        <v>17.2279281616211</v>
      </c>
      <c r="M3058" s="1"/>
      <c r="N3058" s="1"/>
      <c r="O3058" s="1"/>
    </row>
    <row r="3059" spans="1:15">
      <c r="A3059" s="1" t="s">
        <v>6126</v>
      </c>
      <c r="B3059" s="1" t="s">
        <v>6127</v>
      </c>
      <c r="C3059" s="3">
        <v>710480417</v>
      </c>
      <c r="D3059" s="3">
        <v>431972.093536</v>
      </c>
      <c r="E3059" s="3">
        <v>-43.2057377125642</v>
      </c>
      <c r="F3059" s="3">
        <v>-30.3128452301025</v>
      </c>
      <c r="G3059" s="3">
        <v>1.18639747761538</v>
      </c>
      <c r="H3059" s="3">
        <v>1.16845488548279</v>
      </c>
      <c r="I3059" s="3">
        <v>1.64262335487123</v>
      </c>
      <c r="J3059" s="3">
        <v>1.63696670532227</v>
      </c>
      <c r="K3059" s="3"/>
      <c r="L3059" s="3">
        <v>14.2701148986816</v>
      </c>
      <c r="M3059" s="1"/>
      <c r="N3059" s="1"/>
      <c r="O3059" s="1"/>
    </row>
    <row r="3060" spans="1:15">
      <c r="A3060" s="1" t="s">
        <v>6128</v>
      </c>
      <c r="B3060" s="1" t="s">
        <v>6129</v>
      </c>
      <c r="C3060" s="3">
        <v>223086347</v>
      </c>
      <c r="D3060" s="3">
        <v>208139.561751</v>
      </c>
      <c r="E3060" s="3">
        <v>39.2054967894507</v>
      </c>
      <c r="F3060" s="3">
        <v>28.6757164001465</v>
      </c>
      <c r="G3060" s="3">
        <v>2.86958541855164</v>
      </c>
      <c r="H3060" s="3">
        <v>2.77001976966858</v>
      </c>
      <c r="I3060" s="3">
        <v>1.67426536535496</v>
      </c>
      <c r="J3060" s="3">
        <v>1.37068009376526</v>
      </c>
      <c r="K3060" s="3"/>
      <c r="L3060" s="3">
        <v>25.6163215637207</v>
      </c>
      <c r="M3060" s="1"/>
      <c r="N3060" s="1"/>
      <c r="O3060" s="1"/>
    </row>
    <row r="3061" spans="1:15">
      <c r="A3061" s="1" t="s">
        <v>6130</v>
      </c>
      <c r="B3061" s="1" t="s">
        <v>6131</v>
      </c>
      <c r="C3061" s="3">
        <v>477381905</v>
      </c>
      <c r="D3061" s="3">
        <v>416277.02116</v>
      </c>
      <c r="E3061" s="3">
        <v>61.0759852568125</v>
      </c>
      <c r="F3061" s="3">
        <v>50.9793434143066</v>
      </c>
      <c r="G3061" s="3">
        <v>2.81085381429483</v>
      </c>
      <c r="H3061" s="3">
        <v>2.72889304161072</v>
      </c>
      <c r="I3061" s="3">
        <v>6.31760283539132</v>
      </c>
      <c r="J3061" s="3">
        <v>9.27990341186523</v>
      </c>
      <c r="K3061" s="3"/>
      <c r="L3061" s="3">
        <v>4.55364608764648</v>
      </c>
      <c r="M3061" s="1"/>
      <c r="N3061" s="1"/>
      <c r="O3061" s="1"/>
    </row>
    <row r="3062" spans="1:15">
      <c r="A3062" s="1" t="s">
        <v>6132</v>
      </c>
      <c r="B3062" s="1" t="s">
        <v>6133</v>
      </c>
      <c r="C3062" s="3">
        <v>1022739308</v>
      </c>
      <c r="D3062" s="3">
        <v>1953432.07828</v>
      </c>
      <c r="E3062" s="3">
        <v>18.0952489039341</v>
      </c>
      <c r="F3062" s="3">
        <v>17.1749572753906</v>
      </c>
      <c r="G3062" s="3">
        <v>1.71726206088584</v>
      </c>
      <c r="H3062" s="3">
        <v>1.65828621387482</v>
      </c>
      <c r="I3062" s="3">
        <v>0.883256533767348</v>
      </c>
      <c r="J3062" s="3">
        <v>0.863580763339996</v>
      </c>
      <c r="K3062" s="3"/>
      <c r="L3062" s="3">
        <v>18.6175327301025</v>
      </c>
      <c r="M3062" s="1"/>
      <c r="N3062" s="1"/>
      <c r="O3062" s="1"/>
    </row>
    <row r="3063" spans="1:15">
      <c r="A3063" s="1" t="s">
        <v>6134</v>
      </c>
      <c r="B3063" s="1" t="s">
        <v>6135</v>
      </c>
      <c r="C3063" s="3">
        <v>662753072</v>
      </c>
      <c r="D3063" s="3">
        <v>336678.560576</v>
      </c>
      <c r="E3063" s="3">
        <v>-36.3074700544967</v>
      </c>
      <c r="F3063" s="3">
        <v>18.0723857879639</v>
      </c>
      <c r="G3063" s="3">
        <v>4.34128025296942</v>
      </c>
      <c r="H3063" s="3">
        <v>3.37317371368408</v>
      </c>
      <c r="I3063" s="3">
        <v>3.07955180370204</v>
      </c>
      <c r="J3063" s="3">
        <v>1.5365743637085</v>
      </c>
      <c r="K3063" s="3"/>
      <c r="L3063" s="3">
        <v>67.9825439453125</v>
      </c>
      <c r="M3063" s="1"/>
      <c r="N3063" s="1"/>
      <c r="O3063" s="1"/>
    </row>
    <row r="3064" spans="1:15">
      <c r="A3064" s="1" t="s">
        <v>6136</v>
      </c>
      <c r="B3064" s="1" t="s">
        <v>6137</v>
      </c>
      <c r="C3064" s="3">
        <v>13064200000</v>
      </c>
      <c r="D3064" s="3">
        <v>16029773.4</v>
      </c>
      <c r="E3064" s="3">
        <v>16.8322547921037</v>
      </c>
      <c r="F3064" s="3">
        <v>15.0659303665161</v>
      </c>
      <c r="G3064" s="3">
        <v>1.27128615205348</v>
      </c>
      <c r="H3064" s="3">
        <v>1.06305539608002</v>
      </c>
      <c r="I3064" s="3">
        <v>4.65594134463277</v>
      </c>
      <c r="J3064" s="3">
        <v>4.27063798904419</v>
      </c>
      <c r="K3064" s="3"/>
      <c r="L3064" s="3">
        <v>-7.85529470443726</v>
      </c>
      <c r="M3064" s="1"/>
      <c r="N3064" s="1"/>
      <c r="O3064" s="1"/>
    </row>
    <row r="3065" spans="1:15">
      <c r="A3065" s="1" t="s">
        <v>6138</v>
      </c>
      <c r="B3065" s="1" t="s">
        <v>6139</v>
      </c>
      <c r="C3065" s="3">
        <v>400881981</v>
      </c>
      <c r="D3065" s="3">
        <v>246943.300296</v>
      </c>
      <c r="E3065" s="3">
        <v>24.9472168685522</v>
      </c>
      <c r="F3065" s="3">
        <v>36.8488121032715</v>
      </c>
      <c r="G3065" s="3">
        <v>1.85493784763777</v>
      </c>
      <c r="H3065" s="3">
        <v>1.82978951931</v>
      </c>
      <c r="I3065" s="3">
        <v>33.2660690295663</v>
      </c>
      <c r="J3065" s="3">
        <v>28.7018795013428</v>
      </c>
      <c r="K3065" s="3"/>
      <c r="L3065" s="3">
        <v>-146.457641601562</v>
      </c>
      <c r="M3065" s="1"/>
      <c r="N3065" s="1"/>
      <c r="O3065" s="1"/>
    </row>
    <row r="3066" spans="1:15">
      <c r="A3066" s="1" t="s">
        <v>6140</v>
      </c>
      <c r="B3066" s="1" t="s">
        <v>6141</v>
      </c>
      <c r="C3066" s="3">
        <v>4616244222</v>
      </c>
      <c r="D3066" s="3">
        <v>1223304.71883</v>
      </c>
      <c r="E3066" s="3">
        <v>201.995008485643</v>
      </c>
      <c r="F3066" s="3">
        <v>-112.490409851074</v>
      </c>
      <c r="G3066" s="3">
        <v>0.939555935048425</v>
      </c>
      <c r="H3066" s="3">
        <v>0.952994704246521</v>
      </c>
      <c r="I3066" s="3">
        <v>0.137770562234726</v>
      </c>
      <c r="J3066" s="3">
        <v>0.134478494524956</v>
      </c>
      <c r="K3066" s="3"/>
      <c r="L3066" s="3">
        <v>46.9230308532715</v>
      </c>
      <c r="M3066" s="1"/>
      <c r="N3066" s="1"/>
      <c r="O3066" s="1"/>
    </row>
    <row r="3067" spans="1:15">
      <c r="A3067" s="1" t="s">
        <v>6142</v>
      </c>
      <c r="B3067" s="1" t="s">
        <v>6143</v>
      </c>
      <c r="C3067" s="3">
        <v>866689830</v>
      </c>
      <c r="D3067" s="3">
        <v>696818.62332</v>
      </c>
      <c r="E3067" s="3">
        <v>59.6259171598304</v>
      </c>
      <c r="F3067" s="3">
        <v>42.5159759521484</v>
      </c>
      <c r="G3067" s="3">
        <v>1.83431657419061</v>
      </c>
      <c r="H3067" s="3">
        <v>1.77737653255463</v>
      </c>
      <c r="I3067" s="3">
        <v>1.72767652581622</v>
      </c>
      <c r="J3067" s="3">
        <v>1.25389456748962</v>
      </c>
      <c r="K3067" s="3"/>
      <c r="L3067" s="3">
        <v>-30.2390384674072</v>
      </c>
      <c r="M3067" s="1"/>
      <c r="N3067" s="1"/>
      <c r="O3067" s="1"/>
    </row>
    <row r="3068" spans="1:15">
      <c r="A3068" s="1" t="s">
        <v>6144</v>
      </c>
      <c r="B3068" s="1" t="s">
        <v>6145</v>
      </c>
      <c r="C3068" s="3">
        <v>548589600</v>
      </c>
      <c r="D3068" s="3">
        <v>295141.2048</v>
      </c>
      <c r="E3068" s="3">
        <v>34.442975687414</v>
      </c>
      <c r="F3068" s="3">
        <v>65.2504272460937</v>
      </c>
      <c r="G3068" s="3">
        <v>1.2771520535658</v>
      </c>
      <c r="H3068" s="3">
        <v>1.25806391239166</v>
      </c>
      <c r="I3068" s="3">
        <v>0.919311672492785</v>
      </c>
      <c r="J3068" s="3">
        <v>0.957703948020935</v>
      </c>
      <c r="K3068" s="3"/>
      <c r="L3068" s="3">
        <v>9.87715244293213</v>
      </c>
      <c r="M3068" s="1"/>
      <c r="N3068" s="1"/>
      <c r="O3068" s="1"/>
    </row>
    <row r="3069" spans="1:15">
      <c r="A3069" s="1" t="s">
        <v>6146</v>
      </c>
      <c r="B3069" s="1" t="s">
        <v>6147</v>
      </c>
      <c r="C3069" s="3">
        <v>1016524240</v>
      </c>
      <c r="D3069" s="3">
        <v>589584.0592</v>
      </c>
      <c r="E3069" s="3">
        <v>-13.6225299119375</v>
      </c>
      <c r="F3069" s="3">
        <v>-13.5656471252441</v>
      </c>
      <c r="G3069" s="3">
        <v>3.48550510812221</v>
      </c>
      <c r="H3069" s="3">
        <v>4.01907682418823</v>
      </c>
      <c r="I3069" s="3">
        <v>4.79491721678395</v>
      </c>
      <c r="J3069" s="3">
        <v>5.06136846542358</v>
      </c>
      <c r="K3069" s="3"/>
      <c r="L3069" s="3">
        <v>-27.7471008300781</v>
      </c>
      <c r="M3069" s="1"/>
      <c r="N3069" s="1"/>
      <c r="O3069" s="1"/>
    </row>
    <row r="3070" spans="1:15">
      <c r="A3070" s="1" t="s">
        <v>6148</v>
      </c>
      <c r="B3070" s="1" t="s">
        <v>6149</v>
      </c>
      <c r="C3070" s="3">
        <v>1155438821</v>
      </c>
      <c r="D3070" s="3">
        <v>7591233.05397</v>
      </c>
      <c r="E3070" s="3">
        <v>86.3285457266455</v>
      </c>
      <c r="F3070" s="3">
        <v>61.2197227478027</v>
      </c>
      <c r="G3070" s="3">
        <v>10.7454542541086</v>
      </c>
      <c r="H3070" s="3">
        <v>11.0044956207275</v>
      </c>
      <c r="I3070" s="3">
        <v>11.083639913593</v>
      </c>
      <c r="J3070" s="3">
        <v>9.4487476348877</v>
      </c>
      <c r="K3070" s="3"/>
      <c r="L3070" s="3">
        <v>53.4472846984863</v>
      </c>
      <c r="M3070" s="1"/>
      <c r="N3070" s="1"/>
      <c r="O3070" s="1"/>
    </row>
    <row r="3071" spans="1:15">
      <c r="A3071" s="1" t="s">
        <v>6150</v>
      </c>
      <c r="B3071" s="1" t="s">
        <v>6151</v>
      </c>
      <c r="C3071" s="3">
        <v>624761516</v>
      </c>
      <c r="D3071" s="3">
        <v>472319.706096</v>
      </c>
      <c r="E3071" s="3">
        <v>7.77895241720328</v>
      </c>
      <c r="F3071" s="3">
        <v>6.83134698867798</v>
      </c>
      <c r="G3071" s="3">
        <v>1.69179492466811</v>
      </c>
      <c r="H3071" s="3">
        <v>1.56879508495331</v>
      </c>
      <c r="I3071" s="3">
        <v>0.743689181039969</v>
      </c>
      <c r="J3071" s="3">
        <v>0.703815400600433</v>
      </c>
      <c r="K3071" s="3"/>
      <c r="L3071" s="3">
        <v>3.08066701889038</v>
      </c>
      <c r="M3071" s="1"/>
      <c r="N3071" s="1"/>
      <c r="O3071" s="1"/>
    </row>
    <row r="3072" spans="1:15">
      <c r="A3072" s="1" t="s">
        <v>6152</v>
      </c>
      <c r="B3072" s="1" t="s">
        <v>6153</v>
      </c>
      <c r="C3072" s="3">
        <v>153287400</v>
      </c>
      <c r="D3072" s="3">
        <v>134892.912</v>
      </c>
      <c r="E3072" s="3">
        <v>151.444546519391</v>
      </c>
      <c r="F3072" s="3">
        <v>137.469024658203</v>
      </c>
      <c r="G3072" s="3">
        <v>1.95235164477066</v>
      </c>
      <c r="H3072" s="3">
        <v>1.94817161560059</v>
      </c>
      <c r="I3072" s="3">
        <v>2.44543303785626</v>
      </c>
      <c r="J3072" s="3">
        <v>2.35576844215393</v>
      </c>
      <c r="K3072" s="3"/>
      <c r="L3072" s="3">
        <v>-2923.78857421875</v>
      </c>
      <c r="M3072" s="1"/>
      <c r="N3072" s="1"/>
      <c r="O3072" s="1"/>
    </row>
    <row r="3073" spans="1:15">
      <c r="A3073" s="1" t="s">
        <v>6154</v>
      </c>
      <c r="B3073" s="1" t="s">
        <v>6155</v>
      </c>
      <c r="C3073" s="3">
        <v>2102068212</v>
      </c>
      <c r="D3073" s="3">
        <v>4113747.490884</v>
      </c>
      <c r="E3073" s="3">
        <v>30.5446790619133</v>
      </c>
      <c r="F3073" s="3">
        <v>30.2554893493652</v>
      </c>
      <c r="G3073" s="3">
        <v>3.01957757428994</v>
      </c>
      <c r="H3073" s="3">
        <v>2.86967396736145</v>
      </c>
      <c r="I3073" s="3">
        <v>10.4151491284275</v>
      </c>
      <c r="J3073" s="3">
        <v>11.064248085022</v>
      </c>
      <c r="K3073" s="3"/>
      <c r="L3073" s="3">
        <v>-23.1438999176025</v>
      </c>
      <c r="M3073" s="1"/>
      <c r="N3073" s="1"/>
      <c r="O3073" s="1"/>
    </row>
    <row r="3074" spans="1:15">
      <c r="A3074" s="1" t="s">
        <v>6156</v>
      </c>
      <c r="B3074" s="1" t="s">
        <v>6157</v>
      </c>
      <c r="C3074" s="3">
        <v>426852228</v>
      </c>
      <c r="D3074" s="3">
        <v>1069691.683368</v>
      </c>
      <c r="E3074" s="3">
        <v>33.2696284115415</v>
      </c>
      <c r="F3074" s="3">
        <v>34.8082885742188</v>
      </c>
      <c r="G3074" s="3">
        <v>4.18268507727664</v>
      </c>
      <c r="H3074" s="3">
        <v>3.96956300735474</v>
      </c>
      <c r="I3074" s="3">
        <v>1.37512841795048</v>
      </c>
      <c r="J3074" s="3">
        <v>1.37285387516022</v>
      </c>
      <c r="K3074" s="3"/>
      <c r="L3074" s="3">
        <v>20.3385200500488</v>
      </c>
      <c r="M3074" s="1"/>
      <c r="N3074" s="1"/>
      <c r="O3074" s="1"/>
    </row>
    <row r="3075" spans="1:15">
      <c r="A3075" s="1" t="s">
        <v>6158</v>
      </c>
      <c r="B3075" s="1" t="s">
        <v>6159</v>
      </c>
      <c r="C3075" s="3">
        <v>1207056692</v>
      </c>
      <c r="D3075" s="3">
        <v>867873.761548</v>
      </c>
      <c r="E3075" s="3">
        <v>83.4974636011324</v>
      </c>
      <c r="F3075" s="3">
        <v>67.3567047119141</v>
      </c>
      <c r="G3075" s="3">
        <v>2.25497324730471</v>
      </c>
      <c r="H3075" s="3">
        <v>2.11860799789429</v>
      </c>
      <c r="I3075" s="3">
        <v>7.80642849653829</v>
      </c>
      <c r="J3075" s="3">
        <v>8.85197067260742</v>
      </c>
      <c r="K3075" s="3"/>
      <c r="L3075" s="3">
        <v>65.8888244628906</v>
      </c>
      <c r="M3075" s="1"/>
      <c r="N3075" s="1"/>
      <c r="O3075" s="1"/>
    </row>
    <row r="3076" spans="1:15">
      <c r="A3076" s="1" t="s">
        <v>6160</v>
      </c>
      <c r="B3076" s="1" t="s">
        <v>6161</v>
      </c>
      <c r="C3076" s="3">
        <v>1004901546</v>
      </c>
      <c r="D3076" s="3">
        <v>242181.272586</v>
      </c>
      <c r="E3076" s="3">
        <v>10.8500070314401</v>
      </c>
      <c r="F3076" s="3">
        <v>9.55536937713623</v>
      </c>
      <c r="G3076" s="3">
        <v>1.39468679984303</v>
      </c>
      <c r="H3076" s="3">
        <v>1.318150639534</v>
      </c>
      <c r="I3076" s="3">
        <v>0.218056165327286</v>
      </c>
      <c r="J3076" s="3">
        <v>0.191871494054794</v>
      </c>
      <c r="K3076" s="3"/>
      <c r="L3076" s="3">
        <v>2.26628518104553</v>
      </c>
      <c r="M3076" s="1"/>
      <c r="N3076" s="1"/>
      <c r="O3076" s="1"/>
    </row>
    <row r="3077" spans="1:15">
      <c r="A3077" s="1" t="s">
        <v>6162</v>
      </c>
      <c r="B3077" s="1" t="s">
        <v>6163</v>
      </c>
      <c r="C3077" s="3">
        <v>519458538</v>
      </c>
      <c r="D3077" s="3">
        <v>168304.566312</v>
      </c>
      <c r="E3077" s="3">
        <v>62.4285925576471</v>
      </c>
      <c r="F3077" s="3">
        <v>44.3661804199219</v>
      </c>
      <c r="G3077" s="3">
        <v>0.838101733752415</v>
      </c>
      <c r="H3077" s="3">
        <v>0.815961837768555</v>
      </c>
      <c r="I3077" s="3">
        <v>8.486631146016</v>
      </c>
      <c r="J3077" s="3">
        <v>6.76243114471436</v>
      </c>
      <c r="K3077" s="3"/>
      <c r="L3077" s="3">
        <v>152.552825927734</v>
      </c>
      <c r="M3077" s="1"/>
      <c r="N3077" s="1"/>
      <c r="O3077" s="1"/>
    </row>
    <row r="3078" spans="1:15">
      <c r="A3078" s="1" t="s">
        <v>6164</v>
      </c>
      <c r="B3078" s="1" t="s">
        <v>6165</v>
      </c>
      <c r="C3078" s="3">
        <v>438536633</v>
      </c>
      <c r="D3078" s="3">
        <v>606057.626806</v>
      </c>
      <c r="E3078" s="3">
        <v>141.954559941168</v>
      </c>
      <c r="F3078" s="3">
        <v>39.8501777648926</v>
      </c>
      <c r="G3078" s="3">
        <v>3.58258430565257</v>
      </c>
      <c r="H3078" s="3">
        <v>3.52618551254272</v>
      </c>
      <c r="I3078" s="3">
        <v>2.33793842574816</v>
      </c>
      <c r="J3078" s="3">
        <v>2.11668729782104</v>
      </c>
      <c r="K3078" s="3"/>
      <c r="L3078" s="3">
        <v>11.1986312866211</v>
      </c>
      <c r="M3078" s="1"/>
      <c r="N3078" s="1"/>
      <c r="O3078" s="1"/>
    </row>
    <row r="3079" spans="1:15">
      <c r="A3079" s="1" t="s">
        <v>6166</v>
      </c>
      <c r="B3079" s="1" t="s">
        <v>6167</v>
      </c>
      <c r="C3079" s="3">
        <v>1366654379</v>
      </c>
      <c r="D3079" s="3">
        <v>142132.055416</v>
      </c>
      <c r="E3079" s="3">
        <v>-0.453861265670465</v>
      </c>
      <c r="F3079" s="3">
        <v>-0.433599829673767</v>
      </c>
      <c r="G3079" s="3">
        <v>2.08451766110439</v>
      </c>
      <c r="H3079" s="3">
        <v>8.5618953704834</v>
      </c>
      <c r="I3079" s="3">
        <v>1.31058046822299</v>
      </c>
      <c r="J3079" s="3">
        <v>3.81546497344971</v>
      </c>
      <c r="K3079" s="3"/>
      <c r="L3079" s="3">
        <v>10.0447092056274</v>
      </c>
      <c r="M3079" s="1"/>
      <c r="N3079" s="1"/>
      <c r="O3079" s="1"/>
    </row>
    <row r="3080" spans="1:15">
      <c r="A3080" s="1" t="s">
        <v>6168</v>
      </c>
      <c r="B3080" s="1" t="s">
        <v>6169</v>
      </c>
      <c r="C3080" s="3">
        <v>224319919</v>
      </c>
      <c r="D3080" s="3">
        <v>186858.492527</v>
      </c>
      <c r="E3080" s="3">
        <v>45.3167057088579</v>
      </c>
      <c r="F3080" s="3">
        <v>110.832542419434</v>
      </c>
      <c r="G3080" s="3">
        <v>2.89421752081468</v>
      </c>
      <c r="H3080" s="3">
        <v>3.71334648132324</v>
      </c>
      <c r="I3080" s="3">
        <v>1.85082592305317</v>
      </c>
      <c r="J3080" s="3">
        <v>2.18954420089722</v>
      </c>
      <c r="K3080" s="3"/>
      <c r="L3080" s="3">
        <v>-30.0831565856934</v>
      </c>
      <c r="M3080" s="1"/>
      <c r="N3080" s="1"/>
      <c r="O3080" s="1"/>
    </row>
    <row r="3081" spans="1:15">
      <c r="A3081" s="1" t="s">
        <v>6170</v>
      </c>
      <c r="B3081" s="1" t="s">
        <v>6171</v>
      </c>
      <c r="C3081" s="3">
        <v>520066589</v>
      </c>
      <c r="D3081" s="3">
        <v>301638.62162</v>
      </c>
      <c r="E3081" s="3">
        <v>57.1144752980873</v>
      </c>
      <c r="F3081" s="3">
        <v>-15.517632484436</v>
      </c>
      <c r="G3081" s="3">
        <v>0.977675957483632</v>
      </c>
      <c r="H3081" s="3">
        <v>1.05547559261322</v>
      </c>
      <c r="I3081" s="3">
        <v>0.245992705960573</v>
      </c>
      <c r="J3081" s="3">
        <v>0.436292886734009</v>
      </c>
      <c r="K3081" s="3"/>
      <c r="L3081" s="3">
        <v>4.67197608947754</v>
      </c>
      <c r="M3081" s="1"/>
      <c r="N3081" s="1"/>
      <c r="O3081" s="1"/>
    </row>
    <row r="3082" spans="1:15">
      <c r="A3082" s="1" t="s">
        <v>6172</v>
      </c>
      <c r="B3082" s="1" t="s">
        <v>6173</v>
      </c>
      <c r="C3082" s="3">
        <v>776250350</v>
      </c>
      <c r="D3082" s="3">
        <v>2480119.86825</v>
      </c>
      <c r="E3082" s="3">
        <v>25.7986587542668</v>
      </c>
      <c r="F3082" s="3">
        <v>76.0094299316406</v>
      </c>
      <c r="G3082" s="3">
        <v>2.17601896714218</v>
      </c>
      <c r="H3082" s="3">
        <v>2.19088435173035</v>
      </c>
      <c r="I3082" s="3">
        <v>0.925803359741261</v>
      </c>
      <c r="J3082" s="3">
        <v>1.90499532222748</v>
      </c>
      <c r="K3082" s="3"/>
      <c r="L3082" s="3">
        <v>33.3552932739258</v>
      </c>
      <c r="M3082" s="1"/>
      <c r="N3082" s="1"/>
      <c r="O3082" s="1"/>
    </row>
    <row r="3083" spans="1:15">
      <c r="A3083" s="1" t="s">
        <v>6174</v>
      </c>
      <c r="B3083" s="1" t="s">
        <v>6175</v>
      </c>
      <c r="C3083" s="3">
        <v>485000000</v>
      </c>
      <c r="D3083" s="3">
        <v>213885</v>
      </c>
      <c r="E3083" s="3">
        <v>-16.448041870574</v>
      </c>
      <c r="F3083" s="3">
        <v>-21.0634059906006</v>
      </c>
      <c r="G3083" s="3">
        <v>6.34135242951764</v>
      </c>
      <c r="H3083" s="3">
        <v>4.20723056793213</v>
      </c>
      <c r="I3083" s="3">
        <v>1.78856477227151</v>
      </c>
      <c r="J3083" s="3">
        <v>1.90277743339539</v>
      </c>
      <c r="K3083" s="3"/>
      <c r="L3083" s="3">
        <v>22.2115535736084</v>
      </c>
      <c r="M3083" s="1"/>
      <c r="N3083" s="1"/>
      <c r="O3083" s="1"/>
    </row>
    <row r="3084" spans="1:15">
      <c r="A3084" s="1" t="s">
        <v>6176</v>
      </c>
      <c r="B3084" s="1" t="s">
        <v>6177</v>
      </c>
      <c r="C3084" s="3">
        <v>316804949</v>
      </c>
      <c r="D3084" s="3">
        <v>460951.200795</v>
      </c>
      <c r="E3084" s="3">
        <v>466.072796926266</v>
      </c>
      <c r="F3084" s="3">
        <v>-43.4250030517578</v>
      </c>
      <c r="G3084" s="3">
        <v>1.96873746644244</v>
      </c>
      <c r="H3084" s="3">
        <v>2.06755042076111</v>
      </c>
      <c r="I3084" s="3">
        <v>2.13777772117147</v>
      </c>
      <c r="J3084" s="3">
        <v>3.97007942199707</v>
      </c>
      <c r="K3084" s="3"/>
      <c r="L3084" s="3">
        <v>-109.06031036377</v>
      </c>
      <c r="M3084" s="1"/>
      <c r="N3084" s="1"/>
      <c r="O3084" s="1"/>
    </row>
    <row r="3085" spans="1:15">
      <c r="A3085" s="1" t="s">
        <v>6178</v>
      </c>
      <c r="B3085" s="1" t="s">
        <v>6179</v>
      </c>
      <c r="C3085" s="3">
        <v>1393049107</v>
      </c>
      <c r="D3085" s="3">
        <v>4647211.820952</v>
      </c>
      <c r="E3085" s="3">
        <v>84.2523253105736</v>
      </c>
      <c r="F3085" s="3">
        <v>75.6841583251953</v>
      </c>
      <c r="G3085" s="3">
        <v>11.115209816491</v>
      </c>
      <c r="H3085" s="3">
        <v>10.6819076538086</v>
      </c>
      <c r="I3085" s="3">
        <v>18.7887688424321</v>
      </c>
      <c r="J3085" s="3">
        <v>17.4058399200439</v>
      </c>
      <c r="K3085" s="3"/>
      <c r="L3085" s="3">
        <v>102.57576751709</v>
      </c>
      <c r="M3085" s="1"/>
      <c r="N3085" s="1"/>
      <c r="O3085" s="1"/>
    </row>
    <row r="3086" spans="1:15">
      <c r="A3086" s="1" t="s">
        <v>6180</v>
      </c>
      <c r="B3086" s="1" t="s">
        <v>6181</v>
      </c>
      <c r="C3086" s="3">
        <v>5808538196</v>
      </c>
      <c r="D3086" s="3">
        <v>1341772.323276</v>
      </c>
      <c r="E3086" s="3">
        <v>12.1530907888484</v>
      </c>
      <c r="F3086" s="3">
        <v>12.3657293319702</v>
      </c>
      <c r="G3086" s="3">
        <v>1.15188963432447</v>
      </c>
      <c r="H3086" s="3">
        <v>1.13501834869385</v>
      </c>
      <c r="I3086" s="3">
        <v>0.926820110820112</v>
      </c>
      <c r="J3086" s="3">
        <v>0.878129363059998</v>
      </c>
      <c r="K3086" s="3"/>
      <c r="L3086" s="3">
        <v>3.22745990753174</v>
      </c>
      <c r="M3086" s="1"/>
      <c r="N3086" s="1"/>
      <c r="O3086" s="1"/>
    </row>
    <row r="3087" spans="1:15">
      <c r="A3087" s="1" t="s">
        <v>6182</v>
      </c>
      <c r="B3087" s="1" t="s">
        <v>6183</v>
      </c>
      <c r="C3087" s="3">
        <v>2080570520</v>
      </c>
      <c r="D3087" s="3">
        <v>1344048.55592</v>
      </c>
      <c r="E3087" s="3">
        <v>54.6872798562262</v>
      </c>
      <c r="F3087" s="3">
        <v>-101.582534790039</v>
      </c>
      <c r="G3087" s="3">
        <v>1.00678150893898</v>
      </c>
      <c r="H3087" s="3">
        <v>1.02398860454559</v>
      </c>
      <c r="I3087" s="3">
        <v>4.55054771946155</v>
      </c>
      <c r="J3087" s="3">
        <v>10.264630317688</v>
      </c>
      <c r="K3087" s="3"/>
      <c r="L3087" s="3">
        <v>8.51021862030029</v>
      </c>
      <c r="M3087" s="1"/>
      <c r="N3087" s="1"/>
      <c r="O3087" s="1"/>
    </row>
    <row r="3088" spans="1:15">
      <c r="A3088" s="1" t="s">
        <v>6184</v>
      </c>
      <c r="B3088" s="1" t="s">
        <v>6185</v>
      </c>
      <c r="C3088" s="3">
        <v>376240316</v>
      </c>
      <c r="D3088" s="3">
        <v>287071.361108</v>
      </c>
      <c r="E3088" s="3">
        <v>13.997241583745</v>
      </c>
      <c r="F3088" s="3">
        <v>11.1328735351562</v>
      </c>
      <c r="G3088" s="3">
        <v>1.51076449711786</v>
      </c>
      <c r="H3088" s="3">
        <v>1.41177320480347</v>
      </c>
      <c r="I3088" s="3">
        <v>3.1283697137057</v>
      </c>
      <c r="J3088" s="3">
        <v>5.74829292297363</v>
      </c>
      <c r="K3088" s="3"/>
      <c r="L3088" s="3">
        <v>23.9520778656006</v>
      </c>
      <c r="M3088" s="1"/>
      <c r="N3088" s="1"/>
      <c r="O3088" s="1"/>
    </row>
    <row r="3089" spans="1:15">
      <c r="A3089" s="1" t="s">
        <v>6186</v>
      </c>
      <c r="B3089" s="1" t="s">
        <v>6187</v>
      </c>
      <c r="C3089" s="3">
        <v>739019166</v>
      </c>
      <c r="D3089" s="3">
        <v>297085.704732</v>
      </c>
      <c r="E3089" s="3">
        <v>19.8649950198859</v>
      </c>
      <c r="F3089" s="3">
        <v>21.6099700927734</v>
      </c>
      <c r="G3089" s="3">
        <v>1.95414511238772</v>
      </c>
      <c r="H3089" s="3">
        <v>1.82248568534851</v>
      </c>
      <c r="I3089" s="3">
        <v>2.83044023439993</v>
      </c>
      <c r="J3089" s="3">
        <v>2.93868136405945</v>
      </c>
      <c r="K3089" s="3"/>
      <c r="L3089" s="3">
        <v>18.7202663421631</v>
      </c>
      <c r="M3089" s="1"/>
      <c r="N3089" s="1"/>
      <c r="O3089" s="1"/>
    </row>
    <row r="3090" spans="1:15">
      <c r="A3090" s="1" t="s">
        <v>6188</v>
      </c>
      <c r="B3090" s="1" t="s">
        <v>6189</v>
      </c>
      <c r="C3090" s="3">
        <v>2033988517</v>
      </c>
      <c r="D3090" s="3">
        <v>2278067.13904</v>
      </c>
      <c r="E3090" s="3">
        <v>28.0824688591457</v>
      </c>
      <c r="F3090" s="3">
        <v>24.5234680175781</v>
      </c>
      <c r="G3090" s="3">
        <v>4.5557744607352</v>
      </c>
      <c r="H3090" s="3">
        <v>4.16913080215454</v>
      </c>
      <c r="I3090" s="3">
        <v>8.2028988635094</v>
      </c>
      <c r="J3090" s="3">
        <v>7.78818321228027</v>
      </c>
      <c r="K3090" s="3"/>
      <c r="L3090" s="3">
        <v>21.6143016815186</v>
      </c>
      <c r="M3090" s="1"/>
      <c r="N3090" s="1"/>
      <c r="O3090" s="1"/>
    </row>
    <row r="3091" spans="1:15">
      <c r="A3091" s="1" t="s">
        <v>6190</v>
      </c>
      <c r="B3091" s="1" t="s">
        <v>6191</v>
      </c>
      <c r="C3091" s="3">
        <v>1898148679</v>
      </c>
      <c r="D3091" s="3">
        <v>537176.076157</v>
      </c>
      <c r="E3091" s="3">
        <v>94.7974511196177</v>
      </c>
      <c r="F3091" s="3">
        <v>157.700241088867</v>
      </c>
      <c r="G3091" s="3">
        <v>2.29778342472745</v>
      </c>
      <c r="H3091" s="3">
        <v>2.28626346588135</v>
      </c>
      <c r="I3091" s="3">
        <v>18.6350108920731</v>
      </c>
      <c r="J3091" s="3">
        <v>28.8134288787842</v>
      </c>
      <c r="K3091" s="3"/>
      <c r="L3091" s="3">
        <v>48.6337394714355</v>
      </c>
      <c r="M3091" s="1"/>
      <c r="N3091" s="1"/>
      <c r="O3091" s="1"/>
    </row>
    <row r="3092" spans="1:15">
      <c r="A3092" s="1" t="s">
        <v>6192</v>
      </c>
      <c r="B3092" s="1" t="s">
        <v>6193</v>
      </c>
      <c r="C3092" s="3">
        <v>2219352746</v>
      </c>
      <c r="D3092" s="3">
        <v>834476.632496</v>
      </c>
      <c r="E3092" s="3">
        <v>185.855255366174</v>
      </c>
      <c r="F3092" s="3">
        <v>-81.4528961181641</v>
      </c>
      <c r="G3092" s="3">
        <v>1.70362348503769</v>
      </c>
      <c r="H3092" s="3">
        <v>1.65376174449921</v>
      </c>
      <c r="I3092" s="3">
        <v>0.486422372424069</v>
      </c>
      <c r="J3092" s="3">
        <v>0.429165035486221</v>
      </c>
      <c r="K3092" s="3"/>
      <c r="L3092" s="3">
        <v>7.02976894378662</v>
      </c>
      <c r="M3092" s="1"/>
      <c r="N3092" s="1"/>
      <c r="O3092" s="1"/>
    </row>
    <row r="3093" spans="1:15">
      <c r="A3093" s="1" t="s">
        <v>6194</v>
      </c>
      <c r="B3093" s="1" t="s">
        <v>6195</v>
      </c>
      <c r="C3093" s="3">
        <v>523199665</v>
      </c>
      <c r="D3093" s="3">
        <v>164284.69481</v>
      </c>
      <c r="E3093" s="3">
        <v>874.446815937804</v>
      </c>
      <c r="F3093" s="3">
        <v>-2004.81384277344</v>
      </c>
      <c r="G3093" s="3">
        <v>157.244393317676</v>
      </c>
      <c r="H3093" s="3">
        <v>237.015380859375</v>
      </c>
      <c r="I3093" s="3">
        <v>57.766876683184</v>
      </c>
      <c r="J3093" s="3">
        <v>74.5754776000977</v>
      </c>
      <c r="K3093" s="3"/>
      <c r="L3093" s="3">
        <v>1470.85131835937</v>
      </c>
      <c r="M3093" s="1"/>
      <c r="N3093" s="1"/>
      <c r="O3093" s="1"/>
    </row>
    <row r="3094" spans="1:15">
      <c r="A3094" s="1" t="s">
        <v>6196</v>
      </c>
      <c r="B3094" s="1" t="s">
        <v>6197</v>
      </c>
      <c r="C3094" s="3">
        <v>18984340033</v>
      </c>
      <c r="D3094" s="3">
        <v>3493118.566072</v>
      </c>
      <c r="E3094" s="3">
        <v>38.2077275439817</v>
      </c>
      <c r="F3094" s="3">
        <v>82.627685546875</v>
      </c>
      <c r="G3094" s="3">
        <v>5.16437709949567</v>
      </c>
      <c r="H3094" s="3">
        <v>4.75317144393921</v>
      </c>
      <c r="I3094" s="3">
        <v>0.499944356217255</v>
      </c>
      <c r="J3094" s="3">
        <v>0.508473634719849</v>
      </c>
      <c r="K3094" s="3"/>
      <c r="L3094" s="3">
        <v>31.5299835205078</v>
      </c>
      <c r="M3094" s="1"/>
      <c r="N3094" s="1"/>
      <c r="O3094" s="1"/>
    </row>
    <row r="3095" spans="1:15">
      <c r="A3095" s="1" t="s">
        <v>6198</v>
      </c>
      <c r="B3095" s="1" t="s">
        <v>6199</v>
      </c>
      <c r="C3095" s="3">
        <v>796637194</v>
      </c>
      <c r="D3095" s="3">
        <v>5438642.123438</v>
      </c>
      <c r="E3095" s="3">
        <v>75.7531044206887</v>
      </c>
      <c r="F3095" s="3">
        <v>64.7331314086914</v>
      </c>
      <c r="G3095" s="3">
        <v>13.7722974818097</v>
      </c>
      <c r="H3095" s="3">
        <v>12.3781871795654</v>
      </c>
      <c r="I3095" s="3">
        <v>11.6338462088398</v>
      </c>
      <c r="J3095" s="3">
        <v>10.978611946106</v>
      </c>
      <c r="K3095" s="3"/>
      <c r="L3095" s="3">
        <v>51.184253692627</v>
      </c>
      <c r="M3095" s="1"/>
      <c r="N3095" s="1"/>
      <c r="O3095" s="1"/>
    </row>
    <row r="3096" spans="1:15">
      <c r="A3096" s="1" t="s">
        <v>6200</v>
      </c>
      <c r="B3096" s="1" t="s">
        <v>6201</v>
      </c>
      <c r="C3096" s="3">
        <v>3100021848</v>
      </c>
      <c r="D3096" s="3">
        <v>1763912.431512</v>
      </c>
      <c r="E3096" s="3">
        <v>17.8417738536416</v>
      </c>
      <c r="F3096" s="3">
        <v>18.512622833252</v>
      </c>
      <c r="G3096" s="3">
        <v>1.9644352785668</v>
      </c>
      <c r="H3096" s="3">
        <v>1.96744894981384</v>
      </c>
      <c r="I3096" s="3">
        <v>1.21201544636579</v>
      </c>
      <c r="J3096" s="3">
        <v>1.11449408531189</v>
      </c>
      <c r="K3096" s="3"/>
      <c r="L3096" s="3">
        <v>7.25642490386963</v>
      </c>
      <c r="M3096" s="1"/>
      <c r="N3096" s="1"/>
      <c r="O3096" s="1"/>
    </row>
    <row r="3097" spans="1:15">
      <c r="A3097" s="1" t="s">
        <v>6202</v>
      </c>
      <c r="B3097" s="1" t="s">
        <v>6203</v>
      </c>
      <c r="C3097" s="3">
        <v>1427228430</v>
      </c>
      <c r="D3097" s="3">
        <v>852055.37271</v>
      </c>
      <c r="E3097" s="3">
        <v>16.8022798484344</v>
      </c>
      <c r="F3097" s="3">
        <v>15.3216228485107</v>
      </c>
      <c r="G3097" s="3">
        <v>1.38006466237179</v>
      </c>
      <c r="H3097" s="3">
        <v>1.31938254833221</v>
      </c>
      <c r="I3097" s="3">
        <v>2.98814454493902</v>
      </c>
      <c r="J3097" s="3">
        <v>2.51274919509888</v>
      </c>
      <c r="K3097" s="3"/>
      <c r="L3097" s="3">
        <v>16.5292949676514</v>
      </c>
      <c r="M3097" s="1"/>
      <c r="N3097" s="1"/>
      <c r="O3097" s="1"/>
    </row>
    <row r="3098" spans="1:15">
      <c r="A3098" s="1" t="s">
        <v>6204</v>
      </c>
      <c r="B3098" s="1" t="s">
        <v>6205</v>
      </c>
      <c r="C3098" s="3">
        <v>3119764130</v>
      </c>
      <c r="D3098" s="3">
        <v>3774914.5973</v>
      </c>
      <c r="E3098" s="3">
        <v>29.5452599308715</v>
      </c>
      <c r="F3098" s="3">
        <v>23.8218383789063</v>
      </c>
      <c r="G3098" s="3">
        <v>1.28160244377164</v>
      </c>
      <c r="H3098" s="3">
        <v>1.24852097034454</v>
      </c>
      <c r="I3098" s="3">
        <v>1.14947554504078</v>
      </c>
      <c r="J3098" s="3">
        <v>1.05181634426117</v>
      </c>
      <c r="K3098" s="3"/>
      <c r="L3098" s="3">
        <v>7.14856672286987</v>
      </c>
      <c r="M3098" s="1"/>
      <c r="N3098" s="1"/>
      <c r="O3098" s="1"/>
    </row>
    <row r="3099" spans="1:15">
      <c r="A3099" s="1" t="s">
        <v>6206</v>
      </c>
      <c r="B3099" s="1" t="s">
        <v>6207</v>
      </c>
      <c r="C3099" s="3">
        <v>548540432</v>
      </c>
      <c r="D3099" s="3">
        <v>916611.061872</v>
      </c>
      <c r="E3099" s="3">
        <v>169.743154780583</v>
      </c>
      <c r="F3099" s="3">
        <v>102.287612915039</v>
      </c>
      <c r="G3099" s="3">
        <v>7.05510711178763</v>
      </c>
      <c r="H3099" s="3">
        <v>6.63620519638062</v>
      </c>
      <c r="I3099" s="3">
        <v>4.94171988255469</v>
      </c>
      <c r="J3099" s="3">
        <v>4.11814117431641</v>
      </c>
      <c r="K3099" s="3"/>
      <c r="L3099" s="3">
        <v>141.925674438477</v>
      </c>
      <c r="M3099" s="1"/>
      <c r="N3099" s="1"/>
      <c r="O3099" s="1"/>
    </row>
    <row r="3100" spans="1:15">
      <c r="A3100" s="1" t="s">
        <v>6208</v>
      </c>
      <c r="B3100" s="1" t="s">
        <v>6209</v>
      </c>
      <c r="C3100" s="3">
        <v>822161695</v>
      </c>
      <c r="D3100" s="3">
        <v>1143626.917745</v>
      </c>
      <c r="E3100" s="3">
        <v>143.420723825111</v>
      </c>
      <c r="F3100" s="3">
        <v>98.9524230957031</v>
      </c>
      <c r="G3100" s="3">
        <v>35.3351263363463</v>
      </c>
      <c r="H3100" s="3">
        <v>32.935131072998</v>
      </c>
      <c r="I3100" s="3">
        <v>32.8180313659222</v>
      </c>
      <c r="J3100" s="3">
        <v>25.6543045043945</v>
      </c>
      <c r="K3100" s="3"/>
      <c r="L3100" s="3">
        <v>382.741455078125</v>
      </c>
      <c r="M3100" s="1"/>
      <c r="N3100" s="1"/>
      <c r="O3100" s="1"/>
    </row>
    <row r="3101" spans="1:15">
      <c r="A3101" s="1" t="s">
        <v>6210</v>
      </c>
      <c r="B3101" s="1" t="s">
        <v>6211</v>
      </c>
      <c r="C3101" s="3">
        <v>2719271284</v>
      </c>
      <c r="D3101" s="3">
        <v>1857262.286972</v>
      </c>
      <c r="E3101" s="3">
        <v>40.5259713991387</v>
      </c>
      <c r="F3101" s="3">
        <v>41.2297210693359</v>
      </c>
      <c r="G3101" s="3">
        <v>1.50101643641662</v>
      </c>
      <c r="H3101" s="3">
        <v>1.47599112987518</v>
      </c>
      <c r="I3101" s="3">
        <v>1.35445851090227</v>
      </c>
      <c r="J3101" s="3">
        <v>1.41269266605377</v>
      </c>
      <c r="K3101" s="3"/>
      <c r="L3101" s="3">
        <v>-170.229919433594</v>
      </c>
      <c r="M3101" s="1"/>
      <c r="N3101" s="1"/>
      <c r="O3101" s="1"/>
    </row>
    <row r="3102" spans="1:15">
      <c r="A3102" s="1" t="s">
        <v>6212</v>
      </c>
      <c r="B3102" s="1" t="s">
        <v>6213</v>
      </c>
      <c r="C3102" s="3">
        <v>1093332092</v>
      </c>
      <c r="D3102" s="3">
        <v>429679.512156</v>
      </c>
      <c r="E3102" s="3">
        <v>65.0586297446346</v>
      </c>
      <c r="F3102" s="3">
        <v>68.9515686035156</v>
      </c>
      <c r="G3102" s="3">
        <v>1.49979186649996</v>
      </c>
      <c r="H3102" s="3">
        <v>1.48200643062592</v>
      </c>
      <c r="I3102" s="3">
        <v>10.0907852736705</v>
      </c>
      <c r="J3102" s="3">
        <v>11.0911483764648</v>
      </c>
      <c r="K3102" s="3"/>
      <c r="L3102" s="3">
        <v>126.425964355469</v>
      </c>
      <c r="M3102" s="1"/>
      <c r="N3102" s="1"/>
      <c r="O3102" s="1"/>
    </row>
    <row r="3103" spans="1:15">
      <c r="A3103" s="1" t="s">
        <v>6214</v>
      </c>
      <c r="B3103" s="1" t="s">
        <v>6215</v>
      </c>
      <c r="C3103" s="3">
        <v>3248913588</v>
      </c>
      <c r="D3103" s="3">
        <v>922691.458992</v>
      </c>
      <c r="E3103" s="3">
        <v>172.605170926863</v>
      </c>
      <c r="F3103" s="3">
        <v>74.2826538085937</v>
      </c>
      <c r="G3103" s="3">
        <v>0.639989433727941</v>
      </c>
      <c r="H3103" s="3">
        <v>0.633023858070374</v>
      </c>
      <c r="I3103" s="3">
        <v>0.542430021232701</v>
      </c>
      <c r="J3103" s="3">
        <v>0.495113641023636</v>
      </c>
      <c r="K3103" s="3"/>
      <c r="L3103" s="3">
        <v>-19.0823516845703</v>
      </c>
      <c r="M3103" s="1"/>
      <c r="N3103" s="1"/>
      <c r="O3103" s="1"/>
    </row>
    <row r="3104" spans="1:15">
      <c r="A3104" s="1" t="s">
        <v>6216</v>
      </c>
      <c r="B3104" s="1" t="s">
        <v>6217</v>
      </c>
      <c r="C3104" s="3">
        <v>409309045</v>
      </c>
      <c r="D3104" s="3">
        <v>2394457.91325</v>
      </c>
      <c r="E3104" s="3">
        <v>1245.1767414469</v>
      </c>
      <c r="F3104" s="3">
        <v>397.143890380859</v>
      </c>
      <c r="G3104" s="3">
        <v>18.9186909169634</v>
      </c>
      <c r="H3104" s="3">
        <v>16.1882667541504</v>
      </c>
      <c r="I3104" s="3">
        <v>13.7269424966287</v>
      </c>
      <c r="J3104" s="3">
        <v>9.72612953186035</v>
      </c>
      <c r="K3104" s="3"/>
      <c r="L3104" s="3">
        <v>201.234939575195</v>
      </c>
      <c r="M3104" s="1"/>
      <c r="N3104" s="1"/>
      <c r="O3104" s="1"/>
    </row>
    <row r="3105" spans="1:15">
      <c r="A3105" s="1" t="s">
        <v>6218</v>
      </c>
      <c r="B3105" s="1" t="s">
        <v>6219</v>
      </c>
      <c r="C3105" s="3">
        <v>236088000</v>
      </c>
      <c r="D3105" s="3">
        <v>190759.104</v>
      </c>
      <c r="E3105" s="3">
        <v>266.882797045135</v>
      </c>
      <c r="F3105" s="3">
        <v>142.208938598633</v>
      </c>
      <c r="G3105" s="3">
        <v>2.88612030093756</v>
      </c>
      <c r="H3105" s="3">
        <v>2.80743932723999</v>
      </c>
      <c r="I3105" s="3">
        <v>60.1259794714153</v>
      </c>
      <c r="J3105" s="3">
        <v>77.8348999023437</v>
      </c>
      <c r="K3105" s="3"/>
      <c r="L3105" s="3">
        <v>-116.878311157227</v>
      </c>
      <c r="M3105" s="1"/>
      <c r="N3105" s="1"/>
      <c r="O3105" s="1"/>
    </row>
    <row r="3106" spans="1:15">
      <c r="A3106" s="1" t="s">
        <v>6220</v>
      </c>
      <c r="B3106" s="1" t="s">
        <v>6221</v>
      </c>
      <c r="C3106" s="3">
        <v>1628009229</v>
      </c>
      <c r="D3106" s="3">
        <v>2674819.163247</v>
      </c>
      <c r="E3106" s="3">
        <v>99.1375878336145</v>
      </c>
      <c r="F3106" s="3">
        <v>103.009017944336</v>
      </c>
      <c r="G3106" s="3">
        <v>2.26246611398577</v>
      </c>
      <c r="H3106" s="3">
        <v>2.26062512397766</v>
      </c>
      <c r="I3106" s="3">
        <v>3.08162050607709</v>
      </c>
      <c r="J3106" s="3">
        <v>3.46105980873108</v>
      </c>
      <c r="K3106" s="3"/>
      <c r="L3106" s="3">
        <v>20.4464797973633</v>
      </c>
      <c r="M3106" s="1"/>
      <c r="N3106" s="1"/>
      <c r="O3106" s="1"/>
    </row>
    <row r="3107" spans="1:15">
      <c r="A3107" s="1" t="s">
        <v>6222</v>
      </c>
      <c r="B3107" s="1" t="s">
        <v>6223</v>
      </c>
      <c r="C3107" s="3">
        <v>744761552</v>
      </c>
      <c r="D3107" s="3">
        <v>4181836.11448</v>
      </c>
      <c r="E3107" s="3">
        <v>59.3965018759422</v>
      </c>
      <c r="F3107" s="3">
        <v>56.0967903137207</v>
      </c>
      <c r="G3107" s="3">
        <v>8.49356125048498</v>
      </c>
      <c r="H3107" s="3">
        <v>7.89781904220581</v>
      </c>
      <c r="I3107" s="3">
        <v>5.90530227590435</v>
      </c>
      <c r="J3107" s="3">
        <v>5.67337703704834</v>
      </c>
      <c r="K3107" s="3"/>
      <c r="L3107" s="3">
        <v>54.0380325317383</v>
      </c>
      <c r="M3107" s="1"/>
      <c r="N3107" s="1"/>
      <c r="O3107" s="1"/>
    </row>
    <row r="3108" spans="1:15">
      <c r="A3108" s="1" t="s">
        <v>6224</v>
      </c>
      <c r="B3108" s="1" t="s">
        <v>6225</v>
      </c>
      <c r="C3108" s="3">
        <v>6965873347</v>
      </c>
      <c r="D3108" s="3">
        <v>6143900.292054</v>
      </c>
      <c r="E3108" s="3">
        <v>12.9196737057209</v>
      </c>
      <c r="F3108" s="3">
        <v>10.9055814743042</v>
      </c>
      <c r="G3108" s="3">
        <v>1.68865046354547</v>
      </c>
      <c r="H3108" s="3">
        <v>1.44485938549042</v>
      </c>
      <c r="I3108" s="3">
        <v>1.44789047453838</v>
      </c>
      <c r="J3108" s="3">
        <v>1.54123818874359</v>
      </c>
      <c r="K3108" s="3"/>
      <c r="L3108" s="3">
        <v>3.01861333847046</v>
      </c>
      <c r="M3108" s="1"/>
      <c r="N3108" s="1"/>
      <c r="O3108" s="1"/>
    </row>
    <row r="3109" spans="1:15">
      <c r="A3109" s="1" t="s">
        <v>6226</v>
      </c>
      <c r="B3109" s="1" t="s">
        <v>6227</v>
      </c>
      <c r="C3109" s="3">
        <v>6082624833</v>
      </c>
      <c r="D3109" s="3">
        <v>26787879.764532</v>
      </c>
      <c r="E3109" s="3">
        <v>38.6339684547273</v>
      </c>
      <c r="F3109" s="3">
        <v>36.5582809448242</v>
      </c>
      <c r="G3109" s="3">
        <v>10.2513696828283</v>
      </c>
      <c r="H3109" s="3">
        <v>9.43485736846924</v>
      </c>
      <c r="I3109" s="3">
        <v>2.96907189481278</v>
      </c>
      <c r="J3109" s="3">
        <v>2.81984663009644</v>
      </c>
      <c r="K3109" s="3"/>
      <c r="L3109" s="3">
        <v>26.3475570678711</v>
      </c>
      <c r="M3109" s="1"/>
      <c r="N3109" s="1"/>
      <c r="O3109" s="1"/>
    </row>
    <row r="3110" spans="1:15">
      <c r="A3110" s="1" t="s">
        <v>6228</v>
      </c>
      <c r="B3110" s="1" t="s">
        <v>6229</v>
      </c>
      <c r="C3110" s="3">
        <v>1024705400</v>
      </c>
      <c r="D3110" s="3">
        <v>592279.7212</v>
      </c>
      <c r="E3110" s="3">
        <v>42.1442094198263</v>
      </c>
      <c r="F3110" s="3">
        <v>23.5351390838623</v>
      </c>
      <c r="G3110" s="3">
        <v>1.33222634450415</v>
      </c>
      <c r="H3110" s="3">
        <v>1.26495218276978</v>
      </c>
      <c r="I3110" s="3">
        <v>1.24748221654177</v>
      </c>
      <c r="J3110" s="3">
        <v>1.14766836166382</v>
      </c>
      <c r="K3110" s="3"/>
      <c r="L3110" s="3">
        <v>12.7546663284302</v>
      </c>
      <c r="M3110" s="1"/>
      <c r="N3110" s="1"/>
      <c r="O3110" s="1"/>
    </row>
    <row r="3111" spans="1:15">
      <c r="A3111" s="1" t="s">
        <v>6230</v>
      </c>
      <c r="B3111" s="1" t="s">
        <v>6231</v>
      </c>
      <c r="C3111" s="3">
        <v>366346010</v>
      </c>
      <c r="D3111" s="3">
        <v>152766.28617</v>
      </c>
      <c r="E3111" s="3">
        <v>-11.627360629698</v>
      </c>
      <c r="F3111" s="3">
        <v>-11.7980079650879</v>
      </c>
      <c r="G3111" s="3">
        <v>1.1018318429301</v>
      </c>
      <c r="H3111" s="3">
        <v>1.1189261674881</v>
      </c>
      <c r="I3111" s="3">
        <v>2.32270210444919</v>
      </c>
      <c r="J3111" s="3">
        <v>3.90059971809387</v>
      </c>
      <c r="K3111" s="3"/>
      <c r="L3111" s="3">
        <v>214.009078979492</v>
      </c>
      <c r="M3111" s="1"/>
      <c r="N3111" s="1"/>
      <c r="O3111" s="1"/>
    </row>
    <row r="3112" spans="1:15">
      <c r="A3112" s="1" t="s">
        <v>6232</v>
      </c>
      <c r="B3112" s="1" t="s">
        <v>6233</v>
      </c>
      <c r="C3112" s="3">
        <v>579194925</v>
      </c>
      <c r="D3112" s="3">
        <v>201559.8339</v>
      </c>
      <c r="E3112" s="3">
        <v>70.756573879745</v>
      </c>
      <c r="F3112" s="3">
        <v>70.8551864624023</v>
      </c>
      <c r="G3112" s="3">
        <v>7.18861497040096</v>
      </c>
      <c r="H3112" s="3">
        <v>7.79381561279297</v>
      </c>
      <c r="I3112" s="3">
        <v>15.8618437555566</v>
      </c>
      <c r="J3112" s="3">
        <v>15.8788042068481</v>
      </c>
      <c r="K3112" s="3"/>
      <c r="L3112" s="3">
        <v>-31.4655380249023</v>
      </c>
      <c r="M3112" s="1"/>
      <c r="N3112" s="1"/>
      <c r="O3112" s="1"/>
    </row>
    <row r="3113" spans="1:15">
      <c r="A3113" s="1" t="s">
        <v>6234</v>
      </c>
      <c r="B3113" s="1" t="s">
        <v>6235</v>
      </c>
      <c r="C3113" s="3">
        <v>617585803</v>
      </c>
      <c r="D3113" s="3">
        <v>73492.710557</v>
      </c>
      <c r="E3113" s="3">
        <v>-0.177890864698946</v>
      </c>
      <c r="F3113" s="3">
        <v>-1.38512623310089</v>
      </c>
      <c r="G3113" s="3">
        <v>-0.667404201760228</v>
      </c>
      <c r="H3113" s="3">
        <v>-0.450389951467514</v>
      </c>
      <c r="I3113" s="3">
        <v>0.155522571888323</v>
      </c>
      <c r="J3113" s="3">
        <v>2.19387912750244</v>
      </c>
      <c r="K3113" s="3">
        <v>18.8790123722914</v>
      </c>
      <c r="L3113" s="3">
        <v>18.8790130615234</v>
      </c>
      <c r="M3113" s="1"/>
      <c r="N3113" s="1"/>
      <c r="O3113" s="1"/>
    </row>
    <row r="3114" spans="1:15">
      <c r="A3114" s="1" t="s">
        <v>6236</v>
      </c>
      <c r="B3114" s="1" t="s">
        <v>6237</v>
      </c>
      <c r="C3114" s="3">
        <v>559464188</v>
      </c>
      <c r="D3114" s="3">
        <v>179588.004348</v>
      </c>
      <c r="E3114" s="3">
        <v>-3.16395733618144</v>
      </c>
      <c r="F3114" s="3">
        <v>-3.36620903015137</v>
      </c>
      <c r="G3114" s="3">
        <v>7.11759817029852</v>
      </c>
      <c r="H3114" s="3">
        <v>6.33974266052246</v>
      </c>
      <c r="I3114" s="3">
        <v>9.36529560055153</v>
      </c>
      <c r="J3114" s="3">
        <v>5.91266870498657</v>
      </c>
      <c r="K3114" s="3"/>
      <c r="L3114" s="3">
        <v>14.6132097244263</v>
      </c>
      <c r="M3114" s="1"/>
      <c r="N3114" s="1"/>
      <c r="O3114" s="1"/>
    </row>
    <row r="3115" spans="1:15">
      <c r="A3115" s="1" t="s">
        <v>6238</v>
      </c>
      <c r="B3115" s="1" t="s">
        <v>6239</v>
      </c>
      <c r="C3115" s="3">
        <v>2665594238</v>
      </c>
      <c r="D3115" s="3">
        <v>16579996.16036</v>
      </c>
      <c r="E3115" s="3">
        <v>153.887967506065</v>
      </c>
      <c r="F3115" s="3">
        <v>127.768341064453</v>
      </c>
      <c r="G3115" s="3">
        <v>5.77902531059969</v>
      </c>
      <c r="H3115" s="3">
        <v>4.65468597412109</v>
      </c>
      <c r="I3115" s="3">
        <v>6.57662426725719</v>
      </c>
      <c r="J3115" s="3">
        <v>5.94596862792969</v>
      </c>
      <c r="K3115" s="3"/>
      <c r="L3115" s="3">
        <v>213.464172363281</v>
      </c>
      <c r="M3115" s="1"/>
      <c r="N3115" s="1"/>
      <c r="O3115" s="1"/>
    </row>
    <row r="3116" spans="1:15">
      <c r="A3116" s="1" t="s">
        <v>6240</v>
      </c>
      <c r="B3116" s="1" t="s">
        <v>6241</v>
      </c>
      <c r="C3116" s="3">
        <v>859946895</v>
      </c>
      <c r="D3116" s="3">
        <v>632920.91472</v>
      </c>
      <c r="E3116" s="3">
        <v>14.8366419838887</v>
      </c>
      <c r="F3116" s="3">
        <v>10.6625032424927</v>
      </c>
      <c r="G3116" s="3">
        <v>0.842122642233519</v>
      </c>
      <c r="H3116" s="3">
        <v>0.797687828540802</v>
      </c>
      <c r="I3116" s="3">
        <v>1.03386496175043</v>
      </c>
      <c r="J3116" s="3">
        <v>0.968797564506531</v>
      </c>
      <c r="K3116" s="3"/>
      <c r="L3116" s="3">
        <v>21.6923732757568</v>
      </c>
      <c r="M3116" s="1"/>
      <c r="N3116" s="1"/>
      <c r="O3116" s="1"/>
    </row>
    <row r="3117" spans="1:15">
      <c r="A3117" s="1" t="s">
        <v>6242</v>
      </c>
      <c r="B3117" s="1" t="s">
        <v>6243</v>
      </c>
      <c r="C3117" s="3">
        <v>1548689550</v>
      </c>
      <c r="D3117" s="3">
        <v>2697817.1961</v>
      </c>
      <c r="E3117" s="3">
        <v>46.288976062686</v>
      </c>
      <c r="F3117" s="3">
        <v>24.1187648773193</v>
      </c>
      <c r="G3117" s="3">
        <v>2.89913857340662</v>
      </c>
      <c r="H3117" s="3">
        <v>2.67541980743408</v>
      </c>
      <c r="I3117" s="3">
        <v>18.2694198972363</v>
      </c>
      <c r="J3117" s="3">
        <v>21.3567810058594</v>
      </c>
      <c r="K3117" s="3"/>
      <c r="L3117" s="3">
        <v>-3.24220442771912</v>
      </c>
      <c r="M3117" s="1"/>
      <c r="N3117" s="1"/>
      <c r="O3117" s="1"/>
    </row>
    <row r="3118" spans="1:15">
      <c r="A3118" s="1" t="s">
        <v>6244</v>
      </c>
      <c r="B3118" s="1" t="s">
        <v>6245</v>
      </c>
      <c r="C3118" s="3">
        <v>1024805419</v>
      </c>
      <c r="D3118" s="3">
        <v>398649.307991</v>
      </c>
      <c r="E3118" s="3">
        <v>-22.7582359608672</v>
      </c>
      <c r="F3118" s="3">
        <v>-25.8869171142578</v>
      </c>
      <c r="G3118" s="3">
        <v>2.50340116500783</v>
      </c>
      <c r="H3118" s="3">
        <v>1.9336918592453</v>
      </c>
      <c r="I3118" s="3">
        <v>128.108011682166</v>
      </c>
      <c r="J3118" s="3">
        <v>79.2310791015625</v>
      </c>
      <c r="K3118" s="3"/>
      <c r="L3118" s="3">
        <v>-83.021110534668</v>
      </c>
      <c r="M3118" s="1"/>
      <c r="N3118" s="1"/>
      <c r="O3118" s="1"/>
    </row>
    <row r="3119" spans="1:15">
      <c r="A3119" s="1" t="s">
        <v>6246</v>
      </c>
      <c r="B3119" s="1" t="s">
        <v>6247</v>
      </c>
      <c r="C3119" s="3">
        <v>297810000</v>
      </c>
      <c r="D3119" s="3">
        <v>482452.2</v>
      </c>
      <c r="E3119" s="3">
        <v>9.30785650500014</v>
      </c>
      <c r="F3119" s="3">
        <v>22.1800556182861</v>
      </c>
      <c r="G3119" s="3">
        <v>1.29139735809279</v>
      </c>
      <c r="H3119" s="3">
        <v>1.31207799911499</v>
      </c>
      <c r="I3119" s="3">
        <v>2.70231241341833</v>
      </c>
      <c r="J3119" s="3">
        <v>3.76991581916809</v>
      </c>
      <c r="K3119" s="3"/>
      <c r="L3119" s="3">
        <v>10.4206428527832</v>
      </c>
      <c r="M3119" s="1"/>
      <c r="N3119" s="1"/>
      <c r="O3119" s="1"/>
    </row>
    <row r="3120" spans="1:15">
      <c r="A3120" s="1" t="s">
        <v>6248</v>
      </c>
      <c r="B3120" s="1" t="s">
        <v>6249</v>
      </c>
      <c r="C3120" s="3">
        <v>252523820</v>
      </c>
      <c r="D3120" s="3">
        <v>133837.6246</v>
      </c>
      <c r="E3120" s="3">
        <v>-1.57246857678173</v>
      </c>
      <c r="F3120" s="3">
        <v>-1.60318470001221</v>
      </c>
      <c r="G3120" s="3">
        <v>-1.72568013541636</v>
      </c>
      <c r="H3120" s="3">
        <v>-4.07193756103516</v>
      </c>
      <c r="I3120" s="3">
        <v>1.85583337751521</v>
      </c>
      <c r="J3120" s="3">
        <v>1.89185380935669</v>
      </c>
      <c r="K3120" s="3"/>
      <c r="L3120" s="3">
        <v>7.99714803695679</v>
      </c>
      <c r="M3120" s="1"/>
      <c r="N3120" s="1"/>
      <c r="O3120" s="1"/>
    </row>
    <row r="3121" spans="1:15">
      <c r="A3121" s="1" t="s">
        <v>6250</v>
      </c>
      <c r="B3121" s="1" t="s">
        <v>6251</v>
      </c>
      <c r="C3121" s="3">
        <v>22741859230</v>
      </c>
      <c r="D3121" s="3">
        <v>45483718.46</v>
      </c>
      <c r="E3121" s="3">
        <v>21.112508133269</v>
      </c>
      <c r="F3121" s="3">
        <v>17.2843322753906</v>
      </c>
      <c r="G3121" s="3">
        <v>3.0421821507714</v>
      </c>
      <c r="H3121" s="3">
        <v>2.64492511749268</v>
      </c>
      <c r="I3121" s="3">
        <v>9.11970951449035</v>
      </c>
      <c r="J3121" s="3">
        <v>7.86221837997437</v>
      </c>
      <c r="K3121" s="3"/>
      <c r="L3121" s="3">
        <v>12.0138311386108</v>
      </c>
      <c r="M3121" s="1"/>
      <c r="N3121" s="1"/>
      <c r="O3121" s="1"/>
    </row>
    <row r="3122" spans="1:15">
      <c r="A3122" s="1" t="s">
        <v>6252</v>
      </c>
      <c r="B3122" s="1" t="s">
        <v>6253</v>
      </c>
      <c r="C3122" s="3">
        <v>2986649968</v>
      </c>
      <c r="D3122" s="3">
        <v>1535138.083552</v>
      </c>
      <c r="E3122" s="3">
        <v>9.6960110406739</v>
      </c>
      <c r="F3122" s="3">
        <v>8.57632446289062</v>
      </c>
      <c r="G3122" s="3">
        <v>1.27962442231553</v>
      </c>
      <c r="H3122" s="3">
        <v>1.22385203838348</v>
      </c>
      <c r="I3122" s="3">
        <v>5.00757836176189</v>
      </c>
      <c r="J3122" s="3">
        <v>4.17564296722412</v>
      </c>
      <c r="K3122" s="3"/>
      <c r="L3122" s="3">
        <v>14.5388336181641</v>
      </c>
      <c r="M3122" s="1"/>
      <c r="N3122" s="1"/>
      <c r="O3122" s="1"/>
    </row>
    <row r="3123" spans="1:15">
      <c r="A3123" s="1" t="s">
        <v>6254</v>
      </c>
      <c r="B3123" s="1" t="s">
        <v>6255</v>
      </c>
      <c r="C3123" s="3">
        <v>1138185027</v>
      </c>
      <c r="D3123" s="3">
        <v>1118835.881541</v>
      </c>
      <c r="E3123" s="3">
        <v>58.6844113470841</v>
      </c>
      <c r="F3123" s="3">
        <v>57.7041168212891</v>
      </c>
      <c r="G3123" s="3">
        <v>4.03808515250437</v>
      </c>
      <c r="H3123" s="3">
        <v>4.04872512817383</v>
      </c>
      <c r="I3123" s="3">
        <v>2.74021315708652</v>
      </c>
      <c r="J3123" s="3">
        <v>2.78784847259521</v>
      </c>
      <c r="K3123" s="3"/>
      <c r="L3123" s="3">
        <v>25.4947967529297</v>
      </c>
      <c r="M3123" s="1"/>
      <c r="N3123" s="1"/>
      <c r="O3123" s="1"/>
    </row>
    <row r="3124" spans="1:15">
      <c r="A3124" s="1" t="s">
        <v>6256</v>
      </c>
      <c r="B3124" s="1" t="s">
        <v>6257</v>
      </c>
      <c r="C3124" s="3">
        <v>1848299705</v>
      </c>
      <c r="D3124" s="3">
        <v>1190305.01002</v>
      </c>
      <c r="E3124" s="3">
        <v>9.52530529199183</v>
      </c>
      <c r="F3124" s="3">
        <v>9.07244682312012</v>
      </c>
      <c r="G3124" s="3">
        <v>1.07856893544253</v>
      </c>
      <c r="H3124" s="3">
        <v>1.04065597057343</v>
      </c>
      <c r="I3124" s="3">
        <v>3.36271805811265</v>
      </c>
      <c r="J3124" s="3">
        <v>3.05519771575928</v>
      </c>
      <c r="K3124" s="3"/>
      <c r="L3124" s="3">
        <v>1.88531625270844</v>
      </c>
      <c r="M3124" s="1"/>
      <c r="N3124" s="1"/>
      <c r="O3124" s="1"/>
    </row>
    <row r="3125" spans="1:15">
      <c r="A3125" s="1" t="s">
        <v>6258</v>
      </c>
      <c r="B3125" s="1" t="s">
        <v>6259</v>
      </c>
      <c r="C3125" s="3">
        <v>3621044701</v>
      </c>
      <c r="D3125" s="3">
        <v>2462310.39668</v>
      </c>
      <c r="E3125" s="3">
        <v>22.2158176342798</v>
      </c>
      <c r="F3125" s="3">
        <v>19.9064693450928</v>
      </c>
      <c r="G3125" s="3">
        <v>1.85579561372386</v>
      </c>
      <c r="H3125" s="3">
        <v>1.77505171298981</v>
      </c>
      <c r="I3125" s="3">
        <v>7.61946495925998</v>
      </c>
      <c r="J3125" s="3">
        <v>6.84670543670654</v>
      </c>
      <c r="K3125" s="3"/>
      <c r="L3125" s="3">
        <v>-43.3555488586426</v>
      </c>
      <c r="M3125" s="1"/>
      <c r="N3125" s="1"/>
      <c r="O3125" s="1"/>
    </row>
    <row r="3126" spans="1:15">
      <c r="A3126" s="1" t="s">
        <v>6260</v>
      </c>
      <c r="B3126" s="1" t="s">
        <v>6261</v>
      </c>
      <c r="C3126" s="3">
        <v>1571340000</v>
      </c>
      <c r="D3126" s="3">
        <v>982087.5</v>
      </c>
      <c r="E3126" s="3">
        <v>24.4177023284361</v>
      </c>
      <c r="F3126" s="3">
        <v>23.4057216644287</v>
      </c>
      <c r="G3126" s="3">
        <v>2.33684449276463</v>
      </c>
      <c r="H3126" s="3">
        <v>2.18743777275085</v>
      </c>
      <c r="I3126" s="3">
        <v>1.39630922985664</v>
      </c>
      <c r="J3126" s="3">
        <v>1.43140244483948</v>
      </c>
      <c r="K3126" s="3"/>
      <c r="L3126" s="3">
        <v>12.7833461761475</v>
      </c>
      <c r="M3126" s="1"/>
      <c r="N3126" s="1"/>
      <c r="O3126" s="1"/>
    </row>
    <row r="3127" spans="1:15">
      <c r="A3127" s="1" t="s">
        <v>6262</v>
      </c>
      <c r="B3127" s="1" t="s">
        <v>6263</v>
      </c>
      <c r="C3127" s="3">
        <v>6968625756</v>
      </c>
      <c r="D3127" s="3">
        <v>10027852.462884</v>
      </c>
      <c r="E3127" s="3">
        <v>44.57887132916</v>
      </c>
      <c r="F3127" s="3">
        <v>36.2359771728516</v>
      </c>
      <c r="G3127" s="3">
        <v>3.59297872041058</v>
      </c>
      <c r="H3127" s="3">
        <v>3.03938436508179</v>
      </c>
      <c r="I3127" s="3">
        <v>10.3284227928264</v>
      </c>
      <c r="J3127" s="3">
        <v>10.1030721664429</v>
      </c>
      <c r="K3127" s="3"/>
      <c r="L3127" s="3">
        <v>-155.113357543945</v>
      </c>
      <c r="M3127" s="1"/>
      <c r="N3127" s="1"/>
      <c r="O3127" s="1"/>
    </row>
    <row r="3128" spans="1:15">
      <c r="A3128" s="1" t="s">
        <v>6264</v>
      </c>
      <c r="B3128" s="1" t="s">
        <v>6265</v>
      </c>
      <c r="C3128" s="3">
        <v>14769606643</v>
      </c>
      <c r="D3128" s="3">
        <v>8049435.620435</v>
      </c>
      <c r="E3128" s="3">
        <v>5.50629380704758</v>
      </c>
      <c r="F3128" s="3">
        <v>5.34278202056885</v>
      </c>
      <c r="G3128" s="3">
        <v>0.731589623720802</v>
      </c>
      <c r="H3128" s="3">
        <v>0.605205833911896</v>
      </c>
      <c r="I3128" s="3">
        <v>1.78979701932654</v>
      </c>
      <c r="J3128" s="3">
        <v>1.54719483852386</v>
      </c>
      <c r="K3128" s="3"/>
      <c r="L3128" s="3">
        <v>-9.47496795654297</v>
      </c>
      <c r="M3128" s="1"/>
      <c r="N3128" s="1"/>
      <c r="O3128" s="1"/>
    </row>
    <row r="3129" spans="1:15">
      <c r="A3129" s="1" t="s">
        <v>6266</v>
      </c>
      <c r="B3129" s="1" t="s">
        <v>6267</v>
      </c>
      <c r="C3129" s="3">
        <v>5930200432</v>
      </c>
      <c r="D3129" s="3">
        <v>8622511.428128</v>
      </c>
      <c r="E3129" s="3">
        <v>13.0602102204518</v>
      </c>
      <c r="F3129" s="3">
        <v>12.5451555252075</v>
      </c>
      <c r="G3129" s="3">
        <v>1.64034010899492</v>
      </c>
      <c r="H3129" s="3">
        <v>1.37967693805695</v>
      </c>
      <c r="I3129" s="3">
        <v>4.02756623270899</v>
      </c>
      <c r="J3129" s="3">
        <v>3.59059453010559</v>
      </c>
      <c r="K3129" s="3"/>
      <c r="L3129" s="3">
        <v>4.20782613754272</v>
      </c>
      <c r="M3129" s="1"/>
      <c r="N3129" s="1"/>
      <c r="O3129" s="1"/>
    </row>
    <row r="3130" spans="1:15">
      <c r="A3130" s="1" t="s">
        <v>6268</v>
      </c>
      <c r="B3130" s="1" t="s">
        <v>6269</v>
      </c>
      <c r="C3130" s="3">
        <v>4444444445</v>
      </c>
      <c r="D3130" s="3">
        <v>2311111.1114</v>
      </c>
      <c r="E3130" s="3">
        <v>8.63970000411216</v>
      </c>
      <c r="F3130" s="3">
        <v>8.705002784729</v>
      </c>
      <c r="G3130" s="3">
        <v>0.978448583432482</v>
      </c>
      <c r="H3130" s="3">
        <v>0.934286713600159</v>
      </c>
      <c r="I3130" s="3">
        <v>3.37620184509106</v>
      </c>
      <c r="J3130" s="3">
        <v>3.36174273490906</v>
      </c>
      <c r="K3130" s="3"/>
      <c r="L3130" s="3">
        <v>0.738084197044373</v>
      </c>
      <c r="M3130" s="1"/>
      <c r="N3130" s="1"/>
      <c r="O3130" s="1"/>
    </row>
    <row r="3131" spans="1:15">
      <c r="A3131" s="1" t="s">
        <v>6270</v>
      </c>
      <c r="B3131" s="1" t="s">
        <v>6271</v>
      </c>
      <c r="C3131" s="3">
        <v>917751148</v>
      </c>
      <c r="D3131" s="3">
        <v>464382.080888</v>
      </c>
      <c r="E3131" s="3">
        <v>31.5902410972533</v>
      </c>
      <c r="F3131" s="3">
        <v>36.7552299499512</v>
      </c>
      <c r="G3131" s="3">
        <v>1.87479576209888</v>
      </c>
      <c r="H3131" s="3">
        <v>1.82556116580963</v>
      </c>
      <c r="I3131" s="3">
        <v>2.04392388094343</v>
      </c>
      <c r="J3131" s="3">
        <v>2.12325024604797</v>
      </c>
      <c r="K3131" s="3"/>
      <c r="L3131" s="3">
        <v>20.341983795166</v>
      </c>
      <c r="M3131" s="1"/>
      <c r="N3131" s="1"/>
      <c r="O3131" s="1"/>
    </row>
    <row r="3132" spans="1:15">
      <c r="A3132" s="1" t="s">
        <v>6272</v>
      </c>
      <c r="B3132" s="1" t="s">
        <v>6273</v>
      </c>
      <c r="C3132" s="3">
        <v>860089500</v>
      </c>
      <c r="D3132" s="3">
        <v>1303035.5925</v>
      </c>
      <c r="E3132" s="3">
        <v>29.6533102684938</v>
      </c>
      <c r="F3132" s="3">
        <v>32.6845474243164</v>
      </c>
      <c r="G3132" s="3">
        <v>3.19531671129264</v>
      </c>
      <c r="H3132" s="3">
        <v>3.10718131065369</v>
      </c>
      <c r="I3132" s="3">
        <v>4.96160352150118</v>
      </c>
      <c r="J3132" s="3">
        <v>5.33186340332031</v>
      </c>
      <c r="K3132" s="3"/>
      <c r="L3132" s="3">
        <v>18.937219619751</v>
      </c>
      <c r="M3132" s="1"/>
      <c r="N3132" s="1"/>
      <c r="O3132" s="1"/>
    </row>
    <row r="3133" spans="1:15">
      <c r="A3133" s="1" t="s">
        <v>6274</v>
      </c>
      <c r="B3133" s="1" t="s">
        <v>6275</v>
      </c>
      <c r="C3133" s="3">
        <v>1671026239</v>
      </c>
      <c r="D3133" s="3">
        <v>494623.766744</v>
      </c>
      <c r="E3133" s="3">
        <v>44.9848227267864</v>
      </c>
      <c r="F3133" s="3">
        <v>-175.183303833008</v>
      </c>
      <c r="G3133" s="3">
        <v>1.30520367245345</v>
      </c>
      <c r="H3133" s="3">
        <v>1.36510419845581</v>
      </c>
      <c r="I3133" s="3">
        <v>2.21830142468687</v>
      </c>
      <c r="J3133" s="3">
        <v>2.43376970291138</v>
      </c>
      <c r="K3133" s="3"/>
      <c r="L3133" s="3">
        <v>15.9324560165405</v>
      </c>
      <c r="M3133" s="1"/>
      <c r="N3133" s="1"/>
      <c r="O3133" s="1"/>
    </row>
    <row r="3134" spans="1:15">
      <c r="A3134" s="1" t="s">
        <v>6276</v>
      </c>
      <c r="B3134" s="1" t="s">
        <v>6277</v>
      </c>
      <c r="C3134" s="3">
        <v>1814530186</v>
      </c>
      <c r="D3134" s="3">
        <v>631456.504728</v>
      </c>
      <c r="E3134" s="3">
        <v>13.7532797764888</v>
      </c>
      <c r="F3134" s="3">
        <v>27.1023101806641</v>
      </c>
      <c r="G3134" s="3">
        <v>0.905916806332263</v>
      </c>
      <c r="H3134" s="3">
        <v>0.917487561702728</v>
      </c>
      <c r="I3134" s="3">
        <v>0.121131356847863</v>
      </c>
      <c r="J3134" s="3">
        <v>0.115069083869457</v>
      </c>
      <c r="K3134" s="3"/>
      <c r="L3134" s="3">
        <v>6.52515840530396</v>
      </c>
      <c r="M3134" s="1"/>
      <c r="N3134" s="1"/>
      <c r="O3134" s="1"/>
    </row>
    <row r="3135" spans="1:15">
      <c r="A3135" s="1" t="s">
        <v>6278</v>
      </c>
      <c r="B3135" s="1" t="s">
        <v>6279</v>
      </c>
      <c r="C3135" s="3">
        <v>3849910396</v>
      </c>
      <c r="D3135" s="3">
        <v>3056828.854424</v>
      </c>
      <c r="E3135" s="3">
        <v>21.6063042334598</v>
      </c>
      <c r="F3135" s="3">
        <v>23.4105396270752</v>
      </c>
      <c r="G3135" s="3">
        <v>2.96135820151927</v>
      </c>
      <c r="H3135" s="3">
        <v>2.73410367965698</v>
      </c>
      <c r="I3135" s="3">
        <v>2.55386577102391</v>
      </c>
      <c r="J3135" s="3">
        <v>2.50513553619385</v>
      </c>
      <c r="K3135" s="3"/>
      <c r="L3135" s="3">
        <v>6.79482555389404</v>
      </c>
      <c r="M3135" s="1"/>
      <c r="N3135" s="1"/>
      <c r="O3135" s="1"/>
    </row>
    <row r="3136" spans="1:15">
      <c r="A3136" s="1" t="s">
        <v>6280</v>
      </c>
      <c r="B3136" s="1" t="s">
        <v>6281</v>
      </c>
      <c r="C3136" s="3">
        <v>6993655803</v>
      </c>
      <c r="D3136" s="3">
        <v>7140522.574863</v>
      </c>
      <c r="E3136" s="3">
        <v>29.3235674663911</v>
      </c>
      <c r="F3136" s="3">
        <v>19.0690975189209</v>
      </c>
      <c r="G3136" s="3">
        <v>1.32316395036986</v>
      </c>
      <c r="H3136" s="3">
        <v>1.28729259967804</v>
      </c>
      <c r="I3136" s="3">
        <v>3.74789318848883</v>
      </c>
      <c r="J3136" s="3">
        <v>3.32177448272705</v>
      </c>
      <c r="K3136" s="3"/>
      <c r="L3136" s="3">
        <v>5.36682891845703</v>
      </c>
      <c r="M3136" s="1"/>
      <c r="N3136" s="1"/>
      <c r="O3136" s="1"/>
    </row>
    <row r="3137" spans="1:15">
      <c r="A3137" s="1" t="s">
        <v>6282</v>
      </c>
      <c r="B3137" s="1" t="s">
        <v>6283</v>
      </c>
      <c r="C3137" s="3">
        <v>5000717686</v>
      </c>
      <c r="D3137" s="3">
        <v>1580226.788776</v>
      </c>
      <c r="E3137" s="3">
        <v>47.7273551184854</v>
      </c>
      <c r="F3137" s="3">
        <v>67.3023834228516</v>
      </c>
      <c r="G3137" s="3">
        <v>0.731108390546806</v>
      </c>
      <c r="H3137" s="3">
        <v>0.725394904613495</v>
      </c>
      <c r="I3137" s="3">
        <v>2.06558744604245</v>
      </c>
      <c r="J3137" s="3">
        <v>2.10018658638</v>
      </c>
      <c r="K3137" s="3"/>
      <c r="L3137" s="3">
        <v>5.85562515258789</v>
      </c>
      <c r="M3137" s="1"/>
      <c r="N3137" s="1"/>
      <c r="O3137" s="1"/>
    </row>
    <row r="3138" spans="1:15">
      <c r="A3138" s="1" t="s">
        <v>6284</v>
      </c>
      <c r="B3138" s="1" t="s">
        <v>6285</v>
      </c>
      <c r="C3138" s="3">
        <v>950515518</v>
      </c>
      <c r="D3138" s="3">
        <v>326977.338192</v>
      </c>
      <c r="E3138" s="3">
        <v>45.1764520279847</v>
      </c>
      <c r="F3138" s="3">
        <v>46.8666839599609</v>
      </c>
      <c r="G3138" s="3">
        <v>0.692211733600623</v>
      </c>
      <c r="H3138" s="3">
        <v>0.692192673683167</v>
      </c>
      <c r="I3138" s="3">
        <v>0.664906842815508</v>
      </c>
      <c r="J3138" s="3">
        <v>0.705770313739777</v>
      </c>
      <c r="K3138" s="3"/>
      <c r="L3138" s="3">
        <v>16.9897232055664</v>
      </c>
      <c r="M3138" s="1"/>
      <c r="N3138" s="1"/>
      <c r="O3138" s="1"/>
    </row>
    <row r="3139" spans="1:15">
      <c r="A3139" s="1" t="s">
        <v>6286</v>
      </c>
      <c r="B3139" s="1" t="s">
        <v>6287</v>
      </c>
      <c r="C3139" s="3">
        <v>527457914</v>
      </c>
      <c r="D3139" s="3">
        <v>330716.112078</v>
      </c>
      <c r="E3139" s="3">
        <v>42.7061950368895</v>
      </c>
      <c r="F3139" s="3">
        <v>13.7883596420288</v>
      </c>
      <c r="G3139" s="3">
        <v>-2.29027893533885</v>
      </c>
      <c r="H3139" s="3">
        <v>-2.53324222564697</v>
      </c>
      <c r="I3139" s="3">
        <v>0.295494213269707</v>
      </c>
      <c r="J3139" s="3">
        <v>0.213614150881767</v>
      </c>
      <c r="K3139" s="3"/>
      <c r="L3139" s="3">
        <v>4.09551763534546</v>
      </c>
      <c r="M3139" s="1"/>
      <c r="N3139" s="1"/>
      <c r="O3139" s="1"/>
    </row>
    <row r="3140" spans="1:15">
      <c r="A3140" s="1" t="s">
        <v>6288</v>
      </c>
      <c r="B3140" s="1" t="s">
        <v>6289</v>
      </c>
      <c r="C3140" s="3">
        <v>262210000</v>
      </c>
      <c r="D3140" s="3">
        <v>185382.47</v>
      </c>
      <c r="E3140" s="3">
        <v>515.338956402035</v>
      </c>
      <c r="F3140" s="3">
        <v>-1077.17834472656</v>
      </c>
      <c r="G3140" s="3">
        <v>2.19962290153657</v>
      </c>
      <c r="H3140" s="3">
        <v>2.21395754814148</v>
      </c>
      <c r="I3140" s="3">
        <v>1.39374675160735</v>
      </c>
      <c r="J3140" s="3">
        <v>1.26617240905762</v>
      </c>
      <c r="K3140" s="3"/>
      <c r="L3140" s="3">
        <v>18.9014339447021</v>
      </c>
      <c r="M3140" s="1"/>
      <c r="N3140" s="1"/>
      <c r="O3140" s="1"/>
    </row>
    <row r="3141" spans="1:15">
      <c r="A3141" s="1" t="s">
        <v>6290</v>
      </c>
      <c r="B3141" s="1" t="s">
        <v>6291</v>
      </c>
      <c r="C3141" s="3">
        <v>1805053109</v>
      </c>
      <c r="D3141" s="3">
        <v>817689.058377</v>
      </c>
      <c r="E3141" s="3">
        <v>26.1039996776492</v>
      </c>
      <c r="F3141" s="3">
        <v>17.5449619293213</v>
      </c>
      <c r="G3141" s="3">
        <v>0.989956017824197</v>
      </c>
      <c r="H3141" s="3">
        <v>0.96608692407608</v>
      </c>
      <c r="I3141" s="3">
        <v>1.15071147772805</v>
      </c>
      <c r="J3141" s="3">
        <v>1.15394687652588</v>
      </c>
      <c r="K3141" s="3"/>
      <c r="L3141" s="3">
        <v>12.2232723236084</v>
      </c>
      <c r="M3141" s="1"/>
      <c r="N3141" s="1"/>
      <c r="O3141" s="1"/>
    </row>
    <row r="3142" spans="1:15">
      <c r="A3142" s="1" t="s">
        <v>6292</v>
      </c>
      <c r="B3142" s="1" t="s">
        <v>6293</v>
      </c>
      <c r="C3142" s="3">
        <v>818700955</v>
      </c>
      <c r="D3142" s="3">
        <v>404438.27177</v>
      </c>
      <c r="E3142" s="3">
        <v>19.3009922403619</v>
      </c>
      <c r="F3142" s="3">
        <v>29.6075019836426</v>
      </c>
      <c r="G3142" s="3">
        <v>1.97916945383466</v>
      </c>
      <c r="H3142" s="3">
        <v>2.0143678188324</v>
      </c>
      <c r="I3142" s="3">
        <v>2.79532019377396</v>
      </c>
      <c r="J3142" s="3">
        <v>3.71239638328552</v>
      </c>
      <c r="K3142" s="3"/>
      <c r="L3142" s="3">
        <v>47.4515991210938</v>
      </c>
      <c r="M3142" s="1"/>
      <c r="N3142" s="1"/>
      <c r="O3142" s="1"/>
    </row>
    <row r="3143" spans="1:15">
      <c r="A3143" s="1" t="s">
        <v>6294</v>
      </c>
      <c r="B3143" s="1" t="s">
        <v>6295</v>
      </c>
      <c r="C3143" s="3">
        <v>1336844288</v>
      </c>
      <c r="D3143" s="3">
        <v>2092161.31072</v>
      </c>
      <c r="E3143" s="3">
        <v>156.396924130248</v>
      </c>
      <c r="F3143" s="3">
        <v>39.9158973693848</v>
      </c>
      <c r="G3143" s="3">
        <v>3.96846473905602</v>
      </c>
      <c r="H3143" s="3">
        <v>3.62055826187134</v>
      </c>
      <c r="I3143" s="3">
        <v>2.14805393661058</v>
      </c>
      <c r="J3143" s="3">
        <v>1.66521859169006</v>
      </c>
      <c r="K3143" s="3"/>
      <c r="L3143" s="3">
        <v>8.88318729400635</v>
      </c>
      <c r="M3143" s="1"/>
      <c r="N3143" s="1"/>
      <c r="O3143" s="1"/>
    </row>
    <row r="3144" spans="1:15">
      <c r="A3144" s="1" t="s">
        <v>6296</v>
      </c>
      <c r="B3144" s="1" t="s">
        <v>6297</v>
      </c>
      <c r="C3144" s="3">
        <v>1689631817</v>
      </c>
      <c r="D3144" s="3">
        <v>1848457.207798</v>
      </c>
      <c r="E3144" s="3">
        <v>32.3132895335786</v>
      </c>
      <c r="F3144" s="3">
        <v>29.8193664550781</v>
      </c>
      <c r="G3144" s="3">
        <v>2.01379142344983</v>
      </c>
      <c r="H3144" s="3">
        <v>1.93432474136353</v>
      </c>
      <c r="I3144" s="3">
        <v>1.45764618581944</v>
      </c>
      <c r="J3144" s="3">
        <v>1.47963953018188</v>
      </c>
      <c r="K3144" s="3"/>
      <c r="L3144" s="3">
        <v>10.5090761184692</v>
      </c>
      <c r="M3144" s="1"/>
      <c r="N3144" s="1"/>
      <c r="O3144" s="1"/>
    </row>
    <row r="3145" spans="1:15">
      <c r="A3145" s="1" t="s">
        <v>6298</v>
      </c>
      <c r="B3145" s="1" t="s">
        <v>6299</v>
      </c>
      <c r="C3145" s="3">
        <v>10165104199</v>
      </c>
      <c r="D3145" s="3">
        <v>2307478.653173</v>
      </c>
      <c r="E3145" s="3">
        <v>18.7135660826993</v>
      </c>
      <c r="F3145" s="3">
        <v>16.2077026367188</v>
      </c>
      <c r="G3145" s="3">
        <v>1.24859227528613</v>
      </c>
      <c r="H3145" s="3">
        <v>1.20321440696716</v>
      </c>
      <c r="I3145" s="3">
        <v>0.689555174051017</v>
      </c>
      <c r="J3145" s="3">
        <v>0.709460735321045</v>
      </c>
      <c r="K3145" s="3"/>
      <c r="L3145" s="3">
        <v>8.07253265380859</v>
      </c>
      <c r="M3145" s="1"/>
      <c r="N3145" s="1"/>
      <c r="O3145" s="1"/>
    </row>
    <row r="3146" spans="1:15">
      <c r="A3146" s="1" t="s">
        <v>6300</v>
      </c>
      <c r="B3146" s="1" t="s">
        <v>6301</v>
      </c>
      <c r="C3146" s="3">
        <v>370050484</v>
      </c>
      <c r="D3146" s="3">
        <v>216479.53314</v>
      </c>
      <c r="E3146" s="3">
        <v>39.1983302626913</v>
      </c>
      <c r="F3146" s="3">
        <v>65.8626251220703</v>
      </c>
      <c r="G3146" s="3">
        <v>0.61934077053979</v>
      </c>
      <c r="H3146" s="3">
        <v>0.611975133419037</v>
      </c>
      <c r="I3146" s="3">
        <v>0.71836148367486</v>
      </c>
      <c r="J3146" s="3">
        <v>0.714589595794678</v>
      </c>
      <c r="K3146" s="3"/>
      <c r="L3146" s="3">
        <v>3.76892852783203</v>
      </c>
      <c r="M3146" s="1"/>
      <c r="N3146" s="1"/>
      <c r="O3146" s="1"/>
    </row>
    <row r="3147" spans="1:15">
      <c r="A3147" s="1" t="s">
        <v>6302</v>
      </c>
      <c r="B3147" s="1" t="s">
        <v>6303</v>
      </c>
      <c r="C3147" s="3">
        <v>1737646983</v>
      </c>
      <c r="D3147" s="3">
        <v>1364052.881655</v>
      </c>
      <c r="E3147" s="3">
        <v>8.56838550087501</v>
      </c>
      <c r="F3147" s="3">
        <v>9.30384063720703</v>
      </c>
      <c r="G3147" s="3">
        <v>1.33934106747836</v>
      </c>
      <c r="H3147" s="3">
        <v>1.28045988082886</v>
      </c>
      <c r="I3147" s="3">
        <v>0.559625446939305</v>
      </c>
      <c r="J3147" s="3">
        <v>0.589519321918488</v>
      </c>
      <c r="K3147" s="3"/>
      <c r="L3147" s="3">
        <v>24.9962253570557</v>
      </c>
      <c r="M3147" s="1"/>
      <c r="N3147" s="1"/>
      <c r="O3147" s="1"/>
    </row>
    <row r="3148" spans="1:15">
      <c r="A3148" s="1" t="s">
        <v>6304</v>
      </c>
      <c r="B3148" s="1" t="s">
        <v>6305</v>
      </c>
      <c r="C3148" s="3">
        <v>1200004884</v>
      </c>
      <c r="D3148" s="3">
        <v>633602.578752</v>
      </c>
      <c r="E3148" s="3">
        <v>5.6164380541502</v>
      </c>
      <c r="F3148" s="3">
        <v>7.74091815948486</v>
      </c>
      <c r="G3148" s="3">
        <v>0.726746559075306</v>
      </c>
      <c r="H3148" s="3">
        <v>0.709563136100769</v>
      </c>
      <c r="I3148" s="3">
        <v>1.05565713207522</v>
      </c>
      <c r="J3148" s="3">
        <v>1.31553637981415</v>
      </c>
      <c r="K3148" s="3"/>
      <c r="L3148" s="3">
        <v>3.01123356819153</v>
      </c>
      <c r="M3148" s="1"/>
      <c r="N3148" s="1"/>
      <c r="O3148" s="1"/>
    </row>
    <row r="3149" spans="1:15">
      <c r="A3149" s="1" t="s">
        <v>6306</v>
      </c>
      <c r="B3149" s="1" t="s">
        <v>6307</v>
      </c>
      <c r="C3149" s="3">
        <v>1371366248</v>
      </c>
      <c r="D3149" s="3">
        <v>577345.190408</v>
      </c>
      <c r="E3149" s="3">
        <v>37.4837153890043</v>
      </c>
      <c r="F3149" s="3">
        <v>29.3844089508057</v>
      </c>
      <c r="G3149" s="3">
        <v>1.51193537175584</v>
      </c>
      <c r="H3149" s="3">
        <v>1.27612626552582</v>
      </c>
      <c r="I3149" s="3">
        <v>0.173465897409563</v>
      </c>
      <c r="J3149" s="3">
        <v>0.168258160352707</v>
      </c>
      <c r="K3149" s="3"/>
      <c r="L3149" s="3">
        <v>-9.14519596099854</v>
      </c>
      <c r="M3149" s="1"/>
      <c r="N3149" s="1"/>
      <c r="O3149" s="1"/>
    </row>
    <row r="3150" spans="1:15">
      <c r="A3150" s="1" t="s">
        <v>6308</v>
      </c>
      <c r="B3150" s="1" t="s">
        <v>6309</v>
      </c>
      <c r="C3150" s="3">
        <v>652675584</v>
      </c>
      <c r="D3150" s="3">
        <v>518877.08928</v>
      </c>
      <c r="E3150" s="3">
        <v>81.9746207204357</v>
      </c>
      <c r="F3150" s="3">
        <v>15.1604862213135</v>
      </c>
      <c r="G3150" s="3">
        <v>4.4515908237923</v>
      </c>
      <c r="H3150" s="3">
        <v>3.75117063522339</v>
      </c>
      <c r="I3150" s="3">
        <v>2.43555633571001</v>
      </c>
      <c r="J3150" s="3">
        <v>2.10037517547607</v>
      </c>
      <c r="K3150" s="3"/>
      <c r="L3150" s="3">
        <v>30.1063442230225</v>
      </c>
      <c r="M3150" s="1"/>
      <c r="N3150" s="1"/>
      <c r="O3150" s="1"/>
    </row>
    <row r="3151" spans="1:15">
      <c r="A3151" s="1" t="s">
        <v>6310</v>
      </c>
      <c r="B3151" s="1" t="s">
        <v>6311</v>
      </c>
      <c r="C3151" s="3">
        <v>153398600</v>
      </c>
      <c r="D3151" s="3">
        <v>456360.835</v>
      </c>
      <c r="E3151" s="3">
        <v>49.8808045236107</v>
      </c>
      <c r="F3151" s="3">
        <v>31.7286605834961</v>
      </c>
      <c r="G3151" s="3">
        <v>3.79838703842044</v>
      </c>
      <c r="H3151" s="3">
        <v>3.52421832084656</v>
      </c>
      <c r="I3151" s="3">
        <v>2.03829232310917</v>
      </c>
      <c r="J3151" s="3">
        <v>2.26690769195557</v>
      </c>
      <c r="K3151" s="3"/>
      <c r="L3151" s="3">
        <v>30.5586490631104</v>
      </c>
      <c r="M3151" s="1"/>
      <c r="N3151" s="1"/>
      <c r="O3151" s="1"/>
    </row>
    <row r="3152" spans="1:15">
      <c r="A3152" s="1" t="s">
        <v>6312</v>
      </c>
      <c r="B3152" s="1" t="s">
        <v>6313</v>
      </c>
      <c r="C3152" s="3">
        <v>1867000000</v>
      </c>
      <c r="D3152" s="3">
        <v>2270272</v>
      </c>
      <c r="E3152" s="3">
        <v>21.3884720293842</v>
      </c>
      <c r="F3152" s="3">
        <v>-61.0216636657715</v>
      </c>
      <c r="G3152" s="3">
        <v>1.89301615994518</v>
      </c>
      <c r="H3152" s="3">
        <v>2.09453010559082</v>
      </c>
      <c r="I3152" s="3">
        <v>2.50349419335079</v>
      </c>
      <c r="J3152" s="3">
        <v>6.68534660339355</v>
      </c>
      <c r="K3152" s="3"/>
      <c r="L3152" s="3">
        <v>-68.89794921875</v>
      </c>
      <c r="M3152" s="1"/>
      <c r="N3152" s="1"/>
      <c r="O3152" s="1"/>
    </row>
    <row r="3153" spans="1:15">
      <c r="A3153" s="1" t="s">
        <v>6314</v>
      </c>
      <c r="B3153" s="1" t="s">
        <v>6315</v>
      </c>
      <c r="C3153" s="3">
        <v>1482870004</v>
      </c>
      <c r="D3153" s="3">
        <v>136424.040368</v>
      </c>
      <c r="E3153" s="3">
        <v>-7.36164000700049</v>
      </c>
      <c r="F3153" s="3">
        <v>-1.35174262523651</v>
      </c>
      <c r="G3153" s="3">
        <v>0.175283391768009</v>
      </c>
      <c r="H3153" s="3">
        <v>0.190940797328949</v>
      </c>
      <c r="I3153" s="3">
        <v>0.260139431869347</v>
      </c>
      <c r="J3153" s="3">
        <v>0.597640156745911</v>
      </c>
      <c r="K3153" s="3"/>
      <c r="L3153" s="3">
        <v>-0.725391805171967</v>
      </c>
      <c r="M3153" s="1"/>
      <c r="N3153" s="1"/>
      <c r="O3153" s="1"/>
    </row>
    <row r="3154" spans="1:15">
      <c r="A3154" s="1" t="s">
        <v>6316</v>
      </c>
      <c r="B3154" s="1" t="s">
        <v>6317</v>
      </c>
      <c r="C3154" s="3">
        <v>1232259790</v>
      </c>
      <c r="D3154" s="3">
        <v>358587.59889</v>
      </c>
      <c r="E3154" s="3">
        <v>14.6116761277368</v>
      </c>
      <c r="F3154" s="3">
        <v>17.5818309783936</v>
      </c>
      <c r="G3154" s="3">
        <v>0.940123956504484</v>
      </c>
      <c r="H3154" s="3">
        <v>0.906882643699646</v>
      </c>
      <c r="I3154" s="3">
        <v>1.61603740884798</v>
      </c>
      <c r="J3154" s="3">
        <v>1.6831738948822</v>
      </c>
      <c r="K3154" s="3"/>
      <c r="L3154" s="3">
        <v>5.9939169883728</v>
      </c>
      <c r="M3154" s="1"/>
      <c r="N3154" s="1"/>
      <c r="O3154" s="1"/>
    </row>
    <row r="3155" spans="1:15">
      <c r="A3155" s="1" t="s">
        <v>6318</v>
      </c>
      <c r="B3155" s="1" t="s">
        <v>6319</v>
      </c>
      <c r="C3155" s="3">
        <v>155209880</v>
      </c>
      <c r="D3155" s="3">
        <v>244145.14124</v>
      </c>
      <c r="E3155" s="3">
        <v>53.7525092656144</v>
      </c>
      <c r="F3155" s="3">
        <v>51.7624015808105</v>
      </c>
      <c r="G3155" s="3">
        <v>3.9078887786994</v>
      </c>
      <c r="H3155" s="3">
        <v>3.72421836853027</v>
      </c>
      <c r="I3155" s="3">
        <v>4.89720985198022</v>
      </c>
      <c r="J3155" s="3">
        <v>4.60634517669678</v>
      </c>
      <c r="K3155" s="3"/>
      <c r="L3155" s="3">
        <v>49.2859725952148</v>
      </c>
      <c r="M3155" s="1"/>
      <c r="N3155" s="1"/>
      <c r="O3155" s="1"/>
    </row>
    <row r="3156" spans="1:15">
      <c r="A3156" s="1" t="s">
        <v>6320</v>
      </c>
      <c r="B3156" s="1" t="s">
        <v>6321</v>
      </c>
      <c r="C3156" s="3">
        <v>2242433192</v>
      </c>
      <c r="D3156" s="3">
        <v>661517.79164</v>
      </c>
      <c r="E3156" s="3">
        <v>19.6297755304787</v>
      </c>
      <c r="F3156" s="3">
        <v>21.6664524078369</v>
      </c>
      <c r="G3156" s="3">
        <v>1.24989274962554</v>
      </c>
      <c r="H3156" s="3">
        <v>1.23973500728607</v>
      </c>
      <c r="I3156" s="3">
        <v>0.185934883939615</v>
      </c>
      <c r="J3156" s="3">
        <v>0.180571496486664</v>
      </c>
      <c r="K3156" s="3"/>
      <c r="L3156" s="3">
        <v>25.1616954803467</v>
      </c>
      <c r="M3156" s="1"/>
      <c r="N3156" s="1"/>
      <c r="O3156" s="1"/>
    </row>
    <row r="3157" spans="1:15">
      <c r="A3157" s="1" t="s">
        <v>6322</v>
      </c>
      <c r="B3157" s="1" t="s">
        <v>6323</v>
      </c>
      <c r="C3157" s="3">
        <v>1117768211</v>
      </c>
      <c r="D3157" s="3">
        <v>339801.536144</v>
      </c>
      <c r="E3157" s="3">
        <v>28.5176992510147</v>
      </c>
      <c r="F3157" s="3">
        <v>21.4741954803467</v>
      </c>
      <c r="G3157" s="3">
        <v>1.02393485219006</v>
      </c>
      <c r="H3157" s="3">
        <v>0.978848576545715</v>
      </c>
      <c r="I3157" s="3">
        <v>0.996002773873335</v>
      </c>
      <c r="J3157" s="3">
        <v>0.7860227227211</v>
      </c>
      <c r="K3157" s="3"/>
      <c r="L3157" s="3">
        <v>12.0093126296997</v>
      </c>
      <c r="M3157" s="1"/>
      <c r="N3157" s="1"/>
      <c r="O3157" s="1"/>
    </row>
    <row r="3158" spans="1:15">
      <c r="A3158" s="1" t="s">
        <v>6324</v>
      </c>
      <c r="B3158" s="1" t="s">
        <v>6325</v>
      </c>
      <c r="C3158" s="3">
        <v>766439000</v>
      </c>
      <c r="D3158" s="3">
        <v>443001.742</v>
      </c>
      <c r="E3158" s="3">
        <v>-13.7220569022927</v>
      </c>
      <c r="F3158" s="3">
        <v>-12.0537252426147</v>
      </c>
      <c r="G3158" s="3">
        <v>1.17988228150567</v>
      </c>
      <c r="H3158" s="3">
        <v>1.22972762584686</v>
      </c>
      <c r="I3158" s="3">
        <v>0.838755060173994</v>
      </c>
      <c r="J3158" s="3">
        <v>0.937542140483856</v>
      </c>
      <c r="K3158" s="3"/>
      <c r="L3158" s="3">
        <v>-9.71749687194824</v>
      </c>
      <c r="M3158" s="1"/>
      <c r="N3158" s="1"/>
      <c r="O3158" s="1"/>
    </row>
    <row r="3159" spans="1:15">
      <c r="A3159" s="1" t="s">
        <v>6326</v>
      </c>
      <c r="B3159" s="1" t="s">
        <v>6327</v>
      </c>
      <c r="C3159" s="3">
        <v>966956865</v>
      </c>
      <c r="D3159" s="3">
        <v>1079123.86134</v>
      </c>
      <c r="E3159" s="3">
        <v>21.3489677828669</v>
      </c>
      <c r="F3159" s="3">
        <v>21.6367816925049</v>
      </c>
      <c r="G3159" s="3">
        <v>2.84099103285061</v>
      </c>
      <c r="H3159" s="3">
        <v>1.91502058506012</v>
      </c>
      <c r="I3159" s="3">
        <v>3.31894440625193</v>
      </c>
      <c r="J3159" s="3">
        <v>2.94828367233276</v>
      </c>
      <c r="K3159" s="3"/>
      <c r="L3159" s="3">
        <v>681.803588867188</v>
      </c>
      <c r="M3159" s="1"/>
      <c r="N3159" s="1"/>
      <c r="O3159" s="1"/>
    </row>
    <row r="3160" spans="1:15">
      <c r="A3160" s="1" t="s">
        <v>6328</v>
      </c>
      <c r="B3160" s="1" t="s">
        <v>6329</v>
      </c>
      <c r="C3160" s="3">
        <v>2172624659</v>
      </c>
      <c r="D3160" s="3">
        <v>2361643.004333</v>
      </c>
      <c r="E3160" s="3">
        <v>6.509249653299</v>
      </c>
      <c r="F3160" s="3">
        <v>6.61770009994507</v>
      </c>
      <c r="G3160" s="3">
        <v>1.26076302130794</v>
      </c>
      <c r="H3160" s="3">
        <v>1.14301824569702</v>
      </c>
      <c r="I3160" s="3">
        <v>0.393042774121284</v>
      </c>
      <c r="J3160" s="3">
        <v>0.373355180025101</v>
      </c>
      <c r="K3160" s="3"/>
      <c r="L3160" s="3">
        <v>3.13065052032471</v>
      </c>
      <c r="M3160" s="1"/>
      <c r="N3160" s="1"/>
      <c r="O3160" s="1"/>
    </row>
    <row r="3161" spans="1:15">
      <c r="A3161" s="1" t="s">
        <v>6330</v>
      </c>
      <c r="B3161" s="1" t="s">
        <v>6331</v>
      </c>
      <c r="C3161" s="3">
        <v>1324552361</v>
      </c>
      <c r="D3161" s="3">
        <v>548364.677454</v>
      </c>
      <c r="E3161" s="3">
        <v>-2.18543589298747</v>
      </c>
      <c r="F3161" s="3">
        <v>-2.16600680351257</v>
      </c>
      <c r="G3161" s="3">
        <v>1.54628725866101</v>
      </c>
      <c r="H3161" s="3">
        <v>1.5025554895401</v>
      </c>
      <c r="I3161" s="3">
        <v>0.290408759594461</v>
      </c>
      <c r="J3161" s="3">
        <v>0.472930729389191</v>
      </c>
      <c r="K3161" s="3"/>
      <c r="L3161" s="3">
        <v>8.1615047454834</v>
      </c>
      <c r="M3161" s="1"/>
      <c r="N3161" s="1"/>
      <c r="O3161" s="1"/>
    </row>
    <row r="3162" spans="1:15">
      <c r="A3162" s="1" t="s">
        <v>6332</v>
      </c>
      <c r="B3162" s="1" t="s">
        <v>6333</v>
      </c>
      <c r="C3162" s="3">
        <v>1080818841</v>
      </c>
      <c r="D3162" s="3">
        <v>591207.906027</v>
      </c>
      <c r="E3162" s="3">
        <v>8.02212036352882</v>
      </c>
      <c r="F3162" s="3">
        <v>9.2655782699585</v>
      </c>
      <c r="G3162" s="3">
        <v>1.22708346299777</v>
      </c>
      <c r="H3162" s="3">
        <v>1.18731224536896</v>
      </c>
      <c r="I3162" s="3">
        <v>0.883130214991114</v>
      </c>
      <c r="J3162" s="3">
        <v>1.10879349708557</v>
      </c>
      <c r="K3162" s="3"/>
      <c r="L3162" s="3">
        <v>4.52697849273682</v>
      </c>
      <c r="M3162" s="1"/>
      <c r="N3162" s="1"/>
      <c r="O3162" s="1"/>
    </row>
    <row r="3163" spans="1:15">
      <c r="A3163" s="1" t="s">
        <v>6334</v>
      </c>
      <c r="B3163" s="1" t="s">
        <v>6335</v>
      </c>
      <c r="C3163" s="3">
        <v>1663911378</v>
      </c>
      <c r="D3163" s="3">
        <v>2707183.812006</v>
      </c>
      <c r="E3163" s="3">
        <v>143.989788354519</v>
      </c>
      <c r="F3163" s="3">
        <v>48.4323120117188</v>
      </c>
      <c r="G3163" s="3">
        <v>9.19837019253097</v>
      </c>
      <c r="H3163" s="3">
        <v>6.96663093566895</v>
      </c>
      <c r="I3163" s="3">
        <v>4.46106974516427</v>
      </c>
      <c r="J3163" s="3">
        <v>5.19359636306763</v>
      </c>
      <c r="K3163" s="3"/>
      <c r="L3163" s="3">
        <v>37.9493370056152</v>
      </c>
      <c r="M3163" s="1"/>
      <c r="N3163" s="1"/>
      <c r="O3163" s="1"/>
    </row>
    <row r="3164" spans="1:15">
      <c r="A3164" s="1" t="s">
        <v>6336</v>
      </c>
      <c r="B3164" s="1" t="s">
        <v>6337</v>
      </c>
      <c r="C3164" s="3">
        <v>7333360000</v>
      </c>
      <c r="D3164" s="3">
        <v>11594042.16</v>
      </c>
      <c r="E3164" s="3">
        <v>30.4956037039966</v>
      </c>
      <c r="F3164" s="3">
        <v>28.1341342926025</v>
      </c>
      <c r="G3164" s="3">
        <v>4.96486147517939</v>
      </c>
      <c r="H3164" s="3">
        <v>4.74917793273926</v>
      </c>
      <c r="I3164" s="3">
        <v>8.54501177725094</v>
      </c>
      <c r="J3164" s="3">
        <v>7.66771793365479</v>
      </c>
      <c r="K3164" s="3"/>
      <c r="L3164" s="3">
        <v>23.5161476135254</v>
      </c>
      <c r="M3164" s="1"/>
      <c r="N3164" s="1"/>
      <c r="O3164" s="1"/>
    </row>
    <row r="3165" spans="1:15">
      <c r="A3165" s="1" t="s">
        <v>6338</v>
      </c>
      <c r="B3165" s="1" t="s">
        <v>6339</v>
      </c>
      <c r="C3165" s="3">
        <v>159179110</v>
      </c>
      <c r="D3165" s="3">
        <v>721081.3683</v>
      </c>
      <c r="E3165" s="3">
        <v>64.92343277615</v>
      </c>
      <c r="F3165" s="3">
        <v>66.6654052734375</v>
      </c>
      <c r="G3165" s="3">
        <v>2.91492778939369</v>
      </c>
      <c r="H3165" s="3">
        <v>3.02043414115906</v>
      </c>
      <c r="I3165" s="3">
        <v>1.96428184306889</v>
      </c>
      <c r="J3165" s="3">
        <v>2.24388456344604</v>
      </c>
      <c r="K3165" s="3"/>
      <c r="L3165" s="3">
        <v>-62.5217361450195</v>
      </c>
      <c r="M3165" s="1"/>
      <c r="N3165" s="1"/>
      <c r="O3165" s="1"/>
    </row>
    <row r="3166" spans="1:15">
      <c r="A3166" s="1" t="s">
        <v>6340</v>
      </c>
      <c r="B3166" s="1" t="s">
        <v>6341</v>
      </c>
      <c r="C3166" s="3">
        <v>245090000</v>
      </c>
      <c r="D3166" s="3">
        <v>141907.11</v>
      </c>
      <c r="E3166" s="3">
        <v>48.600347250063</v>
      </c>
      <c r="F3166" s="3">
        <v>46.9232215881348</v>
      </c>
      <c r="G3166" s="3">
        <v>1.00373726959752</v>
      </c>
      <c r="H3166" s="3">
        <v>0.995507478713989</v>
      </c>
      <c r="I3166" s="3">
        <v>0.6484835418021</v>
      </c>
      <c r="J3166" s="3">
        <v>0.706217229366302</v>
      </c>
      <c r="K3166" s="3"/>
      <c r="L3166" s="3">
        <v>8.56125926971436</v>
      </c>
      <c r="M3166" s="1"/>
      <c r="N3166" s="1"/>
      <c r="O3166" s="1"/>
    </row>
    <row r="3167" spans="1:15">
      <c r="A3167" s="1" t="s">
        <v>6342</v>
      </c>
      <c r="B3167" s="1" t="s">
        <v>6343</v>
      </c>
      <c r="C3167" s="3">
        <v>431053891</v>
      </c>
      <c r="D3167" s="3">
        <v>834951.386867</v>
      </c>
      <c r="E3167" s="3">
        <v>23.1952048677657</v>
      </c>
      <c r="F3167" s="3">
        <v>21.07301902771</v>
      </c>
      <c r="G3167" s="3">
        <v>3.26545009998438</v>
      </c>
      <c r="H3167" s="3">
        <v>3.01831841468811</v>
      </c>
      <c r="I3167" s="3">
        <v>3.0862443497043</v>
      </c>
      <c r="J3167" s="3">
        <v>3.3161985874176</v>
      </c>
      <c r="K3167" s="3"/>
      <c r="L3167" s="3">
        <v>12.1484527587891</v>
      </c>
      <c r="M3167" s="1"/>
      <c r="N3167" s="1"/>
      <c r="O3167" s="1"/>
    </row>
    <row r="3168" spans="1:15">
      <c r="A3168" s="1" t="s">
        <v>6344</v>
      </c>
      <c r="B3168" s="1" t="s">
        <v>6345</v>
      </c>
      <c r="C3168" s="3">
        <v>478526400</v>
      </c>
      <c r="D3168" s="3">
        <v>311520.6864</v>
      </c>
      <c r="E3168" s="3">
        <v>9.37981292093415</v>
      </c>
      <c r="F3168" s="3">
        <v>15.5159311294556</v>
      </c>
      <c r="G3168" s="3">
        <v>1.42471980061713</v>
      </c>
      <c r="H3168" s="3">
        <v>1.33580946922302</v>
      </c>
      <c r="I3168" s="3">
        <v>1.34321071323882</v>
      </c>
      <c r="J3168" s="3">
        <v>1.49560618400574</v>
      </c>
      <c r="K3168" s="3"/>
      <c r="L3168" s="3">
        <v>9.05592727661133</v>
      </c>
      <c r="M3168" s="1"/>
      <c r="N3168" s="1"/>
      <c r="O3168" s="1"/>
    </row>
    <row r="3169" spans="1:15">
      <c r="A3169" s="1" t="s">
        <v>6346</v>
      </c>
      <c r="B3169" s="1" t="s">
        <v>6347</v>
      </c>
      <c r="C3169" s="3">
        <v>1051702155</v>
      </c>
      <c r="D3169" s="3">
        <v>536368.09905</v>
      </c>
      <c r="E3169" s="3">
        <v>25.0023020453475</v>
      </c>
      <c r="F3169" s="3">
        <v>50.1084136962891</v>
      </c>
      <c r="G3169" s="3">
        <v>1.17379306633681</v>
      </c>
      <c r="H3169" s="3">
        <v>1.1846079826355</v>
      </c>
      <c r="I3169" s="3">
        <v>1.56926687170441</v>
      </c>
      <c r="J3169" s="3">
        <v>1.46214127540588</v>
      </c>
      <c r="K3169" s="3"/>
      <c r="L3169" s="3">
        <v>14.6807174682617</v>
      </c>
      <c r="M3169" s="1"/>
      <c r="N3169" s="1"/>
      <c r="O3169" s="1"/>
    </row>
    <row r="3170" spans="1:15">
      <c r="A3170" s="1" t="s">
        <v>6348</v>
      </c>
      <c r="B3170" s="1" t="s">
        <v>6349</v>
      </c>
      <c r="C3170" s="3">
        <v>1587799851</v>
      </c>
      <c r="D3170" s="3">
        <v>1117811.095104</v>
      </c>
      <c r="E3170" s="3">
        <v>9.72315109053031</v>
      </c>
      <c r="F3170" s="3">
        <v>11.8428144454956</v>
      </c>
      <c r="G3170" s="3">
        <v>0.987143319990538</v>
      </c>
      <c r="H3170" s="3">
        <v>0.944958567619324</v>
      </c>
      <c r="I3170" s="3">
        <v>0.556901486153739</v>
      </c>
      <c r="J3170" s="3">
        <v>0.625553727149963</v>
      </c>
      <c r="K3170" s="3"/>
      <c r="L3170" s="3">
        <v>9.62337684631348</v>
      </c>
      <c r="M3170" s="1"/>
      <c r="N3170" s="1"/>
      <c r="O3170" s="1"/>
    </row>
    <row r="3171" spans="1:15">
      <c r="A3171" s="1" t="s">
        <v>6350</v>
      </c>
      <c r="B3171" s="1" t="s">
        <v>6351</v>
      </c>
      <c r="C3171" s="3">
        <v>1873816717</v>
      </c>
      <c r="D3171" s="3">
        <v>3535892.144979</v>
      </c>
      <c r="E3171" s="3">
        <v>20.4795297646286</v>
      </c>
      <c r="F3171" s="3">
        <v>12.4098072052002</v>
      </c>
      <c r="G3171" s="3">
        <v>2.12662334597756</v>
      </c>
      <c r="H3171" s="3">
        <v>1.88436830043793</v>
      </c>
      <c r="I3171" s="3">
        <v>0.355376483158767</v>
      </c>
      <c r="J3171" s="3">
        <v>0.33220249414444</v>
      </c>
      <c r="K3171" s="3"/>
      <c r="L3171" s="3">
        <v>8.58789253234863</v>
      </c>
      <c r="M3171" s="1"/>
      <c r="N3171" s="1"/>
      <c r="O3171" s="1"/>
    </row>
    <row r="3172" spans="1:15">
      <c r="A3172" s="1" t="s">
        <v>6352</v>
      </c>
      <c r="B3172" s="1" t="s">
        <v>6353</v>
      </c>
      <c r="C3172" s="3">
        <v>8696526806</v>
      </c>
      <c r="D3172" s="3">
        <v>22002212.81918</v>
      </c>
      <c r="E3172" s="3">
        <v>30.2129390577398</v>
      </c>
      <c r="F3172" s="3">
        <v>22.6128787994385</v>
      </c>
      <c r="G3172" s="3">
        <v>3.141005064108</v>
      </c>
      <c r="H3172" s="3">
        <v>2.47833824157715</v>
      </c>
      <c r="I3172" s="3">
        <v>11.7606252624793</v>
      </c>
      <c r="J3172" s="3">
        <v>9.27891063690186</v>
      </c>
      <c r="K3172" s="3"/>
      <c r="L3172" s="3">
        <v>-7.17313098907471</v>
      </c>
      <c r="M3172" s="1"/>
      <c r="N3172" s="1"/>
      <c r="O3172" s="1"/>
    </row>
    <row r="3173" spans="1:15">
      <c r="A3173" s="1" t="s">
        <v>6354</v>
      </c>
      <c r="B3173" s="1" t="s">
        <v>6355</v>
      </c>
      <c r="C3173" s="3">
        <v>5925928614</v>
      </c>
      <c r="D3173" s="3">
        <v>1380741.367062</v>
      </c>
      <c r="E3173" s="3">
        <v>7.76719021829372</v>
      </c>
      <c r="F3173" s="3">
        <v>7.35733652114868</v>
      </c>
      <c r="G3173" s="3">
        <v>0.806082665064823</v>
      </c>
      <c r="H3173" s="3">
        <v>0.767134666442871</v>
      </c>
      <c r="I3173" s="3">
        <v>1.23180342285937</v>
      </c>
      <c r="J3173" s="3">
        <v>1.55499267578125</v>
      </c>
      <c r="K3173" s="3"/>
      <c r="L3173" s="3">
        <v>4.85943984985352</v>
      </c>
      <c r="M3173" s="1"/>
      <c r="N3173" s="1"/>
      <c r="O3173" s="1"/>
    </row>
    <row r="3174" spans="1:15">
      <c r="A3174" s="1" t="s">
        <v>6356</v>
      </c>
      <c r="B3174" s="1" t="s">
        <v>6357</v>
      </c>
      <c r="C3174" s="3">
        <v>1673700000</v>
      </c>
      <c r="D3174" s="3">
        <v>810070.8</v>
      </c>
      <c r="E3174" s="3">
        <v>9.02623889441542</v>
      </c>
      <c r="F3174" s="3">
        <v>8.23836135864258</v>
      </c>
      <c r="G3174" s="3">
        <v>1.26487061798384</v>
      </c>
      <c r="H3174" s="3">
        <v>1.09441804885864</v>
      </c>
      <c r="I3174" s="3">
        <v>0.713212970654284</v>
      </c>
      <c r="J3174" s="3">
        <v>0.761548161506653</v>
      </c>
      <c r="K3174" s="3"/>
      <c r="L3174" s="3">
        <v>2.682044506073</v>
      </c>
      <c r="M3174" s="1"/>
      <c r="N3174" s="1"/>
      <c r="O3174" s="1"/>
    </row>
    <row r="3175" spans="1:15">
      <c r="A3175" s="1" t="s">
        <v>6358</v>
      </c>
      <c r="B3175" s="1" t="s">
        <v>6359</v>
      </c>
      <c r="C3175" s="3">
        <v>951228000</v>
      </c>
      <c r="D3175" s="3">
        <v>477516.456</v>
      </c>
      <c r="E3175" s="3">
        <v>34.4773803820054</v>
      </c>
      <c r="F3175" s="3">
        <v>40.1312294006348</v>
      </c>
      <c r="G3175" s="3">
        <v>1.75821962871384</v>
      </c>
      <c r="H3175" s="3">
        <v>1.33723139762878</v>
      </c>
      <c r="I3175" s="3">
        <v>1.6202933943458</v>
      </c>
      <c r="J3175" s="3">
        <v>2.03094482421875</v>
      </c>
      <c r="K3175" s="3"/>
      <c r="L3175" s="3">
        <v>15.9870586395264</v>
      </c>
      <c r="M3175" s="1"/>
      <c r="N3175" s="1"/>
      <c r="O3175" s="1"/>
    </row>
    <row r="3176" spans="1:15">
      <c r="A3176" s="1" t="s">
        <v>6360</v>
      </c>
      <c r="B3176" s="1" t="s">
        <v>6361</v>
      </c>
      <c r="C3176" s="3">
        <v>2562793200</v>
      </c>
      <c r="D3176" s="3">
        <v>1455666.5376</v>
      </c>
      <c r="E3176" s="3">
        <v>6.2026308996373</v>
      </c>
      <c r="F3176" s="3">
        <v>6.9358377456665</v>
      </c>
      <c r="G3176" s="3">
        <v>1.28327912372179</v>
      </c>
      <c r="H3176" s="3">
        <v>1.27455520629883</v>
      </c>
      <c r="I3176" s="3">
        <v>0.29939602844944</v>
      </c>
      <c r="J3176" s="3">
        <v>0.287311643362045</v>
      </c>
      <c r="K3176" s="3"/>
      <c r="L3176" s="3">
        <v>6.45849895477295</v>
      </c>
      <c r="M3176" s="1"/>
      <c r="N3176" s="1"/>
      <c r="O3176" s="1"/>
    </row>
    <row r="3177" spans="1:15">
      <c r="A3177" s="1" t="s">
        <v>6362</v>
      </c>
      <c r="B3177" s="1" t="s">
        <v>6363</v>
      </c>
      <c r="C3177" s="3">
        <v>8918602267</v>
      </c>
      <c r="D3177" s="3">
        <v>1266441.521914</v>
      </c>
      <c r="E3177" s="3">
        <v>13.6805666696625</v>
      </c>
      <c r="F3177" s="3">
        <v>21.9809551239014</v>
      </c>
      <c r="G3177" s="3">
        <v>0.652939433920483</v>
      </c>
      <c r="H3177" s="3">
        <v>0.640444695949554</v>
      </c>
      <c r="I3177" s="3">
        <v>0.539425530608605</v>
      </c>
      <c r="J3177" s="3">
        <v>0.525077164173126</v>
      </c>
      <c r="K3177" s="3"/>
      <c r="L3177" s="3">
        <v>12.8353691101074</v>
      </c>
      <c r="M3177" s="1"/>
      <c r="N3177" s="1"/>
      <c r="O3177" s="1"/>
    </row>
    <row r="3178" spans="1:15">
      <c r="A3178" s="1" t="s">
        <v>6364</v>
      </c>
      <c r="B3178" s="1" t="s">
        <v>6365</v>
      </c>
      <c r="C3178" s="3">
        <v>14866791491</v>
      </c>
      <c r="D3178" s="3">
        <v>9574213.720204</v>
      </c>
      <c r="E3178" s="3">
        <v>7.00417566683198</v>
      </c>
      <c r="F3178" s="3">
        <v>9.13461303710937</v>
      </c>
      <c r="G3178" s="3">
        <v>0.840720644455539</v>
      </c>
      <c r="H3178" s="3">
        <v>0.823853135108948</v>
      </c>
      <c r="I3178" s="3">
        <v>1.19802044234376</v>
      </c>
      <c r="J3178" s="3">
        <v>1.31652939319611</v>
      </c>
      <c r="K3178" s="3"/>
      <c r="L3178" s="3">
        <v>6.80873155593872</v>
      </c>
      <c r="M3178" s="1"/>
      <c r="N3178" s="1"/>
      <c r="O3178" s="1"/>
    </row>
    <row r="3179" spans="1:15">
      <c r="A3179" s="1" t="s">
        <v>6366</v>
      </c>
      <c r="B3179" s="1" t="s">
        <v>6367</v>
      </c>
      <c r="C3179" s="3">
        <v>300000000</v>
      </c>
      <c r="D3179" s="3">
        <v>220500</v>
      </c>
      <c r="E3179" s="3">
        <v>29.2865147319843</v>
      </c>
      <c r="F3179" s="3">
        <v>72.3573837280273</v>
      </c>
      <c r="G3179" s="3">
        <v>1.48276949032126</v>
      </c>
      <c r="H3179" s="3">
        <v>1.46432220935822</v>
      </c>
      <c r="I3179" s="3">
        <v>1.85477930124089</v>
      </c>
      <c r="J3179" s="3">
        <v>2.05986452102661</v>
      </c>
      <c r="K3179" s="3"/>
      <c r="L3179" s="3">
        <v>13.7164363861084</v>
      </c>
      <c r="M3179" s="1"/>
      <c r="N3179" s="1"/>
      <c r="O3179" s="1"/>
    </row>
    <row r="3180" spans="1:15">
      <c r="A3180" s="1" t="s">
        <v>6368</v>
      </c>
      <c r="B3180" s="1" t="s">
        <v>6369</v>
      </c>
      <c r="C3180" s="3">
        <v>1093826212</v>
      </c>
      <c r="D3180" s="3">
        <v>399246.56738</v>
      </c>
      <c r="E3180" s="3">
        <v>585.811916002491</v>
      </c>
      <c r="F3180" s="3">
        <v>397.376525878906</v>
      </c>
      <c r="G3180" s="3">
        <v>1.15927197134427</v>
      </c>
      <c r="H3180" s="3">
        <v>1.156081199646</v>
      </c>
      <c r="I3180" s="3">
        <v>2.80245374025606</v>
      </c>
      <c r="J3180" s="3">
        <v>2.68068242073059</v>
      </c>
      <c r="K3180" s="3"/>
      <c r="L3180" s="3">
        <v>-13.2993125915527</v>
      </c>
      <c r="M3180" s="1"/>
      <c r="N3180" s="1"/>
      <c r="O3180" s="1"/>
    </row>
    <row r="3181" spans="1:15">
      <c r="A3181" s="1" t="s">
        <v>6370</v>
      </c>
      <c r="B3181" s="1" t="s">
        <v>6371</v>
      </c>
      <c r="C3181" s="3">
        <v>10007016973</v>
      </c>
      <c r="D3181" s="3">
        <v>7985599.544454</v>
      </c>
      <c r="E3181" s="3">
        <v>6.41234535901419</v>
      </c>
      <c r="F3181" s="3">
        <v>6.31152153015137</v>
      </c>
      <c r="G3181" s="3">
        <v>1.03667714843017</v>
      </c>
      <c r="H3181" s="3">
        <v>0.851079344749451</v>
      </c>
      <c r="I3181" s="3">
        <v>2.46148050479772</v>
      </c>
      <c r="J3181" s="3">
        <v>2.41734552383423</v>
      </c>
      <c r="K3181" s="3"/>
      <c r="L3181" s="3">
        <v>1.65081322193146</v>
      </c>
      <c r="M3181" s="1"/>
      <c r="N3181" s="1"/>
      <c r="O3181" s="1"/>
    </row>
    <row r="3182" spans="1:15">
      <c r="A3182" s="1" t="s">
        <v>6372</v>
      </c>
      <c r="B3182" s="1" t="s">
        <v>6373</v>
      </c>
      <c r="C3182" s="3">
        <v>1848000000</v>
      </c>
      <c r="D3182" s="3">
        <v>522984</v>
      </c>
      <c r="E3182" s="3">
        <v>15.64266850793</v>
      </c>
      <c r="F3182" s="3">
        <v>21.2367362976074</v>
      </c>
      <c r="G3182" s="3">
        <v>1.09625661980429</v>
      </c>
      <c r="H3182" s="3">
        <v>1.09845113754272</v>
      </c>
      <c r="I3182" s="3">
        <v>0.872649935051212</v>
      </c>
      <c r="J3182" s="3">
        <v>1.66630721092224</v>
      </c>
      <c r="K3182" s="3"/>
      <c r="L3182" s="3">
        <v>10.374439239502</v>
      </c>
      <c r="M3182" s="1"/>
      <c r="N3182" s="1"/>
      <c r="O3182" s="1"/>
    </row>
    <row r="3183" spans="1:15">
      <c r="A3183" s="1" t="s">
        <v>6374</v>
      </c>
      <c r="B3183" s="1" t="s">
        <v>6375</v>
      </c>
      <c r="C3183" s="3">
        <v>1604807397</v>
      </c>
      <c r="D3183" s="3">
        <v>624270.077433</v>
      </c>
      <c r="E3183" s="3">
        <v>88.6614724083843</v>
      </c>
      <c r="F3183" s="3">
        <v>400.255737304688</v>
      </c>
      <c r="G3183" s="3">
        <v>1.01285590379336</v>
      </c>
      <c r="H3183" s="3">
        <v>1.01043725013733</v>
      </c>
      <c r="I3183" s="3">
        <v>2.2904595928784</v>
      </c>
      <c r="J3183" s="3">
        <v>2.67985606193542</v>
      </c>
      <c r="K3183" s="3"/>
      <c r="L3183" s="3">
        <v>211.830383300781</v>
      </c>
      <c r="M3183" s="1"/>
      <c r="N3183" s="1"/>
      <c r="O3183" s="1"/>
    </row>
    <row r="3184" spans="1:15">
      <c r="A3184" s="1" t="s">
        <v>6376</v>
      </c>
      <c r="B3184" s="1" t="s">
        <v>6377</v>
      </c>
      <c r="C3184" s="3">
        <v>3771768901</v>
      </c>
      <c r="D3184" s="3">
        <v>42711511.034924</v>
      </c>
      <c r="E3184" s="3">
        <v>80.89987642873</v>
      </c>
      <c r="F3184" s="3">
        <v>52.3932266235352</v>
      </c>
      <c r="G3184" s="3">
        <v>15.4590572872681</v>
      </c>
      <c r="H3184" s="3">
        <v>13.1644487380981</v>
      </c>
      <c r="I3184" s="3">
        <v>12.9832263729995</v>
      </c>
      <c r="J3184" s="3">
        <v>9.69923782348633</v>
      </c>
      <c r="K3184" s="3"/>
      <c r="L3184" s="3">
        <v>41.0519256591797</v>
      </c>
      <c r="M3184" s="1"/>
      <c r="N3184" s="1"/>
      <c r="O3184" s="1"/>
    </row>
    <row r="3185" spans="1:15">
      <c r="A3185" s="1" t="s">
        <v>6378</v>
      </c>
      <c r="B3185" s="1" t="s">
        <v>6379</v>
      </c>
      <c r="C3185" s="3">
        <v>1629789473</v>
      </c>
      <c r="D3185" s="3">
        <v>1070771.683761</v>
      </c>
      <c r="E3185" s="3">
        <v>371.890897769205</v>
      </c>
      <c r="F3185" s="3">
        <v>267.974090576172</v>
      </c>
      <c r="G3185" s="3">
        <v>1.90071499397706</v>
      </c>
      <c r="H3185" s="3">
        <v>1.94758093357086</v>
      </c>
      <c r="I3185" s="3">
        <v>1.14060491235625</v>
      </c>
      <c r="J3185" s="3">
        <v>1.33193373680115</v>
      </c>
      <c r="K3185" s="3"/>
      <c r="L3185" s="3">
        <v>12.5187892913818</v>
      </c>
      <c r="M3185" s="1"/>
      <c r="N3185" s="1"/>
      <c r="O3185" s="1"/>
    </row>
    <row r="3186" spans="1:15">
      <c r="A3186" s="1" t="s">
        <v>6380</v>
      </c>
      <c r="B3186" s="1" t="s">
        <v>6381</v>
      </c>
      <c r="C3186" s="3">
        <v>4986672000</v>
      </c>
      <c r="D3186" s="3">
        <v>1874988.672</v>
      </c>
      <c r="E3186" s="3">
        <v>32.1000854956891</v>
      </c>
      <c r="F3186" s="3">
        <v>30.4841575622559</v>
      </c>
      <c r="G3186" s="3">
        <v>2.54980895802953</v>
      </c>
      <c r="H3186" s="3">
        <v>1.90797936916351</v>
      </c>
      <c r="I3186" s="3">
        <v>7.53803486693143</v>
      </c>
      <c r="J3186" s="3">
        <v>7.04855298995972</v>
      </c>
      <c r="K3186" s="3"/>
      <c r="L3186" s="3">
        <v>12.0653276443481</v>
      </c>
      <c r="M3186" s="1"/>
      <c r="N3186" s="1"/>
      <c r="O3186" s="1"/>
    </row>
    <row r="3187" spans="1:15">
      <c r="A3187" s="1" t="s">
        <v>6382</v>
      </c>
      <c r="B3187" s="1" t="s">
        <v>6383</v>
      </c>
      <c r="C3187" s="3">
        <v>15807417370</v>
      </c>
      <c r="D3187" s="3">
        <v>5991011.18323</v>
      </c>
      <c r="E3187" s="3">
        <v>17.5062231080253</v>
      </c>
      <c r="F3187" s="3">
        <v>18.7420043945313</v>
      </c>
      <c r="G3187" s="3">
        <v>1.46937987851236</v>
      </c>
      <c r="H3187" s="3">
        <v>1.15543532371521</v>
      </c>
      <c r="I3187" s="3">
        <v>2.46320420670171</v>
      </c>
      <c r="J3187" s="3">
        <v>2.97926115989685</v>
      </c>
      <c r="K3187" s="3"/>
      <c r="L3187" s="3">
        <v>13.0992555618286</v>
      </c>
      <c r="M3187" s="1"/>
      <c r="N3187" s="1"/>
      <c r="O3187" s="1"/>
    </row>
    <row r="3188" spans="1:15">
      <c r="A3188" s="1" t="s">
        <v>6384</v>
      </c>
      <c r="B3188" s="1" t="s">
        <v>6385</v>
      </c>
      <c r="C3188" s="3">
        <v>2086900000</v>
      </c>
      <c r="D3188" s="3">
        <v>1174924.7</v>
      </c>
      <c r="E3188" s="3">
        <v>7.60922599642711</v>
      </c>
      <c r="F3188" s="3">
        <v>9.81280612945557</v>
      </c>
      <c r="G3188" s="3">
        <v>1.09193977031726</v>
      </c>
      <c r="H3188" s="3">
        <v>1.08199489116669</v>
      </c>
      <c r="I3188" s="3">
        <v>1.20295831988184</v>
      </c>
      <c r="J3188" s="3">
        <v>1.26975953578949</v>
      </c>
      <c r="K3188" s="3"/>
      <c r="L3188" s="3">
        <v>5.16754245758057</v>
      </c>
      <c r="M3188" s="1"/>
      <c r="N3188" s="1"/>
      <c r="O3188" s="1"/>
    </row>
    <row r="3189" spans="1:15">
      <c r="A3189" s="1" t="s">
        <v>6386</v>
      </c>
      <c r="B3189" s="1" t="s">
        <v>6387</v>
      </c>
      <c r="C3189" s="3">
        <v>555147178</v>
      </c>
      <c r="D3189" s="3">
        <v>474095.690012</v>
      </c>
      <c r="E3189" s="3">
        <v>37.8823284373568</v>
      </c>
      <c r="F3189" s="3">
        <v>42.8401641845703</v>
      </c>
      <c r="G3189" s="3">
        <v>2.30470335867932</v>
      </c>
      <c r="H3189" s="3">
        <v>1.94922709465027</v>
      </c>
      <c r="I3189" s="3">
        <v>3.120539733618</v>
      </c>
      <c r="J3189" s="3">
        <v>1.77310502529144</v>
      </c>
      <c r="K3189" s="3"/>
      <c r="L3189" s="3">
        <v>4.16159629821777</v>
      </c>
      <c r="M3189" s="1"/>
      <c r="N3189" s="1"/>
      <c r="O3189" s="1"/>
    </row>
    <row r="3190" spans="1:15">
      <c r="A3190" s="1" t="s">
        <v>6388</v>
      </c>
      <c r="B3190" s="1" t="s">
        <v>6389</v>
      </c>
      <c r="C3190" s="3">
        <v>916462713</v>
      </c>
      <c r="D3190" s="3">
        <v>5361306.87105</v>
      </c>
      <c r="E3190" s="3">
        <v>29.121598601113</v>
      </c>
      <c r="F3190" s="3">
        <v>-1985.88342285156</v>
      </c>
      <c r="G3190" s="3">
        <v>3.56504242167629</v>
      </c>
      <c r="H3190" s="3">
        <v>3.67194247245789</v>
      </c>
      <c r="I3190" s="3">
        <v>3.62164398240068</v>
      </c>
      <c r="J3190" s="3">
        <v>5.3259482383728</v>
      </c>
      <c r="K3190" s="3"/>
      <c r="L3190" s="3">
        <v>120.57243347168</v>
      </c>
      <c r="M3190" s="1"/>
      <c r="N3190" s="1"/>
      <c r="O3190" s="1"/>
    </row>
    <row r="3191" spans="1:15">
      <c r="A3191" s="1" t="s">
        <v>6390</v>
      </c>
      <c r="B3191" s="1" t="s">
        <v>6391</v>
      </c>
      <c r="C3191" s="3">
        <v>783025760</v>
      </c>
      <c r="D3191" s="3">
        <v>949027.22112</v>
      </c>
      <c r="E3191" s="3">
        <v>464.859405089224</v>
      </c>
      <c r="F3191" s="3">
        <v>73.983772277832</v>
      </c>
      <c r="G3191" s="3">
        <v>4.59070325956491</v>
      </c>
      <c r="H3191" s="3">
        <v>4.38872623443604</v>
      </c>
      <c r="I3191" s="3">
        <v>5.15916630101757</v>
      </c>
      <c r="J3191" s="3">
        <v>0.882079243659973</v>
      </c>
      <c r="K3191" s="3"/>
      <c r="L3191" s="3">
        <v>-8.27671051025391</v>
      </c>
      <c r="M3191" s="1"/>
      <c r="N3191" s="1"/>
      <c r="O3191" s="1"/>
    </row>
    <row r="3192" spans="1:15">
      <c r="A3192" s="1" t="s">
        <v>6392</v>
      </c>
      <c r="B3192" s="1" t="s">
        <v>6393</v>
      </c>
      <c r="C3192" s="3">
        <v>985850000</v>
      </c>
      <c r="D3192" s="3">
        <v>950359.4</v>
      </c>
      <c r="E3192" s="3">
        <v>154.591752143818</v>
      </c>
      <c r="F3192" s="3">
        <v>20.2636413574219</v>
      </c>
      <c r="G3192" s="3">
        <v>2.33503225460011</v>
      </c>
      <c r="H3192" s="3">
        <v>2.09415364265442</v>
      </c>
      <c r="I3192" s="3">
        <v>1.63007007593741</v>
      </c>
      <c r="J3192" s="3">
        <v>1.35623514652252</v>
      </c>
      <c r="K3192" s="3"/>
      <c r="L3192" s="3">
        <v>9.71111488342285</v>
      </c>
      <c r="M3192" s="1"/>
      <c r="N3192" s="1"/>
      <c r="O3192" s="1"/>
    </row>
    <row r="3193" spans="1:15">
      <c r="A3193" s="1" t="s">
        <v>6394</v>
      </c>
      <c r="B3193" s="1" t="s">
        <v>6395</v>
      </c>
      <c r="C3193" s="3">
        <v>2699480678</v>
      </c>
      <c r="D3193" s="3">
        <v>2340449.747826</v>
      </c>
      <c r="E3193" s="3">
        <v>19.5823583942903</v>
      </c>
      <c r="F3193" s="3">
        <v>16.5093173980713</v>
      </c>
      <c r="G3193" s="3">
        <v>3.31139750172686</v>
      </c>
      <c r="H3193" s="3">
        <v>2.89590907096863</v>
      </c>
      <c r="I3193" s="3">
        <v>1.54711436344178</v>
      </c>
      <c r="J3193" s="3">
        <v>1.56404137611389</v>
      </c>
      <c r="K3193" s="3"/>
      <c r="L3193" s="3">
        <v>8.77571296691895</v>
      </c>
      <c r="M3193" s="1"/>
      <c r="N3193" s="1"/>
      <c r="O3193" s="1"/>
    </row>
    <row r="3194" spans="1:15">
      <c r="A3194" s="1" t="s">
        <v>6396</v>
      </c>
      <c r="B3194" s="1" t="s">
        <v>6397</v>
      </c>
      <c r="C3194" s="3">
        <v>7756694797</v>
      </c>
      <c r="D3194" s="3">
        <v>31631801.382166</v>
      </c>
      <c r="E3194" s="3">
        <v>57.4947178691409</v>
      </c>
      <c r="F3194" s="3">
        <v>33.263614654541</v>
      </c>
      <c r="G3194" s="3">
        <v>6.78776234310756</v>
      </c>
      <c r="H3194" s="3">
        <v>4.669921875</v>
      </c>
      <c r="I3194" s="3">
        <v>23.1003925740973</v>
      </c>
      <c r="J3194" s="3">
        <v>13.5462999343872</v>
      </c>
      <c r="K3194" s="3"/>
      <c r="L3194" s="3">
        <v>91.3415374755859</v>
      </c>
      <c r="M3194" s="1"/>
      <c r="N3194" s="1"/>
      <c r="O3194" s="1"/>
    </row>
    <row r="3195" spans="1:15">
      <c r="A3195" s="1" t="s">
        <v>6398</v>
      </c>
      <c r="B3195" s="1" t="s">
        <v>6399</v>
      </c>
      <c r="C3195" s="3">
        <v>2959066667</v>
      </c>
      <c r="D3195" s="3">
        <v>949860.400107</v>
      </c>
      <c r="E3195" s="3">
        <v>272.536746399728</v>
      </c>
      <c r="F3195" s="3">
        <v>-57.1393165588379</v>
      </c>
      <c r="G3195" s="3">
        <v>1.14083983691287</v>
      </c>
      <c r="H3195" s="3">
        <v>1.20452320575714</v>
      </c>
      <c r="I3195" s="3">
        <v>0.305816733088233</v>
      </c>
      <c r="J3195" s="3">
        <v>0.358912438154221</v>
      </c>
      <c r="K3195" s="3"/>
      <c r="L3195" s="3">
        <v>15.8582620620728</v>
      </c>
      <c r="M3195" s="1"/>
      <c r="N3195" s="1"/>
      <c r="O3195" s="1"/>
    </row>
    <row r="3196" spans="1:15">
      <c r="A3196" s="1" t="s">
        <v>6400</v>
      </c>
      <c r="B3196" s="1" t="s">
        <v>6401</v>
      </c>
      <c r="C3196" s="3">
        <v>636000000</v>
      </c>
      <c r="D3196" s="3">
        <v>820440</v>
      </c>
      <c r="E3196" s="3">
        <v>199.772396749746</v>
      </c>
      <c r="F3196" s="3">
        <v>260.380981445313</v>
      </c>
      <c r="G3196" s="3">
        <v>4.80092181192922</v>
      </c>
      <c r="H3196" s="3">
        <v>4.74684619903564</v>
      </c>
      <c r="I3196" s="3">
        <v>2.12389875753542</v>
      </c>
      <c r="J3196" s="3">
        <v>1.58848261833191</v>
      </c>
      <c r="K3196" s="3"/>
      <c r="L3196" s="3">
        <v>19.2616901397705</v>
      </c>
      <c r="M3196" s="1"/>
      <c r="N3196" s="1"/>
      <c r="O3196" s="1"/>
    </row>
    <row r="3197" spans="1:15">
      <c r="A3197" s="1" t="s">
        <v>6402</v>
      </c>
      <c r="B3197" s="1" t="s">
        <v>6403</v>
      </c>
      <c r="C3197" s="3">
        <v>11357000000</v>
      </c>
      <c r="D3197" s="3">
        <v>4781297</v>
      </c>
      <c r="E3197" s="3">
        <v>4.89892358451061</v>
      </c>
      <c r="F3197" s="3">
        <v>5.37153291702271</v>
      </c>
      <c r="G3197" s="3">
        <v>0.544732050519102</v>
      </c>
      <c r="H3197" s="3">
        <v>0.517085254192352</v>
      </c>
      <c r="I3197" s="3">
        <v>1.79546807096769</v>
      </c>
      <c r="J3197" s="3">
        <v>1.7300500869751</v>
      </c>
      <c r="K3197" s="3"/>
      <c r="L3197" s="3">
        <v>0.800328195095062</v>
      </c>
      <c r="M3197" s="1"/>
      <c r="N3197" s="1"/>
      <c r="O3197" s="1"/>
    </row>
    <row r="3198" spans="1:15">
      <c r="A3198" s="1" t="s">
        <v>6404</v>
      </c>
      <c r="B3198" s="1" t="s">
        <v>6405</v>
      </c>
      <c r="C3198" s="3">
        <v>666000000</v>
      </c>
      <c r="D3198" s="3">
        <v>257076</v>
      </c>
      <c r="E3198" s="3">
        <v>22.3702984404828</v>
      </c>
      <c r="F3198" s="3">
        <v>35.1663818359375</v>
      </c>
      <c r="G3198" s="3">
        <v>1.41743956644954</v>
      </c>
      <c r="H3198" s="3">
        <v>1.37538278102875</v>
      </c>
      <c r="I3198" s="3">
        <v>0.929447509309694</v>
      </c>
      <c r="J3198" s="3">
        <v>1.89989674091339</v>
      </c>
      <c r="K3198" s="3"/>
      <c r="L3198" s="3">
        <v>26.3575305938721</v>
      </c>
      <c r="M3198" s="1"/>
      <c r="N3198" s="1"/>
      <c r="O3198" s="1"/>
    </row>
    <row r="3199" spans="1:15">
      <c r="A3199" s="1" t="s">
        <v>6406</v>
      </c>
      <c r="B3199" s="1" t="s">
        <v>6407</v>
      </c>
      <c r="C3199" s="3">
        <v>19889620455</v>
      </c>
      <c r="D3199" s="3">
        <v>35323965.92808</v>
      </c>
      <c r="E3199" s="3">
        <v>8.16739096603006</v>
      </c>
      <c r="F3199" s="3">
        <v>8.89234828948975</v>
      </c>
      <c r="G3199" s="3">
        <v>1.00372706712964</v>
      </c>
      <c r="H3199" s="3">
        <v>0.986248373985291</v>
      </c>
      <c r="I3199" s="3">
        <v>1.46044651603872</v>
      </c>
      <c r="J3199" s="3">
        <v>1.53499042987823</v>
      </c>
      <c r="K3199" s="3"/>
      <c r="L3199" s="3">
        <v>4.5351676940918</v>
      </c>
      <c r="M3199" s="1"/>
      <c r="N3199" s="1"/>
      <c r="O3199" s="1"/>
    </row>
    <row r="3200" spans="1:15">
      <c r="A3200" s="1" t="s">
        <v>6408</v>
      </c>
      <c r="B3200" s="1" t="s">
        <v>6409</v>
      </c>
      <c r="C3200" s="3">
        <v>1796000000</v>
      </c>
      <c r="D3200" s="3">
        <v>1666688</v>
      </c>
      <c r="E3200" s="3">
        <v>13.0649552141533</v>
      </c>
      <c r="F3200" s="3">
        <v>11.5111141204834</v>
      </c>
      <c r="G3200" s="3">
        <v>1.21927134074481</v>
      </c>
      <c r="H3200" s="3">
        <v>1.19016313552856</v>
      </c>
      <c r="I3200" s="3">
        <v>1.62431625945012</v>
      </c>
      <c r="J3200" s="3">
        <v>1.59139561653137</v>
      </c>
      <c r="K3200" s="3"/>
      <c r="L3200" s="3">
        <v>7.36508512496948</v>
      </c>
      <c r="M3200" s="1"/>
      <c r="N3200" s="1"/>
      <c r="O3200" s="1"/>
    </row>
    <row r="3201" spans="1:15">
      <c r="A3201" s="1" t="s">
        <v>6410</v>
      </c>
      <c r="B3201" s="1" t="s">
        <v>6411</v>
      </c>
      <c r="C3201" s="3">
        <v>6816316370</v>
      </c>
      <c r="D3201" s="3">
        <v>2249384.4021</v>
      </c>
      <c r="E3201" s="3">
        <v>48.5928486593551</v>
      </c>
      <c r="F3201" s="3">
        <v>139.358963012695</v>
      </c>
      <c r="G3201" s="3">
        <v>2.17425391505611</v>
      </c>
      <c r="H3201" s="3">
        <v>2.14947032928467</v>
      </c>
      <c r="I3201" s="3">
        <v>12.658458269939</v>
      </c>
      <c r="J3201" s="3">
        <v>19.2373504638672</v>
      </c>
      <c r="K3201" s="3"/>
      <c r="L3201" s="3">
        <v>5.07209157943726</v>
      </c>
      <c r="M3201" s="1"/>
      <c r="N3201" s="1"/>
      <c r="O3201" s="1"/>
    </row>
    <row r="3202" spans="1:15">
      <c r="A3202" s="1" t="s">
        <v>6412</v>
      </c>
      <c r="B3202" s="1" t="s">
        <v>6413</v>
      </c>
      <c r="C3202" s="3">
        <v>1305360000</v>
      </c>
      <c r="D3202" s="3">
        <v>15009029.28</v>
      </c>
      <c r="E3202" s="3">
        <v>115.792557449801</v>
      </c>
      <c r="F3202" s="3">
        <v>81.0804061889648</v>
      </c>
      <c r="G3202" s="3">
        <v>26.879737393957</v>
      </c>
      <c r="H3202" s="3">
        <v>22.9740715026855</v>
      </c>
      <c r="I3202" s="3">
        <v>27.7225126660404</v>
      </c>
      <c r="J3202" s="3">
        <v>21.7405471801758</v>
      </c>
      <c r="K3202" s="3"/>
      <c r="L3202" s="3">
        <v>82.2836837768555</v>
      </c>
      <c r="M3202" s="1"/>
      <c r="N3202" s="1"/>
      <c r="O3202" s="1"/>
    </row>
    <row r="3203" spans="1:15">
      <c r="A3203" s="1" t="s">
        <v>6414</v>
      </c>
      <c r="B3203" s="1" t="s">
        <v>6415</v>
      </c>
      <c r="C3203" s="3">
        <v>1199998272</v>
      </c>
      <c r="D3203" s="3">
        <v>421199.393472</v>
      </c>
      <c r="E3203" s="3">
        <v>16.0660724476066</v>
      </c>
      <c r="F3203" s="3">
        <v>-17.8282794952393</v>
      </c>
      <c r="G3203" s="3">
        <v>0.620843379607889</v>
      </c>
      <c r="H3203" s="3">
        <v>0.623260974884033</v>
      </c>
      <c r="I3203" s="3">
        <v>0.761311366344962</v>
      </c>
      <c r="J3203" s="3">
        <v>0.95513379573822</v>
      </c>
      <c r="K3203" s="3"/>
      <c r="L3203" s="3">
        <v>2.45660877227783</v>
      </c>
      <c r="M3203" s="1"/>
      <c r="N3203" s="1"/>
      <c r="O3203" s="1"/>
    </row>
    <row r="3204" spans="1:15">
      <c r="A3204" s="1" t="s">
        <v>6416</v>
      </c>
      <c r="B3204" s="1" t="s">
        <v>6417</v>
      </c>
      <c r="C3204" s="3">
        <v>6857782927</v>
      </c>
      <c r="D3204" s="3">
        <v>1947610.351268</v>
      </c>
      <c r="E3204" s="3">
        <v>151.272760996581</v>
      </c>
      <c r="F3204" s="3">
        <v>146.651107788086</v>
      </c>
      <c r="G3204" s="3">
        <v>1.76302634721312</v>
      </c>
      <c r="H3204" s="3">
        <v>1.75449395179749</v>
      </c>
      <c r="I3204" s="3">
        <v>1.47937942165993</v>
      </c>
      <c r="J3204" s="3">
        <v>1.09340739250183</v>
      </c>
      <c r="K3204" s="3"/>
      <c r="L3204" s="3">
        <v>33.5041389465332</v>
      </c>
      <c r="M3204" s="1"/>
      <c r="N3204" s="1"/>
      <c r="O3204" s="1"/>
    </row>
    <row r="3205" spans="1:15">
      <c r="A3205" s="1" t="s">
        <v>6418</v>
      </c>
      <c r="B3205" s="1" t="s">
        <v>6419</v>
      </c>
      <c r="C3205" s="3">
        <v>3058060000</v>
      </c>
      <c r="D3205" s="3">
        <v>917418</v>
      </c>
      <c r="E3205" s="3">
        <v>8.47366109230541</v>
      </c>
      <c r="F3205" s="3">
        <v>39.9515075683594</v>
      </c>
      <c r="G3205" s="3">
        <v>0.600610349224649</v>
      </c>
      <c r="H3205" s="3">
        <v>0.605950713157654</v>
      </c>
      <c r="I3205" s="3">
        <v>1.43176238335249</v>
      </c>
      <c r="J3205" s="3">
        <v>1.82487571239471</v>
      </c>
      <c r="K3205" s="3"/>
      <c r="L3205" s="3">
        <v>5.5631856918335</v>
      </c>
      <c r="M3205" s="1"/>
      <c r="N3205" s="1"/>
      <c r="O3205" s="1"/>
    </row>
    <row r="3206" spans="1:15">
      <c r="A3206" s="1" t="s">
        <v>6420</v>
      </c>
      <c r="B3206" s="1" t="s">
        <v>6421</v>
      </c>
      <c r="C3206" s="3">
        <v>3589000000</v>
      </c>
      <c r="D3206" s="3">
        <v>3947900</v>
      </c>
      <c r="E3206" s="3">
        <v>21.0772462255092</v>
      </c>
      <c r="F3206" s="3">
        <v>17.5533905029297</v>
      </c>
      <c r="G3206" s="3">
        <v>1.89443554861601</v>
      </c>
      <c r="H3206" s="3">
        <v>1.6867493391037</v>
      </c>
      <c r="I3206" s="3">
        <v>7.97194224485543</v>
      </c>
      <c r="J3206" s="3">
        <v>6.08798789978027</v>
      </c>
      <c r="K3206" s="3"/>
      <c r="L3206" s="3">
        <v>-7.21053123474121</v>
      </c>
      <c r="M3206" s="1"/>
      <c r="N3206" s="1"/>
      <c r="O3206" s="1"/>
    </row>
    <row r="3207" spans="1:15">
      <c r="A3207" s="1" t="s">
        <v>6422</v>
      </c>
      <c r="B3207" s="1" t="s">
        <v>6423</v>
      </c>
      <c r="C3207" s="3">
        <v>14524815185</v>
      </c>
      <c r="D3207" s="3">
        <v>10094746.553575</v>
      </c>
      <c r="E3207" s="3">
        <v>15.7519338985369</v>
      </c>
      <c r="F3207" s="3">
        <v>-9.64586544036865</v>
      </c>
      <c r="G3207" s="3">
        <v>1.0795844108006</v>
      </c>
      <c r="H3207" s="3">
        <v>1.24089515209198</v>
      </c>
      <c r="I3207" s="3">
        <v>0.741275914637751</v>
      </c>
      <c r="J3207" s="3">
        <v>1.23774492740631</v>
      </c>
      <c r="K3207" s="3"/>
      <c r="L3207" s="3">
        <v>15.6456060409546</v>
      </c>
      <c r="M3207" s="1"/>
      <c r="N3207" s="1"/>
      <c r="O3207" s="1"/>
    </row>
    <row r="3208" spans="1:15">
      <c r="A3208" s="1" t="s">
        <v>6424</v>
      </c>
      <c r="B3208" s="1" t="s">
        <v>6425</v>
      </c>
      <c r="C3208" s="3">
        <v>1141481073</v>
      </c>
      <c r="D3208" s="3">
        <v>370981.348725</v>
      </c>
      <c r="E3208" s="3">
        <v>-2.80736846260415</v>
      </c>
      <c r="F3208" s="3">
        <v>-2.53936219215393</v>
      </c>
      <c r="G3208" s="3">
        <v>0.834651363282059</v>
      </c>
      <c r="H3208" s="3">
        <v>0.811944901943207</v>
      </c>
      <c r="I3208" s="3">
        <v>0.433151073524977</v>
      </c>
      <c r="J3208" s="3">
        <v>0.375737965106964</v>
      </c>
      <c r="K3208" s="3"/>
      <c r="L3208" s="3">
        <v>12.1467914581299</v>
      </c>
      <c r="M3208" s="1"/>
      <c r="N3208" s="1"/>
      <c r="O3208" s="1"/>
    </row>
    <row r="3209" spans="1:15">
      <c r="A3209" s="1" t="s">
        <v>6426</v>
      </c>
      <c r="B3209" s="1" t="s">
        <v>6427</v>
      </c>
      <c r="C3209" s="3">
        <v>547678400</v>
      </c>
      <c r="D3209" s="3">
        <v>510436.2688</v>
      </c>
      <c r="E3209" s="3">
        <v>31.8033608146147</v>
      </c>
      <c r="F3209" s="3">
        <v>42.0840873718262</v>
      </c>
      <c r="G3209" s="3">
        <v>1.61140440363336</v>
      </c>
      <c r="H3209" s="3">
        <v>1.60544717311859</v>
      </c>
      <c r="I3209" s="3">
        <v>1.28292512784082</v>
      </c>
      <c r="J3209" s="3">
        <v>1.18703472614288</v>
      </c>
      <c r="K3209" s="3"/>
      <c r="L3209" s="3">
        <v>58.4153175354004</v>
      </c>
      <c r="M3209" s="1"/>
      <c r="N3209" s="1"/>
      <c r="O3209" s="1"/>
    </row>
    <row r="3210" spans="1:15">
      <c r="A3210" s="1" t="s">
        <v>6428</v>
      </c>
      <c r="B3210" s="1" t="s">
        <v>6429</v>
      </c>
      <c r="C3210" s="3">
        <v>4933000000</v>
      </c>
      <c r="D3210" s="3">
        <v>2777279</v>
      </c>
      <c r="E3210" s="3">
        <v>9.07190277305175</v>
      </c>
      <c r="F3210" s="3">
        <v>8.19204807281494</v>
      </c>
      <c r="G3210" s="3">
        <v>0.863972801001365</v>
      </c>
      <c r="H3210" s="3">
        <v>0.819713473320007</v>
      </c>
      <c r="I3210" s="3">
        <v>0.266716255208107</v>
      </c>
      <c r="J3210" s="3">
        <v>0.260221034288406</v>
      </c>
      <c r="K3210" s="3"/>
      <c r="L3210" s="3">
        <v>6.73549890518188</v>
      </c>
      <c r="M3210" s="1"/>
      <c r="N3210" s="1"/>
      <c r="O3210" s="1"/>
    </row>
    <row r="3211" spans="1:15">
      <c r="A3211" s="1" t="s">
        <v>6430</v>
      </c>
      <c r="B3211" s="1" t="s">
        <v>6431</v>
      </c>
      <c r="C3211" s="3">
        <v>4279427797</v>
      </c>
      <c r="D3211" s="3">
        <v>2306611.582583</v>
      </c>
      <c r="E3211" s="3">
        <v>170.676423933076</v>
      </c>
      <c r="F3211" s="3">
        <v>-497.261688232422</v>
      </c>
      <c r="G3211" s="3">
        <v>2.36994459092704</v>
      </c>
      <c r="H3211" s="3">
        <v>2.39640188217163</v>
      </c>
      <c r="I3211" s="3">
        <v>1.67110767648629</v>
      </c>
      <c r="J3211" s="3">
        <v>1.56165027618408</v>
      </c>
      <c r="K3211" s="3"/>
      <c r="L3211" s="3">
        <v>-93.351676940918</v>
      </c>
      <c r="M3211" s="1"/>
      <c r="N3211" s="1"/>
      <c r="O3211" s="1"/>
    </row>
    <row r="3212" spans="1:15">
      <c r="A3212" s="1" t="s">
        <v>6432</v>
      </c>
      <c r="B3212" s="1" t="s">
        <v>6433</v>
      </c>
      <c r="C3212" s="3">
        <v>813172000</v>
      </c>
      <c r="D3212" s="3">
        <v>538319.864</v>
      </c>
      <c r="E3212" s="3">
        <v>28.652601427596</v>
      </c>
      <c r="F3212" s="3">
        <v>17.1866664886475</v>
      </c>
      <c r="G3212" s="3">
        <v>1.37414506758878</v>
      </c>
      <c r="H3212" s="3">
        <v>1.33240854740143</v>
      </c>
      <c r="I3212" s="3">
        <v>1.46234964570893</v>
      </c>
      <c r="J3212" s="3">
        <v>1.28778672218323</v>
      </c>
      <c r="K3212" s="3"/>
      <c r="L3212" s="3">
        <v>4.54568243026733</v>
      </c>
      <c r="M3212" s="1"/>
      <c r="N3212" s="1"/>
      <c r="O3212" s="1"/>
    </row>
    <row r="3213" spans="1:15">
      <c r="A3213" s="1" t="s">
        <v>6434</v>
      </c>
      <c r="B3213" s="1" t="s">
        <v>6435</v>
      </c>
      <c r="C3213" s="3">
        <v>1278439873</v>
      </c>
      <c r="D3213" s="3">
        <v>2615687.980158</v>
      </c>
      <c r="E3213" s="3">
        <v>392.030726053907</v>
      </c>
      <c r="F3213" s="3">
        <v>-110.237251281738</v>
      </c>
      <c r="G3213" s="3">
        <v>4.93498781501416</v>
      </c>
      <c r="H3213" s="3">
        <v>4.31169271469116</v>
      </c>
      <c r="I3213" s="3">
        <v>1.44258064923803</v>
      </c>
      <c r="J3213" s="3">
        <v>1.65523517131805</v>
      </c>
      <c r="K3213" s="3"/>
      <c r="L3213" s="3">
        <v>40.8695487976074</v>
      </c>
      <c r="M3213" s="1"/>
      <c r="N3213" s="1"/>
      <c r="O3213" s="1"/>
    </row>
    <row r="3214" spans="1:15">
      <c r="A3214" s="1" t="s">
        <v>6436</v>
      </c>
      <c r="B3214" s="1" t="s">
        <v>6437</v>
      </c>
      <c r="C3214" s="3">
        <v>2740855925</v>
      </c>
      <c r="D3214" s="3">
        <v>1921340.003425</v>
      </c>
      <c r="E3214" s="3">
        <v>10.7622720755578</v>
      </c>
      <c r="F3214" s="3">
        <v>10.6563501358032</v>
      </c>
      <c r="G3214" s="3">
        <v>1.13517708578464</v>
      </c>
      <c r="H3214" s="3">
        <v>1.07169795036316</v>
      </c>
      <c r="I3214" s="3">
        <v>2.98111185170158</v>
      </c>
      <c r="J3214" s="3">
        <v>2.91908240318298</v>
      </c>
      <c r="K3214" s="3"/>
      <c r="L3214" s="3">
        <v>7.14315986633301</v>
      </c>
      <c r="M3214" s="1"/>
      <c r="N3214" s="1"/>
      <c r="O3214" s="1"/>
    </row>
    <row r="3215" spans="1:15">
      <c r="A3215" s="1" t="s">
        <v>6438</v>
      </c>
      <c r="B3215" s="1" t="s">
        <v>6439</v>
      </c>
      <c r="C3215" s="3">
        <v>790044972</v>
      </c>
      <c r="D3215" s="3">
        <v>818486.590992</v>
      </c>
      <c r="E3215" s="3">
        <v>18.5992782433132</v>
      </c>
      <c r="F3215" s="3">
        <v>17.6559600830078</v>
      </c>
      <c r="G3215" s="3">
        <v>2.18030867443862</v>
      </c>
      <c r="H3215" s="3">
        <v>1.59999084472656</v>
      </c>
      <c r="I3215" s="3">
        <v>1.07814170225491</v>
      </c>
      <c r="J3215" s="3">
        <v>1.0312876701355</v>
      </c>
      <c r="K3215" s="3"/>
      <c r="L3215" s="3">
        <v>28.689079284668</v>
      </c>
      <c r="M3215" s="1"/>
      <c r="N3215" s="1"/>
      <c r="O3215" s="1"/>
    </row>
    <row r="3216" spans="1:15">
      <c r="A3216" s="1" t="s">
        <v>6440</v>
      </c>
      <c r="B3216" s="1" t="s">
        <v>6441</v>
      </c>
      <c r="C3216" s="3">
        <v>19870645425</v>
      </c>
      <c r="D3216" s="3">
        <v>28236187.148925</v>
      </c>
      <c r="E3216" s="3">
        <v>15.1757002666022</v>
      </c>
      <c r="F3216" s="3">
        <v>16.3908405303955</v>
      </c>
      <c r="G3216" s="3">
        <v>3.16263128248183</v>
      </c>
      <c r="H3216" s="3">
        <v>2.97025060653687</v>
      </c>
      <c r="I3216" s="3">
        <v>0.690882169643304</v>
      </c>
      <c r="J3216" s="3">
        <v>0.686380088329315</v>
      </c>
      <c r="K3216" s="3"/>
      <c r="L3216" s="3">
        <v>-70.3072891235352</v>
      </c>
      <c r="M3216" s="1"/>
      <c r="N3216" s="1"/>
      <c r="O3216" s="1"/>
    </row>
    <row r="3217" spans="1:15">
      <c r="A3217" s="1" t="s">
        <v>6442</v>
      </c>
      <c r="B3217" s="1" t="s">
        <v>6443</v>
      </c>
      <c r="C3217" s="3">
        <v>2876767544</v>
      </c>
      <c r="D3217" s="3">
        <v>1841131.22816</v>
      </c>
      <c r="E3217" s="3">
        <v>17.4047732108836</v>
      </c>
      <c r="F3217" s="3">
        <v>13.7366075515747</v>
      </c>
      <c r="G3217" s="3">
        <v>1.67072490213059</v>
      </c>
      <c r="H3217" s="3">
        <v>1.5481344461441</v>
      </c>
      <c r="I3217" s="3">
        <v>1.31272391946066</v>
      </c>
      <c r="J3217" s="3">
        <v>1.22397494316101</v>
      </c>
      <c r="K3217" s="3"/>
      <c r="L3217" s="3">
        <v>5.48431968688965</v>
      </c>
      <c r="M3217" s="1"/>
      <c r="N3217" s="1"/>
      <c r="O3217" s="1"/>
    </row>
    <row r="3218" spans="1:15">
      <c r="A3218" s="1" t="s">
        <v>6444</v>
      </c>
      <c r="B3218" s="1" t="s">
        <v>6445</v>
      </c>
      <c r="C3218" s="3">
        <v>2255737186</v>
      </c>
      <c r="D3218" s="3">
        <v>10281650.093788</v>
      </c>
      <c r="E3218" s="3">
        <v>8.12519937216757</v>
      </c>
      <c r="F3218" s="3">
        <v>7.52772760391235</v>
      </c>
      <c r="G3218" s="3">
        <v>2.67560321716984</v>
      </c>
      <c r="H3218" s="3">
        <v>2.58153986930847</v>
      </c>
      <c r="I3218" s="3">
        <v>1.19767087157836</v>
      </c>
      <c r="J3218" s="3">
        <v>0.813566267490387</v>
      </c>
      <c r="K3218" s="3"/>
      <c r="L3218" s="3">
        <v>3.41373753547668</v>
      </c>
      <c r="M3218" s="1"/>
      <c r="N3218" s="1"/>
      <c r="O3218" s="1"/>
    </row>
    <row r="3219" spans="1:15">
      <c r="A3219" s="1" t="s">
        <v>6446</v>
      </c>
      <c r="B3219" s="1" t="s">
        <v>6447</v>
      </c>
      <c r="C3219" s="3">
        <v>4800000000</v>
      </c>
      <c r="D3219" s="3">
        <v>2414400</v>
      </c>
      <c r="E3219" s="3">
        <v>14.4999874948718</v>
      </c>
      <c r="F3219" s="3">
        <v>13.9629287719727</v>
      </c>
      <c r="G3219" s="3">
        <v>1.59397143539069</v>
      </c>
      <c r="H3219" s="3">
        <v>1.58215975761414</v>
      </c>
      <c r="I3219" s="3">
        <v>4.28195235535763</v>
      </c>
      <c r="J3219" s="3">
        <v>4.03755235671997</v>
      </c>
      <c r="K3219" s="3"/>
      <c r="L3219" s="3">
        <v>10.4774723052979</v>
      </c>
      <c r="M3219" s="1"/>
      <c r="N3219" s="1"/>
      <c r="O3219" s="1"/>
    </row>
    <row r="3220" spans="1:15">
      <c r="A3220" s="1" t="s">
        <v>6448</v>
      </c>
      <c r="B3220" s="1" t="s">
        <v>6449</v>
      </c>
      <c r="C3220" s="3">
        <v>6665967280</v>
      </c>
      <c r="D3220" s="3">
        <v>3592956.36392</v>
      </c>
      <c r="E3220" s="3">
        <v>116.742531984448</v>
      </c>
      <c r="F3220" s="3">
        <v>44.0247840881348</v>
      </c>
      <c r="G3220" s="3">
        <v>2.96371516091519</v>
      </c>
      <c r="H3220" s="3">
        <v>1.98893046379089</v>
      </c>
      <c r="I3220" s="3">
        <v>9.34181555736735</v>
      </c>
      <c r="J3220" s="3">
        <v>7.46035289764404</v>
      </c>
      <c r="K3220" s="3"/>
      <c r="L3220" s="3">
        <v>-3.72990107536316</v>
      </c>
      <c r="M3220" s="1"/>
      <c r="N3220" s="1"/>
      <c r="O3220" s="1"/>
    </row>
    <row r="3221" spans="1:15">
      <c r="A3221" s="1" t="s">
        <v>6450</v>
      </c>
      <c r="B3221" s="1" t="s">
        <v>6451</v>
      </c>
      <c r="C3221" s="3">
        <v>800000000</v>
      </c>
      <c r="D3221" s="3">
        <v>1370400</v>
      </c>
      <c r="E3221" s="3">
        <v>16.1762018082182</v>
      </c>
      <c r="F3221" s="3">
        <v>13.094141960144</v>
      </c>
      <c r="G3221" s="3">
        <v>1.36075321154166</v>
      </c>
      <c r="H3221" s="3">
        <v>1.29085993766785</v>
      </c>
      <c r="I3221" s="3">
        <v>1.72577403570058</v>
      </c>
      <c r="J3221" s="3">
        <v>1.66126036643982</v>
      </c>
      <c r="K3221" s="3"/>
      <c r="L3221" s="3">
        <v>10.0137500762939</v>
      </c>
      <c r="M3221" s="1"/>
      <c r="N3221" s="1"/>
      <c r="O3221" s="1"/>
    </row>
    <row r="3222" spans="1:15">
      <c r="A3222" s="1" t="s">
        <v>6452</v>
      </c>
      <c r="B3222" s="1" t="s">
        <v>6453</v>
      </c>
      <c r="C3222" s="3">
        <v>20774190751</v>
      </c>
      <c r="D3222" s="3">
        <v>48196122.54232</v>
      </c>
      <c r="E3222" s="3">
        <v>7.31707696336916</v>
      </c>
      <c r="F3222" s="3">
        <v>7.23383092880249</v>
      </c>
      <c r="G3222" s="3">
        <v>0.992674268355035</v>
      </c>
      <c r="H3222" s="3">
        <v>0.909853518009186</v>
      </c>
      <c r="I3222" s="3">
        <v>2.65824577747921</v>
      </c>
      <c r="J3222" s="3">
        <v>2.37259197235107</v>
      </c>
      <c r="K3222" s="3"/>
      <c r="L3222" s="3">
        <v>-3.5813045501709</v>
      </c>
      <c r="M3222" s="1"/>
      <c r="N3222" s="1"/>
      <c r="O3222" s="1"/>
    </row>
    <row r="3223" spans="1:15">
      <c r="A3223" s="1" t="s">
        <v>6454</v>
      </c>
      <c r="B3223" s="1" t="s">
        <v>6455</v>
      </c>
      <c r="C3223" s="3">
        <v>2383000000</v>
      </c>
      <c r="D3223" s="3">
        <v>2971601</v>
      </c>
      <c r="E3223" s="3">
        <v>29.5056070504151</v>
      </c>
      <c r="F3223" s="3">
        <v>28.8846664428711</v>
      </c>
      <c r="G3223" s="3">
        <v>2.9616751427106</v>
      </c>
      <c r="H3223" s="3">
        <v>2.79755353927612</v>
      </c>
      <c r="I3223" s="3">
        <v>0.972164875958706</v>
      </c>
      <c r="J3223" s="3">
        <v>1.01163339614868</v>
      </c>
      <c r="K3223" s="3"/>
      <c r="L3223" s="3">
        <v>4.79352283477783</v>
      </c>
      <c r="M3223" s="1"/>
      <c r="N3223" s="1"/>
      <c r="O3223" s="1"/>
    </row>
    <row r="3224" spans="1:15">
      <c r="A3224" s="1" t="s">
        <v>6456</v>
      </c>
      <c r="B3224" s="1" t="s">
        <v>6457</v>
      </c>
      <c r="C3224" s="3">
        <v>21142984272</v>
      </c>
      <c r="D3224" s="3">
        <v>10021774.544928</v>
      </c>
      <c r="E3224" s="3">
        <v>4.67411713302924</v>
      </c>
      <c r="F3224" s="3">
        <v>5.02924394607544</v>
      </c>
      <c r="G3224" s="3">
        <v>0.529445846801065</v>
      </c>
      <c r="H3224" s="3">
        <v>0.51144552230835</v>
      </c>
      <c r="I3224" s="3">
        <v>1.58750725418239</v>
      </c>
      <c r="J3224" s="3">
        <v>1.58499658107758</v>
      </c>
      <c r="K3224" s="3"/>
      <c r="L3224" s="3">
        <v>-6.2347731590271</v>
      </c>
      <c r="M3224" s="1"/>
      <c r="N3224" s="1"/>
      <c r="O3224" s="1"/>
    </row>
    <row r="3225" spans="1:15">
      <c r="A3225" s="1" t="s">
        <v>6458</v>
      </c>
      <c r="B3225" s="1" t="s">
        <v>6459</v>
      </c>
      <c r="C3225" s="3">
        <v>400060000</v>
      </c>
      <c r="D3225" s="3">
        <v>292043.8</v>
      </c>
      <c r="E3225" s="3">
        <v>147.999232422844</v>
      </c>
      <c r="F3225" s="3">
        <v>36.6381187438965</v>
      </c>
      <c r="G3225" s="3">
        <v>1.76972854690322</v>
      </c>
      <c r="H3225" s="3">
        <v>1.71856606006622</v>
      </c>
      <c r="I3225" s="3">
        <v>1.7668828710051</v>
      </c>
      <c r="J3225" s="3">
        <v>1.55303466320038</v>
      </c>
      <c r="K3225" s="3"/>
      <c r="L3225" s="3">
        <v>11.2452154159546</v>
      </c>
      <c r="M3225" s="1"/>
      <c r="N3225" s="1"/>
      <c r="O3225" s="1"/>
    </row>
    <row r="3226" spans="1:15">
      <c r="A3226" s="1" t="s">
        <v>6460</v>
      </c>
      <c r="B3226" s="1" t="s">
        <v>6461</v>
      </c>
      <c r="C3226" s="3">
        <v>5125882352</v>
      </c>
      <c r="D3226" s="3">
        <v>2173374.117248</v>
      </c>
      <c r="E3226" s="3">
        <v>52.5939306011721</v>
      </c>
      <c r="F3226" s="3">
        <v>64.9655380249023</v>
      </c>
      <c r="G3226" s="3">
        <v>1.09627322747889</v>
      </c>
      <c r="H3226" s="3">
        <v>1.09743201732635</v>
      </c>
      <c r="I3226" s="3">
        <v>1.40437689222592</v>
      </c>
      <c r="J3226" s="3">
        <v>1.43393850326538</v>
      </c>
      <c r="K3226" s="3"/>
      <c r="L3226" s="3">
        <v>-21.952449798584</v>
      </c>
      <c r="M3226" s="1"/>
      <c r="N3226" s="1"/>
      <c r="O3226" s="1"/>
    </row>
    <row r="3227" spans="1:15">
      <c r="A3227" s="1" t="s">
        <v>6462</v>
      </c>
      <c r="B3227" s="1" t="s">
        <v>6463</v>
      </c>
      <c r="C3227" s="3">
        <v>13579541500</v>
      </c>
      <c r="D3227" s="3">
        <v>10578462.8285</v>
      </c>
      <c r="E3227" s="3">
        <v>5.23754262979086</v>
      </c>
      <c r="F3227" s="3">
        <v>5.18856859207153</v>
      </c>
      <c r="G3227" s="3">
        <v>0.623103412039333</v>
      </c>
      <c r="H3227" s="3">
        <v>0.589274048805237</v>
      </c>
      <c r="I3227" s="3">
        <v>0.127381965828286</v>
      </c>
      <c r="J3227" s="3">
        <v>0.11844614893198</v>
      </c>
      <c r="K3227" s="3"/>
      <c r="L3227" s="3">
        <v>3.68069505691528</v>
      </c>
      <c r="M3227" s="1"/>
      <c r="N3227" s="1"/>
      <c r="O3227" s="1"/>
    </row>
    <row r="3228" spans="1:15">
      <c r="A3228" s="1" t="s">
        <v>6464</v>
      </c>
      <c r="B3228" s="1" t="s">
        <v>6465</v>
      </c>
      <c r="C3228" s="3">
        <v>2639127888</v>
      </c>
      <c r="D3228" s="3">
        <v>2676075.678432</v>
      </c>
      <c r="E3228" s="3">
        <v>15.6417560889325</v>
      </c>
      <c r="F3228" s="3">
        <v>14.679515838623</v>
      </c>
      <c r="G3228" s="3">
        <v>1.7495853494487</v>
      </c>
      <c r="H3228" s="3">
        <v>1.38041663169861</v>
      </c>
      <c r="I3228" s="3">
        <v>5.93453547884527</v>
      </c>
      <c r="J3228" s="3">
        <v>4.84269952774048</v>
      </c>
      <c r="K3228" s="3"/>
      <c r="L3228" s="3">
        <v>-13.6741828918457</v>
      </c>
      <c r="M3228" s="1"/>
      <c r="N3228" s="1"/>
      <c r="O3228" s="1"/>
    </row>
    <row r="3229" spans="1:15">
      <c r="A3229" s="1" t="s">
        <v>6466</v>
      </c>
      <c r="B3229" s="1" t="s">
        <v>6467</v>
      </c>
      <c r="C3229" s="3">
        <v>1315878571</v>
      </c>
      <c r="D3229" s="3">
        <v>332917.278463</v>
      </c>
      <c r="E3229" s="3">
        <v>9.14372009457706</v>
      </c>
      <c r="F3229" s="3">
        <v>15.4124536514282</v>
      </c>
      <c r="G3229" s="3">
        <v>0.741184968560447</v>
      </c>
      <c r="H3229" s="3">
        <v>0.753501832485199</v>
      </c>
      <c r="I3229" s="3">
        <v>3.22893636237317</v>
      </c>
      <c r="J3229" s="3">
        <v>3.84853792190552</v>
      </c>
      <c r="K3229" s="3"/>
      <c r="L3229" s="3">
        <v>12.4442358016968</v>
      </c>
      <c r="M3229" s="1"/>
      <c r="N3229" s="1"/>
      <c r="O3229" s="1"/>
    </row>
    <row r="3230" spans="1:15">
      <c r="A3230" s="1" t="s">
        <v>6468</v>
      </c>
      <c r="B3230" s="1" t="s">
        <v>6469</v>
      </c>
      <c r="C3230" s="3">
        <v>2757960657</v>
      </c>
      <c r="D3230" s="3">
        <v>3127527.385038</v>
      </c>
      <c r="E3230" s="3">
        <v>25.6207938676383</v>
      </c>
      <c r="F3230" s="3">
        <v>22.5669956207275</v>
      </c>
      <c r="G3230" s="3">
        <v>1.54122424455636</v>
      </c>
      <c r="H3230" s="3">
        <v>1.49353039264679</v>
      </c>
      <c r="I3230" s="3">
        <v>7.87118274207397</v>
      </c>
      <c r="J3230" s="3">
        <v>5.92710256576538</v>
      </c>
      <c r="K3230" s="3"/>
      <c r="L3230" s="3">
        <v>-4.80739212036133</v>
      </c>
      <c r="M3230" s="1"/>
      <c r="N3230" s="1"/>
      <c r="O3230" s="1"/>
    </row>
    <row r="3231" spans="1:15">
      <c r="A3231" s="1" t="s">
        <v>6470</v>
      </c>
      <c r="B3231" s="1" t="s">
        <v>6471</v>
      </c>
      <c r="C3231" s="3">
        <v>935210292</v>
      </c>
      <c r="D3231" s="3">
        <v>334805.284536</v>
      </c>
      <c r="E3231" s="3">
        <v>14.2559437363796</v>
      </c>
      <c r="F3231" s="3">
        <v>15.8360872268677</v>
      </c>
      <c r="G3231" s="3">
        <v>1.15072817830626</v>
      </c>
      <c r="H3231" s="3">
        <v>1.11965608596802</v>
      </c>
      <c r="I3231" s="3">
        <v>3.37590204691649</v>
      </c>
      <c r="J3231" s="3">
        <v>3.57021450996399</v>
      </c>
      <c r="K3231" s="3"/>
      <c r="L3231" s="3">
        <v>7.83448648452759</v>
      </c>
      <c r="M3231" s="1"/>
      <c r="N3231" s="1"/>
      <c r="O3231" s="1"/>
    </row>
    <row r="3232" spans="1:15">
      <c r="A3232" s="1" t="s">
        <v>6472</v>
      </c>
      <c r="B3232" s="1" t="s">
        <v>6473</v>
      </c>
      <c r="C3232" s="3">
        <v>1121858543</v>
      </c>
      <c r="D3232" s="3">
        <v>1237409.972929</v>
      </c>
      <c r="E3232" s="3">
        <v>20.0793759541449</v>
      </c>
      <c r="F3232" s="3">
        <v>17.3746604919434</v>
      </c>
      <c r="G3232" s="3">
        <v>1.91241960110587</v>
      </c>
      <c r="H3232" s="3">
        <v>1.35039114952087</v>
      </c>
      <c r="I3232" s="3">
        <v>3.39318672923819</v>
      </c>
      <c r="J3232" s="3">
        <v>2.87005710601807</v>
      </c>
      <c r="K3232" s="3"/>
      <c r="L3232" s="3">
        <v>8.85774707794189</v>
      </c>
      <c r="M3232" s="1"/>
      <c r="N3232" s="1"/>
      <c r="O3232" s="1"/>
    </row>
    <row r="3233" spans="1:15">
      <c r="A3233" s="1" t="s">
        <v>6474</v>
      </c>
      <c r="B3233" s="1" t="s">
        <v>6475</v>
      </c>
      <c r="C3233" s="3">
        <v>626601000</v>
      </c>
      <c r="D3233" s="3">
        <v>686128.095</v>
      </c>
      <c r="E3233" s="3">
        <v>94.1558591141215</v>
      </c>
      <c r="F3233" s="3">
        <v>43.398006439209</v>
      </c>
      <c r="G3233" s="3">
        <v>2.95216606921342</v>
      </c>
      <c r="H3233" s="3">
        <v>2.78820133209228</v>
      </c>
      <c r="I3233" s="3">
        <v>3.95379256461727</v>
      </c>
      <c r="J3233" s="3">
        <v>3.47607946395874</v>
      </c>
      <c r="K3233" s="3"/>
      <c r="L3233" s="3">
        <v>25.2031402587891</v>
      </c>
      <c r="M3233" s="1"/>
      <c r="N3233" s="1"/>
      <c r="O3233" s="1"/>
    </row>
    <row r="3234" spans="1:15">
      <c r="A3234" s="1" t="s">
        <v>6476</v>
      </c>
      <c r="B3234" s="1" t="s">
        <v>6477</v>
      </c>
      <c r="C3234" s="3">
        <v>8908448211</v>
      </c>
      <c r="D3234" s="3">
        <v>14805840.926682</v>
      </c>
      <c r="E3234" s="3">
        <v>17.1422677514088</v>
      </c>
      <c r="F3234" s="3">
        <v>13.4074697494507</v>
      </c>
      <c r="G3234" s="3">
        <v>1.21987597150442</v>
      </c>
      <c r="H3234" s="3">
        <v>1.19340074062347</v>
      </c>
      <c r="I3234" s="3">
        <v>4.94363310880146</v>
      </c>
      <c r="J3234" s="3">
        <v>4.21903896331787</v>
      </c>
      <c r="K3234" s="3"/>
      <c r="L3234" s="3">
        <v>27.7386379241943</v>
      </c>
      <c r="M3234" s="1"/>
      <c r="N3234" s="1"/>
      <c r="O3234" s="1"/>
    </row>
    <row r="3235" spans="1:15">
      <c r="A3235" s="1" t="s">
        <v>6478</v>
      </c>
      <c r="B3235" s="1" t="s">
        <v>6479</v>
      </c>
      <c r="C3235" s="3">
        <v>7404774511</v>
      </c>
      <c r="D3235" s="3">
        <v>1866003.176772</v>
      </c>
      <c r="E3235" s="3">
        <v>321.483648850362</v>
      </c>
      <c r="F3235" s="3">
        <v>257.936431884766</v>
      </c>
      <c r="G3235" s="3">
        <v>1.32665336614447</v>
      </c>
      <c r="H3235" s="3">
        <v>1.32377374172211</v>
      </c>
      <c r="I3235" s="3">
        <v>0.302430256752698</v>
      </c>
      <c r="J3235" s="3">
        <v>0.278276681900024</v>
      </c>
      <c r="K3235" s="3"/>
      <c r="L3235" s="3">
        <v>6.41972637176514</v>
      </c>
      <c r="M3235" s="1"/>
      <c r="N3235" s="1"/>
      <c r="O3235" s="1"/>
    </row>
    <row r="3236" spans="1:15">
      <c r="A3236" s="1" t="s">
        <v>6480</v>
      </c>
      <c r="B3236" s="1" t="s">
        <v>6481</v>
      </c>
      <c r="C3236" s="3">
        <v>8438017390</v>
      </c>
      <c r="D3236" s="3">
        <v>4505901.28626</v>
      </c>
      <c r="E3236" s="3">
        <v>18.0834289684091</v>
      </c>
      <c r="F3236" s="3">
        <v>17.0861415863037</v>
      </c>
      <c r="G3236" s="3">
        <v>2.38103523663042</v>
      </c>
      <c r="H3236" s="3">
        <v>2.50213146209717</v>
      </c>
      <c r="I3236" s="3">
        <v>4.59563748028151</v>
      </c>
      <c r="J3236" s="3">
        <v>3.19662714004517</v>
      </c>
      <c r="K3236" s="3"/>
      <c r="L3236" s="3">
        <v>12.8976621627808</v>
      </c>
      <c r="M3236" s="1"/>
      <c r="N3236" s="1"/>
      <c r="O3236" s="1"/>
    </row>
    <row r="3237" spans="1:15">
      <c r="A3237" s="1" t="s">
        <v>6482</v>
      </c>
      <c r="B3237" s="1" t="s">
        <v>6483</v>
      </c>
      <c r="C3237" s="3">
        <v>977360000</v>
      </c>
      <c r="D3237" s="3">
        <v>439812</v>
      </c>
      <c r="E3237" s="3">
        <v>67.2531304832007</v>
      </c>
      <c r="F3237" s="3">
        <v>21.9313316345215</v>
      </c>
      <c r="G3237" s="3">
        <v>1.76029588375537</v>
      </c>
      <c r="H3237" s="3">
        <v>1.66757082939148</v>
      </c>
      <c r="I3237" s="3">
        <v>2.93807699957413</v>
      </c>
      <c r="J3237" s="3">
        <v>2.35191655158997</v>
      </c>
      <c r="K3237" s="3"/>
      <c r="L3237" s="3">
        <v>6.02496671676636</v>
      </c>
      <c r="M3237" s="1"/>
      <c r="N3237" s="1"/>
      <c r="O3237" s="1"/>
    </row>
    <row r="3238" spans="1:15">
      <c r="A3238" s="1" t="s">
        <v>6484</v>
      </c>
      <c r="B3238" s="1" t="s">
        <v>6485</v>
      </c>
      <c r="C3238" s="3">
        <v>1748886574</v>
      </c>
      <c r="D3238" s="3">
        <v>1399109.2592</v>
      </c>
      <c r="E3238" s="3">
        <v>19.975714812862</v>
      </c>
      <c r="F3238" s="3">
        <v>14.7346391677856</v>
      </c>
      <c r="G3238" s="3">
        <v>1.45106359055736</v>
      </c>
      <c r="H3238" s="3">
        <v>1.34234130382538</v>
      </c>
      <c r="I3238" s="3">
        <v>4.16495302798951</v>
      </c>
      <c r="J3238" s="3">
        <v>2.67431378364563</v>
      </c>
      <c r="K3238" s="3"/>
      <c r="L3238" s="3">
        <v>15.7206506729126</v>
      </c>
      <c r="M3238" s="1"/>
      <c r="N3238" s="1"/>
      <c r="O3238" s="1"/>
    </row>
    <row r="3239" spans="1:15">
      <c r="A3239" s="1" t="s">
        <v>6486</v>
      </c>
      <c r="B3239" s="1" t="s">
        <v>6487</v>
      </c>
      <c r="C3239" s="3">
        <v>10000000000</v>
      </c>
      <c r="D3239" s="3">
        <v>10740000</v>
      </c>
      <c r="E3239" s="3">
        <v>9.22411141124218</v>
      </c>
      <c r="F3239" s="3">
        <v>7.65036773681641</v>
      </c>
      <c r="G3239" s="3">
        <v>1.84365666197788</v>
      </c>
      <c r="H3239" s="3">
        <v>1.59803783893585</v>
      </c>
      <c r="I3239" s="3">
        <v>1.46314662396907</v>
      </c>
      <c r="J3239" s="3">
        <v>1.23805809020996</v>
      </c>
      <c r="K3239" s="3"/>
      <c r="L3239" s="3">
        <v>7.59477090835571</v>
      </c>
      <c r="M3239" s="1"/>
      <c r="N3239" s="1"/>
      <c r="O3239" s="1"/>
    </row>
    <row r="3240" spans="1:15">
      <c r="A3240" s="1" t="s">
        <v>6488</v>
      </c>
      <c r="B3240" s="1" t="s">
        <v>6489</v>
      </c>
      <c r="C3240" s="3">
        <v>1155000000</v>
      </c>
      <c r="D3240" s="3">
        <v>423885</v>
      </c>
      <c r="E3240" s="3">
        <v>51.5476479279966</v>
      </c>
      <c r="F3240" s="3">
        <v>75.1415710449219</v>
      </c>
      <c r="G3240" s="3">
        <v>1.16946464238654</v>
      </c>
      <c r="H3240" s="3">
        <v>1.17072331905365</v>
      </c>
      <c r="I3240" s="3">
        <v>0.590725040410396</v>
      </c>
      <c r="J3240" s="3">
        <v>0.520227372646332</v>
      </c>
      <c r="K3240" s="3"/>
      <c r="L3240" s="3">
        <v>-26.5879535675049</v>
      </c>
      <c r="M3240" s="1"/>
      <c r="N3240" s="1"/>
      <c r="O3240" s="1"/>
    </row>
    <row r="3241" spans="1:15">
      <c r="A3241" s="1" t="s">
        <v>6490</v>
      </c>
      <c r="B3241" s="1" t="s">
        <v>6491</v>
      </c>
      <c r="C3241" s="3">
        <v>6193180000</v>
      </c>
      <c r="D3241" s="3">
        <v>1957044.88</v>
      </c>
      <c r="E3241" s="3">
        <v>23.0179829893426</v>
      </c>
      <c r="F3241" s="3">
        <v>22.5707321166992</v>
      </c>
      <c r="G3241" s="3">
        <v>1.48086496080941</v>
      </c>
      <c r="H3241" s="3">
        <v>1.42916452884674</v>
      </c>
      <c r="I3241" s="3">
        <v>1.87810078126366</v>
      </c>
      <c r="J3241" s="3">
        <v>1.75247490406036</v>
      </c>
      <c r="K3241" s="3"/>
      <c r="L3241" s="3">
        <v>8.92531394958496</v>
      </c>
      <c r="M3241" s="1"/>
      <c r="N3241" s="1"/>
      <c r="O3241" s="1"/>
    </row>
    <row r="3242" spans="1:15">
      <c r="A3242" s="1" t="s">
        <v>6492</v>
      </c>
      <c r="B3242" s="1" t="s">
        <v>6493</v>
      </c>
      <c r="C3242" s="3">
        <v>14206528700</v>
      </c>
      <c r="D3242" s="3">
        <v>11507288.247</v>
      </c>
      <c r="E3242" s="3">
        <v>5.66928851201433</v>
      </c>
      <c r="F3242" s="3">
        <v>5.50983381271362</v>
      </c>
      <c r="G3242" s="3">
        <v>0.734110519187441</v>
      </c>
      <c r="H3242" s="3">
        <v>0.675147891044617</v>
      </c>
      <c r="I3242" s="3">
        <v>2.31068690259888</v>
      </c>
      <c r="J3242" s="3">
        <v>2.26762461662292</v>
      </c>
      <c r="K3242" s="3"/>
      <c r="L3242" s="3">
        <v>5.81654596328735</v>
      </c>
      <c r="M3242" s="1"/>
      <c r="N3242" s="1"/>
      <c r="O3242" s="1"/>
    </row>
    <row r="3243" spans="1:15">
      <c r="A3243" s="1" t="s">
        <v>6494</v>
      </c>
      <c r="B3243" s="1" t="s">
        <v>6495</v>
      </c>
      <c r="C3243" s="3">
        <v>2209343372</v>
      </c>
      <c r="D3243" s="3">
        <v>3581345.606012</v>
      </c>
      <c r="E3243" s="3">
        <v>28.3759958344738</v>
      </c>
      <c r="F3243" s="3">
        <v>25.5402088165283</v>
      </c>
      <c r="G3243" s="3">
        <v>3.4852856721727</v>
      </c>
      <c r="H3243" s="3">
        <v>3.15826725959778</v>
      </c>
      <c r="I3243" s="3">
        <v>0.9626189302064</v>
      </c>
      <c r="J3243" s="3">
        <v>0.879677474498749</v>
      </c>
      <c r="K3243" s="3"/>
      <c r="L3243" s="3">
        <v>19.2379474639893</v>
      </c>
      <c r="M3243" s="1"/>
      <c r="N3243" s="1"/>
      <c r="O3243" s="1"/>
    </row>
    <row r="3244" spans="1:15">
      <c r="A3244" s="1" t="s">
        <v>6496</v>
      </c>
      <c r="B3244" s="1" t="s">
        <v>6497</v>
      </c>
      <c r="C3244" s="3">
        <v>2287531037</v>
      </c>
      <c r="D3244" s="3">
        <v>5458049.054282</v>
      </c>
      <c r="E3244" s="3">
        <v>18.9225745909454</v>
      </c>
      <c r="F3244" s="3">
        <v>24.410774230957</v>
      </c>
      <c r="G3244" s="3">
        <v>2.97997845964646</v>
      </c>
      <c r="H3244" s="3">
        <v>2.14830470085144</v>
      </c>
      <c r="I3244" s="3">
        <v>1.07904048492482</v>
      </c>
      <c r="J3244" s="3">
        <v>1.18238437175751</v>
      </c>
      <c r="K3244" s="3"/>
      <c r="L3244" s="3">
        <v>351.673675537109</v>
      </c>
      <c r="M3244" s="1"/>
      <c r="N3244" s="1"/>
      <c r="O3244" s="1"/>
    </row>
    <row r="3245" spans="1:15">
      <c r="A3245" s="1" t="s">
        <v>6498</v>
      </c>
      <c r="B3245" s="1" t="s">
        <v>6499</v>
      </c>
      <c r="C3245" s="3">
        <v>3633405396</v>
      </c>
      <c r="D3245" s="3">
        <v>5595444.30984</v>
      </c>
      <c r="E3245" s="3">
        <v>66.8079804722874</v>
      </c>
      <c r="F3245" s="3">
        <v>45.4113121032715</v>
      </c>
      <c r="G3245" s="3">
        <v>4.18258715183655</v>
      </c>
      <c r="H3245" s="3">
        <v>4.0155234336853</v>
      </c>
      <c r="I3245" s="3">
        <v>27.087026628679</v>
      </c>
      <c r="J3245" s="3">
        <v>13.4917163848877</v>
      </c>
      <c r="K3245" s="3"/>
      <c r="L3245" s="3">
        <v>-199.802108764648</v>
      </c>
      <c r="M3245" s="1"/>
      <c r="N3245" s="1"/>
      <c r="O3245" s="1"/>
    </row>
    <row r="3246" spans="1:15">
      <c r="A3246" s="1" t="s">
        <v>6500</v>
      </c>
      <c r="B3246" s="1" t="s">
        <v>6501</v>
      </c>
      <c r="C3246" s="3">
        <v>10349696817</v>
      </c>
      <c r="D3246" s="3">
        <v>11363967.105066</v>
      </c>
      <c r="E3246" s="3">
        <v>17.1725014277399</v>
      </c>
      <c r="F3246" s="3">
        <v>21.5046100616455</v>
      </c>
      <c r="G3246" s="3">
        <v>1.42239578410231</v>
      </c>
      <c r="H3246" s="3">
        <v>1.36204326152802</v>
      </c>
      <c r="I3246" s="3">
        <v>1.90337429371938</v>
      </c>
      <c r="J3246" s="3">
        <v>1.91325783729553</v>
      </c>
      <c r="K3246" s="3"/>
      <c r="L3246" s="3">
        <v>83.5581512451172</v>
      </c>
      <c r="M3246" s="1"/>
      <c r="N3246" s="1"/>
      <c r="O3246" s="1"/>
    </row>
    <row r="3247" spans="1:15">
      <c r="A3247" s="1" t="s">
        <v>6502</v>
      </c>
      <c r="B3247" s="1" t="s">
        <v>6503</v>
      </c>
      <c r="C3247" s="3">
        <v>10227225070</v>
      </c>
      <c r="D3247" s="3">
        <v>1032949.73207</v>
      </c>
      <c r="E3247" s="3">
        <v>89.0455023169336</v>
      </c>
      <c r="F3247" s="3">
        <v>4.56225490570068</v>
      </c>
      <c r="G3247" s="3">
        <v>0.983193455818648</v>
      </c>
      <c r="H3247" s="3">
        <v>0.97979611158371</v>
      </c>
      <c r="I3247" s="3">
        <v>0.467747699018658</v>
      </c>
      <c r="J3247" s="3">
        <v>0.41129994392395</v>
      </c>
      <c r="K3247" s="3"/>
      <c r="L3247" s="3">
        <v>-4.83750486373901</v>
      </c>
      <c r="M3247" s="1"/>
      <c r="N3247" s="1"/>
      <c r="O3247" s="1"/>
    </row>
    <row r="3248" spans="1:15">
      <c r="A3248" s="1" t="s">
        <v>6504</v>
      </c>
      <c r="B3248" s="1" t="s">
        <v>6505</v>
      </c>
      <c r="C3248" s="3">
        <v>349983033873</v>
      </c>
      <c r="D3248" s="3">
        <v>109894672.636122</v>
      </c>
      <c r="E3248" s="3">
        <v>5.1813158368359</v>
      </c>
      <c r="F3248" s="3">
        <v>5.58515739440918</v>
      </c>
      <c r="G3248" s="3">
        <v>0.628519422627007</v>
      </c>
      <c r="H3248" s="3">
        <v>0.59937983751297</v>
      </c>
      <c r="I3248" s="3">
        <v>1.75195725967405</v>
      </c>
      <c r="J3248" s="3">
        <v>1.68930721282959</v>
      </c>
      <c r="K3248" s="3"/>
      <c r="L3248" s="3">
        <v>-27.9125938415527</v>
      </c>
      <c r="M3248" s="1"/>
      <c r="N3248" s="1"/>
      <c r="O3248" s="1"/>
    </row>
    <row r="3249" spans="1:15">
      <c r="A3249" s="1" t="s">
        <v>6506</v>
      </c>
      <c r="B3249" s="1" t="s">
        <v>6507</v>
      </c>
      <c r="C3249" s="3">
        <v>6491100000</v>
      </c>
      <c r="D3249" s="3">
        <v>4089393</v>
      </c>
      <c r="E3249" s="3">
        <v>10.7895471408134</v>
      </c>
      <c r="F3249" s="3">
        <v>10.7835302352905</v>
      </c>
      <c r="G3249" s="3">
        <v>1.34708360277803</v>
      </c>
      <c r="H3249" s="3">
        <v>1.27687895298004</v>
      </c>
      <c r="I3249" s="3">
        <v>3.36185940316989</v>
      </c>
      <c r="J3249" s="3">
        <v>3.20848536491394</v>
      </c>
      <c r="K3249" s="3"/>
      <c r="L3249" s="3">
        <v>12.766074180603</v>
      </c>
      <c r="M3249" s="1"/>
      <c r="N3249" s="1"/>
      <c r="O3249" s="1"/>
    </row>
    <row r="3250" spans="1:15">
      <c r="A3250" s="1" t="s">
        <v>6508</v>
      </c>
      <c r="B3250" s="1" t="s">
        <v>6509</v>
      </c>
      <c r="C3250" s="3">
        <v>1121703308</v>
      </c>
      <c r="D3250" s="3">
        <v>1047670.889672</v>
      </c>
      <c r="E3250" s="3">
        <v>17.6022913494913</v>
      </c>
      <c r="F3250" s="3">
        <v>16.7509002685547</v>
      </c>
      <c r="G3250" s="3">
        <v>1.63083381830984</v>
      </c>
      <c r="H3250" s="3">
        <v>1.56356704235077</v>
      </c>
      <c r="I3250" s="3">
        <v>1.16106075302679</v>
      </c>
      <c r="J3250" s="3">
        <v>1.14353287220001</v>
      </c>
      <c r="K3250" s="3"/>
      <c r="L3250" s="3">
        <v>11.732626914978</v>
      </c>
      <c r="M3250" s="1"/>
      <c r="N3250" s="1"/>
      <c r="O3250" s="1"/>
    </row>
    <row r="3251" spans="1:15">
      <c r="A3251" s="1" t="s">
        <v>6510</v>
      </c>
      <c r="B3251" s="1" t="s">
        <v>6511</v>
      </c>
      <c r="C3251" s="3">
        <v>18280241410</v>
      </c>
      <c r="D3251" s="3">
        <v>147923713.48972</v>
      </c>
      <c r="E3251" s="3">
        <v>9.90072175264345</v>
      </c>
      <c r="F3251" s="3">
        <v>12.0379648208618</v>
      </c>
      <c r="G3251" s="3">
        <v>2.19744925047232</v>
      </c>
      <c r="H3251" s="3">
        <v>2.0844042301178</v>
      </c>
      <c r="I3251" s="3">
        <v>1.26553075319707</v>
      </c>
      <c r="J3251" s="3">
        <v>1.23973727226257</v>
      </c>
      <c r="K3251" s="3"/>
      <c r="L3251" s="3">
        <v>8.08900928497314</v>
      </c>
      <c r="M3251" s="1"/>
      <c r="N3251" s="1"/>
      <c r="O3251" s="1"/>
    </row>
    <row r="3252" spans="1:15">
      <c r="A3252" s="1" t="s">
        <v>6512</v>
      </c>
      <c r="B3252" s="1" t="s">
        <v>6513</v>
      </c>
      <c r="C3252" s="3">
        <v>44223990583</v>
      </c>
      <c r="D3252" s="3">
        <v>26888186.274464</v>
      </c>
      <c r="E3252" s="3">
        <v>12.0031187332994</v>
      </c>
      <c r="F3252" s="3">
        <v>13.6011867523193</v>
      </c>
      <c r="G3252" s="3">
        <v>1.46823272017954</v>
      </c>
      <c r="H3252" s="3">
        <v>1.37046217918396</v>
      </c>
      <c r="I3252" s="3">
        <v>0.484022686596474</v>
      </c>
      <c r="J3252" s="3">
        <v>0.459767788648605</v>
      </c>
      <c r="K3252" s="3"/>
      <c r="L3252" s="3">
        <v>7.2619743347168</v>
      </c>
      <c r="M3252" s="1"/>
      <c r="N3252" s="1"/>
      <c r="O3252" s="1"/>
    </row>
    <row r="3253" spans="1:15">
      <c r="A3253" s="1" t="s">
        <v>6514</v>
      </c>
      <c r="B3253" s="1" t="s">
        <v>6515</v>
      </c>
      <c r="C3253" s="3">
        <v>5587412000</v>
      </c>
      <c r="D3253" s="3">
        <v>1458314.532</v>
      </c>
      <c r="E3253" s="3">
        <v>15.6597982388125</v>
      </c>
      <c r="F3253" s="3">
        <v>14.0515556335449</v>
      </c>
      <c r="G3253" s="3">
        <v>0.998131639432462</v>
      </c>
      <c r="H3253" s="3">
        <v>0.956941723823547</v>
      </c>
      <c r="I3253" s="3">
        <v>2.16922965823136</v>
      </c>
      <c r="J3253" s="3">
        <v>2.28122568130493</v>
      </c>
      <c r="K3253" s="3"/>
      <c r="L3253" s="3">
        <v>6.0315523147583</v>
      </c>
      <c r="M3253" s="1"/>
      <c r="N3253" s="1"/>
      <c r="O3253" s="1"/>
    </row>
    <row r="3254" spans="1:15">
      <c r="A3254" s="1" t="s">
        <v>6516</v>
      </c>
      <c r="B3254" s="1" t="s">
        <v>6517</v>
      </c>
      <c r="C3254" s="3">
        <v>74262726645</v>
      </c>
      <c r="D3254" s="3">
        <v>33195438.810315</v>
      </c>
      <c r="E3254" s="3">
        <v>4.29542045396863</v>
      </c>
      <c r="F3254" s="3">
        <v>4.75266122817993</v>
      </c>
      <c r="G3254" s="3">
        <v>0.478750215399631</v>
      </c>
      <c r="H3254" s="3">
        <v>0.467431455850601</v>
      </c>
      <c r="I3254" s="3">
        <v>1.42793277514346</v>
      </c>
      <c r="J3254" s="3">
        <v>1.37413692474365</v>
      </c>
      <c r="K3254" s="3"/>
      <c r="L3254" s="3">
        <v>8.78604602813721</v>
      </c>
      <c r="M3254" s="1"/>
      <c r="N3254" s="1"/>
      <c r="O3254" s="1"/>
    </row>
    <row r="3255" spans="1:15">
      <c r="A3255" s="1" t="s">
        <v>6518</v>
      </c>
      <c r="B3255" s="1" t="s">
        <v>6519</v>
      </c>
      <c r="C3255" s="3">
        <v>1393440000</v>
      </c>
      <c r="D3255" s="3">
        <v>1131473.28</v>
      </c>
      <c r="E3255" s="3">
        <v>27.1930935796055</v>
      </c>
      <c r="F3255" s="3">
        <v>21.7266044616699</v>
      </c>
      <c r="G3255" s="3">
        <v>3.43262955447174</v>
      </c>
      <c r="H3255" s="3">
        <v>2.09500455856323</v>
      </c>
      <c r="I3255" s="3">
        <v>6.4565258250385</v>
      </c>
      <c r="J3255" s="3">
        <v>5.26604461669922</v>
      </c>
      <c r="K3255" s="3"/>
      <c r="L3255" s="3">
        <v>74.8750152587891</v>
      </c>
      <c r="M3255" s="1"/>
      <c r="N3255" s="1"/>
      <c r="O3255" s="1"/>
    </row>
    <row r="3256" spans="1:15">
      <c r="A3256" s="1" t="s">
        <v>6520</v>
      </c>
      <c r="B3256" s="1" t="s">
        <v>6521</v>
      </c>
      <c r="C3256" s="3">
        <v>7083537000</v>
      </c>
      <c r="D3256" s="3">
        <v>1487542.77</v>
      </c>
      <c r="E3256" s="3">
        <v>19.8752625638762</v>
      </c>
      <c r="F3256" s="3">
        <v>-11.965895652771</v>
      </c>
      <c r="G3256" s="3">
        <v>0.509856276215485</v>
      </c>
      <c r="H3256" s="3">
        <v>0.538302958011627</v>
      </c>
      <c r="I3256" s="3">
        <v>0.702388379477336</v>
      </c>
      <c r="J3256" s="3">
        <v>0.869214355945587</v>
      </c>
      <c r="K3256" s="3"/>
      <c r="L3256" s="3">
        <v>11.8671560287476</v>
      </c>
      <c r="M3256" s="1"/>
      <c r="N3256" s="1"/>
      <c r="O3256" s="1"/>
    </row>
    <row r="3257" spans="1:15">
      <c r="A3257" s="1" t="s">
        <v>6522</v>
      </c>
      <c r="B3257" s="1" t="s">
        <v>6523</v>
      </c>
      <c r="C3257" s="3">
        <v>3119546600</v>
      </c>
      <c r="D3257" s="3">
        <v>15532222.5214</v>
      </c>
      <c r="E3257" s="3">
        <v>10.668467972663</v>
      </c>
      <c r="F3257" s="3">
        <v>12.2677688598633</v>
      </c>
      <c r="G3257" s="3">
        <v>1.83919936074173</v>
      </c>
      <c r="H3257" s="3">
        <v>1.655357837677</v>
      </c>
      <c r="I3257" s="3">
        <v>0.889762182864933</v>
      </c>
      <c r="J3257" s="3">
        <v>0.734397947788239</v>
      </c>
      <c r="K3257" s="3"/>
      <c r="L3257" s="3">
        <v>2.23087191581726</v>
      </c>
      <c r="M3257" s="1"/>
      <c r="N3257" s="1"/>
      <c r="O3257" s="1"/>
    </row>
    <row r="3258" spans="1:15">
      <c r="A3258" s="1" t="s">
        <v>6524</v>
      </c>
      <c r="B3258" s="1" t="s">
        <v>6525</v>
      </c>
      <c r="C3258" s="3">
        <v>1500000000</v>
      </c>
      <c r="D3258" s="3">
        <v>573000</v>
      </c>
      <c r="E3258" s="3">
        <v>19.2405258847344</v>
      </c>
      <c r="F3258" s="3">
        <v>31.7822532653809</v>
      </c>
      <c r="G3258" s="3">
        <v>0.718619496784437</v>
      </c>
      <c r="H3258" s="3">
        <v>0.728369176387787</v>
      </c>
      <c r="I3258" s="3">
        <v>0.920957365811228</v>
      </c>
      <c r="J3258" s="3">
        <v>0.982519030570984</v>
      </c>
      <c r="K3258" s="3"/>
      <c r="L3258" s="3">
        <v>3.93698883056641</v>
      </c>
      <c r="M3258" s="1"/>
      <c r="N3258" s="1"/>
      <c r="O3258" s="1"/>
    </row>
    <row r="3259" spans="1:15">
      <c r="A3259" s="1" t="s">
        <v>6526</v>
      </c>
      <c r="B3259" s="1" t="s">
        <v>6527</v>
      </c>
      <c r="C3259" s="3">
        <v>7145363197</v>
      </c>
      <c r="D3259" s="3">
        <v>12297170.062037</v>
      </c>
      <c r="E3259" s="3">
        <v>20.5623337801297</v>
      </c>
      <c r="F3259" s="3">
        <v>48.9709739685059</v>
      </c>
      <c r="G3259" s="3">
        <v>4.28468524846754</v>
      </c>
      <c r="H3259" s="3">
        <v>3.48974633216858</v>
      </c>
      <c r="I3259" s="3">
        <v>9.57641857025199</v>
      </c>
      <c r="J3259" s="3">
        <v>10.889063835144</v>
      </c>
      <c r="K3259" s="3"/>
      <c r="L3259" s="3">
        <v>60.8418998718262</v>
      </c>
      <c r="M3259" s="1"/>
      <c r="N3259" s="1"/>
      <c r="O3259" s="1"/>
    </row>
    <row r="3260" spans="1:15">
      <c r="A3260" s="1" t="s">
        <v>6528</v>
      </c>
      <c r="B3260" s="1" t="s">
        <v>6529</v>
      </c>
      <c r="C3260" s="3">
        <v>860512268</v>
      </c>
      <c r="D3260" s="3">
        <v>570519.633684</v>
      </c>
      <c r="E3260" s="3">
        <v>21.3445849665999</v>
      </c>
      <c r="F3260" s="3">
        <v>54.5730972290039</v>
      </c>
      <c r="G3260" s="3">
        <v>1.2201568211046</v>
      </c>
      <c r="H3260" s="3">
        <v>1.27990615367889</v>
      </c>
      <c r="I3260" s="3">
        <v>0.458573710392515</v>
      </c>
      <c r="J3260" s="3">
        <v>0.602251172065735</v>
      </c>
      <c r="K3260" s="3"/>
      <c r="L3260" s="3">
        <v>8.05336856842041</v>
      </c>
      <c r="M3260" s="1"/>
      <c r="N3260" s="1"/>
      <c r="O3260" s="1"/>
    </row>
    <row r="3261" spans="1:15">
      <c r="A3261" s="1" t="s">
        <v>6530</v>
      </c>
      <c r="B3261" s="1" t="s">
        <v>6531</v>
      </c>
      <c r="C3261" s="3">
        <v>882973077</v>
      </c>
      <c r="D3261" s="3">
        <v>434422.753884</v>
      </c>
      <c r="E3261" s="3">
        <v>16.5459372917952</v>
      </c>
      <c r="F3261" s="3">
        <v>15.3296947479248</v>
      </c>
      <c r="G3261" s="3">
        <v>1.03521407175387</v>
      </c>
      <c r="H3261" s="3">
        <v>1.00079011917114</v>
      </c>
      <c r="I3261" s="3">
        <v>2.85246574522237</v>
      </c>
      <c r="J3261" s="3">
        <v>2.84916830062866</v>
      </c>
      <c r="K3261" s="3"/>
      <c r="L3261" s="3">
        <v>6.73576641082764</v>
      </c>
      <c r="M3261" s="1"/>
      <c r="N3261" s="1"/>
      <c r="O3261" s="1"/>
    </row>
    <row r="3262" spans="1:15">
      <c r="A3262" s="1" t="s">
        <v>6532</v>
      </c>
      <c r="B3262" s="1" t="s">
        <v>6533</v>
      </c>
      <c r="C3262" s="3">
        <v>1677960233</v>
      </c>
      <c r="D3262" s="3">
        <v>1495062.567603</v>
      </c>
      <c r="E3262" s="3">
        <v>24.7880392141504</v>
      </c>
      <c r="F3262" s="3">
        <v>22.0464134216309</v>
      </c>
      <c r="G3262" s="3">
        <v>2.23439798224175</v>
      </c>
      <c r="H3262" s="3">
        <v>2.1754777431488</v>
      </c>
      <c r="I3262" s="3">
        <v>2.04691821425016</v>
      </c>
      <c r="J3262" s="3">
        <v>1.89019012451172</v>
      </c>
      <c r="K3262" s="3"/>
      <c r="L3262" s="3">
        <v>13.3394384384155</v>
      </c>
      <c r="M3262" s="1"/>
      <c r="N3262" s="1"/>
      <c r="O3262" s="1"/>
    </row>
    <row r="3263" spans="1:15">
      <c r="A3263" s="1" t="s">
        <v>6534</v>
      </c>
      <c r="B3263" s="1" t="s">
        <v>6535</v>
      </c>
      <c r="C3263" s="3">
        <v>4642884700</v>
      </c>
      <c r="D3263" s="3">
        <v>2428228.6981</v>
      </c>
      <c r="E3263" s="3">
        <v>417.058433048705</v>
      </c>
      <c r="F3263" s="3">
        <v>-166.930038452148</v>
      </c>
      <c r="G3263" s="3">
        <v>2.51078117118229</v>
      </c>
      <c r="H3263" s="3">
        <v>1.81397700309753</v>
      </c>
      <c r="I3263" s="3">
        <v>10.2347779690407</v>
      </c>
      <c r="J3263" s="3">
        <v>9.35488224029541</v>
      </c>
      <c r="K3263" s="3"/>
      <c r="L3263" s="3">
        <v>10.7574052810669</v>
      </c>
      <c r="M3263" s="1"/>
      <c r="N3263" s="1"/>
      <c r="O3263" s="1"/>
    </row>
    <row r="3264" spans="1:15">
      <c r="A3264" s="1" t="s">
        <v>6536</v>
      </c>
      <c r="B3264" s="1" t="s">
        <v>6537</v>
      </c>
      <c r="C3264" s="3">
        <v>6696671674</v>
      </c>
      <c r="D3264" s="3">
        <v>5578327.504442</v>
      </c>
      <c r="E3264" s="3">
        <v>31.6494176833462</v>
      </c>
      <c r="F3264" s="3">
        <v>18.3588733673096</v>
      </c>
      <c r="G3264" s="3">
        <v>1.62008705673867</v>
      </c>
      <c r="H3264" s="3">
        <v>1.51324129104614</v>
      </c>
      <c r="I3264" s="3">
        <v>3.91474330017841</v>
      </c>
      <c r="J3264" s="3">
        <v>3.29466032981873</v>
      </c>
      <c r="K3264" s="3"/>
      <c r="L3264" s="3">
        <v>-23.1456527709961</v>
      </c>
      <c r="M3264" s="1"/>
      <c r="N3264" s="1"/>
      <c r="O3264" s="1"/>
    </row>
    <row r="3265" spans="1:15">
      <c r="A3265" s="1" t="s">
        <v>6538</v>
      </c>
      <c r="B3265" s="1" t="s">
        <v>6539</v>
      </c>
      <c r="C3265" s="3">
        <v>2201726086</v>
      </c>
      <c r="D3265" s="3">
        <v>678131.634488</v>
      </c>
      <c r="E3265" s="3">
        <v>58.9969823166305</v>
      </c>
      <c r="F3265" s="3">
        <v>19.8326644897461</v>
      </c>
      <c r="G3265" s="3">
        <v>2.47434035979589</v>
      </c>
      <c r="H3265" s="3">
        <v>2.15901875495911</v>
      </c>
      <c r="I3265" s="3">
        <v>1.2446268679527</v>
      </c>
      <c r="J3265" s="3">
        <v>1.24408042430878</v>
      </c>
      <c r="K3265" s="3"/>
      <c r="L3265" s="3">
        <v>7.66744756698608</v>
      </c>
      <c r="M3265" s="1"/>
      <c r="N3265" s="1"/>
      <c r="O3265" s="1"/>
    </row>
    <row r="3266" spans="1:15">
      <c r="A3266" s="1" t="s">
        <v>6540</v>
      </c>
      <c r="B3266" s="1" t="s">
        <v>6541</v>
      </c>
      <c r="C3266" s="3">
        <v>24570929283</v>
      </c>
      <c r="D3266" s="3">
        <v>13047163.449273</v>
      </c>
      <c r="E3266" s="3">
        <v>5.51034802235931</v>
      </c>
      <c r="F3266" s="3">
        <v>4.93086385726929</v>
      </c>
      <c r="G3266" s="3">
        <v>0.686970627657091</v>
      </c>
      <c r="H3266" s="3">
        <v>0.645185828208923</v>
      </c>
      <c r="I3266" s="3">
        <v>0.153336519547312</v>
      </c>
      <c r="J3266" s="3">
        <v>0.135233074426651</v>
      </c>
      <c r="K3266" s="3"/>
      <c r="L3266" s="3">
        <v>5.15593767166138</v>
      </c>
      <c r="M3266" s="1"/>
      <c r="N3266" s="1"/>
      <c r="O3266" s="1"/>
    </row>
    <row r="3267" spans="1:15">
      <c r="A3267" s="1" t="s">
        <v>6542</v>
      </c>
      <c r="B3267" s="1" t="s">
        <v>6543</v>
      </c>
      <c r="C3267" s="3">
        <v>356406257089</v>
      </c>
      <c r="D3267" s="3">
        <v>179272347.315767</v>
      </c>
      <c r="E3267" s="3">
        <v>5.74178625972914</v>
      </c>
      <c r="F3267" s="3">
        <v>6.19918394088745</v>
      </c>
      <c r="G3267" s="3">
        <v>0.725783109663866</v>
      </c>
      <c r="H3267" s="3">
        <v>0.694730222225189</v>
      </c>
      <c r="I3267" s="3">
        <v>2.09635049318922</v>
      </c>
      <c r="J3267" s="3">
        <v>2.05137062072754</v>
      </c>
      <c r="K3267" s="3"/>
      <c r="L3267" s="3">
        <v>1.33809697628021</v>
      </c>
      <c r="M3267" s="1"/>
      <c r="N3267" s="1"/>
      <c r="O3267" s="1"/>
    </row>
    <row r="3268" spans="1:15">
      <c r="A3268" s="1" t="s">
        <v>6544</v>
      </c>
      <c r="B3268" s="1" t="s">
        <v>6545</v>
      </c>
      <c r="C3268" s="3">
        <v>7268263664</v>
      </c>
      <c r="D3268" s="3">
        <v>2456673.118432</v>
      </c>
      <c r="E3268" s="3">
        <v>49.2885466563579</v>
      </c>
      <c r="F3268" s="3">
        <v>52.577766418457</v>
      </c>
      <c r="G3268" s="3">
        <v>1.99011308815821</v>
      </c>
      <c r="H3268" s="3">
        <v>1.95462965965271</v>
      </c>
      <c r="I3268" s="3">
        <v>2.6514398696657</v>
      </c>
      <c r="J3268" s="3">
        <v>2.77835655212402</v>
      </c>
      <c r="K3268" s="3"/>
      <c r="L3268" s="3">
        <v>-76.3310317993164</v>
      </c>
      <c r="M3268" s="1"/>
      <c r="N3268" s="1"/>
      <c r="O3268" s="1"/>
    </row>
    <row r="3269" spans="1:15">
      <c r="A3269" s="1" t="s">
        <v>6546</v>
      </c>
      <c r="B3269" s="1" t="s">
        <v>6547</v>
      </c>
      <c r="C3269" s="3">
        <v>2378119000</v>
      </c>
      <c r="D3269" s="3">
        <v>3976214.968</v>
      </c>
      <c r="E3269" s="3">
        <v>76.2686938925045</v>
      </c>
      <c r="F3269" s="3">
        <v>79.1090774536133</v>
      </c>
      <c r="G3269" s="3">
        <v>4.92878925185371</v>
      </c>
      <c r="H3269" s="3">
        <v>3.7977409362793</v>
      </c>
      <c r="I3269" s="3">
        <v>24.5539188615897</v>
      </c>
      <c r="J3269" s="3">
        <v>22.3819046020508</v>
      </c>
      <c r="K3269" s="3"/>
      <c r="L3269" s="3">
        <v>-8.99530601501465</v>
      </c>
      <c r="M3269" s="1"/>
      <c r="N3269" s="1"/>
      <c r="O3269" s="1"/>
    </row>
    <row r="3270" spans="1:15">
      <c r="A3270" s="1" t="s">
        <v>6548</v>
      </c>
      <c r="B3270" s="1" t="s">
        <v>6549</v>
      </c>
      <c r="C3270" s="3">
        <v>872290090</v>
      </c>
      <c r="D3270" s="3">
        <v>454463.13689</v>
      </c>
      <c r="E3270" s="3">
        <v>43.6426189201394</v>
      </c>
      <c r="F3270" s="3">
        <v>47.3245124816895</v>
      </c>
      <c r="G3270" s="3">
        <v>1.24223508553037</v>
      </c>
      <c r="H3270" s="3">
        <v>1.2469048500061</v>
      </c>
      <c r="I3270" s="3">
        <v>1.36251003967074</v>
      </c>
      <c r="J3270" s="3">
        <v>1.42621028423309</v>
      </c>
      <c r="K3270" s="3"/>
      <c r="L3270" s="3">
        <v>36.9586029052734</v>
      </c>
      <c r="M3270" s="1"/>
      <c r="N3270" s="1"/>
      <c r="O3270" s="1"/>
    </row>
    <row r="3271" spans="1:15">
      <c r="A3271" s="1" t="s">
        <v>6550</v>
      </c>
      <c r="B3271" s="1" t="s">
        <v>6551</v>
      </c>
      <c r="C3271" s="3">
        <v>1498890000</v>
      </c>
      <c r="D3271" s="3">
        <v>1365488.79</v>
      </c>
      <c r="E3271" s="3">
        <v>12.602424720866</v>
      </c>
      <c r="F3271" s="3">
        <v>13.8898057937622</v>
      </c>
      <c r="G3271" s="3">
        <v>1.34702327242945</v>
      </c>
      <c r="H3271" s="3">
        <v>1.27287065982819</v>
      </c>
      <c r="I3271" s="3">
        <v>2.5711621076166</v>
      </c>
      <c r="J3271" s="3">
        <v>4.15966892242432</v>
      </c>
      <c r="K3271" s="3"/>
      <c r="L3271" s="3">
        <v>-9.06051921844482</v>
      </c>
      <c r="M3271" s="1"/>
      <c r="N3271" s="1"/>
      <c r="O3271" s="1"/>
    </row>
    <row r="3272" spans="1:15">
      <c r="A3272" s="1" t="s">
        <v>6552</v>
      </c>
      <c r="B3272" s="1" t="s">
        <v>6553</v>
      </c>
      <c r="C3272" s="3">
        <v>1334406809</v>
      </c>
      <c r="D3272" s="3">
        <v>784631.203692</v>
      </c>
      <c r="E3272" s="3">
        <v>19.0483892568862</v>
      </c>
      <c r="F3272" s="3">
        <v>28.3245239257813</v>
      </c>
      <c r="G3272" s="3">
        <v>1.95626193227911</v>
      </c>
      <c r="H3272" s="3">
        <v>1.88370382785797</v>
      </c>
      <c r="I3272" s="3">
        <v>2.47289765171734</v>
      </c>
      <c r="J3272" s="3">
        <v>2.65018677711487</v>
      </c>
      <c r="K3272" s="3"/>
      <c r="L3272" s="3">
        <v>7.27532815933228</v>
      </c>
      <c r="M3272" s="1"/>
      <c r="N3272" s="1"/>
      <c r="O3272" s="1"/>
    </row>
    <row r="3273" spans="1:15">
      <c r="A3273" s="1" t="s">
        <v>6554</v>
      </c>
      <c r="B3273" s="1" t="s">
        <v>6555</v>
      </c>
      <c r="C3273" s="3">
        <v>1350395121</v>
      </c>
      <c r="D3273" s="3">
        <v>287634.160773</v>
      </c>
      <c r="E3273" s="3">
        <v>15.185155446215</v>
      </c>
      <c r="F3273" s="3">
        <v>44.8507804870605</v>
      </c>
      <c r="G3273" s="3">
        <v>0.786467822648506</v>
      </c>
      <c r="H3273" s="3">
        <v>0.783061861991882</v>
      </c>
      <c r="I3273" s="3">
        <v>3.68352341679895</v>
      </c>
      <c r="J3273" s="3">
        <v>4.39165592193604</v>
      </c>
      <c r="K3273" s="3"/>
      <c r="L3273" s="3">
        <v>10.7968730926514</v>
      </c>
      <c r="M3273" s="1"/>
      <c r="N3273" s="1"/>
      <c r="O3273" s="1"/>
    </row>
    <row r="3274" spans="1:15">
      <c r="A3274" s="1" t="s">
        <v>6556</v>
      </c>
      <c r="B3274" s="1" t="s">
        <v>6557</v>
      </c>
      <c r="C3274" s="3">
        <v>1987700000</v>
      </c>
      <c r="D3274" s="3">
        <v>1868438</v>
      </c>
      <c r="E3274" s="3">
        <v>3132.75098659864</v>
      </c>
      <c r="F3274" s="3">
        <v>175.1630859375</v>
      </c>
      <c r="G3274" s="3">
        <v>12.7253296141116</v>
      </c>
      <c r="H3274" s="3">
        <v>12.6656332015991</v>
      </c>
      <c r="I3274" s="3">
        <v>27.3427611958262</v>
      </c>
      <c r="J3274" s="3">
        <v>27.0495758056641</v>
      </c>
      <c r="K3274" s="3"/>
      <c r="L3274" s="3">
        <v>42.6863212585449</v>
      </c>
      <c r="M3274" s="1"/>
      <c r="N3274" s="1"/>
      <c r="O3274" s="1"/>
    </row>
    <row r="3275" spans="1:15">
      <c r="A3275" s="1" t="s">
        <v>6558</v>
      </c>
      <c r="B3275" s="1" t="s">
        <v>6559</v>
      </c>
      <c r="C3275" s="3">
        <v>3880518908</v>
      </c>
      <c r="D3275" s="3">
        <v>3395454.0445</v>
      </c>
      <c r="E3275" s="3">
        <v>32.7375254941738</v>
      </c>
      <c r="F3275" s="3">
        <v>21.1809921264648</v>
      </c>
      <c r="G3275" s="3">
        <v>1.62028445943567</v>
      </c>
      <c r="H3275" s="3">
        <v>1.23010218143463</v>
      </c>
      <c r="I3275" s="3">
        <v>6.61833698696524</v>
      </c>
      <c r="J3275" s="3">
        <v>5.16814565658569</v>
      </c>
      <c r="K3275" s="3"/>
      <c r="L3275" s="3">
        <v>-32.9258613586426</v>
      </c>
      <c r="M3275" s="1"/>
      <c r="N3275" s="1"/>
      <c r="O3275" s="1"/>
    </row>
    <row r="3276" spans="1:15">
      <c r="A3276" s="1" t="s">
        <v>6560</v>
      </c>
      <c r="B3276" s="1" t="s">
        <v>6561</v>
      </c>
      <c r="C3276" s="3">
        <v>574637150</v>
      </c>
      <c r="D3276" s="3">
        <v>597622.636</v>
      </c>
      <c r="E3276" s="3">
        <v>16.1486987446432</v>
      </c>
      <c r="F3276" s="3">
        <v>22.5579109191895</v>
      </c>
      <c r="G3276" s="3">
        <v>1.40130875159082</v>
      </c>
      <c r="H3276" s="3">
        <v>1.44122648239136</v>
      </c>
      <c r="I3276" s="3">
        <v>2.09175395992401</v>
      </c>
      <c r="J3276" s="3">
        <v>2.30480718612671</v>
      </c>
      <c r="K3276" s="3"/>
      <c r="L3276" s="3">
        <v>19.518648147583</v>
      </c>
      <c r="M3276" s="1"/>
      <c r="N3276" s="1"/>
      <c r="O3276" s="1"/>
    </row>
    <row r="3277" spans="1:15">
      <c r="A3277" s="1" t="s">
        <v>6562</v>
      </c>
      <c r="B3277" s="1" t="s">
        <v>6563</v>
      </c>
      <c r="C3277" s="3">
        <v>1386569053</v>
      </c>
      <c r="D3277" s="3">
        <v>838874.277065</v>
      </c>
      <c r="E3277" s="3">
        <v>8.09687645942774</v>
      </c>
      <c r="F3277" s="3">
        <v>8.6931676864624</v>
      </c>
      <c r="G3277" s="3">
        <v>1.04322596744028</v>
      </c>
      <c r="H3277" s="3">
        <v>1.01710593700409</v>
      </c>
      <c r="I3277" s="3">
        <v>1.24478129237112</v>
      </c>
      <c r="J3277" s="3">
        <v>1.13890075683594</v>
      </c>
      <c r="K3277" s="3"/>
      <c r="L3277" s="3">
        <v>8.18209934234619</v>
      </c>
      <c r="M3277" s="1"/>
      <c r="N3277" s="1"/>
      <c r="O3277" s="1"/>
    </row>
    <row r="3278" spans="1:15">
      <c r="A3278" s="1" t="s">
        <v>6564</v>
      </c>
      <c r="B3278" s="1" t="s">
        <v>6565</v>
      </c>
      <c r="C3278" s="3">
        <v>3611111112</v>
      </c>
      <c r="D3278" s="3">
        <v>3159722.223</v>
      </c>
      <c r="E3278" s="3">
        <v>19.0290047840723</v>
      </c>
      <c r="F3278" s="3">
        <v>18.7605228424072</v>
      </c>
      <c r="G3278" s="3">
        <v>3.99355263863763</v>
      </c>
      <c r="H3278" s="3">
        <v>2.52301359176636</v>
      </c>
      <c r="I3278" s="3">
        <v>3.14513683262383</v>
      </c>
      <c r="J3278" s="3">
        <v>3.20669651031494</v>
      </c>
      <c r="K3278" s="3"/>
      <c r="L3278" s="3">
        <v>15.3182830810547</v>
      </c>
      <c r="M3278" s="1"/>
      <c r="N3278" s="1"/>
      <c r="O3278" s="1"/>
    </row>
    <row r="3279" spans="1:15">
      <c r="A3279" s="1" t="s">
        <v>6566</v>
      </c>
      <c r="B3279" s="1" t="s">
        <v>6567</v>
      </c>
      <c r="C3279" s="3">
        <v>3421553754</v>
      </c>
      <c r="D3279" s="3">
        <v>3394181.323968</v>
      </c>
      <c r="E3279" s="3">
        <v>6.68113313359505</v>
      </c>
      <c r="F3279" s="3">
        <v>6.35806512832642</v>
      </c>
      <c r="G3279" s="3">
        <v>0.979812982910423</v>
      </c>
      <c r="H3279" s="3">
        <v>0.885245144367218</v>
      </c>
      <c r="I3279" s="3">
        <v>1.99458993384591</v>
      </c>
      <c r="J3279" s="3">
        <v>1.88467037677765</v>
      </c>
      <c r="K3279" s="3"/>
      <c r="L3279" s="3">
        <v>2.48100709915161</v>
      </c>
      <c r="M3279" s="1"/>
      <c r="N3279" s="1"/>
      <c r="O3279" s="1"/>
    </row>
    <row r="3280" spans="1:15">
      <c r="A3280" s="1" t="s">
        <v>6568</v>
      </c>
      <c r="B3280" s="1" t="s">
        <v>6569</v>
      </c>
      <c r="C3280" s="3">
        <v>497360000</v>
      </c>
      <c r="D3280" s="3">
        <v>497360</v>
      </c>
      <c r="E3280" s="3">
        <v>29.8803230137751</v>
      </c>
      <c r="F3280" s="3">
        <v>33.3501739501953</v>
      </c>
      <c r="G3280" s="3">
        <v>1.57800571265381</v>
      </c>
      <c r="H3280" s="3">
        <v>1.58183634281158</v>
      </c>
      <c r="I3280" s="3">
        <v>4.24717518510437</v>
      </c>
      <c r="J3280" s="3">
        <v>4.55787658691406</v>
      </c>
      <c r="K3280" s="3"/>
      <c r="L3280" s="3">
        <v>20.6660671234131</v>
      </c>
      <c r="M3280" s="1"/>
      <c r="N3280" s="1"/>
      <c r="O3280" s="1"/>
    </row>
    <row r="3281" spans="1:15">
      <c r="A3281" s="1" t="s">
        <v>6570</v>
      </c>
      <c r="B3281" s="1" t="s">
        <v>6571</v>
      </c>
      <c r="C3281" s="3">
        <v>3367020000</v>
      </c>
      <c r="D3281" s="3">
        <v>734010.36</v>
      </c>
      <c r="E3281" s="3">
        <v>4.43792696169668</v>
      </c>
      <c r="F3281" s="3">
        <v>15.3385438919067</v>
      </c>
      <c r="G3281" s="3">
        <v>0.498050209195581</v>
      </c>
      <c r="H3281" s="3">
        <v>0.513611853122711</v>
      </c>
      <c r="I3281" s="3">
        <v>0.364773428009523</v>
      </c>
      <c r="J3281" s="3">
        <v>0.49342954158783</v>
      </c>
      <c r="K3281" s="3"/>
      <c r="L3281" s="3">
        <v>-11.365086555481</v>
      </c>
      <c r="M3281" s="1"/>
      <c r="N3281" s="1"/>
      <c r="O3281" s="1"/>
    </row>
    <row r="3282" spans="1:15">
      <c r="A3282" s="1" t="s">
        <v>6572</v>
      </c>
      <c r="B3282" s="1" t="s">
        <v>6573</v>
      </c>
      <c r="C3282" s="3">
        <v>448200000</v>
      </c>
      <c r="D3282" s="3">
        <v>486297</v>
      </c>
      <c r="E3282" s="3">
        <v>35.4608347590626</v>
      </c>
      <c r="F3282" s="3">
        <v>-19.3721923828125</v>
      </c>
      <c r="G3282" s="3">
        <v>1.95636500208683</v>
      </c>
      <c r="H3282" s="3">
        <v>2.23326373100281</v>
      </c>
      <c r="I3282" s="3">
        <v>4.39484132386155</v>
      </c>
      <c r="J3282" s="3">
        <v>11.2109346389771</v>
      </c>
      <c r="K3282" s="3"/>
      <c r="L3282" s="3">
        <v>30.5576190948486</v>
      </c>
      <c r="M3282" s="1"/>
      <c r="N3282" s="1"/>
      <c r="O3282" s="1"/>
    </row>
    <row r="3283" spans="1:15">
      <c r="A3283" s="1" t="s">
        <v>6574</v>
      </c>
      <c r="B3283" s="1" t="s">
        <v>6575</v>
      </c>
      <c r="C3283" s="3">
        <v>7400803875</v>
      </c>
      <c r="D3283" s="3">
        <v>2923317.530625</v>
      </c>
      <c r="E3283" s="3">
        <v>10.427403912658</v>
      </c>
      <c r="F3283" s="3">
        <v>10.5624504089355</v>
      </c>
      <c r="G3283" s="3">
        <v>1.0279394378507</v>
      </c>
      <c r="H3283" s="3">
        <v>0.989257991313934</v>
      </c>
      <c r="I3283" s="3">
        <v>0.376473160895677</v>
      </c>
      <c r="J3283" s="3">
        <v>0.347658097743988</v>
      </c>
      <c r="K3283" s="3"/>
      <c r="L3283" s="3">
        <v>6.49979782104492</v>
      </c>
      <c r="M3283" s="1"/>
      <c r="N3283" s="1"/>
      <c r="O3283" s="1"/>
    </row>
    <row r="3284" spans="1:15">
      <c r="A3284" s="1" t="s">
        <v>6576</v>
      </c>
      <c r="B3284" s="1" t="s">
        <v>6577</v>
      </c>
      <c r="C3284" s="3">
        <v>892724964</v>
      </c>
      <c r="D3284" s="3">
        <v>223181.241</v>
      </c>
      <c r="E3284" s="3">
        <v>-2.31096877396629</v>
      </c>
      <c r="F3284" s="3">
        <v>-1.08937680721283</v>
      </c>
      <c r="G3284" s="3">
        <v>1.42163358928765</v>
      </c>
      <c r="H3284" s="3">
        <v>4.04451036453247</v>
      </c>
      <c r="I3284" s="3">
        <v>0.735251766197442</v>
      </c>
      <c r="J3284" s="3">
        <v>1.28126573562622</v>
      </c>
      <c r="K3284" s="3"/>
      <c r="L3284" s="3">
        <v>9.24941825866699</v>
      </c>
      <c r="M3284" s="1"/>
      <c r="N3284" s="1"/>
      <c r="O3284" s="1"/>
    </row>
    <row r="3285" spans="1:15">
      <c r="A3285" s="1" t="s">
        <v>6578</v>
      </c>
      <c r="B3285" s="1" t="s">
        <v>6579</v>
      </c>
      <c r="C3285" s="3">
        <v>17022672951</v>
      </c>
      <c r="D3285" s="3">
        <v>5515346.036124</v>
      </c>
      <c r="E3285" s="3">
        <v>64.8102528454675</v>
      </c>
      <c r="F3285" s="3">
        <v>111.555671691895</v>
      </c>
      <c r="G3285" s="3">
        <v>1.12163155897961</v>
      </c>
      <c r="H3285" s="3">
        <v>1.10529613494873</v>
      </c>
      <c r="I3285" s="3">
        <v>0.290168111599556</v>
      </c>
      <c r="J3285" s="3">
        <v>0.310688585042953</v>
      </c>
      <c r="K3285" s="3"/>
      <c r="L3285" s="3">
        <v>3.99411296844482</v>
      </c>
      <c r="M3285" s="1"/>
      <c r="N3285" s="1"/>
      <c r="O3285" s="1"/>
    </row>
    <row r="3286" spans="1:15">
      <c r="A3286" s="1" t="s">
        <v>6580</v>
      </c>
      <c r="B3286" s="1" t="s">
        <v>6581</v>
      </c>
      <c r="C3286" s="3">
        <v>9620341455</v>
      </c>
      <c r="D3286" s="3">
        <v>35268171.77403</v>
      </c>
      <c r="E3286" s="3">
        <v>12.7133743462853</v>
      </c>
      <c r="F3286" s="3">
        <v>14.409875869751</v>
      </c>
      <c r="G3286" s="3">
        <v>1.97661630661447</v>
      </c>
      <c r="H3286" s="3">
        <v>1.73949062824249</v>
      </c>
      <c r="I3286" s="3">
        <v>0.914894375041311</v>
      </c>
      <c r="J3286" s="3">
        <v>0.847419798374176</v>
      </c>
      <c r="K3286" s="3"/>
      <c r="L3286" s="3">
        <v>3.37905120849609</v>
      </c>
      <c r="M3286" s="1"/>
      <c r="N3286" s="1"/>
      <c r="O3286" s="1"/>
    </row>
    <row r="3287" spans="1:15">
      <c r="A3287" s="1" t="s">
        <v>6582</v>
      </c>
      <c r="B3287" s="1" t="s">
        <v>6583</v>
      </c>
      <c r="C3287" s="3">
        <v>724228400</v>
      </c>
      <c r="D3287" s="3">
        <v>745231.0236</v>
      </c>
      <c r="E3287" s="3">
        <v>74.2044805420305</v>
      </c>
      <c r="F3287" s="3">
        <v>76.1009826660156</v>
      </c>
      <c r="G3287" s="3">
        <v>3.22495785646317</v>
      </c>
      <c r="H3287" s="3">
        <v>3.25510692596436</v>
      </c>
      <c r="I3287" s="3">
        <v>4.97230081876234</v>
      </c>
      <c r="J3287" s="3">
        <v>5.18917465209961</v>
      </c>
      <c r="K3287" s="3"/>
      <c r="L3287" s="3">
        <v>35.0512542724609</v>
      </c>
      <c r="M3287" s="1"/>
      <c r="N3287" s="1"/>
      <c r="O3287" s="1"/>
    </row>
    <row r="3288" spans="1:15">
      <c r="A3288" s="1" t="s">
        <v>6584</v>
      </c>
      <c r="B3288" s="1" t="s">
        <v>6585</v>
      </c>
      <c r="C3288" s="3">
        <v>2842089322</v>
      </c>
      <c r="D3288" s="3">
        <v>5189655.101972</v>
      </c>
      <c r="E3288" s="3">
        <v>12.7166458217952</v>
      </c>
      <c r="F3288" s="3">
        <v>12.1140041351318</v>
      </c>
      <c r="G3288" s="3">
        <v>1.24574480470076</v>
      </c>
      <c r="H3288" s="3">
        <v>1.16979134082794</v>
      </c>
      <c r="I3288" s="3">
        <v>0.278167552698869</v>
      </c>
      <c r="J3288" s="3">
        <v>0.278607308864594</v>
      </c>
      <c r="K3288" s="3"/>
      <c r="L3288" s="3">
        <v>6.26176929473877</v>
      </c>
      <c r="M3288" s="1"/>
      <c r="N3288" s="1"/>
      <c r="O3288" s="1"/>
    </row>
    <row r="3289" spans="1:15">
      <c r="A3289" s="1" t="s">
        <v>6586</v>
      </c>
      <c r="B3289" s="1" t="s">
        <v>6587</v>
      </c>
      <c r="C3289" s="3">
        <v>4339419293</v>
      </c>
      <c r="D3289" s="3">
        <v>1497099.656085</v>
      </c>
      <c r="E3289" s="3">
        <v>128.070332634612</v>
      </c>
      <c r="F3289" s="3">
        <v>67.785285949707</v>
      </c>
      <c r="G3289" s="3">
        <v>2.08958204496255</v>
      </c>
      <c r="H3289" s="3">
        <v>2.03827476501465</v>
      </c>
      <c r="I3289" s="3">
        <v>2.85708816668656</v>
      </c>
      <c r="J3289" s="3">
        <v>2.54129433631897</v>
      </c>
      <c r="K3289" s="3"/>
      <c r="L3289" s="3">
        <v>27.7240676879883</v>
      </c>
      <c r="M3289" s="1"/>
      <c r="N3289" s="1"/>
      <c r="O3289" s="1"/>
    </row>
    <row r="3290" spans="1:15">
      <c r="A3290" s="1" t="s">
        <v>6588</v>
      </c>
      <c r="B3290" s="1" t="s">
        <v>6589</v>
      </c>
      <c r="C3290" s="3">
        <v>1456969000</v>
      </c>
      <c r="D3290" s="3">
        <v>1395776.302</v>
      </c>
      <c r="E3290" s="3">
        <v>28.2340755872386</v>
      </c>
      <c r="F3290" s="3">
        <v>26.29368019104</v>
      </c>
      <c r="G3290" s="3">
        <v>2.89689282305286</v>
      </c>
      <c r="H3290" s="3">
        <v>2.12751173973083</v>
      </c>
      <c r="I3290" s="3">
        <v>0.340566038617785</v>
      </c>
      <c r="J3290" s="3">
        <v>0.329035967588425</v>
      </c>
      <c r="K3290" s="3"/>
      <c r="L3290" s="3">
        <v>-31.3266010284424</v>
      </c>
      <c r="M3290" s="1"/>
      <c r="N3290" s="1"/>
      <c r="O3290" s="1"/>
    </row>
    <row r="3291" spans="1:15">
      <c r="A3291" s="1" t="s">
        <v>6590</v>
      </c>
      <c r="B3291" s="1" t="s">
        <v>6591</v>
      </c>
      <c r="C3291" s="3">
        <v>2649619211</v>
      </c>
      <c r="D3291" s="3">
        <v>2162089.276176</v>
      </c>
      <c r="E3291" s="3">
        <v>17.9152576367466</v>
      </c>
      <c r="F3291" s="3">
        <v>17.0797748565674</v>
      </c>
      <c r="G3291" s="3">
        <v>2.16286691616958</v>
      </c>
      <c r="H3291" s="3">
        <v>2.00571370124817</v>
      </c>
      <c r="I3291" s="3">
        <v>0.339200348044219</v>
      </c>
      <c r="J3291" s="3">
        <v>0.300021380186081</v>
      </c>
      <c r="K3291" s="3"/>
      <c r="L3291" s="3">
        <v>5.84197425842285</v>
      </c>
      <c r="M3291" s="1"/>
      <c r="N3291" s="1"/>
      <c r="O3291" s="1"/>
    </row>
    <row r="3292" spans="1:15">
      <c r="A3292" s="1" t="s">
        <v>6592</v>
      </c>
      <c r="B3292" s="1" t="s">
        <v>6593</v>
      </c>
      <c r="C3292" s="3">
        <v>1875375742</v>
      </c>
      <c r="D3292" s="3">
        <v>3996425.706202</v>
      </c>
      <c r="E3292" s="3">
        <v>56.0852110548335</v>
      </c>
      <c r="F3292" s="3">
        <v>35.3126106262207</v>
      </c>
      <c r="G3292" s="3">
        <v>6.31470604893322</v>
      </c>
      <c r="H3292" s="3">
        <v>2.84283924102783</v>
      </c>
      <c r="I3292" s="3">
        <v>3.80860182823942</v>
      </c>
      <c r="J3292" s="3">
        <v>2.17090749740601</v>
      </c>
      <c r="K3292" s="3"/>
      <c r="L3292" s="3">
        <v>4.92288684844971</v>
      </c>
      <c r="M3292" s="1"/>
      <c r="N3292" s="1"/>
      <c r="O3292" s="1"/>
    </row>
    <row r="3293" spans="1:15">
      <c r="A3293" s="1" t="s">
        <v>6594</v>
      </c>
      <c r="B3293" s="1" t="s">
        <v>6595</v>
      </c>
      <c r="C3293" s="3">
        <v>935575000</v>
      </c>
      <c r="D3293" s="3">
        <v>259154.275</v>
      </c>
      <c r="E3293" s="3">
        <v>14.7224288579039</v>
      </c>
      <c r="F3293" s="3">
        <v>13.2416801452637</v>
      </c>
      <c r="G3293" s="3">
        <v>0.994823900584631</v>
      </c>
      <c r="H3293" s="3">
        <v>0.991552591323853</v>
      </c>
      <c r="I3293" s="3">
        <v>3.70766685221071</v>
      </c>
      <c r="J3293" s="3">
        <v>2.34041571617126</v>
      </c>
      <c r="K3293" s="3"/>
      <c r="L3293" s="3">
        <v>21.2581558227539</v>
      </c>
      <c r="M3293" s="1"/>
      <c r="N3293" s="1"/>
      <c r="O3293" s="1"/>
    </row>
    <row r="3294" spans="1:15">
      <c r="A3294" s="1" t="s">
        <v>6596</v>
      </c>
      <c r="B3294" s="1" t="s">
        <v>6597</v>
      </c>
      <c r="C3294" s="3">
        <v>20723619170</v>
      </c>
      <c r="D3294" s="3">
        <v>5885507.84428</v>
      </c>
      <c r="E3294" s="3">
        <v>8.91782526916326</v>
      </c>
      <c r="F3294" s="3">
        <v>8.20592308044434</v>
      </c>
      <c r="G3294" s="3">
        <v>0.817142977932726</v>
      </c>
      <c r="H3294" s="3">
        <v>0.794673979282379</v>
      </c>
      <c r="I3294" s="3">
        <v>0.173799592480586</v>
      </c>
      <c r="J3294" s="3">
        <v>0.155485019087791</v>
      </c>
      <c r="K3294" s="3"/>
      <c r="L3294" s="3">
        <v>2.00410652160645</v>
      </c>
      <c r="M3294" s="1"/>
      <c r="N3294" s="1"/>
      <c r="O3294" s="1"/>
    </row>
    <row r="3295" spans="1:15">
      <c r="A3295" s="1" t="s">
        <v>6598</v>
      </c>
      <c r="B3295" s="1" t="s">
        <v>6599</v>
      </c>
      <c r="C3295" s="3">
        <v>2074100000</v>
      </c>
      <c r="D3295" s="3">
        <v>929196.8</v>
      </c>
      <c r="E3295" s="3">
        <v>31.6905307468875</v>
      </c>
      <c r="F3295" s="3">
        <v>36.9504470825195</v>
      </c>
      <c r="G3295" s="3">
        <v>2.7956119937977</v>
      </c>
      <c r="H3295" s="3">
        <v>2.71098232269287</v>
      </c>
      <c r="I3295" s="3">
        <v>8.32966793424214</v>
      </c>
      <c r="J3295" s="3">
        <v>8.63100242614746</v>
      </c>
      <c r="K3295" s="3"/>
      <c r="L3295" s="3">
        <v>13.8384857177734</v>
      </c>
      <c r="M3295" s="1"/>
      <c r="N3295" s="1"/>
      <c r="O3295" s="1"/>
    </row>
    <row r="3296" spans="1:15">
      <c r="A3296" s="1" t="s">
        <v>6600</v>
      </c>
      <c r="B3296" s="1" t="s">
        <v>6601</v>
      </c>
      <c r="C3296" s="3">
        <v>28264705000</v>
      </c>
      <c r="D3296" s="3">
        <v>105257761.42</v>
      </c>
      <c r="E3296" s="3">
        <v>18.0585313054369</v>
      </c>
      <c r="F3296" s="3">
        <v>22.0837459564209</v>
      </c>
      <c r="G3296" s="3">
        <v>2.65820551956825</v>
      </c>
      <c r="H3296" s="3">
        <v>2.52113199234009</v>
      </c>
      <c r="I3296" s="3">
        <v>1.41254301288976</v>
      </c>
      <c r="J3296" s="3">
        <v>1.29514217376709</v>
      </c>
      <c r="K3296" s="3"/>
      <c r="L3296" s="3">
        <v>3.31447434425354</v>
      </c>
      <c r="M3296" s="1"/>
      <c r="N3296" s="1"/>
      <c r="O3296" s="1"/>
    </row>
    <row r="3297" spans="1:15">
      <c r="A3297" s="1" t="s">
        <v>6602</v>
      </c>
      <c r="B3297" s="1" t="s">
        <v>6603</v>
      </c>
      <c r="C3297" s="3">
        <v>9175953300</v>
      </c>
      <c r="D3297" s="3">
        <v>37603056.6234</v>
      </c>
      <c r="E3297" s="3">
        <v>83.6204197591559</v>
      </c>
      <c r="F3297" s="3">
        <v>69.7386093139648</v>
      </c>
      <c r="G3297" s="3">
        <v>6.91242443704483</v>
      </c>
      <c r="H3297" s="3">
        <v>6.54786109924316</v>
      </c>
      <c r="I3297" s="3">
        <v>3.90840738020495</v>
      </c>
      <c r="J3297" s="3">
        <v>3.64077877998352</v>
      </c>
      <c r="K3297" s="3"/>
      <c r="L3297" s="3">
        <v>98.7879180908203</v>
      </c>
      <c r="M3297" s="1"/>
      <c r="N3297" s="1"/>
      <c r="O3297" s="1"/>
    </row>
    <row r="3298" spans="1:15">
      <c r="A3298" s="1" t="s">
        <v>6604</v>
      </c>
      <c r="B3298" s="1" t="s">
        <v>6605</v>
      </c>
      <c r="C3298" s="3">
        <v>2686235840</v>
      </c>
      <c r="D3298" s="3">
        <v>3422264.46016</v>
      </c>
      <c r="E3298" s="3">
        <v>25.4173731363278</v>
      </c>
      <c r="F3298" s="3">
        <v>20.9303512573242</v>
      </c>
      <c r="G3298" s="3">
        <v>4.15461537172381</v>
      </c>
      <c r="H3298" s="3">
        <v>3.91578936576843</v>
      </c>
      <c r="I3298" s="3">
        <v>3.67757474797169</v>
      </c>
      <c r="J3298" s="3">
        <v>3.66851472854614</v>
      </c>
      <c r="K3298" s="3"/>
      <c r="L3298" s="3">
        <v>13.0249013900757</v>
      </c>
      <c r="M3298" s="1"/>
      <c r="N3298" s="1"/>
      <c r="O3298" s="1"/>
    </row>
    <row r="3299" spans="1:15">
      <c r="A3299" s="1" t="s">
        <v>6606</v>
      </c>
      <c r="B3299" s="1" t="s">
        <v>6607</v>
      </c>
      <c r="C3299" s="3">
        <v>86978562200</v>
      </c>
      <c r="D3299" s="3">
        <v>46620509.3392</v>
      </c>
      <c r="E3299" s="3">
        <v>7.65111012738582</v>
      </c>
      <c r="F3299" s="3">
        <v>7.83682870864868</v>
      </c>
      <c r="G3299" s="3">
        <v>0.939933413828282</v>
      </c>
      <c r="H3299" s="3">
        <v>0.880760610103607</v>
      </c>
      <c r="I3299" s="3">
        <v>1.6842121946613</v>
      </c>
      <c r="J3299" s="3">
        <v>1.64907515048981</v>
      </c>
      <c r="K3299" s="3"/>
      <c r="L3299" s="3">
        <v>-12.7489910125732</v>
      </c>
      <c r="M3299" s="1"/>
      <c r="N3299" s="1"/>
      <c r="O3299" s="1"/>
    </row>
    <row r="3300" spans="1:15">
      <c r="A3300" s="1" t="s">
        <v>6608</v>
      </c>
      <c r="B3300" s="1" t="s">
        <v>6609</v>
      </c>
      <c r="C3300" s="3">
        <v>2327704469</v>
      </c>
      <c r="D3300" s="3">
        <v>1196440.097066</v>
      </c>
      <c r="E3300" s="3">
        <v>10.3585328208254</v>
      </c>
      <c r="F3300" s="3">
        <v>9.11860275268555</v>
      </c>
      <c r="G3300" s="3">
        <v>0.865246061143482</v>
      </c>
      <c r="H3300" s="3">
        <v>0.820587038993835</v>
      </c>
      <c r="I3300" s="3">
        <v>0.506207062467575</v>
      </c>
      <c r="J3300" s="3">
        <v>0.529093563556671</v>
      </c>
      <c r="K3300" s="3"/>
      <c r="L3300" s="3">
        <v>4.36885118484497</v>
      </c>
      <c r="M3300" s="1"/>
      <c r="N3300" s="1"/>
      <c r="O3300" s="1"/>
    </row>
    <row r="3301" spans="1:15">
      <c r="A3301" s="1" t="s">
        <v>6610</v>
      </c>
      <c r="B3301" s="1" t="s">
        <v>6611</v>
      </c>
      <c r="C3301" s="3">
        <v>41965071511</v>
      </c>
      <c r="D3301" s="3">
        <v>20269129.539813</v>
      </c>
      <c r="E3301" s="3">
        <v>4.8396495875921</v>
      </c>
      <c r="F3301" s="3">
        <v>4.70957660675049</v>
      </c>
      <c r="G3301" s="3">
        <v>0.791076023981264</v>
      </c>
      <c r="H3301" s="3">
        <v>0.724445164203644</v>
      </c>
      <c r="I3301" s="3">
        <v>0.142756777160986</v>
      </c>
      <c r="J3301" s="3">
        <v>0.133144244551659</v>
      </c>
      <c r="K3301" s="3"/>
      <c r="L3301" s="3">
        <v>-12.7011833190918</v>
      </c>
      <c r="M3301" s="1"/>
      <c r="N3301" s="1"/>
      <c r="O3301" s="1"/>
    </row>
    <row r="3302" spans="1:15">
      <c r="A3302" s="1" t="s">
        <v>6612</v>
      </c>
      <c r="B3302" s="1" t="s">
        <v>6613</v>
      </c>
      <c r="C3302" s="3">
        <v>15299035024</v>
      </c>
      <c r="D3302" s="3">
        <v>5828932.344144</v>
      </c>
      <c r="E3302" s="3">
        <v>8.05171729907462</v>
      </c>
      <c r="F3302" s="3">
        <v>8.0185604095459</v>
      </c>
      <c r="G3302" s="3">
        <v>0.689029214965685</v>
      </c>
      <c r="H3302" s="3">
        <v>0.65572190284729</v>
      </c>
      <c r="I3302" s="3">
        <v>0.167268424690063</v>
      </c>
      <c r="J3302" s="3">
        <v>0.155716493725777</v>
      </c>
      <c r="K3302" s="3"/>
      <c r="L3302" s="3">
        <v>2.61288261413574</v>
      </c>
      <c r="M3302" s="1"/>
      <c r="N3302" s="1"/>
      <c r="O3302" s="1"/>
    </row>
    <row r="3303" spans="1:15">
      <c r="A3303" s="1" t="s">
        <v>6614</v>
      </c>
      <c r="B3303" s="1" t="s">
        <v>6615</v>
      </c>
      <c r="C3303" s="3">
        <v>661356643</v>
      </c>
      <c r="D3303" s="3">
        <v>910026.740768</v>
      </c>
      <c r="E3303" s="3">
        <v>9.92390464699311</v>
      </c>
      <c r="F3303" s="3">
        <v>9.73111248016357</v>
      </c>
      <c r="G3303" s="3">
        <v>1.34634818566331</v>
      </c>
      <c r="H3303" s="3">
        <v>1.13062393665314</v>
      </c>
      <c r="I3303" s="3">
        <v>0.643236418805653</v>
      </c>
      <c r="J3303" s="3">
        <v>0.598552346229553</v>
      </c>
      <c r="K3303" s="3"/>
      <c r="L3303" s="3">
        <v>5.99059629440308</v>
      </c>
      <c r="M3303" s="1"/>
      <c r="N3303" s="1"/>
      <c r="O3303" s="1"/>
    </row>
    <row r="3304" spans="1:15">
      <c r="A3304" s="1" t="s">
        <v>6616</v>
      </c>
      <c r="B3304" s="1" t="s">
        <v>6617</v>
      </c>
      <c r="C3304" s="3">
        <v>1644310467</v>
      </c>
      <c r="D3304" s="3">
        <v>841886.959104</v>
      </c>
      <c r="E3304" s="3">
        <v>19.1967447780821</v>
      </c>
      <c r="F3304" s="3">
        <v>25.3877601623535</v>
      </c>
      <c r="G3304" s="3">
        <v>1.32739047905663</v>
      </c>
      <c r="H3304" s="3">
        <v>1.25179898738861</v>
      </c>
      <c r="I3304" s="3">
        <v>1.36575544610542</v>
      </c>
      <c r="J3304" s="3">
        <v>1.41749465465546</v>
      </c>
      <c r="K3304" s="3"/>
      <c r="L3304" s="3">
        <v>17.3216609954834</v>
      </c>
      <c r="M3304" s="1"/>
      <c r="N3304" s="1"/>
      <c r="O3304" s="1"/>
    </row>
    <row r="3305" spans="1:15">
      <c r="A3305" s="1" t="s">
        <v>6618</v>
      </c>
      <c r="B3305" s="1" t="s">
        <v>6619</v>
      </c>
      <c r="C3305" s="3">
        <v>1411556600</v>
      </c>
      <c r="D3305" s="3">
        <v>1724922.1652</v>
      </c>
      <c r="E3305" s="3">
        <v>19.9501838453368</v>
      </c>
      <c r="F3305" s="3">
        <v>12.7112436294556</v>
      </c>
      <c r="G3305" s="3">
        <v>4.64124380953007</v>
      </c>
      <c r="H3305" s="3">
        <v>2.88475346565247</v>
      </c>
      <c r="I3305" s="3">
        <v>0.385464209868818</v>
      </c>
      <c r="J3305" s="3">
        <v>0.382742047309875</v>
      </c>
      <c r="K3305" s="3"/>
      <c r="L3305" s="3">
        <v>14.3985424041748</v>
      </c>
      <c r="M3305" s="1"/>
      <c r="N3305" s="1"/>
      <c r="O3305" s="1"/>
    </row>
    <row r="3306" spans="1:15">
      <c r="A3306" s="1" t="s">
        <v>6620</v>
      </c>
      <c r="B3306" s="1" t="s">
        <v>6621</v>
      </c>
      <c r="C3306" s="3">
        <v>9076650000</v>
      </c>
      <c r="D3306" s="3">
        <v>16065670.5</v>
      </c>
      <c r="E3306" s="3">
        <v>17.8474848227129</v>
      </c>
      <c r="F3306" s="3">
        <v>14.0928010940552</v>
      </c>
      <c r="G3306" s="3">
        <v>1.31108217461563</v>
      </c>
      <c r="H3306" s="3">
        <v>1.26409780979156</v>
      </c>
      <c r="I3306" s="3">
        <v>6.4616750709795</v>
      </c>
      <c r="J3306" s="3">
        <v>5.1085262298584</v>
      </c>
      <c r="K3306" s="3"/>
      <c r="L3306" s="3">
        <v>8.72074222564697</v>
      </c>
      <c r="M3306" s="1"/>
      <c r="N3306" s="1"/>
      <c r="O3306" s="1"/>
    </row>
    <row r="3307" spans="1:15">
      <c r="A3307" s="1" t="s">
        <v>6622</v>
      </c>
      <c r="B3307" s="1" t="s">
        <v>6623</v>
      </c>
      <c r="C3307" s="3">
        <v>1054987749</v>
      </c>
      <c r="D3307" s="3">
        <v>4657770.911835</v>
      </c>
      <c r="E3307" s="3">
        <v>102.098016365951</v>
      </c>
      <c r="F3307" s="3">
        <v>92.0096740722656</v>
      </c>
      <c r="G3307" s="3">
        <v>6.31519996587214</v>
      </c>
      <c r="H3307" s="3">
        <v>6.17016410827637</v>
      </c>
      <c r="I3307" s="3">
        <v>8.69156755935173</v>
      </c>
      <c r="J3307" s="3">
        <v>7.87879991531372</v>
      </c>
      <c r="K3307" s="3"/>
      <c r="L3307" s="3">
        <v>37.2214622497559</v>
      </c>
      <c r="M3307" s="1"/>
      <c r="N3307" s="1"/>
      <c r="O3307" s="1"/>
    </row>
    <row r="3308" spans="1:15">
      <c r="A3308" s="1" t="s">
        <v>6624</v>
      </c>
      <c r="B3308" s="1" t="s">
        <v>6625</v>
      </c>
      <c r="C3308" s="3">
        <v>2778000000</v>
      </c>
      <c r="D3308" s="3">
        <v>6444960</v>
      </c>
      <c r="E3308" s="3">
        <v>80.7383151356477</v>
      </c>
      <c r="F3308" s="3">
        <v>73.9750671386719</v>
      </c>
      <c r="G3308" s="3">
        <v>5.06157160913322</v>
      </c>
      <c r="H3308" s="3">
        <v>4.30658340454102</v>
      </c>
      <c r="I3308" s="3">
        <v>22.1653949440204</v>
      </c>
      <c r="J3308" s="3">
        <v>19.0544853210449</v>
      </c>
      <c r="K3308" s="3"/>
      <c r="L3308" s="3">
        <v>8.50124073028564</v>
      </c>
      <c r="M3308" s="1"/>
      <c r="N3308" s="1"/>
      <c r="O3308" s="1"/>
    </row>
    <row r="3309" spans="1:15">
      <c r="A3309" s="1" t="s">
        <v>6626</v>
      </c>
      <c r="B3309" s="1" t="s">
        <v>6627</v>
      </c>
      <c r="C3309" s="3">
        <v>4000000000</v>
      </c>
      <c r="D3309" s="3">
        <v>7324000</v>
      </c>
      <c r="E3309" s="3">
        <v>164.059816080096</v>
      </c>
      <c r="F3309" s="3">
        <v>153.846542358398</v>
      </c>
      <c r="G3309" s="3">
        <v>6.47964961432358</v>
      </c>
      <c r="H3309" s="3">
        <v>6.38750791549683</v>
      </c>
      <c r="I3309" s="3">
        <v>26.7867006770799</v>
      </c>
      <c r="J3309" s="3">
        <v>27.0107231140137</v>
      </c>
      <c r="K3309" s="3"/>
      <c r="L3309" s="3">
        <v>37.4138946533203</v>
      </c>
      <c r="M3309" s="1"/>
      <c r="N3309" s="1"/>
      <c r="O3309" s="1"/>
    </row>
    <row r="3310" spans="1:15">
      <c r="A3310" s="1" t="s">
        <v>6628</v>
      </c>
      <c r="B3310" s="1" t="s">
        <v>6629</v>
      </c>
      <c r="C3310" s="3">
        <v>2991409200</v>
      </c>
      <c r="D3310" s="3">
        <v>1681171.9704</v>
      </c>
      <c r="E3310" s="3">
        <v>7.06758027715917</v>
      </c>
      <c r="F3310" s="3">
        <v>10.3319387435913</v>
      </c>
      <c r="G3310" s="3">
        <v>0.673467094154721</v>
      </c>
      <c r="H3310" s="3">
        <v>0.632846415042877</v>
      </c>
      <c r="I3310" s="3">
        <v>0.627509981672735</v>
      </c>
      <c r="J3310" s="3">
        <v>0.612512052059174</v>
      </c>
      <c r="K3310" s="3"/>
      <c r="L3310" s="3">
        <v>1235.57531738281</v>
      </c>
      <c r="M3310" s="1"/>
      <c r="N3310" s="1"/>
      <c r="O3310" s="1"/>
    </row>
    <row r="3311" spans="1:15">
      <c r="A3311" s="1" t="s">
        <v>6630</v>
      </c>
      <c r="B3311" s="1" t="s">
        <v>6631</v>
      </c>
      <c r="C3311" s="3">
        <v>1133232000</v>
      </c>
      <c r="D3311" s="3">
        <v>496355.616</v>
      </c>
      <c r="E3311" s="3">
        <v>-17.7853444535544</v>
      </c>
      <c r="F3311" s="3">
        <v>-15.8325624465942</v>
      </c>
      <c r="G3311" s="3">
        <v>2.08152630770626</v>
      </c>
      <c r="H3311" s="3">
        <v>1.96643459796906</v>
      </c>
      <c r="I3311" s="3">
        <v>1.68807334404101</v>
      </c>
      <c r="J3311" s="3">
        <v>1.87336885929108</v>
      </c>
      <c r="K3311" s="3"/>
      <c r="L3311" s="3">
        <v>-43.8252143859863</v>
      </c>
      <c r="M3311" s="1"/>
      <c r="N3311" s="1"/>
      <c r="O3311" s="1"/>
    </row>
    <row r="3312" spans="1:15">
      <c r="A3312" s="1" t="s">
        <v>6632</v>
      </c>
      <c r="B3312" s="1" t="s">
        <v>6633</v>
      </c>
      <c r="C3312" s="3">
        <v>998530600</v>
      </c>
      <c r="D3312" s="3">
        <v>665021.3796</v>
      </c>
      <c r="E3312" s="3">
        <v>36.2354196161821</v>
      </c>
      <c r="F3312" s="3">
        <v>28.8436298370361</v>
      </c>
      <c r="G3312" s="3">
        <v>4.38626819448425</v>
      </c>
      <c r="H3312" s="3">
        <v>2.5928270816803</v>
      </c>
      <c r="I3312" s="3">
        <v>1.85220200335488</v>
      </c>
      <c r="J3312" s="3">
        <v>1.74832427501678</v>
      </c>
      <c r="K3312" s="3"/>
      <c r="L3312" s="3">
        <v>24.383321762085</v>
      </c>
      <c r="M3312" s="1"/>
      <c r="N3312" s="1"/>
      <c r="O3312" s="1"/>
    </row>
    <row r="3313" spans="1:15">
      <c r="A3313" s="1" t="s">
        <v>6634</v>
      </c>
      <c r="B3313" s="1" t="s">
        <v>6635</v>
      </c>
      <c r="C3313" s="3">
        <v>1732471370</v>
      </c>
      <c r="D3313" s="3">
        <v>1703019.35671</v>
      </c>
      <c r="E3313" s="3">
        <v>16.3711996291613</v>
      </c>
      <c r="F3313" s="3">
        <v>14.2666721343994</v>
      </c>
      <c r="G3313" s="3">
        <v>1.39138623297754</v>
      </c>
      <c r="H3313" s="3">
        <v>1.30910336971283</v>
      </c>
      <c r="I3313" s="3">
        <v>0.662101690435195</v>
      </c>
      <c r="J3313" s="3">
        <v>0.653517961502075</v>
      </c>
      <c r="K3313" s="3"/>
      <c r="L3313" s="3">
        <v>9.59177494049072</v>
      </c>
      <c r="M3313" s="1"/>
      <c r="N3313" s="1"/>
      <c r="O3313" s="1"/>
    </row>
    <row r="3314" spans="1:15">
      <c r="A3314" s="1" t="s">
        <v>6636</v>
      </c>
      <c r="B3314" s="1" t="s">
        <v>6637</v>
      </c>
      <c r="C3314" s="3">
        <v>4391629404</v>
      </c>
      <c r="D3314" s="3">
        <v>1295530.67418</v>
      </c>
      <c r="E3314" s="3">
        <v>206.946181107808</v>
      </c>
      <c r="F3314" s="3">
        <v>270.261688232422</v>
      </c>
      <c r="G3314" s="3">
        <v>0.720667740321243</v>
      </c>
      <c r="H3314" s="3">
        <v>0.724834203720093</v>
      </c>
      <c r="I3314" s="3">
        <v>0.612442227465527</v>
      </c>
      <c r="J3314" s="3">
        <v>0.793021261692047</v>
      </c>
      <c r="K3314" s="3"/>
      <c r="L3314" s="3">
        <v>9.10592365264893</v>
      </c>
      <c r="M3314" s="1"/>
      <c r="N3314" s="1"/>
      <c r="O3314" s="1"/>
    </row>
    <row r="3315" spans="1:15">
      <c r="A3315" s="1" t="s">
        <v>6638</v>
      </c>
      <c r="B3315" s="1" t="s">
        <v>6639</v>
      </c>
      <c r="C3315" s="3">
        <v>15181352901</v>
      </c>
      <c r="D3315" s="3">
        <v>8258655.978144</v>
      </c>
      <c r="E3315" s="3">
        <v>23.5891708032334</v>
      </c>
      <c r="F3315" s="3">
        <v>22.7246131896973</v>
      </c>
      <c r="G3315" s="3">
        <v>1.30374052852708</v>
      </c>
      <c r="H3315" s="3">
        <v>1.26782023906708</v>
      </c>
      <c r="I3315" s="3">
        <v>0.647692187205286</v>
      </c>
      <c r="J3315" s="3">
        <v>0.616143643856049</v>
      </c>
      <c r="K3315" s="3"/>
      <c r="L3315" s="3">
        <v>6.28530740737915</v>
      </c>
      <c r="M3315" s="1"/>
      <c r="N3315" s="1"/>
      <c r="O3315" s="1"/>
    </row>
    <row r="3316" spans="1:15">
      <c r="A3316" s="1" t="s">
        <v>6640</v>
      </c>
      <c r="B3316" s="1" t="s">
        <v>6641</v>
      </c>
      <c r="C3316" s="3">
        <v>28698864088</v>
      </c>
      <c r="D3316" s="3">
        <v>18625562.793112</v>
      </c>
      <c r="E3316" s="3">
        <v>15.7911614331142</v>
      </c>
      <c r="F3316" s="3">
        <v>18.3043174743652</v>
      </c>
      <c r="G3316" s="3">
        <v>1.3705986554375</v>
      </c>
      <c r="H3316" s="3">
        <v>1.34685063362122</v>
      </c>
      <c r="I3316" s="3">
        <v>0.813304879473191</v>
      </c>
      <c r="J3316" s="3">
        <v>0.84559428691864</v>
      </c>
      <c r="K3316" s="3"/>
      <c r="L3316" s="3">
        <v>14.4413614273071</v>
      </c>
      <c r="M3316" s="1"/>
      <c r="N3316" s="1"/>
      <c r="O3316" s="1"/>
    </row>
    <row r="3317" spans="1:15">
      <c r="A3317" s="1" t="s">
        <v>6642</v>
      </c>
      <c r="B3317" s="1" t="s">
        <v>6643</v>
      </c>
      <c r="C3317" s="3">
        <v>4527931300</v>
      </c>
      <c r="D3317" s="3">
        <v>2576392.9097</v>
      </c>
      <c r="E3317" s="3">
        <v>-5.50266456777162</v>
      </c>
      <c r="F3317" s="3">
        <v>-4.68955087661743</v>
      </c>
      <c r="G3317" s="3">
        <v>9.3881541028934</v>
      </c>
      <c r="H3317" s="3">
        <v>-33.376033782959</v>
      </c>
      <c r="I3317" s="3">
        <v>3.45835077711684</v>
      </c>
      <c r="J3317" s="3">
        <v>7.64586353302002</v>
      </c>
      <c r="K3317" s="3"/>
      <c r="L3317" s="3">
        <v>-127.288459777832</v>
      </c>
      <c r="M3317" s="1"/>
      <c r="N3317" s="1"/>
      <c r="O3317" s="1"/>
    </row>
    <row r="3318" spans="1:15">
      <c r="A3318" s="1" t="s">
        <v>6644</v>
      </c>
      <c r="B3318" s="1" t="s">
        <v>6645</v>
      </c>
      <c r="C3318" s="3">
        <v>2765501922</v>
      </c>
      <c r="D3318" s="3">
        <v>1794810.747378</v>
      </c>
      <c r="E3318" s="3">
        <v>24.6303051972255</v>
      </c>
      <c r="F3318" s="3">
        <v>28.3705253601074</v>
      </c>
      <c r="G3318" s="3">
        <v>2.17402686114503</v>
      </c>
      <c r="H3318" s="3">
        <v>1.63156521320343</v>
      </c>
      <c r="I3318" s="3">
        <v>3.36119186847967</v>
      </c>
      <c r="J3318" s="3">
        <v>3.96251678466797</v>
      </c>
      <c r="K3318" s="3"/>
      <c r="L3318" s="3">
        <v>9.79968166351318</v>
      </c>
      <c r="M3318" s="1"/>
      <c r="N3318" s="1"/>
      <c r="O3318" s="1"/>
    </row>
    <row r="3319" spans="1:15">
      <c r="A3319" s="1" t="s">
        <v>6646</v>
      </c>
      <c r="B3319" s="1" t="s">
        <v>6647</v>
      </c>
      <c r="C3319" s="3">
        <v>4610787639</v>
      </c>
      <c r="D3319" s="3">
        <v>7718458.507686</v>
      </c>
      <c r="E3319" s="3">
        <v>135.901540692964</v>
      </c>
      <c r="F3319" s="3">
        <v>47.9162368774414</v>
      </c>
      <c r="G3319" s="3">
        <v>1.62683175709863</v>
      </c>
      <c r="H3319" s="3">
        <v>1.52836441993713</v>
      </c>
      <c r="I3319" s="3">
        <v>7.67443611664883</v>
      </c>
      <c r="J3319" s="3">
        <v>6.2874903678894</v>
      </c>
      <c r="K3319" s="3"/>
      <c r="L3319" s="3">
        <v>57.3042221069336</v>
      </c>
      <c r="M3319" s="1"/>
      <c r="N3319" s="1"/>
      <c r="O3319" s="1"/>
    </row>
    <row r="3320" spans="1:15">
      <c r="A3320" s="1" t="s">
        <v>6648</v>
      </c>
      <c r="B3320" s="1" t="s">
        <v>6649</v>
      </c>
      <c r="C3320" s="3">
        <v>976080000</v>
      </c>
      <c r="D3320" s="3">
        <v>359197.44</v>
      </c>
      <c r="E3320" s="3">
        <v>14.9493772679897</v>
      </c>
      <c r="F3320" s="3">
        <v>14.1053009033203</v>
      </c>
      <c r="G3320" s="3">
        <v>1.24099699655889</v>
      </c>
      <c r="H3320" s="3">
        <v>1.20713806152344</v>
      </c>
      <c r="I3320" s="3">
        <v>0.193580739159504</v>
      </c>
      <c r="J3320" s="3">
        <v>0.179314479231834</v>
      </c>
      <c r="K3320" s="3"/>
      <c r="L3320" s="3">
        <v>2.61125493049622</v>
      </c>
      <c r="M3320" s="1"/>
      <c r="N3320" s="1"/>
      <c r="O3320" s="1"/>
    </row>
    <row r="3321" spans="1:15">
      <c r="A3321" s="1" t="s">
        <v>6650</v>
      </c>
      <c r="B3321" s="1" t="s">
        <v>6651</v>
      </c>
      <c r="C3321" s="3">
        <v>354528198</v>
      </c>
      <c r="D3321" s="3">
        <v>184709.191158</v>
      </c>
      <c r="E3321" s="3">
        <v>-50.8733178654561</v>
      </c>
      <c r="F3321" s="3">
        <v>-102.659278869629</v>
      </c>
      <c r="G3321" s="3">
        <v>1.04927154113079</v>
      </c>
      <c r="H3321" s="3">
        <v>1.04055154323578</v>
      </c>
      <c r="I3321" s="3">
        <v>1.71121125041981</v>
      </c>
      <c r="J3321" s="3">
        <v>1.59436082839966</v>
      </c>
      <c r="K3321" s="3"/>
      <c r="L3321" s="3">
        <v>-56.9309005737305</v>
      </c>
      <c r="M3321" s="1"/>
      <c r="N3321" s="1"/>
      <c r="O3321" s="1"/>
    </row>
    <row r="3322" spans="1:15">
      <c r="A3322" s="1" t="s">
        <v>6652</v>
      </c>
      <c r="B3322" s="1" t="s">
        <v>6653</v>
      </c>
      <c r="C3322" s="3">
        <v>276155232</v>
      </c>
      <c r="D3322" s="3">
        <v>5895638.047968</v>
      </c>
      <c r="E3322" s="3">
        <v>74.6366553134152</v>
      </c>
      <c r="F3322" s="3">
        <v>61.0598602294922</v>
      </c>
      <c r="G3322" s="3">
        <v>12.0682178565236</v>
      </c>
      <c r="H3322" s="3">
        <v>11.0900545120239</v>
      </c>
      <c r="I3322" s="3">
        <v>9.67799267942005</v>
      </c>
      <c r="J3322" s="3">
        <v>8.75351428985596</v>
      </c>
      <c r="K3322" s="3"/>
      <c r="L3322" s="3">
        <v>37.9278945922852</v>
      </c>
      <c r="M3322" s="1"/>
      <c r="N3322" s="1"/>
      <c r="O3322" s="1"/>
    </row>
    <row r="3323" spans="1:15">
      <c r="A3323" s="1" t="s">
        <v>6654</v>
      </c>
      <c r="B3323" s="1" t="s">
        <v>6655</v>
      </c>
      <c r="C3323" s="3">
        <v>16165711425</v>
      </c>
      <c r="D3323" s="3">
        <v>11348329.42035</v>
      </c>
      <c r="E3323" s="3">
        <v>5.64381289817328</v>
      </c>
      <c r="F3323" s="3">
        <v>6.73954439163208</v>
      </c>
      <c r="G3323" s="3">
        <v>0.568183404772716</v>
      </c>
      <c r="H3323" s="3">
        <v>0.558600127696991</v>
      </c>
      <c r="I3323" s="3">
        <v>0.204550929881584</v>
      </c>
      <c r="J3323" s="3">
        <v>0.192396968603134</v>
      </c>
      <c r="K3323" s="3"/>
      <c r="L3323" s="3">
        <v>20.0681476593018</v>
      </c>
      <c r="M3323" s="1"/>
      <c r="N3323" s="1"/>
      <c r="O3323" s="1"/>
    </row>
    <row r="3324" spans="1:15">
      <c r="A3324" s="1" t="s">
        <v>6656</v>
      </c>
      <c r="B3324" s="1" t="s">
        <v>6657</v>
      </c>
      <c r="C3324" s="3">
        <v>1989204737</v>
      </c>
      <c r="D3324" s="3">
        <v>922990.997968</v>
      </c>
      <c r="E3324" s="3">
        <v>16.5699394200345</v>
      </c>
      <c r="F3324" s="3">
        <v>15.1839828491211</v>
      </c>
      <c r="G3324" s="3">
        <v>0.892114125633861</v>
      </c>
      <c r="H3324" s="3">
        <v>0.862114191055298</v>
      </c>
      <c r="I3324" s="3">
        <v>1.0449723201011</v>
      </c>
      <c r="J3324" s="3">
        <v>1.09686994552612</v>
      </c>
      <c r="K3324" s="3"/>
      <c r="L3324" s="3">
        <v>10.7451934814453</v>
      </c>
      <c r="M3324" s="1"/>
      <c r="N3324" s="1"/>
      <c r="O3324" s="1"/>
    </row>
    <row r="3325" spans="1:15">
      <c r="A3325" s="1" t="s">
        <v>6658</v>
      </c>
      <c r="B3325" s="1" t="s">
        <v>6659</v>
      </c>
      <c r="C3325" s="3">
        <v>4771592000</v>
      </c>
      <c r="D3325" s="3">
        <v>7114443.672</v>
      </c>
      <c r="E3325" s="3">
        <v>28.4323218119366</v>
      </c>
      <c r="F3325" s="3">
        <v>28.0305156707764</v>
      </c>
      <c r="G3325" s="3">
        <v>1.93673615812525</v>
      </c>
      <c r="H3325" s="3">
        <v>1.86956715583801</v>
      </c>
      <c r="I3325" s="3">
        <v>2.28501988039692</v>
      </c>
      <c r="J3325" s="3">
        <v>2.27660846710205</v>
      </c>
      <c r="K3325" s="3"/>
      <c r="L3325" s="3">
        <v>13.9486293792725</v>
      </c>
      <c r="M3325" s="1"/>
      <c r="N3325" s="1"/>
      <c r="O3325" s="1"/>
    </row>
    <row r="3326" spans="1:15">
      <c r="A3326" s="1" t="s">
        <v>6660</v>
      </c>
      <c r="B3326" s="1" t="s">
        <v>6661</v>
      </c>
      <c r="C3326" s="3">
        <v>1233841000</v>
      </c>
      <c r="D3326" s="3">
        <v>1093183.126</v>
      </c>
      <c r="E3326" s="3">
        <v>9.59734398557596</v>
      </c>
      <c r="F3326" s="3">
        <v>9.50179767608643</v>
      </c>
      <c r="G3326" s="3">
        <v>1.18730690622609</v>
      </c>
      <c r="H3326" s="3">
        <v>1.13425159454346</v>
      </c>
      <c r="I3326" s="3">
        <v>1.23628877869426</v>
      </c>
      <c r="J3326" s="3">
        <v>1.25040245056152</v>
      </c>
      <c r="K3326" s="3"/>
      <c r="L3326" s="3">
        <v>6.30556917190552</v>
      </c>
      <c r="M3326" s="1"/>
      <c r="N3326" s="1"/>
      <c r="O3326" s="1"/>
    </row>
    <row r="3327" spans="1:15">
      <c r="A3327" s="1" t="s">
        <v>6662</v>
      </c>
      <c r="B3327" s="1" t="s">
        <v>6663</v>
      </c>
      <c r="C3327" s="3">
        <v>49106484611</v>
      </c>
      <c r="D3327" s="3">
        <v>26517501.68994</v>
      </c>
      <c r="E3327" s="3">
        <v>22.2140796082889</v>
      </c>
      <c r="F3327" s="3">
        <v>62.1639785766602</v>
      </c>
      <c r="G3327" s="3">
        <v>1.67013927537714</v>
      </c>
      <c r="H3327" s="3">
        <v>1.45502102375031</v>
      </c>
      <c r="I3327" s="3">
        <v>8.04971392697823</v>
      </c>
      <c r="J3327" s="3">
        <v>10.5512714385986</v>
      </c>
      <c r="K3327" s="3"/>
      <c r="L3327" s="3">
        <v>23.430383682251</v>
      </c>
      <c r="M3327" s="1"/>
      <c r="N3327" s="1"/>
      <c r="O3327" s="1"/>
    </row>
    <row r="3328" spans="1:15">
      <c r="A3328" s="1" t="s">
        <v>6664</v>
      </c>
      <c r="B3328" s="1" t="s">
        <v>6665</v>
      </c>
      <c r="C3328" s="3">
        <v>54031908979</v>
      </c>
      <c r="D3328" s="3">
        <v>21828891.227516</v>
      </c>
      <c r="E3328" s="3">
        <v>5.84378948105049</v>
      </c>
      <c r="F3328" s="3">
        <v>5.77117490768433</v>
      </c>
      <c r="G3328" s="3">
        <v>0.693167719146944</v>
      </c>
      <c r="H3328" s="3">
        <v>0.651709198951721</v>
      </c>
      <c r="I3328" s="3">
        <v>1.64359329183477</v>
      </c>
      <c r="J3328" s="3">
        <v>1.5314759016037</v>
      </c>
      <c r="K3328" s="3"/>
      <c r="L3328" s="3">
        <v>1.20146250724792</v>
      </c>
      <c r="M3328" s="1"/>
      <c r="N3328" s="1"/>
      <c r="O3328" s="1"/>
    </row>
    <row r="3329" spans="1:15">
      <c r="A3329" s="1" t="s">
        <v>6666</v>
      </c>
      <c r="B3329" s="1" t="s">
        <v>6667</v>
      </c>
      <c r="C3329" s="3">
        <v>1678268000</v>
      </c>
      <c r="D3329" s="3">
        <v>1241918.32</v>
      </c>
      <c r="E3329" s="3">
        <v>22.4367687317272</v>
      </c>
      <c r="F3329" s="3">
        <v>18.292142868042</v>
      </c>
      <c r="G3329" s="3">
        <v>2.73092342059742</v>
      </c>
      <c r="H3329" s="3">
        <v>1.62209963798523</v>
      </c>
      <c r="I3329" s="3">
        <v>2.84583542515656</v>
      </c>
      <c r="J3329" s="3">
        <v>2.52099800109863</v>
      </c>
      <c r="K3329" s="3"/>
      <c r="L3329" s="3">
        <v>7.84512281417847</v>
      </c>
      <c r="M3329" s="1"/>
      <c r="N3329" s="1"/>
      <c r="O3329" s="1"/>
    </row>
    <row r="3330" spans="1:15">
      <c r="A3330" s="1" t="s">
        <v>6668</v>
      </c>
      <c r="B3330" s="1" t="s">
        <v>6669</v>
      </c>
      <c r="C3330" s="3">
        <v>3905000000</v>
      </c>
      <c r="D3330" s="3">
        <v>3772230</v>
      </c>
      <c r="E3330" s="3">
        <v>8.42075462617345</v>
      </c>
      <c r="F3330" s="3">
        <v>15.5473232269287</v>
      </c>
      <c r="G3330" s="3">
        <v>0.825168954588496</v>
      </c>
      <c r="H3330" s="3">
        <v>0.796100914478302</v>
      </c>
      <c r="I3330" s="3">
        <v>2.29047029883668</v>
      </c>
      <c r="J3330" s="3">
        <v>2.66162967681885</v>
      </c>
      <c r="K3330" s="3"/>
      <c r="L3330" s="3">
        <v>11.5940189361572</v>
      </c>
      <c r="M3330" s="1"/>
      <c r="N3330" s="1"/>
      <c r="O3330" s="1"/>
    </row>
    <row r="3331" spans="1:15">
      <c r="A3331" s="1" t="s">
        <v>6670</v>
      </c>
      <c r="B3331" s="1" t="s">
        <v>6671</v>
      </c>
      <c r="C3331" s="3">
        <v>3612251334</v>
      </c>
      <c r="D3331" s="3">
        <v>3633924.842004</v>
      </c>
      <c r="E3331" s="3">
        <v>6.54655072511485</v>
      </c>
      <c r="F3331" s="3">
        <v>6.32684850692749</v>
      </c>
      <c r="G3331" s="3">
        <v>1.02217528913659</v>
      </c>
      <c r="H3331" s="3">
        <v>0.953131437301636</v>
      </c>
      <c r="I3331" s="3">
        <v>2.85572314944212</v>
      </c>
      <c r="J3331" s="3">
        <v>2.62435841560364</v>
      </c>
      <c r="K3331" s="3"/>
      <c r="L3331" s="3">
        <v>0.525980591773987</v>
      </c>
      <c r="M3331" s="1"/>
      <c r="N3331" s="1"/>
      <c r="O3331" s="1"/>
    </row>
    <row r="3332" spans="1:15">
      <c r="A3332" s="1" t="s">
        <v>6672</v>
      </c>
      <c r="B3332" s="1" t="s">
        <v>6673</v>
      </c>
      <c r="C3332" s="3">
        <v>183020977818</v>
      </c>
      <c r="D3332" s="3">
        <v>75587663.838834</v>
      </c>
      <c r="E3332" s="3">
        <v>16.5482986708484</v>
      </c>
      <c r="F3332" s="3">
        <v>40.9489479064941</v>
      </c>
      <c r="G3332" s="3">
        <v>0.614320088935184</v>
      </c>
      <c r="H3332" s="3">
        <v>0.624407589435577</v>
      </c>
      <c r="I3332" s="3">
        <v>0.300331228177073</v>
      </c>
      <c r="J3332" s="3">
        <v>0.355108737945557</v>
      </c>
      <c r="K3332" s="3"/>
      <c r="L3332" s="3">
        <v>2.66607165336609</v>
      </c>
      <c r="M3332" s="1"/>
      <c r="N3332" s="1"/>
      <c r="O3332" s="1"/>
    </row>
    <row r="3333" spans="1:15">
      <c r="A3333" s="1" t="s">
        <v>6674</v>
      </c>
      <c r="B3333" s="1" t="s">
        <v>6675</v>
      </c>
      <c r="C3333" s="3">
        <v>790500000</v>
      </c>
      <c r="D3333" s="3">
        <v>718564.5</v>
      </c>
      <c r="E3333" s="3">
        <v>15.4497327018248</v>
      </c>
      <c r="F3333" s="3">
        <v>14.6635971069336</v>
      </c>
      <c r="G3333" s="3">
        <v>1.81884332608382</v>
      </c>
      <c r="H3333" s="3">
        <v>1.77269089221954</v>
      </c>
      <c r="I3333" s="3">
        <v>2.86497356543955</v>
      </c>
      <c r="J3333" s="3">
        <v>2.85845541954041</v>
      </c>
      <c r="K3333" s="3"/>
      <c r="L3333" s="3">
        <v>4.41597270965576</v>
      </c>
      <c r="M3333" s="1"/>
      <c r="N3333" s="1"/>
      <c r="O3333" s="1"/>
    </row>
    <row r="3334" spans="1:15">
      <c r="A3334" s="1" t="s">
        <v>6676</v>
      </c>
      <c r="B3334" s="1" t="s">
        <v>6677</v>
      </c>
      <c r="C3334" s="3">
        <v>3660888889</v>
      </c>
      <c r="D3334" s="3">
        <v>1438729.333377</v>
      </c>
      <c r="E3334" s="3">
        <v>10.152688275546</v>
      </c>
      <c r="F3334" s="3">
        <v>10.0055236816406</v>
      </c>
      <c r="G3334" s="3">
        <v>1.04641253238525</v>
      </c>
      <c r="H3334" s="3">
        <v>1.01639819145203</v>
      </c>
      <c r="I3334" s="3">
        <v>3.07734647617538</v>
      </c>
      <c r="J3334" s="3">
        <v>3.13085699081421</v>
      </c>
      <c r="K3334" s="3"/>
      <c r="L3334" s="3">
        <v>2.48390817642212</v>
      </c>
      <c r="M3334" s="1"/>
      <c r="N3334" s="1"/>
      <c r="O3334" s="1"/>
    </row>
    <row r="3335" spans="1:15">
      <c r="A3335" s="1" t="s">
        <v>6678</v>
      </c>
      <c r="B3335" s="1" t="s">
        <v>6679</v>
      </c>
      <c r="C3335" s="3">
        <v>2133640865</v>
      </c>
      <c r="D3335" s="3">
        <v>7821927.41109</v>
      </c>
      <c r="E3335" s="3">
        <v>109.055364537033</v>
      </c>
      <c r="F3335" s="3">
        <v>76.5764312744141</v>
      </c>
      <c r="G3335" s="3">
        <v>17.3324193700179</v>
      </c>
      <c r="H3335" s="3">
        <v>8.73737049102783</v>
      </c>
      <c r="I3335" s="3">
        <v>16.2726156027635</v>
      </c>
      <c r="J3335" s="3">
        <v>14.3711004257202</v>
      </c>
      <c r="K3335" s="3"/>
      <c r="L3335" s="3">
        <v>39.4352684020996</v>
      </c>
      <c r="M3335" s="1"/>
      <c r="N3335" s="1"/>
      <c r="O3335" s="1"/>
    </row>
    <row r="3336" spans="1:15">
      <c r="A3336" s="1" t="s">
        <v>6680</v>
      </c>
      <c r="B3336" s="1" t="s">
        <v>6681</v>
      </c>
      <c r="C3336" s="3">
        <v>11608125000</v>
      </c>
      <c r="D3336" s="3">
        <v>3598518.75</v>
      </c>
      <c r="E3336" s="3">
        <v>20.6440478923308</v>
      </c>
      <c r="F3336" s="3">
        <v>16.9417476654053</v>
      </c>
      <c r="G3336" s="3">
        <v>2.0912236297752</v>
      </c>
      <c r="H3336" s="3">
        <v>1.98692572116852</v>
      </c>
      <c r="I3336" s="3">
        <v>2.52898327104951</v>
      </c>
      <c r="J3336" s="3">
        <v>2.15299129486084</v>
      </c>
      <c r="K3336" s="3"/>
      <c r="L3336" s="3">
        <v>3.63561582565308</v>
      </c>
      <c r="M3336" s="1"/>
      <c r="N3336" s="1"/>
      <c r="O3336" s="1"/>
    </row>
    <row r="3337" spans="1:15">
      <c r="A3337" s="1" t="s">
        <v>6682</v>
      </c>
      <c r="B3337" s="1" t="s">
        <v>6683</v>
      </c>
      <c r="C3337" s="3">
        <v>757905108</v>
      </c>
      <c r="D3337" s="3">
        <v>1869751.901436</v>
      </c>
      <c r="E3337" s="3">
        <v>23.3361640416127</v>
      </c>
      <c r="F3337" s="3">
        <v>33.7554244995117</v>
      </c>
      <c r="G3337" s="3">
        <v>2.12756601953309</v>
      </c>
      <c r="H3337" s="3">
        <v>2.09797286987305</v>
      </c>
      <c r="I3337" s="3">
        <v>2.4066284802542</v>
      </c>
      <c r="J3337" s="3">
        <v>2.33860969543457</v>
      </c>
      <c r="K3337" s="3"/>
      <c r="L3337" s="3">
        <v>46.539436340332</v>
      </c>
      <c r="M3337" s="1"/>
      <c r="N3337" s="1"/>
      <c r="O3337" s="1"/>
    </row>
    <row r="3338" spans="1:15">
      <c r="A3338" s="1" t="s">
        <v>6684</v>
      </c>
      <c r="B3338" s="1" t="s">
        <v>6685</v>
      </c>
      <c r="C3338" s="3">
        <v>6740120114</v>
      </c>
      <c r="D3338" s="3">
        <v>3619444.501218</v>
      </c>
      <c r="E3338" s="3">
        <v>22.4395523178183</v>
      </c>
      <c r="F3338" s="3">
        <v>7.43118381500244</v>
      </c>
      <c r="G3338" s="3">
        <v>1.42949273874825</v>
      </c>
      <c r="H3338" s="3">
        <v>1.30697000026703</v>
      </c>
      <c r="I3338" s="3">
        <v>2.48649477669452</v>
      </c>
      <c r="J3338" s="3">
        <v>1.9095356464386</v>
      </c>
      <c r="K3338" s="3"/>
      <c r="L3338" s="3">
        <v>4.95521831512451</v>
      </c>
      <c r="M3338" s="1"/>
      <c r="N3338" s="1"/>
      <c r="O3338" s="1"/>
    </row>
    <row r="3339" spans="1:15">
      <c r="A3339" s="1" t="s">
        <v>6686</v>
      </c>
      <c r="B3339" s="1" t="s">
        <v>6687</v>
      </c>
      <c r="C3339" s="3">
        <v>2149973551</v>
      </c>
      <c r="D3339" s="3">
        <v>8075300.657556</v>
      </c>
      <c r="E3339" s="3">
        <v>21.4666137799572</v>
      </c>
      <c r="F3339" s="3">
        <v>20.4665203094482</v>
      </c>
      <c r="G3339" s="3">
        <v>3.33403151331236</v>
      </c>
      <c r="H3339" s="3">
        <v>3.09925842285156</v>
      </c>
      <c r="I3339" s="3">
        <v>2.67164881121385</v>
      </c>
      <c r="J3339" s="3">
        <v>2.60528564453125</v>
      </c>
      <c r="K3339" s="3"/>
      <c r="L3339" s="3">
        <v>16.6030044555664</v>
      </c>
      <c r="M3339" s="1"/>
      <c r="N3339" s="1"/>
      <c r="O3339" s="1"/>
    </row>
    <row r="3340" spans="1:15">
      <c r="A3340" s="1" t="s">
        <v>6688</v>
      </c>
      <c r="B3340" s="1" t="s">
        <v>6689</v>
      </c>
      <c r="C3340" s="3">
        <v>3614044514</v>
      </c>
      <c r="D3340" s="3">
        <v>4813907.292648</v>
      </c>
      <c r="E3340" s="3">
        <v>49.7532134743964</v>
      </c>
      <c r="F3340" s="3">
        <v>29.5836429595947</v>
      </c>
      <c r="G3340" s="3">
        <v>3.3458447383333</v>
      </c>
      <c r="H3340" s="3">
        <v>2.48798370361328</v>
      </c>
      <c r="I3340" s="3">
        <v>8.50592006876561</v>
      </c>
      <c r="J3340" s="3">
        <v>4.53614473342896</v>
      </c>
      <c r="K3340" s="3"/>
      <c r="L3340" s="3">
        <v>-11.5551090240479</v>
      </c>
      <c r="M3340" s="1"/>
      <c r="N3340" s="1"/>
      <c r="O3340" s="1"/>
    </row>
    <row r="3341" spans="1:15">
      <c r="A3341" s="1" t="s">
        <v>6690</v>
      </c>
      <c r="B3341" s="1" t="s">
        <v>6691</v>
      </c>
      <c r="C3341" s="3">
        <v>12894535999</v>
      </c>
      <c r="D3341" s="3">
        <v>2475750.911808</v>
      </c>
      <c r="E3341" s="3">
        <v>34.4701463071532</v>
      </c>
      <c r="F3341" s="3">
        <v>27.8646945953369</v>
      </c>
      <c r="G3341" s="3">
        <v>1.319008336434</v>
      </c>
      <c r="H3341" s="3">
        <v>1.28619647026062</v>
      </c>
      <c r="I3341" s="3">
        <v>3.72522638207392</v>
      </c>
      <c r="J3341" s="3">
        <v>3.73412728309631</v>
      </c>
      <c r="K3341" s="3"/>
      <c r="L3341" s="3">
        <v>11.8675088882446</v>
      </c>
      <c r="M3341" s="1"/>
      <c r="N3341" s="1"/>
      <c r="O3341" s="1"/>
    </row>
    <row r="3342" spans="1:15">
      <c r="A3342" s="1" t="s">
        <v>6692</v>
      </c>
      <c r="B3342" s="1" t="s">
        <v>6693</v>
      </c>
      <c r="C3342" s="3">
        <v>10137258757</v>
      </c>
      <c r="D3342" s="3">
        <v>11150984.6327</v>
      </c>
      <c r="E3342" s="3">
        <v>21.3276005500018</v>
      </c>
      <c r="F3342" s="3">
        <v>15.8872365951538</v>
      </c>
      <c r="G3342" s="3">
        <v>1.57287413662982</v>
      </c>
      <c r="H3342" s="3">
        <v>1.49878799915314</v>
      </c>
      <c r="I3342" s="3">
        <v>6.54369120852717</v>
      </c>
      <c r="J3342" s="3">
        <v>4.83185052871704</v>
      </c>
      <c r="K3342" s="3"/>
      <c r="L3342" s="3">
        <v>2.68482995033264</v>
      </c>
      <c r="M3342" s="1"/>
      <c r="N3342" s="1"/>
      <c r="O3342" s="1"/>
    </row>
    <row r="3343" spans="1:15">
      <c r="A3343" s="1" t="s">
        <v>6694</v>
      </c>
      <c r="B3343" s="1" t="s">
        <v>6695</v>
      </c>
      <c r="C3343" s="3">
        <v>522000000</v>
      </c>
      <c r="D3343" s="3">
        <v>583074</v>
      </c>
      <c r="E3343" s="3">
        <v>76.001872607495</v>
      </c>
      <c r="F3343" s="3">
        <v>50.8280639648438</v>
      </c>
      <c r="G3343" s="3">
        <v>4.53916545655282</v>
      </c>
      <c r="H3343" s="3">
        <v>4.31718826293945</v>
      </c>
      <c r="I3343" s="3">
        <v>5.00610657015162</v>
      </c>
      <c r="J3343" s="3">
        <v>4.02448844909668</v>
      </c>
      <c r="K3343" s="3"/>
      <c r="L3343" s="3">
        <v>28.083553314209</v>
      </c>
      <c r="M3343" s="1"/>
      <c r="N3343" s="1"/>
      <c r="O3343" s="1"/>
    </row>
    <row r="3344" spans="1:15">
      <c r="A3344" s="1" t="s">
        <v>6696</v>
      </c>
      <c r="B3344" s="1" t="s">
        <v>6697</v>
      </c>
      <c r="C3344" s="3">
        <v>1154050000</v>
      </c>
      <c r="D3344" s="3">
        <v>648576.1</v>
      </c>
      <c r="E3344" s="3">
        <v>18.3814183091724</v>
      </c>
      <c r="F3344" s="3">
        <v>22.8962097167969</v>
      </c>
      <c r="G3344" s="3">
        <v>0.832648264502509</v>
      </c>
      <c r="H3344" s="3">
        <v>0.805693030357361</v>
      </c>
      <c r="I3344" s="3">
        <v>0.34489223707037</v>
      </c>
      <c r="J3344" s="3">
        <v>0.353231817483902</v>
      </c>
      <c r="K3344" s="3"/>
      <c r="L3344" s="3">
        <v>3.95035648345947</v>
      </c>
      <c r="M3344" s="1"/>
      <c r="N3344" s="1"/>
      <c r="O3344" s="1"/>
    </row>
    <row r="3345" spans="1:15">
      <c r="A3345" s="1" t="s">
        <v>6698</v>
      </c>
      <c r="B3345" s="1" t="s">
        <v>6699</v>
      </c>
      <c r="C3345" s="3">
        <v>1952475544</v>
      </c>
      <c r="D3345" s="3">
        <v>56036048.1128</v>
      </c>
      <c r="E3345" s="3">
        <v>121.054623176042</v>
      </c>
      <c r="F3345" s="3">
        <v>155.7626953125</v>
      </c>
      <c r="G3345" s="3">
        <v>28.173465535676</v>
      </c>
      <c r="H3345" s="3">
        <v>28.5117721557617</v>
      </c>
      <c r="I3345" s="3">
        <v>11.6823311925092</v>
      </c>
      <c r="J3345" s="3">
        <v>11.7919397354126</v>
      </c>
      <c r="K3345" s="3"/>
      <c r="L3345" s="3">
        <v>93.5807647705078</v>
      </c>
      <c r="M3345" s="1"/>
      <c r="N3345" s="1"/>
      <c r="O3345" s="1"/>
    </row>
    <row r="3346" spans="1:15">
      <c r="A3346" s="1" t="s">
        <v>6700</v>
      </c>
      <c r="B3346" s="1" t="s">
        <v>6701</v>
      </c>
      <c r="C3346" s="3">
        <v>959400000</v>
      </c>
      <c r="D3346" s="3">
        <v>514238.4</v>
      </c>
      <c r="E3346" s="3">
        <v>57.1977008845884</v>
      </c>
      <c r="F3346" s="3">
        <v>58.6902618408203</v>
      </c>
      <c r="G3346" s="3">
        <v>1.71678225894893</v>
      </c>
      <c r="H3346" s="3">
        <v>1.69481039047241</v>
      </c>
      <c r="I3346" s="3">
        <v>4.00471365309687</v>
      </c>
      <c r="J3346" s="3">
        <v>4.40356922149658</v>
      </c>
      <c r="K3346" s="3"/>
      <c r="L3346" s="3">
        <v>16.9514598846436</v>
      </c>
      <c r="M3346" s="1"/>
      <c r="N3346" s="1"/>
      <c r="O3346" s="1"/>
    </row>
    <row r="3347" spans="1:15">
      <c r="A3347" s="1" t="s">
        <v>6702</v>
      </c>
      <c r="B3347" s="1" t="s">
        <v>6703</v>
      </c>
      <c r="C3347" s="3">
        <v>13258663400</v>
      </c>
      <c r="D3347" s="3">
        <v>5515603.9744</v>
      </c>
      <c r="E3347" s="3">
        <v>9.80301383344379</v>
      </c>
      <c r="F3347" s="3">
        <v>13.72141456604</v>
      </c>
      <c r="G3347" s="3">
        <v>0.567606672117152</v>
      </c>
      <c r="H3347" s="3">
        <v>0.552357316017151</v>
      </c>
      <c r="I3347" s="3">
        <v>0.426594843108134</v>
      </c>
      <c r="J3347" s="3">
        <v>0.407659024000168</v>
      </c>
      <c r="K3347" s="3"/>
      <c r="L3347" s="3">
        <v>2.2481153011322</v>
      </c>
      <c r="M3347" s="1"/>
      <c r="N3347" s="1"/>
      <c r="O3347" s="1"/>
    </row>
    <row r="3348" spans="1:15">
      <c r="A3348" s="1" t="s">
        <v>6704</v>
      </c>
      <c r="B3348" s="1" t="s">
        <v>6705</v>
      </c>
      <c r="C3348" s="3">
        <v>25377259946</v>
      </c>
      <c r="D3348" s="3">
        <v>24565187.627728</v>
      </c>
      <c r="E3348" s="3">
        <v>57.3422784933062</v>
      </c>
      <c r="F3348" s="3">
        <v>41.9884605407715</v>
      </c>
      <c r="G3348" s="3">
        <v>5.31708666003764</v>
      </c>
      <c r="H3348" s="3">
        <v>5.12428522109985</v>
      </c>
      <c r="I3348" s="3">
        <v>1.80496345246798</v>
      </c>
      <c r="J3348" s="3">
        <v>1.48966455459595</v>
      </c>
      <c r="K3348" s="3"/>
      <c r="L3348" s="3">
        <v>16.9260864257813</v>
      </c>
      <c r="M3348" s="1"/>
      <c r="N3348" s="1"/>
      <c r="O3348" s="1"/>
    </row>
    <row r="3349" spans="1:15">
      <c r="A3349" s="1" t="s">
        <v>6706</v>
      </c>
      <c r="B3349" s="1" t="s">
        <v>6707</v>
      </c>
      <c r="C3349" s="3">
        <v>895876566</v>
      </c>
      <c r="D3349" s="3">
        <v>696991.968348</v>
      </c>
      <c r="E3349" s="3">
        <v>9.50740135969022</v>
      </c>
      <c r="F3349" s="3">
        <v>10.7798585891724</v>
      </c>
      <c r="G3349" s="3">
        <v>1.15300557401043</v>
      </c>
      <c r="H3349" s="3">
        <v>1.09937298297882</v>
      </c>
      <c r="I3349" s="3">
        <v>1.06813478254479</v>
      </c>
      <c r="J3349" s="3">
        <v>1.05755639076233</v>
      </c>
      <c r="K3349" s="3"/>
      <c r="L3349" s="3">
        <v>8.16104412078857</v>
      </c>
      <c r="M3349" s="1"/>
      <c r="N3349" s="1"/>
      <c r="O3349" s="1"/>
    </row>
    <row r="3350" spans="1:15">
      <c r="A3350" s="1" t="s">
        <v>6708</v>
      </c>
      <c r="B3350" s="1" t="s">
        <v>6709</v>
      </c>
      <c r="C3350" s="3">
        <v>8232101395</v>
      </c>
      <c r="D3350" s="3">
        <v>7573533.2834</v>
      </c>
      <c r="E3350" s="3">
        <v>75.1644116543941</v>
      </c>
      <c r="F3350" s="3">
        <v>53.5209350585938</v>
      </c>
      <c r="G3350" s="3">
        <v>1.96450806450368</v>
      </c>
      <c r="H3350" s="3">
        <v>1.89688396453857</v>
      </c>
      <c r="I3350" s="3">
        <v>11.4838512676701</v>
      </c>
      <c r="J3350" s="3">
        <v>10.3009948730469</v>
      </c>
      <c r="K3350" s="3"/>
      <c r="L3350" s="3">
        <v>5.71307039260864</v>
      </c>
      <c r="M3350" s="1"/>
      <c r="N3350" s="1"/>
      <c r="O3350" s="1"/>
    </row>
    <row r="3351" spans="1:15">
      <c r="A3351" s="1" t="s">
        <v>6710</v>
      </c>
      <c r="B3351" s="1" t="s">
        <v>6711</v>
      </c>
      <c r="C3351" s="3">
        <v>2414602861</v>
      </c>
      <c r="D3351" s="3">
        <v>2508772.372579</v>
      </c>
      <c r="E3351" s="3">
        <v>95.2426484738547</v>
      </c>
      <c r="F3351" s="3">
        <v>48.9520530700684</v>
      </c>
      <c r="G3351" s="3">
        <v>3.51345139606975</v>
      </c>
      <c r="H3351" s="3">
        <v>2.4970817565918</v>
      </c>
      <c r="I3351" s="3">
        <v>12.193877576301</v>
      </c>
      <c r="J3351" s="3">
        <v>7.03592538833618</v>
      </c>
      <c r="K3351" s="3"/>
      <c r="L3351" s="3">
        <v>58.1605758666992</v>
      </c>
      <c r="M3351" s="1"/>
      <c r="N3351" s="1"/>
      <c r="O3351" s="1"/>
    </row>
    <row r="3352" spans="1:15">
      <c r="A3352" s="1" t="s">
        <v>6712</v>
      </c>
      <c r="B3352" s="1" t="s">
        <v>6713</v>
      </c>
      <c r="C3352" s="3">
        <v>21268696778</v>
      </c>
      <c r="D3352" s="3">
        <v>8379866.530532</v>
      </c>
      <c r="E3352" s="3">
        <v>6.48357411441478</v>
      </c>
      <c r="F3352" s="3">
        <v>7.08364772796631</v>
      </c>
      <c r="G3352" s="3">
        <v>0.752984174629264</v>
      </c>
      <c r="H3352" s="3">
        <v>0.738639652729034</v>
      </c>
      <c r="I3352" s="3">
        <v>1.80741156457105</v>
      </c>
      <c r="J3352" s="3">
        <v>1.77539300918579</v>
      </c>
      <c r="K3352" s="3"/>
      <c r="L3352" s="3">
        <v>0.979228079319</v>
      </c>
      <c r="M3352" s="1"/>
      <c r="N3352" s="1"/>
      <c r="O3352" s="1"/>
    </row>
    <row r="3353" spans="1:15">
      <c r="A3353" s="1" t="s">
        <v>6714</v>
      </c>
      <c r="B3353" s="1" t="s">
        <v>6715</v>
      </c>
      <c r="C3353" s="3">
        <v>2590541800</v>
      </c>
      <c r="D3353" s="3">
        <v>787524.7072</v>
      </c>
      <c r="E3353" s="3">
        <v>13.670538496452</v>
      </c>
      <c r="F3353" s="3">
        <v>9.31283473968506</v>
      </c>
      <c r="G3353" s="3">
        <v>1.29167334550453</v>
      </c>
      <c r="H3353" s="3">
        <v>1.13327538967133</v>
      </c>
      <c r="I3353" s="3">
        <v>0.853816710970939</v>
      </c>
      <c r="J3353" s="3">
        <v>0.942582488059998</v>
      </c>
      <c r="K3353" s="3"/>
      <c r="L3353" s="3">
        <v>6.43849468231201</v>
      </c>
      <c r="M3353" s="1"/>
      <c r="N3353" s="1"/>
      <c r="O3353" s="1"/>
    </row>
    <row r="3354" spans="1:15">
      <c r="A3354" s="1" t="s">
        <v>6716</v>
      </c>
      <c r="B3354" s="1" t="s">
        <v>6717</v>
      </c>
      <c r="C3354" s="3">
        <v>12259529227</v>
      </c>
      <c r="D3354" s="3">
        <v>15974166.582781</v>
      </c>
      <c r="E3354" s="3">
        <v>23.6160839053441</v>
      </c>
      <c r="F3354" s="3">
        <v>18.7754878997803</v>
      </c>
      <c r="G3354" s="3">
        <v>4.51762242457246</v>
      </c>
      <c r="H3354" s="3">
        <v>4.09700298309326</v>
      </c>
      <c r="I3354" s="3">
        <v>1.05749486607422</v>
      </c>
      <c r="J3354" s="3">
        <v>1.01650381088257</v>
      </c>
      <c r="K3354" s="3"/>
      <c r="L3354" s="3">
        <v>5.52091789245605</v>
      </c>
      <c r="M3354" s="1"/>
      <c r="N3354" s="1"/>
      <c r="O3354" s="1"/>
    </row>
    <row r="3355" spans="1:15">
      <c r="A3355" s="1" t="s">
        <v>6718</v>
      </c>
      <c r="B3355" s="1" t="s">
        <v>6719</v>
      </c>
      <c r="C3355" s="3">
        <v>2544900000</v>
      </c>
      <c r="D3355" s="3">
        <v>1595652.3</v>
      </c>
      <c r="E3355" s="3">
        <v>11.8757867804016</v>
      </c>
      <c r="F3355" s="3">
        <v>12.3423862457275</v>
      </c>
      <c r="G3355" s="3">
        <v>1.14706349169441</v>
      </c>
      <c r="H3355" s="3">
        <v>1.12066745758057</v>
      </c>
      <c r="I3355" s="3">
        <v>1.26785542697844</v>
      </c>
      <c r="J3355" s="3">
        <v>1.33596169948578</v>
      </c>
      <c r="K3355" s="3"/>
      <c r="L3355" s="3">
        <v>4.2427396774292</v>
      </c>
      <c r="M3355" s="1"/>
      <c r="N3355" s="1"/>
      <c r="O3355" s="1"/>
    </row>
    <row r="3356" spans="1:15">
      <c r="A3356" s="1" t="s">
        <v>6720</v>
      </c>
      <c r="B3356" s="1" t="s">
        <v>6721</v>
      </c>
      <c r="C3356" s="3">
        <v>3111111760</v>
      </c>
      <c r="D3356" s="3">
        <v>563111.22856</v>
      </c>
      <c r="E3356" s="3">
        <v>56.0998251757882</v>
      </c>
      <c r="F3356" s="3">
        <v>178.716384887695</v>
      </c>
      <c r="G3356" s="3">
        <v>0.850015051228401</v>
      </c>
      <c r="H3356" s="3">
        <v>0.850633382797241</v>
      </c>
      <c r="I3356" s="3">
        <v>2.92121407068213</v>
      </c>
      <c r="J3356" s="3">
        <v>3.09121823310852</v>
      </c>
      <c r="K3356" s="3"/>
      <c r="L3356" s="3">
        <v>8.23123550415039</v>
      </c>
      <c r="M3356" s="1"/>
      <c r="N3356" s="1"/>
      <c r="O3356" s="1"/>
    </row>
    <row r="3357" spans="1:15">
      <c r="A3357" s="1" t="s">
        <v>6722</v>
      </c>
      <c r="B3357" s="1" t="s">
        <v>6723</v>
      </c>
      <c r="C3357" s="3">
        <v>9516285608</v>
      </c>
      <c r="D3357" s="3">
        <v>6632851.068776</v>
      </c>
      <c r="E3357" s="3">
        <v>42.4169233016744</v>
      </c>
      <c r="F3357" s="3">
        <v>32.2960243225098</v>
      </c>
      <c r="G3357" s="3">
        <v>3.29895016070616</v>
      </c>
      <c r="H3357" s="3">
        <v>3.16370177268982</v>
      </c>
      <c r="I3357" s="3">
        <v>0.781466615363918</v>
      </c>
      <c r="J3357" s="3">
        <v>0.70559823513031</v>
      </c>
      <c r="K3357" s="3"/>
      <c r="L3357" s="3">
        <v>15.7800598144531</v>
      </c>
      <c r="M3357" s="1"/>
      <c r="N3357" s="1"/>
      <c r="O3357" s="1"/>
    </row>
    <row r="3358" spans="1:15">
      <c r="A3358" s="1" t="s">
        <v>6724</v>
      </c>
      <c r="B3358" s="1" t="s">
        <v>6725</v>
      </c>
      <c r="C3358" s="3">
        <v>250010977486</v>
      </c>
      <c r="D3358" s="3">
        <v>166507311.005676</v>
      </c>
      <c r="E3358" s="3">
        <v>6.24247134796504</v>
      </c>
      <c r="F3358" s="3">
        <v>6.73516035079956</v>
      </c>
      <c r="G3358" s="3">
        <v>0.794166405162933</v>
      </c>
      <c r="H3358" s="3">
        <v>0.755926430225372</v>
      </c>
      <c r="I3358" s="3">
        <v>2.35970050842122</v>
      </c>
      <c r="J3358" s="3">
        <v>2.25794363021851</v>
      </c>
      <c r="K3358" s="3"/>
      <c r="L3358" s="3">
        <v>1.64204180240631</v>
      </c>
      <c r="M3358" s="1"/>
      <c r="N3358" s="1"/>
      <c r="O3358" s="1"/>
    </row>
    <row r="3359" spans="1:15">
      <c r="A3359" s="1" t="s">
        <v>6726</v>
      </c>
      <c r="B3359" s="1" t="s">
        <v>6727</v>
      </c>
      <c r="C3359" s="3">
        <v>1822500000</v>
      </c>
      <c r="D3359" s="3">
        <v>1073452.5</v>
      </c>
      <c r="E3359" s="3">
        <v>15.2745575682063</v>
      </c>
      <c r="F3359" s="3">
        <v>14.6880798339844</v>
      </c>
      <c r="G3359" s="3">
        <v>1.61390414630982</v>
      </c>
      <c r="H3359" s="3">
        <v>1.57134592533112</v>
      </c>
      <c r="I3359" s="3">
        <v>1.69993986761672</v>
      </c>
      <c r="J3359" s="3">
        <v>1.84109902381897</v>
      </c>
      <c r="K3359" s="3"/>
      <c r="L3359" s="3">
        <v>11.1529455184937</v>
      </c>
      <c r="M3359" s="1"/>
      <c r="N3359" s="1"/>
      <c r="O3359" s="1"/>
    </row>
    <row r="3360" spans="1:15">
      <c r="A3360" s="1" t="s">
        <v>6728</v>
      </c>
      <c r="B3360" s="1" t="s">
        <v>6729</v>
      </c>
      <c r="C3360" s="3">
        <v>1378000000</v>
      </c>
      <c r="D3360" s="3">
        <v>1660490</v>
      </c>
      <c r="E3360" s="3">
        <v>28.0786975970927</v>
      </c>
      <c r="F3360" s="3">
        <v>24.711181640625</v>
      </c>
      <c r="G3360" s="3">
        <v>2.80971836731588</v>
      </c>
      <c r="H3360" s="3">
        <v>2.63312029838562</v>
      </c>
      <c r="I3360" s="3">
        <v>2.06841963329233</v>
      </c>
      <c r="J3360" s="3">
        <v>1.91474509239197</v>
      </c>
      <c r="K3360" s="3"/>
      <c r="L3360" s="3">
        <v>21.8220977783203</v>
      </c>
      <c r="M3360" s="1"/>
      <c r="N3360" s="1"/>
      <c r="O3360" s="1"/>
    </row>
    <row r="3361" spans="1:15">
      <c r="A3361" s="1" t="s">
        <v>6730</v>
      </c>
      <c r="B3361" s="1" t="s">
        <v>6731</v>
      </c>
      <c r="C3361" s="3">
        <v>511320000</v>
      </c>
      <c r="D3361" s="3">
        <v>416725.8</v>
      </c>
      <c r="E3361" s="3">
        <v>42.6507052792699</v>
      </c>
      <c r="F3361" s="3">
        <v>42.6507034301758</v>
      </c>
      <c r="G3361" s="3">
        <v>4.75199316682235</v>
      </c>
      <c r="H3361" s="3">
        <v>4.36204957962036</v>
      </c>
      <c r="I3361" s="3">
        <v>0.845506631581852</v>
      </c>
      <c r="J3361" s="3">
        <v>0.845506608486176</v>
      </c>
      <c r="K3361" s="3"/>
      <c r="L3361" s="3">
        <v>10.3680963516235</v>
      </c>
      <c r="M3361" s="1"/>
      <c r="N3361" s="1"/>
      <c r="O3361" s="1"/>
    </row>
    <row r="3362" spans="1:15">
      <c r="A3362" s="1" t="s">
        <v>6732</v>
      </c>
      <c r="B3362" s="1" t="s">
        <v>6733</v>
      </c>
      <c r="C3362" s="3">
        <v>3226604400</v>
      </c>
      <c r="D3362" s="3">
        <v>1823031.486</v>
      </c>
      <c r="E3362" s="3">
        <v>32.0433004437591</v>
      </c>
      <c r="F3362" s="3">
        <v>76.7330322265625</v>
      </c>
      <c r="G3362" s="3">
        <v>1.38825391089568</v>
      </c>
      <c r="H3362" s="3">
        <v>1.48293042182922</v>
      </c>
      <c r="I3362" s="3">
        <v>1.99206210049509</v>
      </c>
      <c r="J3362" s="3">
        <v>2.17830896377563</v>
      </c>
      <c r="K3362" s="3"/>
      <c r="L3362" s="3">
        <v>30.7042865753174</v>
      </c>
      <c r="M3362" s="1"/>
      <c r="N3362" s="1"/>
      <c r="O3362" s="1"/>
    </row>
    <row r="3363" spans="1:15">
      <c r="A3363" s="1" t="s">
        <v>6734</v>
      </c>
      <c r="B3363" s="1" t="s">
        <v>6735</v>
      </c>
      <c r="C3363" s="3">
        <v>989841767</v>
      </c>
      <c r="D3363" s="3">
        <v>1716385.623978</v>
      </c>
      <c r="E3363" s="3">
        <v>36.7594707024896</v>
      </c>
      <c r="F3363" s="3">
        <v>30.5903377532959</v>
      </c>
      <c r="G3363" s="3">
        <v>3.65491471582163</v>
      </c>
      <c r="H3363" s="3">
        <v>3.54819536209106</v>
      </c>
      <c r="I3363" s="3">
        <v>6.22286847895997</v>
      </c>
      <c r="J3363" s="3">
        <v>5.02284002304077</v>
      </c>
      <c r="K3363" s="3"/>
      <c r="L3363" s="3">
        <v>27.3211879730225</v>
      </c>
      <c r="M3363" s="1"/>
      <c r="N3363" s="1"/>
      <c r="O3363" s="1"/>
    </row>
    <row r="3364" spans="1:15">
      <c r="A3364" s="1" t="s">
        <v>6736</v>
      </c>
      <c r="B3364" s="1" t="s">
        <v>6737</v>
      </c>
      <c r="C3364" s="3">
        <v>1373512412</v>
      </c>
      <c r="D3364" s="3">
        <v>5925332.545368</v>
      </c>
      <c r="E3364" s="3">
        <v>35.525156236927</v>
      </c>
      <c r="F3364" s="3">
        <v>28.8738803863525</v>
      </c>
      <c r="G3364" s="3">
        <v>5.50934865713244</v>
      </c>
      <c r="H3364" s="3">
        <v>3.68972253799438</v>
      </c>
      <c r="I3364" s="3">
        <v>3.45215351162217</v>
      </c>
      <c r="J3364" s="3">
        <v>3.30994033813477</v>
      </c>
      <c r="K3364" s="3"/>
      <c r="L3364" s="3">
        <v>17.2612438201904</v>
      </c>
      <c r="M3364" s="1"/>
      <c r="N3364" s="1"/>
      <c r="O3364" s="1"/>
    </row>
    <row r="3365" spans="1:15">
      <c r="A3365" s="1" t="s">
        <v>6738</v>
      </c>
      <c r="B3365" s="1" t="s">
        <v>6739</v>
      </c>
      <c r="C3365" s="3">
        <v>833333300</v>
      </c>
      <c r="D3365" s="3">
        <v>659166.6403</v>
      </c>
      <c r="E3365" s="3">
        <v>51.6956303285533</v>
      </c>
      <c r="F3365" s="3">
        <v>32.8581008911133</v>
      </c>
      <c r="G3365" s="3">
        <v>2.85217250937323</v>
      </c>
      <c r="H3365" s="3">
        <v>2.77921032905579</v>
      </c>
      <c r="I3365" s="3">
        <v>1.14242571502397</v>
      </c>
      <c r="J3365" s="3">
        <v>1.12960851192474</v>
      </c>
      <c r="K3365" s="3"/>
      <c r="L3365" s="3">
        <v>11.5254039764404</v>
      </c>
      <c r="M3365" s="1"/>
      <c r="N3365" s="1"/>
      <c r="O3365" s="1"/>
    </row>
    <row r="3366" spans="1:15">
      <c r="A3366" s="1" t="s">
        <v>6740</v>
      </c>
      <c r="B3366" s="1" t="s">
        <v>6741</v>
      </c>
      <c r="C3366" s="3">
        <v>1954720314</v>
      </c>
      <c r="D3366" s="3">
        <v>996907.36014</v>
      </c>
      <c r="E3366" s="3">
        <v>78.0609212201281</v>
      </c>
      <c r="F3366" s="3">
        <v>125.14525604248</v>
      </c>
      <c r="G3366" s="3">
        <v>2.56509335002825</v>
      </c>
      <c r="H3366" s="3">
        <v>2.54221510887146</v>
      </c>
      <c r="I3366" s="3">
        <v>2.68109575582609</v>
      </c>
      <c r="J3366" s="3">
        <v>3.74467372894287</v>
      </c>
      <c r="K3366" s="3"/>
      <c r="L3366" s="3">
        <v>11.4096689224243</v>
      </c>
      <c r="M3366" s="1"/>
      <c r="N3366" s="1"/>
      <c r="O3366" s="1"/>
    </row>
    <row r="3367" spans="1:15">
      <c r="A3367" s="1" t="s">
        <v>6742</v>
      </c>
      <c r="B3367" s="1" t="s">
        <v>6743</v>
      </c>
      <c r="C3367" s="3">
        <v>4942116343</v>
      </c>
      <c r="D3367" s="3">
        <v>1141628.875233</v>
      </c>
      <c r="E3367" s="3">
        <v>13.0112250352155</v>
      </c>
      <c r="F3367" s="3">
        <v>6.61291980743408</v>
      </c>
      <c r="G3367" s="3">
        <v>2.44287496510486</v>
      </c>
      <c r="H3367" s="3">
        <v>1.96577048301697</v>
      </c>
      <c r="I3367" s="3">
        <v>2.82665445863078</v>
      </c>
      <c r="J3367" s="3">
        <v>2.67780995368958</v>
      </c>
      <c r="K3367" s="3"/>
      <c r="L3367" s="3">
        <v>5.32326793670654</v>
      </c>
      <c r="M3367" s="1"/>
      <c r="N3367" s="1"/>
      <c r="O3367" s="1"/>
    </row>
    <row r="3368" spans="1:15">
      <c r="A3368" s="1" t="s">
        <v>6744</v>
      </c>
      <c r="B3368" s="1" t="s">
        <v>6745</v>
      </c>
      <c r="C3368" s="3">
        <v>17456015589</v>
      </c>
      <c r="D3368" s="3">
        <v>8885111.934801</v>
      </c>
      <c r="E3368" s="3">
        <v>19.2628695362679</v>
      </c>
      <c r="F3368" s="3">
        <v>15.2231864929199</v>
      </c>
      <c r="G3368" s="3">
        <v>1.81589912651601</v>
      </c>
      <c r="H3368" s="3">
        <v>1.48650407791138</v>
      </c>
      <c r="I3368" s="3">
        <v>1.92873033233842</v>
      </c>
      <c r="J3368" s="3">
        <v>1.80874598026276</v>
      </c>
      <c r="K3368" s="3"/>
      <c r="L3368" s="3">
        <v>3.52449655532837</v>
      </c>
      <c r="M3368" s="1"/>
      <c r="N3368" s="1"/>
      <c r="O3368" s="1"/>
    </row>
    <row r="3369" spans="1:15">
      <c r="A3369" s="1" t="s">
        <v>6746</v>
      </c>
      <c r="B3369" s="1" t="s">
        <v>6747</v>
      </c>
      <c r="C3369" s="3">
        <v>294387791241</v>
      </c>
      <c r="D3369" s="3">
        <v>93320929.823397</v>
      </c>
      <c r="E3369" s="3">
        <v>4.97963927448024</v>
      </c>
      <c r="F3369" s="3">
        <v>5.37758111953735</v>
      </c>
      <c r="G3369" s="3">
        <v>0.564962331114736</v>
      </c>
      <c r="H3369" s="3">
        <v>0.542628228664398</v>
      </c>
      <c r="I3369" s="3">
        <v>1.69927145870398</v>
      </c>
      <c r="J3369" s="3">
        <v>1.66109108924866</v>
      </c>
      <c r="K3369" s="3"/>
      <c r="L3369" s="3">
        <v>7.38853788375854</v>
      </c>
      <c r="M3369" s="1"/>
      <c r="N3369" s="1"/>
      <c r="O3369" s="1"/>
    </row>
    <row r="3370" spans="1:15">
      <c r="A3370" s="1" t="s">
        <v>6748</v>
      </c>
      <c r="B3370" s="1" t="s">
        <v>6749</v>
      </c>
      <c r="C3370" s="3">
        <v>22802035324</v>
      </c>
      <c r="D3370" s="3">
        <v>9348834.48284</v>
      </c>
      <c r="E3370" s="3">
        <v>186.542965759171</v>
      </c>
      <c r="F3370" s="3">
        <v>-112.230659484863</v>
      </c>
      <c r="G3370" s="3">
        <v>1.09088315030793</v>
      </c>
      <c r="H3370" s="3">
        <v>1.0988404750824</v>
      </c>
      <c r="I3370" s="3">
        <v>2.45656394224571</v>
      </c>
      <c r="J3370" s="3">
        <v>2.42108845710754</v>
      </c>
      <c r="K3370" s="3"/>
      <c r="L3370" s="3">
        <v>16.3625392913818</v>
      </c>
      <c r="M3370" s="1"/>
      <c r="N3370" s="1"/>
      <c r="O3370" s="1"/>
    </row>
    <row r="3371" spans="1:15">
      <c r="A3371" s="1" t="s">
        <v>6750</v>
      </c>
      <c r="B3371" s="1" t="s">
        <v>6751</v>
      </c>
      <c r="C3371" s="3">
        <v>3686361034</v>
      </c>
      <c r="D3371" s="3">
        <v>3970210.833618</v>
      </c>
      <c r="E3371" s="3">
        <v>55.9332965535048</v>
      </c>
      <c r="F3371" s="3">
        <v>51.3495330810547</v>
      </c>
      <c r="G3371" s="3">
        <v>3.57929828859234</v>
      </c>
      <c r="H3371" s="3">
        <v>2.53548312187195</v>
      </c>
      <c r="I3371" s="3">
        <v>18.031845889198</v>
      </c>
      <c r="J3371" s="3">
        <v>16.2687377929688</v>
      </c>
      <c r="K3371" s="3"/>
      <c r="L3371" s="3">
        <v>-11.9251928329468</v>
      </c>
      <c r="M3371" s="1"/>
      <c r="N3371" s="1"/>
      <c r="O3371" s="1"/>
    </row>
    <row r="3372" spans="1:15">
      <c r="A3372" s="1" t="s">
        <v>6752</v>
      </c>
      <c r="B3372" s="1" t="s">
        <v>6753</v>
      </c>
      <c r="C3372" s="3">
        <v>18506710504</v>
      </c>
      <c r="D3372" s="3">
        <v>4182516.573904</v>
      </c>
      <c r="E3372" s="3">
        <v>39.2427568798074</v>
      </c>
      <c r="F3372" s="3">
        <v>18.4762077331543</v>
      </c>
      <c r="G3372" s="3">
        <v>0.998688654501059</v>
      </c>
      <c r="H3372" s="3">
        <v>0.985408186912537</v>
      </c>
      <c r="I3372" s="3">
        <v>0.438175244773884</v>
      </c>
      <c r="J3372" s="3">
        <v>0.438667446374893</v>
      </c>
      <c r="K3372" s="3"/>
      <c r="L3372" s="3">
        <v>1.51909780502319</v>
      </c>
      <c r="M3372" s="1"/>
      <c r="N3372" s="1"/>
      <c r="O3372" s="1"/>
    </row>
    <row r="3373" spans="1:15">
      <c r="A3373" s="1" t="s">
        <v>6754</v>
      </c>
      <c r="B3373" s="1" t="s">
        <v>6755</v>
      </c>
      <c r="C3373" s="3">
        <v>10677771134</v>
      </c>
      <c r="D3373" s="3">
        <v>2915031.519582</v>
      </c>
      <c r="E3373" s="3">
        <v>7.89215185443324</v>
      </c>
      <c r="F3373" s="3">
        <v>10.8223257064819</v>
      </c>
      <c r="G3373" s="3">
        <v>0.631380128961685</v>
      </c>
      <c r="H3373" s="3">
        <v>0.620686888694763</v>
      </c>
      <c r="I3373" s="3">
        <v>0.317440203433656</v>
      </c>
      <c r="J3373" s="3">
        <v>0.302696853876114</v>
      </c>
      <c r="K3373" s="3"/>
      <c r="L3373" s="3">
        <v>4.25962734222412</v>
      </c>
      <c r="M3373" s="1"/>
      <c r="N3373" s="1"/>
      <c r="O3373" s="1"/>
    </row>
    <row r="3374" spans="1:15">
      <c r="A3374" s="1" t="s">
        <v>6756</v>
      </c>
      <c r="B3374" s="1" t="s">
        <v>6757</v>
      </c>
      <c r="C3374" s="3">
        <v>4827256868</v>
      </c>
      <c r="D3374" s="3">
        <v>30918580.23954</v>
      </c>
      <c r="E3374" s="3">
        <v>72.9432121526343</v>
      </c>
      <c r="F3374" s="3">
        <v>51.6111297607422</v>
      </c>
      <c r="G3374" s="3">
        <v>6.53755474707279</v>
      </c>
      <c r="H3374" s="3">
        <v>4.78107833862305</v>
      </c>
      <c r="I3374" s="3">
        <v>19.6242725298339</v>
      </c>
      <c r="J3374" s="3">
        <v>14.4733037948608</v>
      </c>
      <c r="K3374" s="3"/>
      <c r="L3374" s="3">
        <v>-213.430099487305</v>
      </c>
      <c r="M3374" s="1"/>
      <c r="N3374" s="1"/>
      <c r="O3374" s="1"/>
    </row>
    <row r="3375" spans="1:15">
      <c r="A3375" s="1" t="s">
        <v>6758</v>
      </c>
      <c r="B3375" s="1" t="s">
        <v>6759</v>
      </c>
      <c r="C3375" s="3">
        <v>1145622800</v>
      </c>
      <c r="D3375" s="3">
        <v>312755.0244</v>
      </c>
      <c r="E3375" s="3">
        <v>18.3930547056443</v>
      </c>
      <c r="F3375" s="3">
        <v>21.6005954742432</v>
      </c>
      <c r="G3375" s="3">
        <v>1.12171535699585</v>
      </c>
      <c r="H3375" s="3">
        <v>1.11712062358856</v>
      </c>
      <c r="I3375" s="3">
        <v>1.60987982818616</v>
      </c>
      <c r="J3375" s="3">
        <v>1.79261422157288</v>
      </c>
      <c r="K3375" s="3"/>
      <c r="L3375" s="3">
        <v>17.1572246551514</v>
      </c>
      <c r="M3375" s="1"/>
      <c r="N3375" s="1"/>
      <c r="O3375" s="1"/>
    </row>
    <row r="3376" spans="1:15">
      <c r="A3376" s="1" t="s">
        <v>6760</v>
      </c>
      <c r="B3376" s="1" t="s">
        <v>6761</v>
      </c>
      <c r="C3376" s="3">
        <v>3218028660</v>
      </c>
      <c r="D3376" s="3">
        <v>2474664.03954</v>
      </c>
      <c r="E3376" s="3">
        <v>4.26634510356213</v>
      </c>
      <c r="F3376" s="3">
        <v>4.29705810546875</v>
      </c>
      <c r="G3376" s="3">
        <v>0.727076346869964</v>
      </c>
      <c r="H3376" s="3">
        <v>0.677199423313141</v>
      </c>
      <c r="I3376" s="3">
        <v>1.68711250084878</v>
      </c>
      <c r="J3376" s="3">
        <v>1.59115564823151</v>
      </c>
      <c r="K3376" s="3"/>
      <c r="L3376" s="3">
        <v>5.93298625946045</v>
      </c>
      <c r="M3376" s="1"/>
      <c r="N3376" s="1"/>
      <c r="O3376" s="1"/>
    </row>
    <row r="3377" spans="1:15">
      <c r="A3377" s="1" t="s">
        <v>6762</v>
      </c>
      <c r="B3377" s="1" t="s">
        <v>6763</v>
      </c>
      <c r="C3377" s="3">
        <v>48934838569</v>
      </c>
      <c r="D3377" s="3">
        <v>25446116.05588</v>
      </c>
      <c r="E3377" s="3">
        <v>5.29961804766844</v>
      </c>
      <c r="F3377" s="3">
        <v>5.1952052116394</v>
      </c>
      <c r="G3377" s="3">
        <v>0.579337293066016</v>
      </c>
      <c r="H3377" s="3">
        <v>0.558052062988281</v>
      </c>
      <c r="I3377" s="3">
        <v>1.35651846937265</v>
      </c>
      <c r="J3377" s="3">
        <v>1.30673170089722</v>
      </c>
      <c r="K3377" s="3"/>
      <c r="L3377" s="3">
        <v>2.00970768928528</v>
      </c>
      <c r="M3377" s="1"/>
      <c r="N3377" s="1"/>
      <c r="O3377" s="1"/>
    </row>
    <row r="3378" spans="1:15">
      <c r="A3378" s="1" t="s">
        <v>6764</v>
      </c>
      <c r="B3378" s="1" t="s">
        <v>6765</v>
      </c>
      <c r="C3378" s="3">
        <v>550914700</v>
      </c>
      <c r="D3378" s="3">
        <v>305206.7438</v>
      </c>
      <c r="E3378" s="3">
        <v>20.5822117438795</v>
      </c>
      <c r="F3378" s="3">
        <v>18.3314647674561</v>
      </c>
      <c r="G3378" s="3">
        <v>1.35010358198482</v>
      </c>
      <c r="H3378" s="3">
        <v>1.30798292160034</v>
      </c>
      <c r="I3378" s="3">
        <v>1.12595842641265</v>
      </c>
      <c r="J3378" s="3">
        <v>1.28405749797821</v>
      </c>
      <c r="K3378" s="3"/>
      <c r="L3378" s="3">
        <v>-76.3949584960937</v>
      </c>
      <c r="M3378" s="1"/>
      <c r="N3378" s="1"/>
      <c r="O3378" s="1"/>
    </row>
    <row r="3379" spans="1:15">
      <c r="A3379" s="1" t="s">
        <v>6766</v>
      </c>
      <c r="B3379" s="1" t="s">
        <v>6767</v>
      </c>
      <c r="C3379" s="3">
        <v>1105691056</v>
      </c>
      <c r="D3379" s="3">
        <v>1903999.998432</v>
      </c>
      <c r="E3379" s="3">
        <v>56.5263108010705</v>
      </c>
      <c r="F3379" s="3">
        <v>56.1992149353027</v>
      </c>
      <c r="G3379" s="3">
        <v>5.96308927607892</v>
      </c>
      <c r="H3379" s="3">
        <v>6.05618286132812</v>
      </c>
      <c r="I3379" s="3">
        <v>8.85531964422981</v>
      </c>
      <c r="J3379" s="3">
        <v>9.08107280731201</v>
      </c>
      <c r="K3379" s="3"/>
      <c r="L3379" s="3">
        <v>62.7389030456543</v>
      </c>
      <c r="M3379" s="1"/>
      <c r="N3379" s="1"/>
      <c r="O3379" s="1"/>
    </row>
    <row r="3380" spans="1:15">
      <c r="A3380" s="1" t="s">
        <v>6768</v>
      </c>
      <c r="B3380" s="1" t="s">
        <v>6769</v>
      </c>
      <c r="C3380" s="3">
        <v>400980000</v>
      </c>
      <c r="D3380" s="3">
        <v>278681.1</v>
      </c>
      <c r="E3380" s="3">
        <v>123.873923614896</v>
      </c>
      <c r="F3380" s="3">
        <v>-37.5958709716797</v>
      </c>
      <c r="G3380" s="3">
        <v>0.737610843673934</v>
      </c>
      <c r="H3380" s="3">
        <v>0.776134371757507</v>
      </c>
      <c r="I3380" s="3">
        <v>1.02212752629189</v>
      </c>
      <c r="J3380" s="3">
        <v>1.20208239555359</v>
      </c>
      <c r="K3380" s="3"/>
      <c r="L3380" s="3">
        <v>8.0078592300415</v>
      </c>
      <c r="M3380" s="1"/>
      <c r="N3380" s="1"/>
      <c r="O3380" s="1"/>
    </row>
    <row r="3381" spans="1:15">
      <c r="A3381" s="1" t="s">
        <v>6770</v>
      </c>
      <c r="B3381" s="1" t="s">
        <v>6771</v>
      </c>
      <c r="C3381" s="3">
        <v>914471311</v>
      </c>
      <c r="D3381" s="3">
        <v>438946.22928</v>
      </c>
      <c r="E3381" s="3">
        <v>57.6118925437149</v>
      </c>
      <c r="F3381" s="3">
        <v>39.9907073974609</v>
      </c>
      <c r="G3381" s="3">
        <v>3.7835639538792</v>
      </c>
      <c r="H3381" s="3">
        <v>1.87803208827972</v>
      </c>
      <c r="I3381" s="3">
        <v>2.68370570065036</v>
      </c>
      <c r="J3381" s="3">
        <v>2.76070833206177</v>
      </c>
      <c r="K3381" s="3"/>
      <c r="L3381" s="3">
        <v>21.6908702850342</v>
      </c>
      <c r="M3381" s="1"/>
      <c r="N3381" s="1"/>
      <c r="O3381" s="1"/>
    </row>
    <row r="3382" spans="1:15">
      <c r="A3382" s="1" t="s">
        <v>6772</v>
      </c>
      <c r="B3382" s="1" t="s">
        <v>6773</v>
      </c>
      <c r="C3382" s="3">
        <v>416532402</v>
      </c>
      <c r="D3382" s="3">
        <v>284075.098164</v>
      </c>
      <c r="E3382" s="3">
        <v>433.75988763434</v>
      </c>
      <c r="F3382" s="3">
        <v>52.9898414611816</v>
      </c>
      <c r="G3382" s="3">
        <v>0.728573643929972</v>
      </c>
      <c r="H3382" s="3">
        <v>0.72734123468399</v>
      </c>
      <c r="I3382" s="3">
        <v>0.210457868720452</v>
      </c>
      <c r="J3382" s="3">
        <v>0.275433719158173</v>
      </c>
      <c r="K3382" s="3"/>
      <c r="L3382" s="3">
        <v>6.58888721466064</v>
      </c>
      <c r="M3382" s="1"/>
      <c r="N3382" s="1"/>
      <c r="O3382" s="1"/>
    </row>
    <row r="3383" spans="1:15">
      <c r="A3383" s="1" t="s">
        <v>6774</v>
      </c>
      <c r="B3383" s="1" t="s">
        <v>6775</v>
      </c>
      <c r="C3383" s="3">
        <v>339344764</v>
      </c>
      <c r="D3383" s="3">
        <v>2403918.308176</v>
      </c>
      <c r="E3383" s="3">
        <v>221.958299558262</v>
      </c>
      <c r="F3383" s="3">
        <v>74.0781097412109</v>
      </c>
      <c r="G3383" s="3">
        <v>12.1085638985038</v>
      </c>
      <c r="H3383" s="3">
        <v>7.40411758422852</v>
      </c>
      <c r="I3383" s="3">
        <v>42.8989713360043</v>
      </c>
      <c r="J3383" s="3">
        <v>24.4484252929688</v>
      </c>
      <c r="K3383" s="3"/>
      <c r="L3383" s="3">
        <v>67.9926910400391</v>
      </c>
      <c r="M3383" s="1"/>
      <c r="N3383" s="1"/>
      <c r="O3383" s="1"/>
    </row>
    <row r="3384" spans="1:15">
      <c r="A3384" s="1" t="s">
        <v>6776</v>
      </c>
      <c r="B3384" s="1" t="s">
        <v>6777</v>
      </c>
      <c r="C3384" s="3">
        <v>191078186</v>
      </c>
      <c r="D3384" s="3">
        <v>169486.350982</v>
      </c>
      <c r="E3384" s="3">
        <v>23.2066010791007</v>
      </c>
      <c r="F3384" s="3">
        <v>26.6777191162109</v>
      </c>
      <c r="G3384" s="3">
        <v>1.52758800393269</v>
      </c>
      <c r="H3384" s="3">
        <v>1.47721600532532</v>
      </c>
      <c r="I3384" s="3">
        <v>1.63595202075544</v>
      </c>
      <c r="J3384" s="3">
        <v>1.81539928913116</v>
      </c>
      <c r="K3384" s="3"/>
      <c r="L3384" s="3">
        <v>6.55537509918213</v>
      </c>
      <c r="M3384" s="1"/>
      <c r="N3384" s="1"/>
      <c r="O3384" s="1"/>
    </row>
    <row r="3385" spans="1:15">
      <c r="A3385" s="1" t="s">
        <v>6778</v>
      </c>
      <c r="B3385" s="1" t="s">
        <v>6779</v>
      </c>
      <c r="C3385" s="3">
        <v>335718200</v>
      </c>
      <c r="D3385" s="3">
        <v>166180.509</v>
      </c>
      <c r="E3385" s="3">
        <v>17.0628834819016</v>
      </c>
      <c r="F3385" s="3">
        <v>62.7899322509766</v>
      </c>
      <c r="G3385" s="3">
        <v>1.43600163869324</v>
      </c>
      <c r="H3385" s="3">
        <v>1.49321901798248</v>
      </c>
      <c r="I3385" s="3">
        <v>1.34594490815902</v>
      </c>
      <c r="J3385" s="3">
        <v>1.98927271366119</v>
      </c>
      <c r="K3385" s="3"/>
      <c r="L3385" s="3">
        <v>50.7323303222656</v>
      </c>
      <c r="M3385" s="1"/>
      <c r="N3385" s="1"/>
      <c r="O3385" s="1"/>
    </row>
    <row r="3386" spans="1:15">
      <c r="A3386" s="1" t="s">
        <v>6780</v>
      </c>
      <c r="B3386" s="1" t="s">
        <v>6781</v>
      </c>
      <c r="C3386" s="3">
        <v>387417787</v>
      </c>
      <c r="D3386" s="3">
        <v>681855.30512</v>
      </c>
      <c r="E3386" s="3">
        <v>17.9241887619789</v>
      </c>
      <c r="F3386" s="3">
        <v>24.9658546447754</v>
      </c>
      <c r="G3386" s="3">
        <v>2.56838618104973</v>
      </c>
      <c r="H3386" s="3">
        <v>2.42885279655457</v>
      </c>
      <c r="I3386" s="3">
        <v>1.39971167720674</v>
      </c>
      <c r="J3386" s="3">
        <v>1.37118291854858</v>
      </c>
      <c r="K3386" s="3"/>
      <c r="L3386" s="3">
        <v>26.7731552124023</v>
      </c>
      <c r="M3386" s="1"/>
      <c r="N3386" s="1"/>
      <c r="O3386" s="1"/>
    </row>
    <row r="3387" spans="1:15">
      <c r="A3387" s="1" t="s">
        <v>6782</v>
      </c>
      <c r="B3387" s="1" t="s">
        <v>6783</v>
      </c>
      <c r="C3387" s="3">
        <v>359002153</v>
      </c>
      <c r="D3387" s="3">
        <v>198528.190609</v>
      </c>
      <c r="E3387" s="3">
        <v>-14.9164148524281</v>
      </c>
      <c r="F3387" s="3">
        <v>-13.3748617172241</v>
      </c>
      <c r="G3387" s="3">
        <v>1.25604982715893</v>
      </c>
      <c r="H3387" s="3">
        <v>1.24781894683838</v>
      </c>
      <c r="I3387" s="3">
        <v>1.56111329858312</v>
      </c>
      <c r="J3387" s="3">
        <v>1.46665394306183</v>
      </c>
      <c r="K3387" s="3"/>
      <c r="L3387" s="3">
        <v>18.0792083740234</v>
      </c>
      <c r="M3387" s="1"/>
      <c r="N3387" s="1"/>
      <c r="O3387" s="1"/>
    </row>
    <row r="3388" spans="1:15">
      <c r="A3388" s="1" t="s">
        <v>6784</v>
      </c>
      <c r="B3388" s="1" t="s">
        <v>6785</v>
      </c>
      <c r="C3388" s="3">
        <v>346623324</v>
      </c>
      <c r="D3388" s="3">
        <v>967079.07396</v>
      </c>
      <c r="E3388" s="3">
        <v>58.3389272578728</v>
      </c>
      <c r="F3388" s="3">
        <v>37.886402130127</v>
      </c>
      <c r="G3388" s="3">
        <v>7.86922095548687</v>
      </c>
      <c r="H3388" s="3">
        <v>6.69484949111938</v>
      </c>
      <c r="I3388" s="3">
        <v>5.01180519294413</v>
      </c>
      <c r="J3388" s="3">
        <v>4.68693923950195</v>
      </c>
      <c r="K3388" s="3"/>
      <c r="L3388" s="3">
        <v>28.6321125030518</v>
      </c>
      <c r="M3388" s="1"/>
      <c r="N3388" s="1"/>
      <c r="O3388" s="1"/>
    </row>
    <row r="3389" spans="1:15">
      <c r="A3389" s="1" t="s">
        <v>6786</v>
      </c>
      <c r="B3389" s="1" t="s">
        <v>6787</v>
      </c>
      <c r="C3389" s="3">
        <v>450708094</v>
      </c>
      <c r="D3389" s="3">
        <v>213635.636556</v>
      </c>
      <c r="E3389" s="3">
        <v>78.2260053850441</v>
      </c>
      <c r="F3389" s="3">
        <v>54.8483619689941</v>
      </c>
      <c r="G3389" s="3">
        <v>1.27443172680424</v>
      </c>
      <c r="H3389" s="3">
        <v>1.26297450065613</v>
      </c>
      <c r="I3389" s="3">
        <v>3.0740490134897</v>
      </c>
      <c r="J3389" s="3">
        <v>2.92126393318176</v>
      </c>
      <c r="K3389" s="3"/>
      <c r="L3389" s="3">
        <v>61.7173690795898</v>
      </c>
      <c r="M3389" s="1"/>
      <c r="N3389" s="1"/>
      <c r="O3389" s="1"/>
    </row>
    <row r="3390" spans="1:15">
      <c r="A3390" s="1" t="s">
        <v>6788</v>
      </c>
      <c r="B3390" s="1" t="s">
        <v>6789</v>
      </c>
      <c r="C3390" s="3">
        <v>636560000</v>
      </c>
      <c r="D3390" s="3">
        <v>383845.68</v>
      </c>
      <c r="E3390" s="3">
        <v>12.9917477354213</v>
      </c>
      <c r="F3390" s="3">
        <v>11.5025320053101</v>
      </c>
      <c r="G3390" s="3">
        <v>1.4714599498446</v>
      </c>
      <c r="H3390" s="3">
        <v>1.36083698272705</v>
      </c>
      <c r="I3390" s="3">
        <v>1.6773000222923</v>
      </c>
      <c r="J3390" s="3">
        <v>1.62401461601257</v>
      </c>
      <c r="K3390" s="3"/>
      <c r="L3390" s="3">
        <v>16.4724140167236</v>
      </c>
      <c r="M3390" s="1"/>
      <c r="N3390" s="1"/>
      <c r="O3390" s="1"/>
    </row>
    <row r="3391" spans="1:15">
      <c r="A3391" s="1" t="s">
        <v>6790</v>
      </c>
      <c r="B3391" s="1" t="s">
        <v>6791</v>
      </c>
      <c r="C3391" s="3">
        <v>514224500</v>
      </c>
      <c r="D3391" s="3">
        <v>673634.095</v>
      </c>
      <c r="E3391" s="3">
        <v>17.5408405663891</v>
      </c>
      <c r="F3391" s="3">
        <v>13.6222906112671</v>
      </c>
      <c r="G3391" s="3">
        <v>2.07703692601073</v>
      </c>
      <c r="H3391" s="3">
        <v>2.05642342567444</v>
      </c>
      <c r="I3391" s="3">
        <v>0.737193674990123</v>
      </c>
      <c r="J3391" s="3">
        <v>0.737511456012726</v>
      </c>
      <c r="K3391" s="3"/>
      <c r="L3391" s="3">
        <v>4.09288215637207</v>
      </c>
      <c r="M3391" s="1"/>
      <c r="N3391" s="1"/>
      <c r="O3391" s="1"/>
    </row>
    <row r="3392" spans="1:15">
      <c r="A3392" s="1" t="s">
        <v>6792</v>
      </c>
      <c r="B3392" s="1" t="s">
        <v>6793</v>
      </c>
      <c r="C3392" s="3">
        <v>404219000</v>
      </c>
      <c r="D3392" s="3">
        <v>237680.772</v>
      </c>
      <c r="E3392" s="3">
        <v>71.7149676674641</v>
      </c>
      <c r="F3392" s="3">
        <v>37.1276245117188</v>
      </c>
      <c r="G3392" s="3">
        <v>1.96755358123437</v>
      </c>
      <c r="H3392" s="3">
        <v>1.89195382595062</v>
      </c>
      <c r="I3392" s="3">
        <v>3.95777757565381</v>
      </c>
      <c r="J3392" s="3">
        <v>3.3985641002655</v>
      </c>
      <c r="K3392" s="3"/>
      <c r="L3392" s="3">
        <v>42.1853485107422</v>
      </c>
      <c r="M3392" s="1"/>
      <c r="N3392" s="1"/>
      <c r="O3392" s="1"/>
    </row>
    <row r="3393" spans="1:15">
      <c r="A3393" s="1" t="s">
        <v>6794</v>
      </c>
      <c r="B3393" s="1" t="s">
        <v>6795</v>
      </c>
      <c r="C3393" s="3">
        <v>148160000</v>
      </c>
      <c r="D3393" s="3">
        <v>305654.08</v>
      </c>
      <c r="E3393" s="3">
        <v>50.9996466226344</v>
      </c>
      <c r="F3393" s="3">
        <v>50.5144729614258</v>
      </c>
      <c r="G3393" s="3">
        <v>3.67614763395085</v>
      </c>
      <c r="H3393" s="3">
        <v>3.82728481292725</v>
      </c>
      <c r="I3393" s="3">
        <v>6.90512576265962</v>
      </c>
      <c r="J3393" s="3">
        <v>6.93862247467041</v>
      </c>
      <c r="K3393" s="3"/>
      <c r="L3393" s="3">
        <v>33.8046951293945</v>
      </c>
      <c r="M3393" s="1"/>
      <c r="N3393" s="1"/>
      <c r="O3393" s="1"/>
    </row>
    <row r="3394" spans="1:15">
      <c r="A3394" s="1" t="s">
        <v>6796</v>
      </c>
      <c r="B3394" s="1" t="s">
        <v>6797</v>
      </c>
      <c r="C3394" s="3">
        <v>276807728</v>
      </c>
      <c r="D3394" s="3">
        <v>252725.455664</v>
      </c>
      <c r="E3394" s="3">
        <v>12.6681102817606</v>
      </c>
      <c r="F3394" s="3">
        <v>11.7178058624268</v>
      </c>
      <c r="G3394" s="3">
        <v>1.34453121671154</v>
      </c>
      <c r="H3394" s="3">
        <v>1.31612598896027</v>
      </c>
      <c r="I3394" s="3">
        <v>1.30114114693482</v>
      </c>
      <c r="J3394" s="3">
        <v>1.37441194057465</v>
      </c>
      <c r="K3394" s="3"/>
      <c r="L3394" s="3">
        <v>13.70676612854</v>
      </c>
      <c r="M3394" s="1"/>
      <c r="N3394" s="1"/>
      <c r="O3394" s="1"/>
    </row>
    <row r="3395" spans="1:15">
      <c r="A3395" s="1" t="s">
        <v>6798</v>
      </c>
      <c r="B3395" s="1" t="s">
        <v>6799</v>
      </c>
      <c r="C3395" s="3">
        <v>557184127</v>
      </c>
      <c r="D3395" s="3">
        <v>571113.730175</v>
      </c>
      <c r="E3395" s="3">
        <v>11.0260565299972</v>
      </c>
      <c r="F3395" s="3">
        <v>10.2794513702393</v>
      </c>
      <c r="G3395" s="3">
        <v>1.99161455610287</v>
      </c>
      <c r="H3395" s="3">
        <v>1.82670748233795</v>
      </c>
      <c r="I3395" s="3">
        <v>1.21813840109311</v>
      </c>
      <c r="J3395" s="3">
        <v>1.14350986480713</v>
      </c>
      <c r="K3395" s="3"/>
      <c r="L3395" s="3">
        <v>13.925271987915</v>
      </c>
      <c r="M3395" s="1"/>
      <c r="N3395" s="1"/>
      <c r="O3395" s="1"/>
    </row>
    <row r="3396" spans="1:15">
      <c r="A3396" s="1" t="s">
        <v>6800</v>
      </c>
      <c r="B3396" s="1" t="s">
        <v>6801</v>
      </c>
      <c r="C3396" s="3">
        <v>1450728974</v>
      </c>
      <c r="D3396" s="3">
        <v>4439230.66044</v>
      </c>
      <c r="E3396" s="3">
        <v>74.7807201646066</v>
      </c>
      <c r="F3396" s="3">
        <v>66.456916809082</v>
      </c>
      <c r="G3396" s="3">
        <v>10.6675857852835</v>
      </c>
      <c r="H3396" s="3">
        <v>4.04562568664551</v>
      </c>
      <c r="I3396" s="3">
        <v>4.65989028114174</v>
      </c>
      <c r="J3396" s="3">
        <v>5.10088348388672</v>
      </c>
      <c r="K3396" s="3"/>
      <c r="L3396" s="3">
        <v>22.2162380218506</v>
      </c>
      <c r="M3396" s="1"/>
      <c r="N3396" s="1"/>
      <c r="O3396" s="1"/>
    </row>
    <row r="3397" spans="1:15">
      <c r="A3397" s="1" t="s">
        <v>6802</v>
      </c>
      <c r="B3397" s="1" t="s">
        <v>6803</v>
      </c>
      <c r="C3397" s="3">
        <v>320000000</v>
      </c>
      <c r="D3397" s="3">
        <v>279040</v>
      </c>
      <c r="E3397" s="3">
        <v>18.3832235062252</v>
      </c>
      <c r="F3397" s="3">
        <v>16.8123722076416</v>
      </c>
      <c r="G3397" s="3">
        <v>1.32553672861604</v>
      </c>
      <c r="H3397" s="3">
        <v>1.27436363697052</v>
      </c>
      <c r="I3397" s="3">
        <v>1.12759028320225</v>
      </c>
      <c r="J3397" s="3">
        <v>1.08835399150848</v>
      </c>
      <c r="K3397" s="3"/>
      <c r="L3397" s="3">
        <v>29.6754493713379</v>
      </c>
      <c r="M3397" s="1"/>
      <c r="N3397" s="1"/>
      <c r="O3397" s="1"/>
    </row>
    <row r="3398" spans="1:15">
      <c r="A3398" s="1" t="s">
        <v>6804</v>
      </c>
      <c r="B3398" s="1" t="s">
        <v>6805</v>
      </c>
      <c r="C3398" s="3">
        <v>319948070</v>
      </c>
      <c r="D3398" s="3">
        <v>157734.39851</v>
      </c>
      <c r="E3398" s="3">
        <v>-16.1863590699325</v>
      </c>
      <c r="F3398" s="3">
        <v>-22.5680141448975</v>
      </c>
      <c r="G3398" s="3">
        <v>1.27239323592616</v>
      </c>
      <c r="H3398" s="3">
        <v>1.38442552089691</v>
      </c>
      <c r="I3398" s="3">
        <v>1.82050368892195</v>
      </c>
      <c r="J3398" s="3">
        <v>1.68150746822357</v>
      </c>
      <c r="K3398" s="3"/>
      <c r="L3398" s="3">
        <v>-26.7597255706787</v>
      </c>
      <c r="M3398" s="1"/>
      <c r="N3398" s="1"/>
      <c r="O3398" s="1"/>
    </row>
    <row r="3399" spans="1:15">
      <c r="A3399" s="1" t="s">
        <v>6806</v>
      </c>
      <c r="B3399" s="1" t="s">
        <v>6807</v>
      </c>
      <c r="C3399" s="3">
        <v>200000000</v>
      </c>
      <c r="D3399" s="3">
        <v>199800</v>
      </c>
      <c r="E3399" s="3">
        <v>67.1546897910357</v>
      </c>
      <c r="F3399" s="3">
        <v>63.0795478820801</v>
      </c>
      <c r="G3399" s="3">
        <v>3.12782032544226</v>
      </c>
      <c r="H3399" s="3">
        <v>3.00455021858215</v>
      </c>
      <c r="I3399" s="3">
        <v>2.91777179239903</v>
      </c>
      <c r="J3399" s="3">
        <v>3.07122588157654</v>
      </c>
      <c r="K3399" s="3"/>
      <c r="L3399" s="3">
        <v>21.1370620727539</v>
      </c>
      <c r="M3399" s="1"/>
      <c r="N3399" s="1"/>
      <c r="O3399" s="1"/>
    </row>
    <row r="3400" spans="1:15">
      <c r="A3400" s="1" t="s">
        <v>6808</v>
      </c>
      <c r="B3400" s="1" t="s">
        <v>6809</v>
      </c>
      <c r="C3400" s="3">
        <v>562079807</v>
      </c>
      <c r="D3400" s="3">
        <v>210779.927625</v>
      </c>
      <c r="E3400" s="3">
        <v>92.2410647811715</v>
      </c>
      <c r="F3400" s="3">
        <v>184.091903686523</v>
      </c>
      <c r="G3400" s="3">
        <v>3.07059248845616</v>
      </c>
      <c r="H3400" s="3">
        <v>2.81045246124268</v>
      </c>
      <c r="I3400" s="3">
        <v>15.2628398156883</v>
      </c>
      <c r="J3400" s="3">
        <v>22.416389465332</v>
      </c>
      <c r="K3400" s="3"/>
      <c r="L3400" s="3">
        <v>24.7480583190918</v>
      </c>
      <c r="M3400" s="1"/>
      <c r="N3400" s="1"/>
      <c r="O3400" s="1"/>
    </row>
    <row r="3401" spans="1:15">
      <c r="A3401" s="1" t="s">
        <v>6810</v>
      </c>
      <c r="B3401" s="1" t="s">
        <v>6811</v>
      </c>
      <c r="C3401" s="3">
        <v>926101711</v>
      </c>
      <c r="D3401" s="3">
        <v>2230052.920088</v>
      </c>
      <c r="E3401" s="3">
        <v>87.6090010274071</v>
      </c>
      <c r="F3401" s="3">
        <v>136.070892333984</v>
      </c>
      <c r="G3401" s="3">
        <v>12.4043923470587</v>
      </c>
      <c r="H3401" s="3">
        <v>13.0191993713379</v>
      </c>
      <c r="I3401" s="3">
        <v>22.922631939692</v>
      </c>
      <c r="J3401" s="3">
        <v>28.1437587738037</v>
      </c>
      <c r="K3401" s="3"/>
      <c r="L3401" s="3">
        <v>118.669479370117</v>
      </c>
      <c r="M3401" s="1"/>
      <c r="N3401" s="1"/>
      <c r="O3401" s="1"/>
    </row>
    <row r="3402" spans="1:15">
      <c r="A3402" s="1" t="s">
        <v>6812</v>
      </c>
      <c r="B3402" s="1" t="s">
        <v>6813</v>
      </c>
      <c r="C3402" s="3">
        <v>202680000</v>
      </c>
      <c r="D3402" s="3">
        <v>1345795.2</v>
      </c>
      <c r="E3402" s="3">
        <v>43.6304642135186</v>
      </c>
      <c r="F3402" s="3">
        <v>212.374252319336</v>
      </c>
      <c r="G3402" s="3">
        <v>7.44494171541798</v>
      </c>
      <c r="H3402" s="3">
        <v>7.22252702713013</v>
      </c>
      <c r="I3402" s="3">
        <v>2.89823455407312</v>
      </c>
      <c r="J3402" s="3">
        <v>3.35144209861755</v>
      </c>
      <c r="K3402" s="3"/>
      <c r="L3402" s="3">
        <v>-296.542449951172</v>
      </c>
      <c r="M3402" s="1"/>
      <c r="N3402" s="1"/>
      <c r="O3402" s="1"/>
    </row>
    <row r="3403" spans="1:15">
      <c r="A3403" s="1" t="s">
        <v>6814</v>
      </c>
      <c r="B3403" s="1" t="s">
        <v>6815</v>
      </c>
      <c r="C3403" s="3">
        <v>665675318</v>
      </c>
      <c r="D3403" s="3">
        <v>3074754.293842</v>
      </c>
      <c r="E3403" s="3">
        <v>155.091687980934</v>
      </c>
      <c r="F3403" s="3">
        <v>107.748901367187</v>
      </c>
      <c r="G3403" s="3">
        <v>19.7608778806483</v>
      </c>
      <c r="H3403" s="3">
        <v>16.1415538787842</v>
      </c>
      <c r="I3403" s="3">
        <v>22.6894486850947</v>
      </c>
      <c r="J3403" s="3">
        <v>18.6619243621826</v>
      </c>
      <c r="K3403" s="3"/>
      <c r="L3403" s="3">
        <v>97.3703918457031</v>
      </c>
      <c r="M3403" s="1"/>
      <c r="N3403" s="1"/>
      <c r="O3403" s="1"/>
    </row>
    <row r="3404" spans="1:15">
      <c r="A3404" s="1" t="s">
        <v>6816</v>
      </c>
      <c r="B3404" s="1" t="s">
        <v>6817</v>
      </c>
      <c r="C3404" s="3">
        <v>220800000</v>
      </c>
      <c r="D3404" s="3">
        <v>228528</v>
      </c>
      <c r="E3404" s="3">
        <v>159.08586242789</v>
      </c>
      <c r="F3404" s="3">
        <v>68.3226623535156</v>
      </c>
      <c r="G3404" s="3">
        <v>3.2217393206924</v>
      </c>
      <c r="H3404" s="3">
        <v>3.12415170669556</v>
      </c>
      <c r="I3404" s="3">
        <v>3.61682060217241</v>
      </c>
      <c r="J3404" s="3">
        <v>3.42876148223877</v>
      </c>
      <c r="K3404" s="3"/>
      <c r="L3404" s="3">
        <v>47.9819259643555</v>
      </c>
      <c r="M3404" s="1"/>
      <c r="N3404" s="1"/>
      <c r="O3404" s="1"/>
    </row>
    <row r="3405" spans="1:15">
      <c r="A3405" s="1" t="s">
        <v>6818</v>
      </c>
      <c r="B3405" s="1" t="s">
        <v>6819</v>
      </c>
      <c r="C3405" s="3">
        <v>93340000</v>
      </c>
      <c r="D3405" s="3">
        <v>106967.64</v>
      </c>
      <c r="E3405" s="3">
        <v>105.300918424908</v>
      </c>
      <c r="F3405" s="3">
        <v>253.787506103516</v>
      </c>
      <c r="G3405" s="3">
        <v>1.47695262778038</v>
      </c>
      <c r="H3405" s="3">
        <v>1.53945934772491</v>
      </c>
      <c r="I3405" s="3">
        <v>2.3176417658578</v>
      </c>
      <c r="J3405" s="3">
        <v>2.26659655570984</v>
      </c>
      <c r="K3405" s="3"/>
      <c r="L3405" s="3">
        <v>10.2992191314697</v>
      </c>
      <c r="M3405" s="1"/>
      <c r="N3405" s="1"/>
      <c r="O3405" s="1"/>
    </row>
    <row r="3406" spans="1:15">
      <c r="A3406" s="1" t="s">
        <v>6820</v>
      </c>
      <c r="B3406" s="1" t="s">
        <v>6821</v>
      </c>
      <c r="C3406" s="3">
        <v>538128046</v>
      </c>
      <c r="D3406" s="3">
        <v>232471.315872</v>
      </c>
      <c r="E3406" s="3">
        <v>11.1432516766087</v>
      </c>
      <c r="F3406" s="3">
        <v>15.0938272476196</v>
      </c>
      <c r="G3406" s="3">
        <v>1.08727605423649</v>
      </c>
      <c r="H3406" s="3">
        <v>1.04655182361603</v>
      </c>
      <c r="I3406" s="3">
        <v>0.335160642975694</v>
      </c>
      <c r="J3406" s="3">
        <v>0.426278650760651</v>
      </c>
      <c r="K3406" s="3"/>
      <c r="L3406" s="3">
        <v>4.5173716545105</v>
      </c>
      <c r="M3406" s="1"/>
      <c r="N3406" s="1"/>
      <c r="O3406" s="1"/>
    </row>
    <row r="3407" spans="1:15">
      <c r="A3407" s="1" t="s">
        <v>6822</v>
      </c>
      <c r="B3407" s="1" t="s">
        <v>6823</v>
      </c>
      <c r="C3407" s="3">
        <v>112000000</v>
      </c>
      <c r="D3407" s="3">
        <v>246400</v>
      </c>
      <c r="E3407" s="3">
        <v>161.275013763634</v>
      </c>
      <c r="F3407" s="3">
        <v>303.226989746094</v>
      </c>
      <c r="G3407" s="3">
        <v>3.97486031896047</v>
      </c>
      <c r="H3407" s="3">
        <v>3.95045971870422</v>
      </c>
      <c r="I3407" s="3">
        <v>1.2983077716099</v>
      </c>
      <c r="J3407" s="3">
        <v>1.35996997356415</v>
      </c>
      <c r="K3407" s="3"/>
      <c r="L3407" s="3">
        <v>79.2762298583984</v>
      </c>
      <c r="M3407" s="1"/>
      <c r="N3407" s="1"/>
      <c r="O3407" s="1"/>
    </row>
    <row r="3408" spans="1:15">
      <c r="A3408" s="1" t="s">
        <v>6824</v>
      </c>
      <c r="B3408" s="1" t="s">
        <v>6825</v>
      </c>
      <c r="C3408" s="3">
        <v>160008000</v>
      </c>
      <c r="D3408" s="3">
        <v>137606.88</v>
      </c>
      <c r="E3408" s="3">
        <v>192.590627739753</v>
      </c>
      <c r="F3408" s="3">
        <v>-2122.7177734375</v>
      </c>
      <c r="G3408" s="3">
        <v>2.01883498434675</v>
      </c>
      <c r="H3408" s="3">
        <v>2.01547145843506</v>
      </c>
      <c r="I3408" s="3">
        <v>13.8981214235366</v>
      </c>
      <c r="J3408" s="3">
        <v>24.1720962524414</v>
      </c>
      <c r="K3408" s="3"/>
      <c r="L3408" s="3">
        <v>-76.9140090942383</v>
      </c>
      <c r="M3408" s="1"/>
      <c r="N3408" s="1"/>
      <c r="O3408" s="1"/>
    </row>
    <row r="3409" spans="1:15">
      <c r="A3409" s="1" t="s">
        <v>6826</v>
      </c>
      <c r="B3409" s="1" t="s">
        <v>6827</v>
      </c>
      <c r="C3409" s="3">
        <v>426185404</v>
      </c>
      <c r="D3409" s="3">
        <v>932067.478548</v>
      </c>
      <c r="E3409" s="3">
        <v>41.8039952450282</v>
      </c>
      <c r="F3409" s="3">
        <v>56.9540710449219</v>
      </c>
      <c r="G3409" s="3">
        <v>3.26684168537603</v>
      </c>
      <c r="H3409" s="3">
        <v>3.21231484413147</v>
      </c>
      <c r="I3409" s="3">
        <v>5.33593286620304</v>
      </c>
      <c r="J3409" s="3">
        <v>5.86434078216553</v>
      </c>
      <c r="K3409" s="3"/>
      <c r="L3409" s="3">
        <v>37.7169227600098</v>
      </c>
      <c r="M3409" s="1"/>
      <c r="N3409" s="1"/>
      <c r="O3409" s="1"/>
    </row>
    <row r="3410" spans="1:15">
      <c r="A3410" s="1" t="s">
        <v>6828</v>
      </c>
      <c r="B3410" s="1" t="s">
        <v>6829</v>
      </c>
      <c r="C3410" s="3">
        <v>343121826</v>
      </c>
      <c r="D3410" s="3">
        <v>416186.540885</v>
      </c>
      <c r="E3410" s="3">
        <v>15.7346048454095</v>
      </c>
      <c r="F3410" s="3">
        <v>14.8650960922241</v>
      </c>
      <c r="G3410" s="3">
        <v>1.5506131707389</v>
      </c>
      <c r="H3410" s="3">
        <v>1.21706926822662</v>
      </c>
      <c r="I3410" s="3">
        <v>2.28131667586571</v>
      </c>
      <c r="J3410" s="3">
        <v>2.07810664176941</v>
      </c>
      <c r="K3410" s="3"/>
      <c r="L3410" s="3">
        <v>7.41873645782471</v>
      </c>
      <c r="M3410" s="1"/>
      <c r="N3410" s="1"/>
      <c r="O3410" s="1"/>
    </row>
    <row r="3411" spans="1:15">
      <c r="A3411" s="1" t="s">
        <v>6830</v>
      </c>
      <c r="B3411" s="1" t="s">
        <v>6831</v>
      </c>
      <c r="C3411" s="3">
        <v>206681000</v>
      </c>
      <c r="D3411" s="3">
        <v>154804.069</v>
      </c>
      <c r="E3411" s="3">
        <v>23.8807926809607</v>
      </c>
      <c r="F3411" s="3">
        <v>23.0149478912354</v>
      </c>
      <c r="G3411" s="3">
        <v>1.46459950981093</v>
      </c>
      <c r="H3411" s="3">
        <v>1.4154337644577</v>
      </c>
      <c r="I3411" s="3">
        <v>5.17983557986681</v>
      </c>
      <c r="J3411" s="3">
        <v>5.37832307815552</v>
      </c>
      <c r="K3411" s="3"/>
      <c r="L3411" s="3">
        <v>28.2961521148682</v>
      </c>
      <c r="M3411" s="1"/>
      <c r="N3411" s="1"/>
      <c r="O3411" s="1"/>
    </row>
    <row r="3412" spans="1:15">
      <c r="A3412" s="1" t="s">
        <v>6832</v>
      </c>
      <c r="B3412" s="1" t="s">
        <v>6833</v>
      </c>
      <c r="C3412" s="3">
        <v>104901350</v>
      </c>
      <c r="D3412" s="3">
        <v>154204.9845</v>
      </c>
      <c r="E3412" s="3">
        <v>19.0298849863007</v>
      </c>
      <c r="F3412" s="3">
        <v>27.3285598754883</v>
      </c>
      <c r="G3412" s="3">
        <v>1.82458227464954</v>
      </c>
      <c r="H3412" s="3">
        <v>1.84304392337799</v>
      </c>
      <c r="I3412" s="3">
        <v>3.12350298228926</v>
      </c>
      <c r="J3412" s="3">
        <v>3.41157603263855</v>
      </c>
      <c r="K3412" s="3"/>
      <c r="L3412" s="3">
        <v>11.228645324707</v>
      </c>
      <c r="M3412" s="1"/>
      <c r="N3412" s="1"/>
      <c r="O3412" s="1"/>
    </row>
    <row r="3413" spans="1:15">
      <c r="A3413" s="1" t="s">
        <v>6834</v>
      </c>
      <c r="B3413" s="1" t="s">
        <v>6835</v>
      </c>
      <c r="C3413" s="3">
        <v>184131867</v>
      </c>
      <c r="D3413" s="3">
        <v>209357.932779</v>
      </c>
      <c r="E3413" s="3">
        <v>22.328722396818</v>
      </c>
      <c r="F3413" s="3">
        <v>53.7901458740234</v>
      </c>
      <c r="G3413" s="3">
        <v>1.9358480033231</v>
      </c>
      <c r="H3413" s="3">
        <v>1.97996175289154</v>
      </c>
      <c r="I3413" s="3">
        <v>2.2999372051302</v>
      </c>
      <c r="J3413" s="3">
        <v>2.32216620445251</v>
      </c>
      <c r="K3413" s="3"/>
      <c r="L3413" s="3">
        <v>45.9704666137695</v>
      </c>
      <c r="M3413" s="1"/>
      <c r="N3413" s="1"/>
      <c r="O3413" s="1"/>
    </row>
    <row r="3414" spans="1:15">
      <c r="A3414" s="1" t="s">
        <v>6836</v>
      </c>
      <c r="B3414" s="1" t="s">
        <v>6837</v>
      </c>
      <c r="C3414" s="3">
        <v>213859083</v>
      </c>
      <c r="D3414" s="3">
        <v>1908050.738526</v>
      </c>
      <c r="E3414" s="3">
        <v>136.548269829661</v>
      </c>
      <c r="F3414" s="3">
        <v>130.115921020508</v>
      </c>
      <c r="G3414" s="3">
        <v>21.1855838893449</v>
      </c>
      <c r="H3414" s="3">
        <v>17.9194450378418</v>
      </c>
      <c r="I3414" s="3">
        <v>14.8367005463557</v>
      </c>
      <c r="J3414" s="3">
        <v>13.9568786621094</v>
      </c>
      <c r="K3414" s="3"/>
      <c r="L3414" s="3">
        <v>78.6087036132812</v>
      </c>
      <c r="M3414" s="1"/>
      <c r="N3414" s="1"/>
      <c r="O3414" s="1"/>
    </row>
    <row r="3415" spans="1:15">
      <c r="A3415" s="1" t="s">
        <v>6838</v>
      </c>
      <c r="B3415" s="1" t="s">
        <v>6839</v>
      </c>
      <c r="C3415" s="3">
        <v>103305779</v>
      </c>
      <c r="D3415" s="3">
        <v>283987.586471</v>
      </c>
      <c r="E3415" s="3">
        <v>21.8010007139263</v>
      </c>
      <c r="F3415" s="3">
        <v>18.9839496612549</v>
      </c>
      <c r="G3415" s="3">
        <v>3.58798079021806</v>
      </c>
      <c r="H3415" s="3">
        <v>3.29035329818726</v>
      </c>
      <c r="I3415" s="3">
        <v>8.46072321620881</v>
      </c>
      <c r="J3415" s="3">
        <v>8.09372043609619</v>
      </c>
      <c r="K3415" s="3"/>
      <c r="L3415" s="3">
        <v>22.912956237793</v>
      </c>
      <c r="M3415" s="1"/>
      <c r="N3415" s="1"/>
      <c r="O3415" s="1"/>
    </row>
    <row r="3416" spans="1:15">
      <c r="A3416" s="1" t="s">
        <v>6840</v>
      </c>
      <c r="B3416" s="1" t="s">
        <v>6841</v>
      </c>
      <c r="C3416" s="3">
        <v>140899640</v>
      </c>
      <c r="D3416" s="3">
        <v>189510.0158</v>
      </c>
      <c r="E3416" s="3">
        <v>26.3059816360305</v>
      </c>
      <c r="F3416" s="3">
        <v>17.7545948028564</v>
      </c>
      <c r="G3416" s="3">
        <v>2.38165393163156</v>
      </c>
      <c r="H3416" s="3">
        <v>2.18482351303101</v>
      </c>
      <c r="I3416" s="3">
        <v>5.5969161539281</v>
      </c>
      <c r="J3416" s="3">
        <v>5.27210330963135</v>
      </c>
      <c r="K3416" s="3"/>
      <c r="L3416" s="3">
        <v>26.137279510498</v>
      </c>
      <c r="M3416" s="1"/>
      <c r="N3416" s="1"/>
      <c r="O3416" s="1"/>
    </row>
    <row r="3417" spans="1:15">
      <c r="A3417" s="1" t="s">
        <v>6842</v>
      </c>
      <c r="B3417" s="1" t="s">
        <v>6843</v>
      </c>
      <c r="C3417" s="3">
        <v>136000000</v>
      </c>
      <c r="D3417" s="3">
        <v>173672</v>
      </c>
      <c r="E3417" s="3">
        <v>73.4112065163113</v>
      </c>
      <c r="F3417" s="3">
        <v>53.3631782531738</v>
      </c>
      <c r="G3417" s="3">
        <v>2.1507247012843</v>
      </c>
      <c r="H3417" s="3">
        <v>2.15245890617371</v>
      </c>
      <c r="I3417" s="3">
        <v>1.50554420512061</v>
      </c>
      <c r="J3417" s="3">
        <v>1.41034150123596</v>
      </c>
      <c r="K3417" s="3"/>
      <c r="L3417" s="3">
        <v>-194.994171142578</v>
      </c>
      <c r="M3417" s="1"/>
      <c r="N3417" s="1"/>
      <c r="O3417" s="1"/>
    </row>
    <row r="3418" spans="1:15">
      <c r="A3418" s="1" t="s">
        <v>6844</v>
      </c>
      <c r="B3418" s="1" t="s">
        <v>6845</v>
      </c>
      <c r="C3418" s="3">
        <v>403996184</v>
      </c>
      <c r="D3418" s="3">
        <v>1615580.739816</v>
      </c>
      <c r="E3418" s="3">
        <v>42.0577721416624</v>
      </c>
      <c r="F3418" s="3">
        <v>38.5887145996094</v>
      </c>
      <c r="G3418" s="3">
        <v>7.37961586191119</v>
      </c>
      <c r="H3418" s="3">
        <v>6.64130306243896</v>
      </c>
      <c r="I3418" s="3">
        <v>5.33423873649916</v>
      </c>
      <c r="J3418" s="3">
        <v>4.93624019622803</v>
      </c>
      <c r="K3418" s="3"/>
      <c r="L3418" s="3">
        <v>21.5658321380615</v>
      </c>
      <c r="M3418" s="1"/>
      <c r="N3418" s="1"/>
      <c r="O3418" s="1"/>
    </row>
    <row r="3419" spans="1:15">
      <c r="A3419" s="1" t="s">
        <v>6846</v>
      </c>
      <c r="B3419" s="1" t="s">
        <v>6847</v>
      </c>
      <c r="C3419" s="3">
        <v>137620000</v>
      </c>
      <c r="D3419" s="3">
        <v>145877.2</v>
      </c>
      <c r="E3419" s="3">
        <v>19.9343620926546</v>
      </c>
      <c r="F3419" s="3">
        <v>28.6183166503906</v>
      </c>
      <c r="G3419" s="3">
        <v>1.76936480013267</v>
      </c>
      <c r="H3419" s="3">
        <v>1.80611634254456</v>
      </c>
      <c r="I3419" s="3">
        <v>0.932850404580509</v>
      </c>
      <c r="J3419" s="3">
        <v>0.755811214447021</v>
      </c>
      <c r="K3419" s="3"/>
      <c r="L3419" s="3">
        <v>-13.107006072998</v>
      </c>
      <c r="M3419" s="1"/>
      <c r="N3419" s="1"/>
      <c r="O3419" s="1"/>
    </row>
    <row r="3420" spans="1:15">
      <c r="A3420" s="1" t="s">
        <v>6848</v>
      </c>
      <c r="B3420" s="1" t="s">
        <v>6849</v>
      </c>
      <c r="C3420" s="3">
        <v>162210100</v>
      </c>
      <c r="D3420" s="3">
        <v>192381.1786</v>
      </c>
      <c r="E3420" s="3">
        <v>21.3010119063212</v>
      </c>
      <c r="F3420" s="3">
        <v>18.0436744689941</v>
      </c>
      <c r="G3420" s="3">
        <v>1.71399875968131</v>
      </c>
      <c r="H3420" s="3">
        <v>1.64948964118958</v>
      </c>
      <c r="I3420" s="3">
        <v>1.34753807971454</v>
      </c>
      <c r="J3420" s="3">
        <v>1.27743935585022</v>
      </c>
      <c r="K3420" s="3"/>
      <c r="L3420" s="3">
        <v>8.65254688262939</v>
      </c>
      <c r="M3420" s="1"/>
      <c r="N3420" s="1"/>
      <c r="O3420" s="1"/>
    </row>
    <row r="3421" spans="1:15">
      <c r="A3421" s="1" t="s">
        <v>6850</v>
      </c>
      <c r="B3421" s="1" t="s">
        <v>6851</v>
      </c>
      <c r="C3421" s="3">
        <v>888890000</v>
      </c>
      <c r="D3421" s="3">
        <v>935112.28</v>
      </c>
      <c r="E3421" s="3">
        <v>20.7267830174166</v>
      </c>
      <c r="F3421" s="3">
        <v>22.5964221954346</v>
      </c>
      <c r="G3421" s="3">
        <v>2.71893998059822</v>
      </c>
      <c r="H3421" s="3">
        <v>2.54328632354736</v>
      </c>
      <c r="I3421" s="3">
        <v>1.94065828891494</v>
      </c>
      <c r="J3421" s="3">
        <v>2.23866081237793</v>
      </c>
      <c r="K3421" s="3"/>
      <c r="L3421" s="3">
        <v>11.4638919830322</v>
      </c>
      <c r="M3421" s="1"/>
      <c r="N3421" s="1"/>
      <c r="O3421" s="1"/>
    </row>
    <row r="3422" spans="1:15">
      <c r="A3422" s="1" t="s">
        <v>6852</v>
      </c>
      <c r="B3422" s="1" t="s">
        <v>6853</v>
      </c>
      <c r="C3422" s="3">
        <v>832044654</v>
      </c>
      <c r="D3422" s="3">
        <v>428502.99681</v>
      </c>
      <c r="E3422" s="3">
        <v>21.8741791578971</v>
      </c>
      <c r="F3422" s="3">
        <v>44.963005065918</v>
      </c>
      <c r="G3422" s="3">
        <v>1.65629957957889</v>
      </c>
      <c r="H3422" s="3">
        <v>1.45562720298767</v>
      </c>
      <c r="I3422" s="3">
        <v>1.59261139798852</v>
      </c>
      <c r="J3422" s="3">
        <v>1.79655957221985</v>
      </c>
      <c r="K3422" s="3"/>
      <c r="L3422" s="3">
        <v>10.1623487472534</v>
      </c>
      <c r="M3422" s="1"/>
      <c r="N3422" s="1"/>
      <c r="O3422" s="1"/>
    </row>
    <row r="3423" spans="1:15">
      <c r="A3423" s="1" t="s">
        <v>6854</v>
      </c>
      <c r="B3423" s="1" t="s">
        <v>6855</v>
      </c>
      <c r="C3423" s="3">
        <v>960000000</v>
      </c>
      <c r="D3423" s="3">
        <v>1438080</v>
      </c>
      <c r="E3423" s="3">
        <v>44.4356484182222</v>
      </c>
      <c r="F3423" s="3">
        <v>28.2762966156006</v>
      </c>
      <c r="G3423" s="3">
        <v>3.54584872648684</v>
      </c>
      <c r="H3423" s="3">
        <v>3.31473565101624</v>
      </c>
      <c r="I3423" s="3">
        <v>0.554769840042956</v>
      </c>
      <c r="J3423" s="3">
        <v>0.544174015522003</v>
      </c>
      <c r="K3423" s="3"/>
      <c r="L3423" s="3">
        <v>7.53332424163818</v>
      </c>
      <c r="M3423" s="1"/>
      <c r="N3423" s="1"/>
      <c r="O3423" s="1"/>
    </row>
    <row r="3424" spans="1:15">
      <c r="A3424" s="1" t="s">
        <v>6856</v>
      </c>
      <c r="B3424" s="1" t="s">
        <v>6857</v>
      </c>
      <c r="C3424" s="3">
        <v>419074400</v>
      </c>
      <c r="D3424" s="3">
        <v>405244.9448</v>
      </c>
      <c r="E3424" s="3">
        <v>28.6923205688215</v>
      </c>
      <c r="F3424" s="3">
        <v>24.9344291687012</v>
      </c>
      <c r="G3424" s="3">
        <v>3.93870729335674</v>
      </c>
      <c r="H3424" s="3">
        <v>3.6567804813385</v>
      </c>
      <c r="I3424" s="3">
        <v>8.61393040329301</v>
      </c>
      <c r="J3424" s="3">
        <v>9.42452430725098</v>
      </c>
      <c r="K3424" s="3"/>
      <c r="L3424" s="3">
        <v>27.5938835144043</v>
      </c>
      <c r="M3424" s="1"/>
      <c r="N3424" s="1"/>
      <c r="O3424" s="1"/>
    </row>
    <row r="3425" spans="1:15">
      <c r="A3425" s="1" t="s">
        <v>6858</v>
      </c>
      <c r="B3425" s="1" t="s">
        <v>6859</v>
      </c>
      <c r="C3425" s="3">
        <v>100000000</v>
      </c>
      <c r="D3425" s="3">
        <v>234500</v>
      </c>
      <c r="E3425" s="3">
        <v>21.4418194758552</v>
      </c>
      <c r="F3425" s="3">
        <v>24.9702739715576</v>
      </c>
      <c r="G3425" s="3">
        <v>2.41198007681577</v>
      </c>
      <c r="H3425" s="3">
        <v>2.29473066329956</v>
      </c>
      <c r="I3425" s="3">
        <v>2.90944958644197</v>
      </c>
      <c r="J3425" s="3">
        <v>2.9542293548584</v>
      </c>
      <c r="K3425" s="3"/>
      <c r="L3425" s="3">
        <v>12.3865900039673</v>
      </c>
      <c r="M3425" s="1"/>
      <c r="N3425" s="1"/>
      <c r="O3425" s="1"/>
    </row>
    <row r="3426" spans="1:15">
      <c r="A3426" s="1" t="s">
        <v>6860</v>
      </c>
      <c r="B3426" s="1" t="s">
        <v>6861</v>
      </c>
      <c r="C3426" s="3">
        <v>431200000</v>
      </c>
      <c r="D3426" s="3">
        <v>931392</v>
      </c>
      <c r="E3426" s="3">
        <v>44.7031686427214</v>
      </c>
      <c r="F3426" s="3">
        <v>40.6214904785156</v>
      </c>
      <c r="G3426" s="3">
        <v>7.40702059418767</v>
      </c>
      <c r="H3426" s="3">
        <v>6.7685866355896</v>
      </c>
      <c r="I3426" s="3">
        <v>8.41153206526241</v>
      </c>
      <c r="J3426" s="3">
        <v>6.35743522644043</v>
      </c>
      <c r="K3426" s="3"/>
      <c r="L3426" s="3">
        <v>34.7800750732422</v>
      </c>
      <c r="M3426" s="1"/>
      <c r="N3426" s="1"/>
      <c r="O3426" s="1"/>
    </row>
    <row r="3427" spans="1:15">
      <c r="A3427" s="1" t="s">
        <v>6862</v>
      </c>
      <c r="B3427" s="1" t="s">
        <v>6863</v>
      </c>
      <c r="C3427" s="3">
        <v>433841500</v>
      </c>
      <c r="D3427" s="3">
        <v>713669.2675</v>
      </c>
      <c r="E3427" s="3">
        <v>107.576689018349</v>
      </c>
      <c r="F3427" s="3">
        <v>27.8149318695068</v>
      </c>
      <c r="G3427" s="3">
        <v>2.8849206248901</v>
      </c>
      <c r="H3427" s="3">
        <v>2.55821824073791</v>
      </c>
      <c r="I3427" s="3">
        <v>3.99533111230264</v>
      </c>
      <c r="J3427" s="3">
        <v>3.32684135437012</v>
      </c>
      <c r="K3427" s="3"/>
      <c r="L3427" s="3">
        <v>24.9407920837402</v>
      </c>
      <c r="M3427" s="1"/>
      <c r="N3427" s="1"/>
      <c r="O3427" s="1"/>
    </row>
    <row r="3428" spans="1:15">
      <c r="A3428" s="1" t="s">
        <v>6864</v>
      </c>
      <c r="B3428" s="1" t="s">
        <v>6865</v>
      </c>
      <c r="C3428" s="3">
        <v>300702900</v>
      </c>
      <c r="D3428" s="3">
        <v>230338.4214</v>
      </c>
      <c r="E3428" s="3">
        <v>29.4829593245215</v>
      </c>
      <c r="F3428" s="3">
        <v>27.7284965515137</v>
      </c>
      <c r="G3428" s="3">
        <v>2.35973671823691</v>
      </c>
      <c r="H3428" s="3">
        <v>2.25951409339905</v>
      </c>
      <c r="I3428" s="3">
        <v>3.2851838640711</v>
      </c>
      <c r="J3428" s="3">
        <v>3.52820801734924</v>
      </c>
      <c r="K3428" s="3"/>
      <c r="L3428" s="3">
        <v>15.8312177658081</v>
      </c>
      <c r="M3428" s="1"/>
      <c r="N3428" s="1"/>
      <c r="O3428" s="1"/>
    </row>
    <row r="3429" spans="1:15">
      <c r="A3429" s="1" t="s">
        <v>6866</v>
      </c>
      <c r="B3429" s="1" t="s">
        <v>6867</v>
      </c>
      <c r="C3429" s="3">
        <v>499036166</v>
      </c>
      <c r="D3429" s="3">
        <v>329862.905726</v>
      </c>
      <c r="E3429" s="3">
        <v>24.0827807134617</v>
      </c>
      <c r="F3429" s="3">
        <v>22.6975250244141</v>
      </c>
      <c r="G3429" s="3">
        <v>2.46607290828207</v>
      </c>
      <c r="H3429" s="3">
        <v>1.77331566810608</v>
      </c>
      <c r="I3429" s="3">
        <v>2.3642328732784</v>
      </c>
      <c r="J3429" s="3">
        <v>2.6185131072998</v>
      </c>
      <c r="K3429" s="3"/>
      <c r="L3429" s="3">
        <v>116.774040222168</v>
      </c>
      <c r="M3429" s="1"/>
      <c r="N3429" s="1"/>
      <c r="O3429" s="1"/>
    </row>
    <row r="3430" spans="1:15">
      <c r="A3430" s="1" t="s">
        <v>6868</v>
      </c>
      <c r="B3430" s="1" t="s">
        <v>6869</v>
      </c>
      <c r="C3430" s="3">
        <v>150424966</v>
      </c>
      <c r="D3430" s="3">
        <v>1133903.393708</v>
      </c>
      <c r="E3430" s="3">
        <v>44.930162701079</v>
      </c>
      <c r="F3430" s="3">
        <v>77.4007339477539</v>
      </c>
      <c r="G3430" s="3">
        <v>8.983773132811</v>
      </c>
      <c r="H3430" s="3">
        <v>5.63324785232544</v>
      </c>
      <c r="I3430" s="3">
        <v>9.65333154370904</v>
      </c>
      <c r="J3430" s="3">
        <v>11.8914098739624</v>
      </c>
      <c r="K3430" s="3"/>
      <c r="L3430" s="3">
        <v>-186.783203125</v>
      </c>
      <c r="M3430" s="1"/>
      <c r="N3430" s="1"/>
      <c r="O3430" s="1"/>
    </row>
    <row r="3431" spans="1:15">
      <c r="A3431" s="1" t="s">
        <v>6870</v>
      </c>
      <c r="B3431" s="1" t="s">
        <v>6871</v>
      </c>
      <c r="C3431" s="3">
        <v>316000000</v>
      </c>
      <c r="D3431" s="3">
        <v>580492</v>
      </c>
      <c r="E3431" s="3">
        <v>114.421645683817</v>
      </c>
      <c r="F3431" s="3">
        <v>-65.8926696777344</v>
      </c>
      <c r="G3431" s="3">
        <v>5.07419434312426</v>
      </c>
      <c r="H3431" s="3">
        <v>5.68059968948364</v>
      </c>
      <c r="I3431" s="3">
        <v>5.57787141897867</v>
      </c>
      <c r="J3431" s="3">
        <v>8.90137481689453</v>
      </c>
      <c r="K3431" s="3"/>
      <c r="L3431" s="3">
        <v>226.432174682617</v>
      </c>
      <c r="M3431" s="1"/>
      <c r="N3431" s="1"/>
      <c r="O3431" s="1"/>
    </row>
    <row r="3432" spans="1:15">
      <c r="A3432" s="1" t="s">
        <v>6872</v>
      </c>
      <c r="B3432" s="1" t="s">
        <v>6873</v>
      </c>
      <c r="C3432" s="3">
        <v>74500000</v>
      </c>
      <c r="D3432" s="3">
        <v>320052</v>
      </c>
      <c r="E3432" s="3">
        <v>-128.982591766645</v>
      </c>
      <c r="F3432" s="3">
        <v>1509.46826171875</v>
      </c>
      <c r="G3432" s="3">
        <v>4.24174246056913</v>
      </c>
      <c r="H3432" s="3">
        <v>3.84858870506287</v>
      </c>
      <c r="I3432" s="3">
        <v>4.2460166711337</v>
      </c>
      <c r="J3432" s="3">
        <v>4.1089940071106</v>
      </c>
      <c r="K3432" s="3"/>
      <c r="L3432" s="3">
        <v>19.482177734375</v>
      </c>
      <c r="M3432" s="1"/>
      <c r="N3432" s="1"/>
      <c r="O3432" s="1"/>
    </row>
    <row r="3433" spans="1:15">
      <c r="A3433" s="1" t="s">
        <v>6874</v>
      </c>
      <c r="B3433" s="1" t="s">
        <v>6875</v>
      </c>
      <c r="C3433" s="3">
        <v>8831250228</v>
      </c>
      <c r="D3433" s="3">
        <v>1192218.78078</v>
      </c>
      <c r="E3433" s="3">
        <v>23.0668492581571</v>
      </c>
      <c r="F3433" s="3">
        <v>-81.1330642700195</v>
      </c>
      <c r="G3433" s="3">
        <v>1.06130911213795</v>
      </c>
      <c r="H3433" s="3">
        <v>1.09167325496674</v>
      </c>
      <c r="I3433" s="3">
        <v>1.99731724978585</v>
      </c>
      <c r="J3433" s="3">
        <v>2.33068203926086</v>
      </c>
      <c r="K3433" s="3"/>
      <c r="L3433" s="3">
        <v>151.173278808594</v>
      </c>
      <c r="M3433" s="1"/>
      <c r="N3433" s="1"/>
      <c r="O3433" s="1"/>
    </row>
    <row r="3434" spans="1:15">
      <c r="A3434" s="1" t="s">
        <v>6876</v>
      </c>
      <c r="B3434" s="1" t="s">
        <v>6877</v>
      </c>
      <c r="C3434" s="3">
        <v>150747878</v>
      </c>
      <c r="D3434" s="3">
        <v>458273.54912</v>
      </c>
      <c r="E3434" s="3">
        <v>132.761283304353</v>
      </c>
      <c r="F3434" s="3">
        <v>103.660667419434</v>
      </c>
      <c r="G3434" s="3">
        <v>5.79893538078108</v>
      </c>
      <c r="H3434" s="3">
        <v>4.16183710098267</v>
      </c>
      <c r="I3434" s="3">
        <v>9.34433015668505</v>
      </c>
      <c r="J3434" s="3">
        <v>8.56939888000488</v>
      </c>
      <c r="K3434" s="3"/>
      <c r="L3434" s="3">
        <v>88.7278518676758</v>
      </c>
      <c r="M3434" s="1"/>
      <c r="N3434" s="1"/>
      <c r="O3434" s="1"/>
    </row>
    <row r="3435" spans="1:15">
      <c r="A3435" s="1" t="s">
        <v>6878</v>
      </c>
      <c r="B3435" s="1" t="s">
        <v>6879</v>
      </c>
      <c r="C3435" s="3">
        <v>171188958</v>
      </c>
      <c r="D3435" s="3">
        <v>354874.709934</v>
      </c>
      <c r="E3435" s="3">
        <v>75.4566708021634</v>
      </c>
      <c r="F3435" s="3">
        <v>17.5002517700195</v>
      </c>
      <c r="G3435" s="3">
        <v>4.30233663181933</v>
      </c>
      <c r="H3435" s="3">
        <v>2.71392869949341</v>
      </c>
      <c r="I3435" s="3">
        <v>6.83568984141107</v>
      </c>
      <c r="J3435" s="3">
        <v>4.36982250213623</v>
      </c>
      <c r="K3435" s="3"/>
      <c r="L3435" s="3">
        <v>12.5095615386963</v>
      </c>
      <c r="M3435" s="1"/>
      <c r="N3435" s="1"/>
      <c r="O3435" s="1"/>
    </row>
    <row r="3436" spans="1:15">
      <c r="A3436" s="1" t="s">
        <v>6880</v>
      </c>
      <c r="B3436" s="1" t="s">
        <v>6881</v>
      </c>
      <c r="C3436" s="3">
        <v>141500000</v>
      </c>
      <c r="D3436" s="3">
        <v>152112.5</v>
      </c>
      <c r="E3436" s="3">
        <v>17.4774425986062</v>
      </c>
      <c r="F3436" s="3">
        <v>17.8234577178955</v>
      </c>
      <c r="G3436" s="3">
        <v>1.3376046367312</v>
      </c>
      <c r="H3436" s="3">
        <v>1.31173062324524</v>
      </c>
      <c r="I3436" s="3">
        <v>2.65139475452217</v>
      </c>
      <c r="J3436" s="3">
        <v>2.22122144699097</v>
      </c>
      <c r="K3436" s="3"/>
      <c r="L3436" s="3">
        <v>12.2545738220215</v>
      </c>
      <c r="M3436" s="1"/>
      <c r="N3436" s="1"/>
      <c r="O3436" s="1"/>
    </row>
    <row r="3437" spans="1:15">
      <c r="A3437" s="1" t="s">
        <v>6882</v>
      </c>
      <c r="B3437" s="1" t="s">
        <v>6883</v>
      </c>
      <c r="C3437" s="3">
        <v>401813217</v>
      </c>
      <c r="D3437" s="3">
        <v>419492.998548</v>
      </c>
      <c r="E3437" s="3">
        <v>17.7598071968368</v>
      </c>
      <c r="F3437" s="3">
        <v>15.9903860092163</v>
      </c>
      <c r="G3437" s="3">
        <v>2.20427557850936</v>
      </c>
      <c r="H3437" s="3">
        <v>2.04273295402527</v>
      </c>
      <c r="I3437" s="3">
        <v>1.95955774260804</v>
      </c>
      <c r="J3437" s="3">
        <v>1.85308730602264</v>
      </c>
      <c r="K3437" s="3"/>
      <c r="L3437" s="3">
        <v>11.1891689300537</v>
      </c>
      <c r="M3437" s="1"/>
      <c r="N3437" s="1"/>
      <c r="O3437" s="1"/>
    </row>
    <row r="3438" spans="1:15">
      <c r="A3438" s="1" t="s">
        <v>6884</v>
      </c>
      <c r="B3438" s="1" t="s">
        <v>6885</v>
      </c>
      <c r="C3438" s="3">
        <v>252220566</v>
      </c>
      <c r="D3438" s="3">
        <v>286522.562976</v>
      </c>
      <c r="E3438" s="3">
        <v>131.757561835307</v>
      </c>
      <c r="F3438" s="3">
        <v>-30.2552833557129</v>
      </c>
      <c r="G3438" s="3">
        <v>2.42186701107784</v>
      </c>
      <c r="H3438" s="3">
        <v>1.59189867973328</v>
      </c>
      <c r="I3438" s="3">
        <v>0.96350635243444</v>
      </c>
      <c r="J3438" s="3">
        <v>0.974008917808533</v>
      </c>
      <c r="K3438" s="3"/>
      <c r="L3438" s="3">
        <v>-6.13318729400635</v>
      </c>
      <c r="M3438" s="1"/>
      <c r="N3438" s="1"/>
      <c r="O3438" s="1"/>
    </row>
    <row r="3439" spans="1:15">
      <c r="A3439" s="1" t="s">
        <v>6886</v>
      </c>
      <c r="B3439" s="1" t="s">
        <v>6887</v>
      </c>
      <c r="C3439" s="3">
        <v>370225434</v>
      </c>
      <c r="D3439" s="3">
        <v>314691.6189</v>
      </c>
      <c r="E3439" s="3">
        <v>-5.88056100861469</v>
      </c>
      <c r="F3439" s="3">
        <v>-6.0738000869751</v>
      </c>
      <c r="G3439" s="3">
        <v>6.6022620874906</v>
      </c>
      <c r="H3439" s="3">
        <v>3.13790535926819</v>
      </c>
      <c r="I3439" s="3">
        <v>2.16113731432577</v>
      </c>
      <c r="J3439" s="3">
        <v>2.31025958061218</v>
      </c>
      <c r="K3439" s="3"/>
      <c r="L3439" s="3">
        <v>-15.3690891265869</v>
      </c>
      <c r="M3439" s="1"/>
      <c r="N3439" s="1"/>
      <c r="O3439" s="1"/>
    </row>
    <row r="3440" spans="1:15">
      <c r="A3440" s="1" t="s">
        <v>6888</v>
      </c>
      <c r="B3440" s="1" t="s">
        <v>6889</v>
      </c>
      <c r="C3440" s="3">
        <v>158490000</v>
      </c>
      <c r="D3440" s="3">
        <v>230127.48</v>
      </c>
      <c r="E3440" s="3">
        <v>11.2466692313156</v>
      </c>
      <c r="F3440" s="3">
        <v>13.0398893356323</v>
      </c>
      <c r="G3440" s="3">
        <v>1.47785108258931</v>
      </c>
      <c r="H3440" s="3">
        <v>1.39389050006866</v>
      </c>
      <c r="I3440" s="3">
        <v>1.46152582665299</v>
      </c>
      <c r="J3440" s="3">
        <v>1.31220424175262</v>
      </c>
      <c r="K3440" s="3"/>
      <c r="L3440" s="3">
        <v>5.61951589584351</v>
      </c>
      <c r="M3440" s="1"/>
      <c r="N3440" s="1"/>
      <c r="O3440" s="1"/>
    </row>
    <row r="3441" spans="1:15">
      <c r="A3441" s="1" t="s">
        <v>6890</v>
      </c>
      <c r="B3441" s="1" t="s">
        <v>6891</v>
      </c>
      <c r="C3441" s="3">
        <v>561540000</v>
      </c>
      <c r="D3441" s="3">
        <v>8395023</v>
      </c>
      <c r="E3441" s="3">
        <v>71.9194811511394</v>
      </c>
      <c r="F3441" s="3">
        <v>70.4279556274414</v>
      </c>
      <c r="G3441" s="3">
        <v>15.344698456022</v>
      </c>
      <c r="H3441" s="3">
        <v>9.9983434677124</v>
      </c>
      <c r="I3441" s="3">
        <v>28.9977303571342</v>
      </c>
      <c r="J3441" s="3">
        <v>25.9625988006592</v>
      </c>
      <c r="K3441" s="3"/>
      <c r="L3441" s="3">
        <v>63.707447052002</v>
      </c>
      <c r="M3441" s="1"/>
      <c r="N3441" s="1"/>
      <c r="O3441" s="1"/>
    </row>
    <row r="3442" spans="1:15">
      <c r="A3442" s="1" t="s">
        <v>6892</v>
      </c>
      <c r="B3442" s="1" t="s">
        <v>6893</v>
      </c>
      <c r="C3442" s="3">
        <v>219520000</v>
      </c>
      <c r="D3442" s="3">
        <v>154981.12</v>
      </c>
      <c r="E3442" s="3">
        <v>24.699610864013</v>
      </c>
      <c r="F3442" s="3">
        <v>23.1059055328369</v>
      </c>
      <c r="G3442" s="3">
        <v>2.83094153958335</v>
      </c>
      <c r="H3442" s="3">
        <v>2.9217586517334</v>
      </c>
      <c r="I3442" s="3">
        <v>4.10465329244138</v>
      </c>
      <c r="J3442" s="3">
        <v>3.92105317115784</v>
      </c>
      <c r="K3442" s="3"/>
      <c r="L3442" s="3">
        <v>20.4016418457031</v>
      </c>
      <c r="M3442" s="1"/>
      <c r="N3442" s="1"/>
      <c r="O3442" s="1"/>
    </row>
    <row r="3443" spans="1:15">
      <c r="A3443" s="1" t="s">
        <v>6894</v>
      </c>
      <c r="B3443" s="1" t="s">
        <v>6895</v>
      </c>
      <c r="C3443" s="3">
        <v>222476511</v>
      </c>
      <c r="D3443" s="3">
        <v>179761.020888</v>
      </c>
      <c r="E3443" s="3">
        <v>24.1338626711791</v>
      </c>
      <c r="F3443" s="3">
        <v>51.928638458252</v>
      </c>
      <c r="G3443" s="3">
        <v>2.1871076380738</v>
      </c>
      <c r="H3443" s="3">
        <v>1.91576993465424</v>
      </c>
      <c r="I3443" s="3">
        <v>1.62112176182842</v>
      </c>
      <c r="J3443" s="3">
        <v>1.70561528205872</v>
      </c>
      <c r="K3443" s="3"/>
      <c r="L3443" s="3">
        <v>15.1027975082397</v>
      </c>
      <c r="M3443" s="1"/>
      <c r="N3443" s="1"/>
      <c r="O3443" s="1"/>
    </row>
    <row r="3444" spans="1:15">
      <c r="A3444" s="1" t="s">
        <v>6896</v>
      </c>
      <c r="B3444" s="1" t="s">
        <v>6897</v>
      </c>
      <c r="C3444" s="3">
        <v>100000000</v>
      </c>
      <c r="D3444" s="3">
        <v>123000</v>
      </c>
      <c r="E3444" s="3">
        <v>39.6362768355539</v>
      </c>
      <c r="F3444" s="3">
        <v>55.2299041748047</v>
      </c>
      <c r="G3444" s="3">
        <v>2.45246923421221</v>
      </c>
      <c r="H3444" s="3">
        <v>2.41958928108215</v>
      </c>
      <c r="I3444" s="3">
        <v>2.50630523423467</v>
      </c>
      <c r="J3444" s="3">
        <v>3.4104630947113</v>
      </c>
      <c r="K3444" s="3"/>
      <c r="L3444" s="3">
        <v>37.0639839172363</v>
      </c>
      <c r="M3444" s="1"/>
      <c r="N3444" s="1"/>
      <c r="O3444" s="1"/>
    </row>
    <row r="3445" spans="1:15">
      <c r="A3445" s="1" t="s">
        <v>6898</v>
      </c>
      <c r="B3445" s="1" t="s">
        <v>6899</v>
      </c>
      <c r="C3445" s="3">
        <v>580000000</v>
      </c>
      <c r="D3445" s="3">
        <v>903640</v>
      </c>
      <c r="E3445" s="3">
        <v>113.675123867184</v>
      </c>
      <c r="F3445" s="3">
        <v>137.623123168945</v>
      </c>
      <c r="G3445" s="3">
        <v>3.72278152911689</v>
      </c>
      <c r="H3445" s="3">
        <v>3.66832852363586</v>
      </c>
      <c r="I3445" s="3">
        <v>0.947457426930544</v>
      </c>
      <c r="J3445" s="3">
        <v>0.929336547851562</v>
      </c>
      <c r="K3445" s="3"/>
      <c r="L3445" s="3">
        <v>5.03427839279175</v>
      </c>
      <c r="M3445" s="1"/>
      <c r="N3445" s="1"/>
      <c r="O3445" s="1"/>
    </row>
    <row r="3446" spans="1:15">
      <c r="A3446" s="1" t="s">
        <v>6900</v>
      </c>
      <c r="B3446" s="1" t="s">
        <v>6901</v>
      </c>
      <c r="C3446" s="3">
        <v>132000000</v>
      </c>
      <c r="D3446" s="3">
        <v>295680</v>
      </c>
      <c r="E3446" s="3">
        <v>17.1191782781828</v>
      </c>
      <c r="F3446" s="3">
        <v>24.1670417785645</v>
      </c>
      <c r="G3446" s="3">
        <v>2.86459369054886</v>
      </c>
      <c r="H3446" s="3">
        <v>1.55015408992767</v>
      </c>
      <c r="I3446" s="3">
        <v>2.90543669262421</v>
      </c>
      <c r="J3446" s="3">
        <v>4.53559064865112</v>
      </c>
      <c r="K3446" s="3"/>
      <c r="L3446" s="3">
        <v>25.6487636566162</v>
      </c>
      <c r="M3446" s="1"/>
      <c r="N3446" s="1"/>
      <c r="O3446" s="1"/>
    </row>
    <row r="3447" spans="1:15">
      <c r="A3447" s="1" t="s">
        <v>6902</v>
      </c>
      <c r="B3447" s="1" t="s">
        <v>6903</v>
      </c>
      <c r="C3447" s="3">
        <v>135885000</v>
      </c>
      <c r="D3447" s="3">
        <v>582538.995</v>
      </c>
      <c r="E3447" s="3">
        <v>24.2441138698265</v>
      </c>
      <c r="F3447" s="3">
        <v>27.3836097717285</v>
      </c>
      <c r="G3447" s="3">
        <v>3.05232450205702</v>
      </c>
      <c r="H3447" s="3">
        <v>2.90686535835266</v>
      </c>
      <c r="I3447" s="3">
        <v>6.29550978987657</v>
      </c>
      <c r="J3447" s="3">
        <v>6.56379556655884</v>
      </c>
      <c r="K3447" s="3"/>
      <c r="L3447" s="3">
        <v>35.5833282470703</v>
      </c>
      <c r="M3447" s="1"/>
      <c r="N3447" s="1"/>
      <c r="O3447" s="1"/>
    </row>
    <row r="3448" spans="1:15">
      <c r="A3448" s="1" t="s">
        <v>6904</v>
      </c>
      <c r="B3448" s="1" t="s">
        <v>6905</v>
      </c>
      <c r="C3448" s="3">
        <v>480019842</v>
      </c>
      <c r="D3448" s="3">
        <v>398896.488702</v>
      </c>
      <c r="E3448" s="3">
        <v>18.7682687003365</v>
      </c>
      <c r="F3448" s="3">
        <v>25.1319465637207</v>
      </c>
      <c r="G3448" s="3">
        <v>1.9874398824849</v>
      </c>
      <c r="H3448" s="3">
        <v>1.92423558235168</v>
      </c>
      <c r="I3448" s="3">
        <v>1.18840831363564</v>
      </c>
      <c r="J3448" s="3">
        <v>1.28281795978546</v>
      </c>
      <c r="K3448" s="3"/>
      <c r="L3448" s="3">
        <v>95.0898742675781</v>
      </c>
      <c r="M3448" s="1"/>
      <c r="N3448" s="1"/>
      <c r="O3448" s="1"/>
    </row>
    <row r="3449" spans="1:15">
      <c r="A3449" s="1" t="s">
        <v>6906</v>
      </c>
      <c r="B3449" s="1" t="s">
        <v>6907</v>
      </c>
      <c r="C3449" s="3">
        <v>266670000</v>
      </c>
      <c r="D3449" s="3">
        <v>196802.46</v>
      </c>
      <c r="E3449" s="3">
        <v>26.1498906533269</v>
      </c>
      <c r="F3449" s="3">
        <v>-42.2495231628418</v>
      </c>
      <c r="G3449" s="3">
        <v>1.81880449076882</v>
      </c>
      <c r="H3449" s="3">
        <v>1.90286028385162</v>
      </c>
      <c r="I3449" s="3">
        <v>4.21241588658491</v>
      </c>
      <c r="J3449" s="3">
        <v>10.9205846786499</v>
      </c>
      <c r="K3449" s="3"/>
      <c r="L3449" s="3">
        <v>-44.5876770019531</v>
      </c>
      <c r="M3449" s="1"/>
      <c r="N3449" s="1"/>
      <c r="O3449" s="1"/>
    </row>
    <row r="3450" spans="1:15">
      <c r="A3450" s="1" t="s">
        <v>6908</v>
      </c>
      <c r="B3450" s="1" t="s">
        <v>6909</v>
      </c>
      <c r="C3450" s="3">
        <v>395000000</v>
      </c>
      <c r="D3450" s="3">
        <v>498885</v>
      </c>
      <c r="E3450" s="3">
        <v>21.2916056133871</v>
      </c>
      <c r="F3450" s="3">
        <v>17.8172798156738</v>
      </c>
      <c r="G3450" s="3">
        <v>2.06078480937553</v>
      </c>
      <c r="H3450" s="3">
        <v>1.96537268161774</v>
      </c>
      <c r="I3450" s="3">
        <v>1.25698858884693</v>
      </c>
      <c r="J3450" s="3">
        <v>1.2229905128479</v>
      </c>
      <c r="K3450" s="3"/>
      <c r="L3450" s="3">
        <v>7.81708955764771</v>
      </c>
      <c r="M3450" s="1"/>
      <c r="N3450" s="1"/>
      <c r="O3450" s="1"/>
    </row>
    <row r="3451" spans="1:15">
      <c r="A3451" s="1" t="s">
        <v>6910</v>
      </c>
      <c r="B3451" s="1" t="s">
        <v>6911</v>
      </c>
      <c r="C3451" s="3">
        <v>470400000</v>
      </c>
      <c r="D3451" s="3">
        <v>200860.8</v>
      </c>
      <c r="E3451" s="3">
        <v>72.322581101884</v>
      </c>
      <c r="F3451" s="3">
        <v>-200.781784057617</v>
      </c>
      <c r="G3451" s="3">
        <v>1.45543252764305</v>
      </c>
      <c r="H3451" s="3">
        <v>1.45917558670044</v>
      </c>
      <c r="I3451" s="3">
        <v>0.453334180193297</v>
      </c>
      <c r="J3451" s="3">
        <v>0.769791424274445</v>
      </c>
      <c r="K3451" s="3"/>
      <c r="L3451" s="3">
        <v>-27.4114818572998</v>
      </c>
      <c r="M3451" s="1"/>
      <c r="N3451" s="1"/>
      <c r="O3451" s="1"/>
    </row>
    <row r="3452" spans="1:15">
      <c r="A3452" s="1" t="s">
        <v>6912</v>
      </c>
      <c r="B3452" s="1" t="s">
        <v>6913</v>
      </c>
      <c r="C3452" s="3">
        <v>634200000</v>
      </c>
      <c r="D3452" s="3">
        <v>923395.2</v>
      </c>
      <c r="E3452" s="3">
        <v>29.8339773343621</v>
      </c>
      <c r="F3452" s="3">
        <v>-28.9481773376465</v>
      </c>
      <c r="G3452" s="3">
        <v>3.86798190669095</v>
      </c>
      <c r="H3452" s="3">
        <v>4.83253002166748</v>
      </c>
      <c r="I3452" s="3">
        <v>3.28191202535819</v>
      </c>
      <c r="J3452" s="3">
        <v>8.53773307800293</v>
      </c>
      <c r="K3452" s="3"/>
      <c r="L3452" s="3">
        <v>98.0484085083008</v>
      </c>
      <c r="M3452" s="1"/>
      <c r="N3452" s="1"/>
      <c r="O3452" s="1"/>
    </row>
    <row r="3453" spans="1:15">
      <c r="A3453" s="1" t="s">
        <v>6914</v>
      </c>
      <c r="B3453" s="1" t="s">
        <v>6915</v>
      </c>
      <c r="C3453" s="3">
        <v>500000000</v>
      </c>
      <c r="D3453" s="3">
        <v>408000</v>
      </c>
      <c r="E3453" s="3">
        <v>96.8706668754993</v>
      </c>
      <c r="F3453" s="3">
        <v>56.6285400390625</v>
      </c>
      <c r="G3453" s="3">
        <v>2.81109241517553</v>
      </c>
      <c r="H3453" s="3">
        <v>2.67295956611633</v>
      </c>
      <c r="I3453" s="3">
        <v>10.5399697525002</v>
      </c>
      <c r="J3453" s="3">
        <v>9.13931941986084</v>
      </c>
      <c r="K3453" s="3"/>
      <c r="L3453" s="3">
        <v>21.4775085449219</v>
      </c>
      <c r="M3453" s="1"/>
      <c r="N3453" s="1"/>
      <c r="O3453" s="1"/>
    </row>
    <row r="3454" spans="1:15">
      <c r="A3454" s="1" t="s">
        <v>6916</v>
      </c>
      <c r="B3454" s="1" t="s">
        <v>6917</v>
      </c>
      <c r="C3454" s="3">
        <v>400400000</v>
      </c>
      <c r="D3454" s="3">
        <v>271871.6</v>
      </c>
      <c r="E3454" s="3">
        <v>-69.8160351751387</v>
      </c>
      <c r="F3454" s="3">
        <v>37806.42578125</v>
      </c>
      <c r="G3454" s="3">
        <v>1.70163252173854</v>
      </c>
      <c r="H3454" s="3">
        <v>1.68855559825897</v>
      </c>
      <c r="I3454" s="3">
        <v>2.67492862062012</v>
      </c>
      <c r="J3454" s="3">
        <v>2.41168737411499</v>
      </c>
      <c r="K3454" s="3"/>
      <c r="L3454" s="3">
        <v>-25.0617656707764</v>
      </c>
      <c r="M3454" s="1"/>
      <c r="N3454" s="1"/>
      <c r="O3454" s="1"/>
    </row>
    <row r="3455" spans="1:15">
      <c r="A3455" s="1" t="s">
        <v>6918</v>
      </c>
      <c r="B3455" s="1" t="s">
        <v>6919</v>
      </c>
      <c r="C3455" s="3">
        <v>579536308</v>
      </c>
      <c r="D3455" s="3">
        <v>637489.9388</v>
      </c>
      <c r="E3455" s="3">
        <v>20.5967808439722</v>
      </c>
      <c r="F3455" s="3">
        <v>25.1657257080078</v>
      </c>
      <c r="G3455" s="3">
        <v>2.31108244292848</v>
      </c>
      <c r="H3455" s="3">
        <v>2.12698864936829</v>
      </c>
      <c r="I3455" s="3">
        <v>0.903990984469721</v>
      </c>
      <c r="J3455" s="3">
        <v>0.939681649208069</v>
      </c>
      <c r="K3455" s="3"/>
      <c r="L3455" s="3">
        <v>25.6228675842285</v>
      </c>
      <c r="M3455" s="1"/>
      <c r="N3455" s="1"/>
      <c r="O3455" s="1"/>
    </row>
    <row r="3456" spans="1:15">
      <c r="A3456" s="1" t="s">
        <v>6920</v>
      </c>
      <c r="B3456" s="1" t="s">
        <v>6921</v>
      </c>
      <c r="C3456" s="3">
        <v>146670000</v>
      </c>
      <c r="D3456" s="3">
        <v>308593.68</v>
      </c>
      <c r="E3456" s="3">
        <v>27.7463927395459</v>
      </c>
      <c r="F3456" s="3">
        <v>25.2508907318115</v>
      </c>
      <c r="G3456" s="3">
        <v>2.46396305968814</v>
      </c>
      <c r="H3456" s="3">
        <v>2.34900379180908</v>
      </c>
      <c r="I3456" s="3">
        <v>2.42867472473121</v>
      </c>
      <c r="J3456" s="3">
        <v>2.10613250732422</v>
      </c>
      <c r="K3456" s="3"/>
      <c r="L3456" s="3">
        <v>20.6804885864258</v>
      </c>
      <c r="M3456" s="1"/>
      <c r="N3456" s="1"/>
      <c r="O3456" s="1"/>
    </row>
    <row r="3457" spans="1:15">
      <c r="A3457" s="1" t="s">
        <v>6922</v>
      </c>
      <c r="B3457" s="1" t="s">
        <v>6923</v>
      </c>
      <c r="C3457" s="3">
        <v>143733380</v>
      </c>
      <c r="D3457" s="3">
        <v>647375.14352</v>
      </c>
      <c r="E3457" s="3">
        <v>123.242904435677</v>
      </c>
      <c r="F3457" s="3">
        <v>117.118392944336</v>
      </c>
      <c r="G3457" s="3">
        <v>9.92587444196064</v>
      </c>
      <c r="H3457" s="3">
        <v>10.4814748764038</v>
      </c>
      <c r="I3457" s="3">
        <v>15.6855903860721</v>
      </c>
      <c r="J3457" s="3">
        <v>15.7294816970825</v>
      </c>
      <c r="K3457" s="3"/>
      <c r="L3457" s="3">
        <v>75.1815414428711</v>
      </c>
      <c r="M3457" s="1"/>
      <c r="N3457" s="1"/>
      <c r="O3457" s="1"/>
    </row>
    <row r="3458" spans="1:15">
      <c r="A3458" s="1" t="s">
        <v>6924</v>
      </c>
      <c r="B3458" s="1" t="s">
        <v>6925</v>
      </c>
      <c r="C3458" s="3">
        <v>993275484</v>
      </c>
      <c r="D3458" s="3">
        <v>523456.180068</v>
      </c>
      <c r="E3458" s="3">
        <v>8.04870496855034</v>
      </c>
      <c r="F3458" s="3">
        <v>6.32968282699585</v>
      </c>
      <c r="G3458" s="3">
        <v>2.06138255441852</v>
      </c>
      <c r="H3458" s="3">
        <v>1.78679478168488</v>
      </c>
      <c r="I3458" s="3">
        <v>1.54038254005076</v>
      </c>
      <c r="J3458" s="3">
        <v>1.55965423583984</v>
      </c>
      <c r="K3458" s="3"/>
      <c r="L3458" s="3">
        <v>12.8039426803589</v>
      </c>
      <c r="M3458" s="1"/>
      <c r="N3458" s="1"/>
      <c r="O3458" s="1"/>
    </row>
    <row r="3459" spans="1:15">
      <c r="A3459" s="1" t="s">
        <v>6926</v>
      </c>
      <c r="B3459" s="1" t="s">
        <v>6927</v>
      </c>
      <c r="C3459" s="3">
        <v>425000000</v>
      </c>
      <c r="D3459" s="3">
        <v>459850</v>
      </c>
      <c r="E3459" s="3">
        <v>26.4719226727103</v>
      </c>
      <c r="F3459" s="3">
        <v>21.6188945770264</v>
      </c>
      <c r="G3459" s="3">
        <v>3.94368814988975</v>
      </c>
      <c r="H3459" s="3">
        <v>2.74103784561157</v>
      </c>
      <c r="I3459" s="3">
        <v>2.2452165349877</v>
      </c>
      <c r="J3459" s="3">
        <v>2.41778182983398</v>
      </c>
      <c r="K3459" s="3"/>
      <c r="L3459" s="3">
        <v>24.4781398773193</v>
      </c>
      <c r="M3459" s="1"/>
      <c r="N3459" s="1"/>
      <c r="O3459" s="1"/>
    </row>
    <row r="3460" spans="1:15">
      <c r="A3460" s="1" t="s">
        <v>6928</v>
      </c>
      <c r="B3460" s="1" t="s">
        <v>6929</v>
      </c>
      <c r="C3460" s="3">
        <v>848560837</v>
      </c>
      <c r="D3460" s="3">
        <v>1621599.759507</v>
      </c>
      <c r="E3460" s="3">
        <v>21.2715932836457</v>
      </c>
      <c r="F3460" s="3">
        <v>20.0160884857178</v>
      </c>
      <c r="G3460" s="3">
        <v>2.9336823349767</v>
      </c>
      <c r="H3460" s="3">
        <v>2.15251898765564</v>
      </c>
      <c r="I3460" s="3">
        <v>1.98971304404145</v>
      </c>
      <c r="J3460" s="3">
        <v>2.21100449562073</v>
      </c>
      <c r="K3460" s="3"/>
      <c r="L3460" s="3">
        <v>13.3106985092163</v>
      </c>
      <c r="M3460" s="1"/>
      <c r="N3460" s="1"/>
      <c r="O3460" s="1"/>
    </row>
    <row r="3461" spans="1:15">
      <c r="A3461" s="1" t="s">
        <v>6930</v>
      </c>
      <c r="B3461" s="1" t="s">
        <v>6931</v>
      </c>
      <c r="C3461" s="3">
        <v>208000000</v>
      </c>
      <c r="D3461" s="3">
        <v>293280</v>
      </c>
      <c r="E3461" s="3">
        <v>24.3575643424611</v>
      </c>
      <c r="F3461" s="3">
        <v>25.9500274658203</v>
      </c>
      <c r="G3461" s="3">
        <v>2.30904813097932</v>
      </c>
      <c r="H3461" s="3">
        <v>2.43686270713806</v>
      </c>
      <c r="I3461" s="3">
        <v>2.67227623597482</v>
      </c>
      <c r="J3461" s="3">
        <v>2.49327445030212</v>
      </c>
      <c r="K3461" s="3"/>
      <c r="L3461" s="3">
        <v>33.5400123596191</v>
      </c>
      <c r="M3461" s="1"/>
      <c r="N3461" s="1"/>
      <c r="O3461" s="1"/>
    </row>
    <row r="3462" spans="1:15">
      <c r="A3462" s="1" t="s">
        <v>6932</v>
      </c>
      <c r="B3462" s="1" t="s">
        <v>6933</v>
      </c>
      <c r="C3462" s="3">
        <v>576200800</v>
      </c>
      <c r="D3462" s="3">
        <v>313453.2352</v>
      </c>
      <c r="E3462" s="3">
        <v>23.99198168494</v>
      </c>
      <c r="F3462" s="3">
        <v>41.2036895751953</v>
      </c>
      <c r="G3462" s="3">
        <v>0.911801254512433</v>
      </c>
      <c r="H3462" s="3">
        <v>0.922686100006104</v>
      </c>
      <c r="I3462" s="3">
        <v>1.0555315382013</v>
      </c>
      <c r="J3462" s="3">
        <v>1.30481958389282</v>
      </c>
      <c r="K3462" s="3"/>
      <c r="L3462" s="3">
        <v>49.6932907104492</v>
      </c>
      <c r="M3462" s="1"/>
      <c r="N3462" s="1"/>
      <c r="O3462" s="1"/>
    </row>
    <row r="3463" spans="1:15">
      <c r="A3463" s="1" t="s">
        <v>6934</v>
      </c>
      <c r="B3463" s="1" t="s">
        <v>6935</v>
      </c>
      <c r="C3463" s="3">
        <v>638741065</v>
      </c>
      <c r="D3463" s="3">
        <v>212062.03358</v>
      </c>
      <c r="E3463" s="3">
        <v>28.8725168302623</v>
      </c>
      <c r="F3463" s="3">
        <v>48.0427551269531</v>
      </c>
      <c r="G3463" s="3">
        <v>0.938874617790938</v>
      </c>
      <c r="H3463" s="3">
        <v>0.921654641628265</v>
      </c>
      <c r="I3463" s="3">
        <v>2.25260326595159</v>
      </c>
      <c r="J3463" s="3">
        <v>2.57986211776733</v>
      </c>
      <c r="K3463" s="3"/>
      <c r="L3463" s="3">
        <v>-4.6960916519165</v>
      </c>
      <c r="M3463" s="1"/>
      <c r="N3463" s="1"/>
      <c r="O3463" s="1"/>
    </row>
    <row r="3464" spans="1:15">
      <c r="A3464" s="1" t="s">
        <v>6936</v>
      </c>
      <c r="B3464" s="1" t="s">
        <v>6937</v>
      </c>
      <c r="C3464" s="3">
        <v>775733332</v>
      </c>
      <c r="D3464" s="3">
        <v>698935.732132</v>
      </c>
      <c r="E3464" s="3">
        <v>22.486015813295</v>
      </c>
      <c r="F3464" s="3">
        <v>20.3404121398926</v>
      </c>
      <c r="G3464" s="3">
        <v>1.57327202230037</v>
      </c>
      <c r="H3464" s="3">
        <v>1.50493252277374</v>
      </c>
      <c r="I3464" s="3">
        <v>0.891403503464583</v>
      </c>
      <c r="J3464" s="3">
        <v>0.869288563728333</v>
      </c>
      <c r="K3464" s="3"/>
      <c r="L3464" s="3">
        <v>13.1179656982422</v>
      </c>
      <c r="M3464" s="1"/>
      <c r="N3464" s="1"/>
      <c r="O3464" s="1"/>
    </row>
    <row r="3465" spans="1:15">
      <c r="A3465" s="1" t="s">
        <v>6938</v>
      </c>
      <c r="B3465" s="1" t="s">
        <v>6939</v>
      </c>
      <c r="C3465" s="3">
        <v>259200000</v>
      </c>
      <c r="D3465" s="3">
        <v>262828.8</v>
      </c>
      <c r="E3465" s="3">
        <v>26.9063803849229</v>
      </c>
      <c r="F3465" s="3">
        <v>37.0552597045898</v>
      </c>
      <c r="G3465" s="3">
        <v>2.37335721601161</v>
      </c>
      <c r="H3465" s="3">
        <v>2.36868643760681</v>
      </c>
      <c r="I3465" s="3">
        <v>4.16711374001765</v>
      </c>
      <c r="J3465" s="3">
        <v>4.24209594726562</v>
      </c>
      <c r="K3465" s="3"/>
      <c r="L3465" s="3">
        <v>22.2405300140381</v>
      </c>
      <c r="M3465" s="1"/>
      <c r="N3465" s="1"/>
      <c r="O3465" s="1"/>
    </row>
    <row r="3466" spans="1:15">
      <c r="A3466" s="1" t="s">
        <v>6940</v>
      </c>
      <c r="B3466" s="1" t="s">
        <v>6941</v>
      </c>
      <c r="C3466" s="3">
        <v>798736665</v>
      </c>
      <c r="D3466" s="3">
        <v>515185.148925</v>
      </c>
      <c r="E3466" s="3">
        <v>29.2393795850757</v>
      </c>
      <c r="F3466" s="3">
        <v>477.631622314453</v>
      </c>
      <c r="G3466" s="3">
        <v>1.58696285969618</v>
      </c>
      <c r="H3466" s="3">
        <v>1.06512653827667</v>
      </c>
      <c r="I3466" s="3">
        <v>1.04367659373517</v>
      </c>
      <c r="J3466" s="3">
        <v>2.44975113868713</v>
      </c>
      <c r="K3466" s="3"/>
      <c r="L3466" s="3">
        <v>242.769912719727</v>
      </c>
      <c r="M3466" s="1"/>
      <c r="N3466" s="1"/>
      <c r="O3466" s="1"/>
    </row>
    <row r="3467" spans="1:15">
      <c r="A3467" s="1" t="s">
        <v>6942</v>
      </c>
      <c r="B3467" s="1" t="s">
        <v>6943</v>
      </c>
      <c r="C3467" s="3">
        <v>610500000</v>
      </c>
      <c r="D3467" s="3">
        <v>368742</v>
      </c>
      <c r="E3467" s="3">
        <v>29.9543912139804</v>
      </c>
      <c r="F3467" s="3">
        <v>35.203971862793</v>
      </c>
      <c r="G3467" s="3">
        <v>2.11002431848788</v>
      </c>
      <c r="H3467" s="3">
        <v>2.1011209487915</v>
      </c>
      <c r="I3467" s="3">
        <v>1.62218532309028</v>
      </c>
      <c r="J3467" s="3">
        <v>1.42871654033661</v>
      </c>
      <c r="K3467" s="3"/>
      <c r="L3467" s="3">
        <v>13.3672533035278</v>
      </c>
      <c r="M3467" s="1"/>
      <c r="N3467" s="1"/>
      <c r="O3467" s="1"/>
    </row>
    <row r="3468" spans="1:15">
      <c r="A3468" s="1" t="s">
        <v>6944</v>
      </c>
      <c r="B3468" s="1" t="s">
        <v>6945</v>
      </c>
      <c r="C3468" s="3">
        <v>227454729</v>
      </c>
      <c r="D3468" s="3">
        <v>3250100.622681</v>
      </c>
      <c r="E3468" s="3">
        <v>182.208374223044</v>
      </c>
      <c r="F3468" s="3">
        <v>147.615295410156</v>
      </c>
      <c r="G3468" s="3">
        <v>39.3227740273453</v>
      </c>
      <c r="H3468" s="3">
        <v>32.6702194213867</v>
      </c>
      <c r="I3468" s="3">
        <v>50.8321184219959</v>
      </c>
      <c r="J3468" s="3">
        <v>35.2338333129883</v>
      </c>
      <c r="K3468" s="3"/>
      <c r="L3468" s="3">
        <v>118.219818115234</v>
      </c>
      <c r="M3468" s="1"/>
      <c r="N3468" s="1"/>
      <c r="O3468" s="1"/>
    </row>
    <row r="3469" spans="1:15">
      <c r="A3469" s="1" t="s">
        <v>6946</v>
      </c>
      <c r="B3469" s="1" t="s">
        <v>6947</v>
      </c>
      <c r="C3469" s="3">
        <v>1309462971</v>
      </c>
      <c r="D3469" s="3">
        <v>1570046.102229</v>
      </c>
      <c r="E3469" s="3">
        <v>44.6955222563569</v>
      </c>
      <c r="F3469" s="3">
        <v>31.4472637176514</v>
      </c>
      <c r="G3469" s="3">
        <v>3.8152817442696</v>
      </c>
      <c r="H3469" s="3">
        <v>3.53450703620911</v>
      </c>
      <c r="I3469" s="3">
        <v>1.53138404177617</v>
      </c>
      <c r="J3469" s="3">
        <v>1.22272169589996</v>
      </c>
      <c r="K3469" s="3"/>
      <c r="L3469" s="3">
        <v>17.3247241973877</v>
      </c>
      <c r="M3469" s="1"/>
      <c r="N3469" s="1"/>
      <c r="O3469" s="1"/>
    </row>
    <row r="3470" spans="1:15">
      <c r="A3470" s="1" t="s">
        <v>6948</v>
      </c>
      <c r="B3470" s="1" t="s">
        <v>6949</v>
      </c>
      <c r="C3470" s="3">
        <v>134378200</v>
      </c>
      <c r="D3470" s="3">
        <v>2176254.949</v>
      </c>
      <c r="E3470" s="3">
        <v>120.197466569065</v>
      </c>
      <c r="F3470" s="3">
        <v>64.6898880004883</v>
      </c>
      <c r="G3470" s="3">
        <v>20.9191214208489</v>
      </c>
      <c r="H3470" s="3">
        <v>16.5179080963135</v>
      </c>
      <c r="I3470" s="3">
        <v>6.71221317449649</v>
      </c>
      <c r="J3470" s="3">
        <v>5.44506597518921</v>
      </c>
      <c r="K3470" s="3"/>
      <c r="L3470" s="3">
        <v>27.1463584899902</v>
      </c>
      <c r="M3470" s="1"/>
      <c r="N3470" s="1"/>
      <c r="O3470" s="1"/>
    </row>
    <row r="3471" spans="1:15">
      <c r="A3471" s="1" t="s">
        <v>6950</v>
      </c>
      <c r="B3471" s="1" t="s">
        <v>6951</v>
      </c>
      <c r="C3471" s="3">
        <v>317974252</v>
      </c>
      <c r="D3471" s="3">
        <v>708446.633456</v>
      </c>
      <c r="E3471" s="3">
        <v>74.3936024507764</v>
      </c>
      <c r="F3471" s="3">
        <v>65.6662445068359</v>
      </c>
      <c r="G3471" s="3">
        <v>5.79032098293061</v>
      </c>
      <c r="H3471" s="3">
        <v>5.74485206604004</v>
      </c>
      <c r="I3471" s="3">
        <v>7.80672127471628</v>
      </c>
      <c r="J3471" s="3">
        <v>7.28246212005615</v>
      </c>
      <c r="K3471" s="3"/>
      <c r="L3471" s="3">
        <v>44.213981628418</v>
      </c>
      <c r="M3471" s="1"/>
      <c r="N3471" s="1"/>
      <c r="O3471" s="1"/>
    </row>
    <row r="3472" spans="1:15">
      <c r="A3472" s="1" t="s">
        <v>6952</v>
      </c>
      <c r="B3472" s="1" t="s">
        <v>6953</v>
      </c>
      <c r="C3472" s="3">
        <v>210323500</v>
      </c>
      <c r="D3472" s="3">
        <v>230935.203</v>
      </c>
      <c r="E3472" s="3">
        <v>-56.4531486669117</v>
      </c>
      <c r="F3472" s="3">
        <v>-28.5310096740723</v>
      </c>
      <c r="G3472" s="3">
        <v>2.59306749307699</v>
      </c>
      <c r="H3472" s="3">
        <v>2.77743363380432</v>
      </c>
      <c r="I3472" s="3">
        <v>4.21107807404613</v>
      </c>
      <c r="J3472" s="3">
        <v>3.57193160057068</v>
      </c>
      <c r="K3472" s="3"/>
      <c r="L3472" s="3">
        <v>55.8843078613281</v>
      </c>
      <c r="M3472" s="1"/>
      <c r="N3472" s="1"/>
      <c r="O3472" s="1"/>
    </row>
    <row r="3473" spans="1:15">
      <c r="A3473" s="1" t="s">
        <v>6954</v>
      </c>
      <c r="B3473" s="1" t="s">
        <v>6955</v>
      </c>
      <c r="C3473" s="3">
        <v>116550559</v>
      </c>
      <c r="D3473" s="3">
        <v>265618.723961</v>
      </c>
      <c r="E3473" s="3">
        <v>21.4708992026797</v>
      </c>
      <c r="F3473" s="3">
        <v>72.7217864990234</v>
      </c>
      <c r="G3473" s="3">
        <v>2.94052881579163</v>
      </c>
      <c r="H3473" s="3">
        <v>3.07968521118164</v>
      </c>
      <c r="I3473" s="3">
        <v>5.27891028035935</v>
      </c>
      <c r="J3473" s="3">
        <v>7.80876398086548</v>
      </c>
      <c r="K3473" s="3"/>
      <c r="L3473" s="3">
        <v>28.9022979736328</v>
      </c>
      <c r="M3473" s="1"/>
      <c r="N3473" s="1"/>
      <c r="O3473" s="1"/>
    </row>
    <row r="3474" spans="1:15">
      <c r="A3474" s="1" t="s">
        <v>6956</v>
      </c>
      <c r="B3474" s="1" t="s">
        <v>6957</v>
      </c>
      <c r="C3474" s="3">
        <v>252664524</v>
      </c>
      <c r="D3474" s="3">
        <v>315072.661428</v>
      </c>
      <c r="E3474" s="3">
        <v>53.6234205958815</v>
      </c>
      <c r="F3474" s="3">
        <v>69.2345733642578</v>
      </c>
      <c r="G3474" s="3">
        <v>6.43770623989272</v>
      </c>
      <c r="H3474" s="3">
        <v>6.29026126861572</v>
      </c>
      <c r="I3474" s="3">
        <v>5.71515748448013</v>
      </c>
      <c r="J3474" s="3">
        <v>6.84216547012329</v>
      </c>
      <c r="K3474" s="3"/>
      <c r="L3474" s="3">
        <v>51.3082160949707</v>
      </c>
      <c r="M3474" s="1"/>
      <c r="N3474" s="1"/>
      <c r="O3474" s="1"/>
    </row>
    <row r="3475" spans="1:15">
      <c r="A3475" s="1" t="s">
        <v>6958</v>
      </c>
      <c r="B3475" s="1" t="s">
        <v>6959</v>
      </c>
      <c r="C3475" s="3">
        <v>99880000</v>
      </c>
      <c r="D3475" s="3">
        <v>153116.04</v>
      </c>
      <c r="E3475" s="3">
        <v>35.8056933566384</v>
      </c>
      <c r="F3475" s="3">
        <v>38.288215637207</v>
      </c>
      <c r="G3475" s="3">
        <v>1.56521204961075</v>
      </c>
      <c r="H3475" s="3">
        <v>1.53237247467041</v>
      </c>
      <c r="I3475" s="3">
        <v>3.54910717053404</v>
      </c>
      <c r="J3475" s="3">
        <v>3.6554582118988</v>
      </c>
      <c r="K3475" s="3"/>
      <c r="L3475" s="3">
        <v>11.1024360656738</v>
      </c>
      <c r="M3475" s="1"/>
      <c r="N3475" s="1"/>
      <c r="O3475" s="1"/>
    </row>
    <row r="3476" spans="1:15">
      <c r="A3476" s="1" t="s">
        <v>6960</v>
      </c>
      <c r="B3476" s="1" t="s">
        <v>6961</v>
      </c>
      <c r="C3476" s="3">
        <v>155560000</v>
      </c>
      <c r="D3476" s="3">
        <v>555038.08</v>
      </c>
      <c r="E3476" s="3">
        <v>25.2956767231856</v>
      </c>
      <c r="F3476" s="3">
        <v>33.5010528564453</v>
      </c>
      <c r="G3476" s="3">
        <v>8.34374058172258</v>
      </c>
      <c r="H3476" s="3">
        <v>2.87281942367554</v>
      </c>
      <c r="I3476" s="3">
        <v>9.22063878441968</v>
      </c>
      <c r="J3476" s="3">
        <v>11.3079433441162</v>
      </c>
      <c r="K3476" s="3"/>
      <c r="L3476" s="3">
        <v>22.5611057281494</v>
      </c>
      <c r="M3476" s="1"/>
      <c r="N3476" s="1"/>
      <c r="O3476" s="1"/>
    </row>
    <row r="3477" spans="1:15">
      <c r="A3477" s="1" t="s">
        <v>6962</v>
      </c>
      <c r="B3477" s="1" t="s">
        <v>6963</v>
      </c>
      <c r="C3477" s="3">
        <v>1265493600</v>
      </c>
      <c r="D3477" s="3">
        <v>2947334.5944</v>
      </c>
      <c r="E3477" s="3">
        <v>10.9351075173509</v>
      </c>
      <c r="F3477" s="3">
        <v>13.8167676925659</v>
      </c>
      <c r="G3477" s="3">
        <v>2.37430453993086</v>
      </c>
      <c r="H3477" s="3">
        <v>2.57383871078491</v>
      </c>
      <c r="I3477" s="3">
        <v>3.95122635016641</v>
      </c>
      <c r="J3477" s="3">
        <v>5.26557350158691</v>
      </c>
      <c r="K3477" s="3"/>
      <c r="L3477" s="3">
        <v>19.4529666900635</v>
      </c>
      <c r="M3477" s="1"/>
      <c r="N3477" s="1"/>
      <c r="O3477" s="1"/>
    </row>
    <row r="3478" spans="1:15">
      <c r="A3478" s="1" t="s">
        <v>6964</v>
      </c>
      <c r="B3478" s="1" t="s">
        <v>6965</v>
      </c>
      <c r="C3478" s="3">
        <v>547671642</v>
      </c>
      <c r="D3478" s="3">
        <v>70649.641818</v>
      </c>
      <c r="E3478" s="3">
        <v>-0.326129557957186</v>
      </c>
      <c r="F3478" s="3">
        <v>-0.332472801208496</v>
      </c>
      <c r="G3478" s="3">
        <v>0.569555831410619</v>
      </c>
      <c r="H3478" s="3">
        <v>1.53830301761627</v>
      </c>
      <c r="I3478" s="3">
        <v>0.0921569676799376</v>
      </c>
      <c r="J3478" s="3">
        <v>0.193527579307556</v>
      </c>
      <c r="K3478" s="3"/>
      <c r="L3478" s="3">
        <v>1.47550714015961</v>
      </c>
      <c r="M3478" s="1"/>
      <c r="N3478" s="1"/>
      <c r="O3478" s="1"/>
    </row>
    <row r="3479" spans="1:15">
      <c r="A3479" s="1" t="s">
        <v>6966</v>
      </c>
      <c r="B3479" s="1" t="s">
        <v>6967</v>
      </c>
      <c r="C3479" s="3">
        <v>216971200</v>
      </c>
      <c r="D3479" s="3">
        <v>362558.8752</v>
      </c>
      <c r="E3479" s="3">
        <v>29.7285084218554</v>
      </c>
      <c r="F3479" s="3">
        <v>25.3340816497803</v>
      </c>
      <c r="G3479" s="3">
        <v>3.41837845511337</v>
      </c>
      <c r="H3479" s="3">
        <v>3.19636011123657</v>
      </c>
      <c r="I3479" s="3">
        <v>3.50792439749783</v>
      </c>
      <c r="J3479" s="3">
        <v>2.45878028869629</v>
      </c>
      <c r="K3479" s="3"/>
      <c r="L3479" s="3">
        <v>33.6573791503906</v>
      </c>
      <c r="M3479" s="1"/>
      <c r="N3479" s="1"/>
      <c r="O3479" s="1"/>
    </row>
    <row r="3480" spans="1:15">
      <c r="A3480" s="1" t="s">
        <v>6968</v>
      </c>
      <c r="B3480" s="1" t="s">
        <v>6969</v>
      </c>
      <c r="C3480" s="3">
        <v>140000000</v>
      </c>
      <c r="D3480" s="3">
        <v>148120</v>
      </c>
      <c r="E3480" s="3">
        <v>64.9883668673409</v>
      </c>
      <c r="F3480" s="3">
        <v>38.4966735839844</v>
      </c>
      <c r="G3480" s="3">
        <v>3.43442990483383</v>
      </c>
      <c r="H3480" s="3">
        <v>3.47317814826965</v>
      </c>
      <c r="I3480" s="3">
        <v>2.62580311005582</v>
      </c>
      <c r="J3480" s="3">
        <v>2.62016773223877</v>
      </c>
      <c r="K3480" s="3"/>
      <c r="L3480" s="3">
        <v>16.9751033782959</v>
      </c>
      <c r="M3480" s="1"/>
      <c r="N3480" s="1"/>
      <c r="O3480" s="1"/>
    </row>
    <row r="3481" spans="1:15">
      <c r="A3481" s="1" t="s">
        <v>6970</v>
      </c>
      <c r="B3481" s="1" t="s">
        <v>6971</v>
      </c>
      <c r="C3481" s="3">
        <v>457724035</v>
      </c>
      <c r="D3481" s="3">
        <v>6529891.08331</v>
      </c>
      <c r="E3481" s="3">
        <v>28.1781870971643</v>
      </c>
      <c r="F3481" s="3">
        <v>38.295581817627</v>
      </c>
      <c r="G3481" s="3">
        <v>10.1404893508254</v>
      </c>
      <c r="H3481" s="3">
        <v>8.76762962341309</v>
      </c>
      <c r="I3481" s="3">
        <v>10.0874931589792</v>
      </c>
      <c r="J3481" s="3">
        <v>9.43179988861084</v>
      </c>
      <c r="K3481" s="3"/>
      <c r="L3481" s="3">
        <v>52.5369300842285</v>
      </c>
      <c r="M3481" s="1"/>
      <c r="N3481" s="1"/>
      <c r="O3481" s="1"/>
    </row>
    <row r="3482" spans="1:15">
      <c r="A3482" s="1" t="s">
        <v>6972</v>
      </c>
      <c r="B3482" s="1" t="s">
        <v>6973</v>
      </c>
      <c r="C3482" s="3">
        <v>133400000</v>
      </c>
      <c r="D3482" s="3">
        <v>206236.4</v>
      </c>
      <c r="E3482" s="3">
        <v>25.0202654494411</v>
      </c>
      <c r="F3482" s="3">
        <v>-293.260131835938</v>
      </c>
      <c r="G3482" s="3">
        <v>1.60185804857294</v>
      </c>
      <c r="H3482" s="3">
        <v>1.62156748771667</v>
      </c>
      <c r="I3482" s="3">
        <v>1.27043989594224</v>
      </c>
      <c r="J3482" s="3">
        <v>1.29635953903198</v>
      </c>
      <c r="K3482" s="3"/>
      <c r="L3482" s="3">
        <v>5.70347929000854</v>
      </c>
      <c r="M3482" s="1"/>
      <c r="N3482" s="1"/>
      <c r="O3482" s="1"/>
    </row>
    <row r="3483" spans="1:15">
      <c r="A3483" s="1" t="s">
        <v>6974</v>
      </c>
      <c r="B3483" s="1" t="s">
        <v>6975</v>
      </c>
      <c r="C3483" s="3">
        <v>253100105</v>
      </c>
      <c r="D3483" s="3">
        <v>328523.93629</v>
      </c>
      <c r="E3483" s="3">
        <v>13.1847050492076</v>
      </c>
      <c r="F3483" s="3">
        <v>13.9511632919312</v>
      </c>
      <c r="G3483" s="3">
        <v>2.34693845283241</v>
      </c>
      <c r="H3483" s="3">
        <v>2.11913466453552</v>
      </c>
      <c r="I3483" s="3">
        <v>1.96074992562314</v>
      </c>
      <c r="J3483" s="3">
        <v>2.05356884002686</v>
      </c>
      <c r="K3483" s="3"/>
      <c r="L3483" s="3">
        <v>13.549033164978</v>
      </c>
      <c r="M3483" s="1"/>
      <c r="N3483" s="1"/>
      <c r="O3483" s="1"/>
    </row>
    <row r="3484" spans="1:15">
      <c r="A3484" s="1" t="s">
        <v>6976</v>
      </c>
      <c r="B3484" s="1" t="s">
        <v>6977</v>
      </c>
      <c r="C3484" s="3">
        <v>592018710</v>
      </c>
      <c r="D3484" s="3">
        <v>359355.35697</v>
      </c>
      <c r="E3484" s="3">
        <v>26.9570541631908</v>
      </c>
      <c r="F3484" s="3">
        <v>20.1709938049316</v>
      </c>
      <c r="G3484" s="3">
        <v>1.6711657179115</v>
      </c>
      <c r="H3484" s="3">
        <v>1.63614940643311</v>
      </c>
      <c r="I3484" s="3">
        <v>2.37233604623349</v>
      </c>
      <c r="J3484" s="3">
        <v>2.11054229736328</v>
      </c>
      <c r="K3484" s="3"/>
      <c r="L3484" s="3">
        <v>8.91811943054199</v>
      </c>
      <c r="M3484" s="1"/>
      <c r="N3484" s="1"/>
      <c r="O3484" s="1"/>
    </row>
    <row r="3485" spans="1:15">
      <c r="A3485" s="1" t="s">
        <v>6978</v>
      </c>
      <c r="B3485" s="1" t="s">
        <v>6979</v>
      </c>
      <c r="C3485" s="3">
        <v>472806603</v>
      </c>
      <c r="D3485" s="3">
        <v>397157.54652</v>
      </c>
      <c r="E3485" s="3">
        <v>9.67971641126397</v>
      </c>
      <c r="F3485" s="3">
        <v>26.8740863800049</v>
      </c>
      <c r="G3485" s="3">
        <v>1.16970000853239</v>
      </c>
      <c r="H3485" s="3">
        <v>1.19337522983551</v>
      </c>
      <c r="I3485" s="3">
        <v>2.3883668760749</v>
      </c>
      <c r="J3485" s="3">
        <v>3.33913350105286</v>
      </c>
      <c r="K3485" s="3"/>
      <c r="L3485" s="3">
        <v>11.0074672698975</v>
      </c>
      <c r="M3485" s="1"/>
      <c r="N3485" s="1"/>
      <c r="O3485" s="1"/>
    </row>
    <row r="3486" spans="1:15">
      <c r="A3486" s="1" t="s">
        <v>6980</v>
      </c>
      <c r="B3486" s="1" t="s">
        <v>6981</v>
      </c>
      <c r="C3486" s="3">
        <v>322592499</v>
      </c>
      <c r="D3486" s="3">
        <v>206781.791859</v>
      </c>
      <c r="E3486" s="3">
        <v>263.173200097712</v>
      </c>
      <c r="F3486" s="3">
        <v>-34.8379058837891</v>
      </c>
      <c r="G3486" s="3">
        <v>1.38869540378238</v>
      </c>
      <c r="H3486" s="3">
        <v>1.41880977153778</v>
      </c>
      <c r="I3486" s="3">
        <v>4.00773247325076</v>
      </c>
      <c r="J3486" s="3">
        <v>5.8790488243103</v>
      </c>
      <c r="K3486" s="3"/>
      <c r="L3486" s="3">
        <v>70.1968307495117</v>
      </c>
      <c r="M3486" s="1"/>
      <c r="N3486" s="1"/>
      <c r="O3486" s="1"/>
    </row>
    <row r="3487" spans="1:15">
      <c r="A3487" s="1" t="s">
        <v>6982</v>
      </c>
      <c r="B3487" s="1" t="s">
        <v>6983</v>
      </c>
      <c r="C3487" s="3">
        <v>1051502526</v>
      </c>
      <c r="D3487" s="3">
        <v>429013.030608</v>
      </c>
      <c r="E3487" s="3">
        <v>76.0762919798738</v>
      </c>
      <c r="F3487" s="3">
        <v>-63.4701461791992</v>
      </c>
      <c r="G3487" s="3">
        <v>2.33916766615033</v>
      </c>
      <c r="H3487" s="3">
        <v>2.43404412269592</v>
      </c>
      <c r="I3487" s="3">
        <v>1.24792104269398</v>
      </c>
      <c r="J3487" s="3">
        <v>1.49223554134369</v>
      </c>
      <c r="K3487" s="3"/>
      <c r="L3487" s="3">
        <v>6.17029428482056</v>
      </c>
      <c r="M3487" s="1"/>
      <c r="N3487" s="1"/>
      <c r="O3487" s="1"/>
    </row>
    <row r="3488" spans="1:15">
      <c r="A3488" s="1" t="s">
        <v>6984</v>
      </c>
      <c r="B3488" s="1" t="s">
        <v>6985</v>
      </c>
      <c r="C3488" s="3">
        <v>202000000</v>
      </c>
      <c r="D3488" s="3">
        <v>206040</v>
      </c>
      <c r="E3488" s="3">
        <v>329.871713620633</v>
      </c>
      <c r="F3488" s="3">
        <v>-82.3513336181641</v>
      </c>
      <c r="G3488" s="3">
        <v>3.85658897701224</v>
      </c>
      <c r="H3488" s="3">
        <v>4.17755651473999</v>
      </c>
      <c r="I3488" s="3">
        <v>2.65126054166047</v>
      </c>
      <c r="J3488" s="3">
        <v>3.49745631217957</v>
      </c>
      <c r="K3488" s="3"/>
      <c r="L3488" s="3">
        <v>-98.8591232299805</v>
      </c>
      <c r="M3488" s="1"/>
      <c r="N3488" s="1"/>
      <c r="O3488" s="1"/>
    </row>
    <row r="3489" spans="1:15">
      <c r="A3489" s="1" t="s">
        <v>6986</v>
      </c>
      <c r="B3489" s="1" t="s">
        <v>6987</v>
      </c>
      <c r="C3489" s="3">
        <v>201139000</v>
      </c>
      <c r="D3489" s="3">
        <v>190679.772</v>
      </c>
      <c r="E3489" s="3">
        <v>-9.09684835226801</v>
      </c>
      <c r="F3489" s="3">
        <v>-25.3647136688232</v>
      </c>
      <c r="G3489" s="3">
        <v>3.06967129429165</v>
      </c>
      <c r="H3489" s="3">
        <v>2.91074728965759</v>
      </c>
      <c r="I3489" s="3">
        <v>1.56210066339885</v>
      </c>
      <c r="J3489" s="3">
        <v>1.53562605381012</v>
      </c>
      <c r="K3489" s="3"/>
      <c r="L3489" s="3">
        <v>5.96840000152588</v>
      </c>
      <c r="M3489" s="1"/>
      <c r="N3489" s="1"/>
      <c r="O3489" s="1"/>
    </row>
    <row r="3490" spans="1:15">
      <c r="A3490" s="1" t="s">
        <v>6988</v>
      </c>
      <c r="B3490" s="1" t="s">
        <v>6989</v>
      </c>
      <c r="C3490" s="3">
        <v>367817237</v>
      </c>
      <c r="D3490" s="3">
        <v>1344372.001235</v>
      </c>
      <c r="E3490" s="3">
        <v>73.3723885227649</v>
      </c>
      <c r="F3490" s="3">
        <v>60.7747421264648</v>
      </c>
      <c r="G3490" s="3">
        <v>8.31950280178791</v>
      </c>
      <c r="H3490" s="3">
        <v>4.04784488677979</v>
      </c>
      <c r="I3490" s="3">
        <v>4.42862069376782</v>
      </c>
      <c r="J3490" s="3">
        <v>3.8931770324707</v>
      </c>
      <c r="K3490" s="3"/>
      <c r="L3490" s="3">
        <v>64.7709732055664</v>
      </c>
      <c r="M3490" s="1"/>
      <c r="N3490" s="1"/>
      <c r="O3490" s="1"/>
    </row>
    <row r="3491" spans="1:15">
      <c r="A3491" s="1" t="s">
        <v>6990</v>
      </c>
      <c r="B3491" s="1" t="s">
        <v>6991</v>
      </c>
      <c r="C3491" s="3">
        <v>103260031</v>
      </c>
      <c r="D3491" s="3">
        <v>556365.047028</v>
      </c>
      <c r="E3491" s="3">
        <v>22.9432036945442</v>
      </c>
      <c r="F3491" s="3">
        <v>21.4717025756836</v>
      </c>
      <c r="G3491" s="3">
        <v>4.84029930686542</v>
      </c>
      <c r="H3491" s="3">
        <v>3.40773296356201</v>
      </c>
      <c r="I3491" s="3">
        <v>2.61764054856462</v>
      </c>
      <c r="J3491" s="3">
        <v>2.36378812789917</v>
      </c>
      <c r="K3491" s="3"/>
      <c r="L3491" s="3">
        <v>11.7762174606323</v>
      </c>
      <c r="M3491" s="1"/>
      <c r="N3491" s="1"/>
      <c r="O3491" s="1"/>
    </row>
    <row r="3492" spans="1:15">
      <c r="A3492" s="1" t="s">
        <v>6992</v>
      </c>
      <c r="B3492" s="1" t="s">
        <v>6993</v>
      </c>
      <c r="C3492" s="3">
        <v>406000000</v>
      </c>
      <c r="D3492" s="3">
        <v>859908</v>
      </c>
      <c r="E3492" s="3">
        <v>33.5691605693209</v>
      </c>
      <c r="F3492" s="3">
        <v>27.7960357666016</v>
      </c>
      <c r="G3492" s="3">
        <v>5.39099264746005</v>
      </c>
      <c r="H3492" s="3">
        <v>4.86568164825439</v>
      </c>
      <c r="I3492" s="3">
        <v>4.53993290116578</v>
      </c>
      <c r="J3492" s="3">
        <v>4.59053802490234</v>
      </c>
      <c r="K3492" s="3"/>
      <c r="L3492" s="3">
        <v>-4605.05615234375</v>
      </c>
      <c r="M3492" s="1"/>
      <c r="N3492" s="1"/>
      <c r="O3492" s="1"/>
    </row>
    <row r="3493" spans="1:15">
      <c r="A3493" s="1" t="s">
        <v>6994</v>
      </c>
      <c r="B3493" s="1" t="s">
        <v>6995</v>
      </c>
      <c r="C3493" s="3">
        <v>298280075</v>
      </c>
      <c r="D3493" s="3">
        <v>221025.535575</v>
      </c>
      <c r="E3493" s="3">
        <v>27.3536129201505</v>
      </c>
      <c r="F3493" s="3">
        <v>22.7268085479736</v>
      </c>
      <c r="G3493" s="3">
        <v>2.24020017581628</v>
      </c>
      <c r="H3493" s="3">
        <v>1.82527017593384</v>
      </c>
      <c r="I3493" s="3">
        <v>3.61528434520024</v>
      </c>
      <c r="J3493" s="3">
        <v>3.12138080596924</v>
      </c>
      <c r="K3493" s="3"/>
      <c r="L3493" s="3">
        <v>18.8818473815918</v>
      </c>
      <c r="M3493" s="1"/>
      <c r="N3493" s="1"/>
      <c r="O3493" s="1"/>
    </row>
    <row r="3494" spans="1:15">
      <c r="A3494" s="1" t="s">
        <v>6996</v>
      </c>
      <c r="B3494" s="1" t="s">
        <v>6997</v>
      </c>
      <c r="C3494" s="3">
        <v>252398071</v>
      </c>
      <c r="D3494" s="3">
        <v>4392988.425755</v>
      </c>
      <c r="E3494" s="3">
        <v>237.057215577598</v>
      </c>
      <c r="F3494" s="3">
        <v>116.842399597168</v>
      </c>
      <c r="G3494" s="3">
        <v>25.7271487410942</v>
      </c>
      <c r="H3494" s="3">
        <v>16.4291172027588</v>
      </c>
      <c r="I3494" s="3">
        <v>54.490211446951</v>
      </c>
      <c r="J3494" s="3">
        <v>19.2122421264648</v>
      </c>
      <c r="K3494" s="3"/>
      <c r="L3494" s="3">
        <v>310.039337158203</v>
      </c>
      <c r="M3494" s="1"/>
      <c r="N3494" s="1"/>
      <c r="O3494" s="1"/>
    </row>
    <row r="3495" spans="1:15">
      <c r="A3495" s="1" t="s">
        <v>6998</v>
      </c>
      <c r="B3495" s="1" t="s">
        <v>6999</v>
      </c>
      <c r="C3495" s="3">
        <v>142045312</v>
      </c>
      <c r="D3495" s="3">
        <v>430397.29536</v>
      </c>
      <c r="E3495" s="3">
        <v>42.1377728716122</v>
      </c>
      <c r="F3495" s="3">
        <v>36.8247337341309</v>
      </c>
      <c r="G3495" s="3">
        <v>5.7947117875438</v>
      </c>
      <c r="H3495" s="3">
        <v>3.02580761909485</v>
      </c>
      <c r="I3495" s="3">
        <v>2.12452014903453</v>
      </c>
      <c r="J3495" s="3">
        <v>2.0489981174469</v>
      </c>
      <c r="K3495" s="3"/>
      <c r="L3495" s="3">
        <v>27.6972999572754</v>
      </c>
      <c r="M3495" s="1"/>
      <c r="N3495" s="1"/>
      <c r="O3495" s="1"/>
    </row>
    <row r="3496" spans="1:15">
      <c r="A3496" s="1" t="s">
        <v>7000</v>
      </c>
      <c r="B3496" s="1" t="s">
        <v>7001</v>
      </c>
      <c r="C3496" s="3">
        <v>158480000</v>
      </c>
      <c r="D3496" s="3">
        <v>1014588.96</v>
      </c>
      <c r="E3496" s="3">
        <v>46.3628347782402</v>
      </c>
      <c r="F3496" s="3">
        <v>39.7958030700684</v>
      </c>
      <c r="G3496" s="3">
        <v>6.93261615191964</v>
      </c>
      <c r="H3496" s="3">
        <v>6.23799133300781</v>
      </c>
      <c r="I3496" s="3">
        <v>6.60697680794525</v>
      </c>
      <c r="J3496" s="3">
        <v>5.64207553863525</v>
      </c>
      <c r="K3496" s="3"/>
      <c r="L3496" s="3">
        <v>37.8961334228516</v>
      </c>
      <c r="M3496" s="1"/>
      <c r="N3496" s="1"/>
      <c r="O3496" s="1"/>
    </row>
    <row r="3497" spans="1:15">
      <c r="A3497" s="1" t="s">
        <v>7002</v>
      </c>
      <c r="B3497" s="1" t="s">
        <v>7003</v>
      </c>
      <c r="C3497" s="3">
        <v>576000000</v>
      </c>
      <c r="D3497" s="3">
        <v>289728</v>
      </c>
      <c r="E3497" s="3">
        <v>-14.5543317496246</v>
      </c>
      <c r="F3497" s="3">
        <v>-6.20283365249634</v>
      </c>
      <c r="G3497" s="3">
        <v>0.980025915337184</v>
      </c>
      <c r="H3497" s="3">
        <v>1.07007825374603</v>
      </c>
      <c r="I3497" s="3">
        <v>2.03909833910592</v>
      </c>
      <c r="J3497" s="3">
        <v>3.76602172851562</v>
      </c>
      <c r="K3497" s="3"/>
      <c r="L3497" s="3">
        <v>-43.278995513916</v>
      </c>
      <c r="M3497" s="1"/>
      <c r="N3497" s="1"/>
      <c r="O3497" s="1"/>
    </row>
    <row r="3498" spans="1:15">
      <c r="A3498" s="1" t="s">
        <v>7004</v>
      </c>
      <c r="B3498" s="1" t="s">
        <v>7005</v>
      </c>
      <c r="C3498" s="3">
        <v>220800000</v>
      </c>
      <c r="D3498" s="3">
        <v>388828.8</v>
      </c>
      <c r="E3498" s="3">
        <v>113.042041214941</v>
      </c>
      <c r="F3498" s="3">
        <v>67.3467864990234</v>
      </c>
      <c r="G3498" s="3">
        <v>4.77343420695186</v>
      </c>
      <c r="H3498" s="3">
        <v>4.42619752883911</v>
      </c>
      <c r="I3498" s="3">
        <v>13.0436158011411</v>
      </c>
      <c r="J3498" s="3">
        <v>11.1662483215332</v>
      </c>
      <c r="K3498" s="3"/>
      <c r="L3498" s="3">
        <v>61.0898857116699</v>
      </c>
      <c r="M3498" s="1"/>
      <c r="N3498" s="1"/>
      <c r="O3498" s="1"/>
    </row>
    <row r="3499" spans="1:15">
      <c r="A3499" s="1" t="s">
        <v>7006</v>
      </c>
      <c r="B3499" s="1" t="s">
        <v>7007</v>
      </c>
      <c r="C3499" s="3">
        <v>106666667</v>
      </c>
      <c r="D3499" s="3">
        <v>236693.334073</v>
      </c>
      <c r="E3499" s="3">
        <v>17.9102294036917</v>
      </c>
      <c r="F3499" s="3">
        <v>23.4986362457275</v>
      </c>
      <c r="G3499" s="3">
        <v>1.95960164700667</v>
      </c>
      <c r="H3499" s="3">
        <v>1.91098010540009</v>
      </c>
      <c r="I3499" s="3">
        <v>1.64372833934465</v>
      </c>
      <c r="J3499" s="3">
        <v>1.79103648662567</v>
      </c>
      <c r="K3499" s="3"/>
      <c r="L3499" s="3">
        <v>21.2328319549561</v>
      </c>
      <c r="M3499" s="1"/>
      <c r="N3499" s="1"/>
      <c r="O3499" s="1"/>
    </row>
    <row r="3500" spans="1:15">
      <c r="A3500" s="1" t="s">
        <v>7008</v>
      </c>
      <c r="B3500" s="1" t="s">
        <v>7009</v>
      </c>
      <c r="C3500" s="3">
        <v>600613800</v>
      </c>
      <c r="D3500" s="3">
        <v>12793674.5538</v>
      </c>
      <c r="E3500" s="3">
        <v>55.5347858691498</v>
      </c>
      <c r="F3500" s="3">
        <v>59.5045127868652</v>
      </c>
      <c r="G3500" s="3">
        <v>23.0462516879331</v>
      </c>
      <c r="H3500" s="3">
        <v>15.2672357559204</v>
      </c>
      <c r="I3500" s="3">
        <v>12.7421456683114</v>
      </c>
      <c r="J3500" s="3">
        <v>13.2495088577271</v>
      </c>
      <c r="K3500" s="3"/>
      <c r="L3500" s="3">
        <v>47.9443359375</v>
      </c>
      <c r="M3500" s="1"/>
      <c r="N3500" s="1"/>
      <c r="O3500" s="1"/>
    </row>
    <row r="3501" spans="1:15">
      <c r="A3501" s="1" t="s">
        <v>7010</v>
      </c>
      <c r="B3501" s="1" t="s">
        <v>7011</v>
      </c>
      <c r="C3501" s="3">
        <v>240000000</v>
      </c>
      <c r="D3501" s="3">
        <v>123360</v>
      </c>
      <c r="E3501" s="3">
        <v>139.973078238964</v>
      </c>
      <c r="F3501" s="3">
        <v>-18.8888339996338</v>
      </c>
      <c r="G3501" s="3">
        <v>1.33719845972273</v>
      </c>
      <c r="H3501" s="3">
        <v>1.54333221912384</v>
      </c>
      <c r="I3501" s="3">
        <v>1.10697551797718</v>
      </c>
      <c r="J3501" s="3">
        <v>1.43285441398621</v>
      </c>
      <c r="K3501" s="3"/>
      <c r="L3501" s="3">
        <v>14.7092905044556</v>
      </c>
      <c r="M3501" s="1"/>
      <c r="N3501" s="1"/>
      <c r="O3501" s="1"/>
    </row>
    <row r="3502" spans="1:15">
      <c r="A3502" s="1" t="s">
        <v>7012</v>
      </c>
      <c r="B3502" s="1" t="s">
        <v>7013</v>
      </c>
      <c r="C3502" s="3">
        <v>165133017</v>
      </c>
      <c r="D3502" s="3">
        <v>416960.867925</v>
      </c>
      <c r="E3502" s="3">
        <v>24.2026584872635</v>
      </c>
      <c r="F3502" s="3">
        <v>21.7377758026123</v>
      </c>
      <c r="G3502" s="3">
        <v>4.02774616726383</v>
      </c>
      <c r="H3502" s="3">
        <v>3.6913206577301</v>
      </c>
      <c r="I3502" s="3">
        <v>1.25554154541987</v>
      </c>
      <c r="J3502" s="3">
        <v>1.27460718154907</v>
      </c>
      <c r="K3502" s="3"/>
      <c r="L3502" s="3">
        <v>17.3760566711426</v>
      </c>
      <c r="M3502" s="1"/>
      <c r="N3502" s="1"/>
      <c r="O3502" s="1"/>
    </row>
    <row r="3503" spans="1:15">
      <c r="A3503" s="1" t="s">
        <v>7014</v>
      </c>
      <c r="B3503" s="1" t="s">
        <v>7015</v>
      </c>
      <c r="C3503" s="3">
        <v>800000000</v>
      </c>
      <c r="D3503" s="3">
        <v>2846400</v>
      </c>
      <c r="E3503" s="3">
        <v>30.5917947679147</v>
      </c>
      <c r="F3503" s="3">
        <v>33.0239906311035</v>
      </c>
      <c r="G3503" s="3">
        <v>5.99527761252142</v>
      </c>
      <c r="H3503" s="3">
        <v>6.03095531463623</v>
      </c>
      <c r="I3503" s="3">
        <v>7.53617258663211</v>
      </c>
      <c r="J3503" s="3">
        <v>8.4764518737793</v>
      </c>
      <c r="K3503" s="3"/>
      <c r="L3503" s="3">
        <v>31.1637153625488</v>
      </c>
      <c r="M3503" s="1"/>
      <c r="N3503" s="1"/>
      <c r="O3503" s="1"/>
    </row>
    <row r="3504" spans="1:15">
      <c r="A3504" s="1" t="s">
        <v>7016</v>
      </c>
      <c r="B3504" s="1" t="s">
        <v>7017</v>
      </c>
      <c r="C3504" s="3">
        <v>110680000</v>
      </c>
      <c r="D3504" s="3">
        <v>210292</v>
      </c>
      <c r="E3504" s="3">
        <v>17.9699666257193</v>
      </c>
      <c r="F3504" s="3">
        <v>94.3503723144531</v>
      </c>
      <c r="G3504" s="3">
        <v>1.75188548909023</v>
      </c>
      <c r="H3504" s="3">
        <v>1.76809513568878</v>
      </c>
      <c r="I3504" s="3">
        <v>3.91445214471263</v>
      </c>
      <c r="J3504" s="3">
        <v>6.45899677276611</v>
      </c>
      <c r="K3504" s="3"/>
      <c r="L3504" s="3">
        <v>27.1565341949463</v>
      </c>
      <c r="M3504" s="1"/>
      <c r="N3504" s="1"/>
      <c r="O3504" s="1"/>
    </row>
    <row r="3505" spans="1:15">
      <c r="A3505" s="1" t="s">
        <v>7018</v>
      </c>
      <c r="B3505" s="1" t="s">
        <v>7019</v>
      </c>
      <c r="C3505" s="3">
        <v>100767578</v>
      </c>
      <c r="D3505" s="3">
        <v>224207.86105</v>
      </c>
      <c r="E3505" s="3">
        <v>55.149334735931</v>
      </c>
      <c r="F3505" s="3">
        <v>57.2008895874023</v>
      </c>
      <c r="G3505" s="3">
        <v>2.89869518110002</v>
      </c>
      <c r="H3505" s="3">
        <v>2.71656823158264</v>
      </c>
      <c r="I3505" s="3">
        <v>3.8417591589173</v>
      </c>
      <c r="J3505" s="3">
        <v>3.66091585159302</v>
      </c>
      <c r="K3505" s="3"/>
      <c r="L3505" s="3">
        <v>78.5843505859375</v>
      </c>
      <c r="M3505" s="1"/>
      <c r="N3505" s="1"/>
      <c r="O3505" s="1"/>
    </row>
    <row r="3506" spans="1:15">
      <c r="A3506" s="1" t="s">
        <v>7020</v>
      </c>
      <c r="B3506" s="1" t="s">
        <v>7021</v>
      </c>
      <c r="C3506" s="3">
        <v>156533787</v>
      </c>
      <c r="D3506" s="3">
        <v>412936.130106</v>
      </c>
      <c r="E3506" s="3">
        <v>23.769188575362</v>
      </c>
      <c r="F3506" s="3">
        <v>23.1513977050781</v>
      </c>
      <c r="G3506" s="3">
        <v>4.16365028683671</v>
      </c>
      <c r="H3506" s="3">
        <v>3.79608750343323</v>
      </c>
      <c r="I3506" s="3">
        <v>8.95979359286938</v>
      </c>
      <c r="J3506" s="3">
        <v>8.4330530166626</v>
      </c>
      <c r="K3506" s="3"/>
      <c r="L3506" s="3">
        <v>25.8490123748779</v>
      </c>
      <c r="M3506" s="1"/>
      <c r="N3506" s="1"/>
      <c r="O3506" s="1"/>
    </row>
    <row r="3507" spans="1:15">
      <c r="A3507" s="1" t="s">
        <v>7022</v>
      </c>
      <c r="B3507" s="1" t="s">
        <v>7023</v>
      </c>
      <c r="C3507" s="3">
        <v>105060879</v>
      </c>
      <c r="D3507" s="3">
        <v>1138019.441328</v>
      </c>
      <c r="E3507" s="3">
        <v>43.5546970478966</v>
      </c>
      <c r="F3507" s="3">
        <v>24.9282264709473</v>
      </c>
      <c r="G3507" s="3">
        <v>8.67386988824877</v>
      </c>
      <c r="H3507" s="3">
        <v>6.77727270126343</v>
      </c>
      <c r="I3507" s="3">
        <v>5.61532528105821</v>
      </c>
      <c r="J3507" s="3">
        <v>3.72558188438416</v>
      </c>
      <c r="K3507" s="3"/>
      <c r="L3507" s="3">
        <v>37.6999397277832</v>
      </c>
      <c r="M3507" s="1"/>
      <c r="N3507" s="1"/>
      <c r="O3507" s="1"/>
    </row>
    <row r="3508" spans="1:15">
      <c r="A3508" s="1" t="s">
        <v>7024</v>
      </c>
      <c r="B3508" s="1" t="s">
        <v>7025</v>
      </c>
      <c r="C3508" s="3">
        <v>400010000</v>
      </c>
      <c r="D3508" s="3">
        <v>1175629.39</v>
      </c>
      <c r="E3508" s="3">
        <v>61.786420393381</v>
      </c>
      <c r="F3508" s="3">
        <v>67.4773788452148</v>
      </c>
      <c r="G3508" s="3">
        <v>8.98686541880536</v>
      </c>
      <c r="H3508" s="3">
        <v>6.54550933837891</v>
      </c>
      <c r="I3508" s="3">
        <v>5.50519310843424</v>
      </c>
      <c r="J3508" s="3">
        <v>5.83006477355957</v>
      </c>
      <c r="K3508" s="3"/>
      <c r="L3508" s="3">
        <v>47.3456649780273</v>
      </c>
      <c r="M3508" s="1"/>
      <c r="N3508" s="1"/>
      <c r="O3508" s="1"/>
    </row>
    <row r="3509" spans="1:15">
      <c r="A3509" s="1" t="s">
        <v>7026</v>
      </c>
      <c r="B3509" s="1" t="s">
        <v>7027</v>
      </c>
      <c r="C3509" s="3">
        <v>142638216</v>
      </c>
      <c r="D3509" s="3">
        <v>282851.582328</v>
      </c>
      <c r="E3509" s="3">
        <v>18.337500690881</v>
      </c>
      <c r="F3509" s="3">
        <v>21.5764102935791</v>
      </c>
      <c r="G3509" s="3">
        <v>2.7903164416153</v>
      </c>
      <c r="H3509" s="3">
        <v>2.72786092758179</v>
      </c>
      <c r="I3509" s="3">
        <v>1.14963255041412</v>
      </c>
      <c r="J3509" s="3">
        <v>1.21446204185486</v>
      </c>
      <c r="K3509" s="3"/>
      <c r="L3509" s="3">
        <v>11.0078325271606</v>
      </c>
      <c r="M3509" s="1"/>
      <c r="N3509" s="1"/>
      <c r="O3509" s="1"/>
    </row>
    <row r="3510" spans="1:15">
      <c r="A3510" s="1" t="s">
        <v>7028</v>
      </c>
      <c r="B3510" s="1" t="s">
        <v>7029</v>
      </c>
      <c r="C3510" s="3">
        <v>127456000</v>
      </c>
      <c r="D3510" s="3">
        <v>306276.768</v>
      </c>
      <c r="E3510" s="3">
        <v>22.4725062704265</v>
      </c>
      <c r="F3510" s="3">
        <v>24.4425296783447</v>
      </c>
      <c r="G3510" s="3">
        <v>1.42078581193519</v>
      </c>
      <c r="H3510" s="3">
        <v>1.38440573215485</v>
      </c>
      <c r="I3510" s="3">
        <v>2.6237109144817</v>
      </c>
      <c r="J3510" s="3">
        <v>2.720139503479</v>
      </c>
      <c r="K3510" s="3"/>
      <c r="L3510" s="3">
        <v>66.7657318115234</v>
      </c>
      <c r="M3510" s="1"/>
      <c r="N3510" s="1"/>
      <c r="O3510" s="1"/>
    </row>
    <row r="3511" spans="1:15">
      <c r="A3511" s="1" t="s">
        <v>7030</v>
      </c>
      <c r="B3511" s="1" t="s">
        <v>7031</v>
      </c>
      <c r="C3511" s="3">
        <v>967604009</v>
      </c>
      <c r="D3511" s="3">
        <v>3945889.148702</v>
      </c>
      <c r="E3511" s="3">
        <v>78.207717567383</v>
      </c>
      <c r="F3511" s="3">
        <v>45.7922134399414</v>
      </c>
      <c r="G3511" s="3">
        <v>11.5712668835327</v>
      </c>
      <c r="H3511" s="3">
        <v>4.94464588165283</v>
      </c>
      <c r="I3511" s="3">
        <v>11.3197965690776</v>
      </c>
      <c r="J3511" s="3">
        <v>8.25833129882812</v>
      </c>
      <c r="K3511" s="3"/>
      <c r="L3511" s="3">
        <v>37.9515075683594</v>
      </c>
      <c r="M3511" s="1"/>
      <c r="N3511" s="1"/>
      <c r="O3511" s="1"/>
    </row>
    <row r="3512" spans="1:15">
      <c r="A3512" s="1" t="s">
        <v>7032</v>
      </c>
      <c r="B3512" s="1" t="s">
        <v>7033</v>
      </c>
      <c r="C3512" s="3">
        <v>337760000</v>
      </c>
      <c r="D3512" s="3">
        <v>441114.56</v>
      </c>
      <c r="E3512" s="3">
        <v>28.9269465737032</v>
      </c>
      <c r="F3512" s="3">
        <v>46.1128273010254</v>
      </c>
      <c r="G3512" s="3">
        <v>2.72990152889294</v>
      </c>
      <c r="H3512" s="3">
        <v>2.78795385360718</v>
      </c>
      <c r="I3512" s="3">
        <v>2.40817095569645</v>
      </c>
      <c r="J3512" s="3">
        <v>2.34673666954041</v>
      </c>
      <c r="K3512" s="3"/>
      <c r="L3512" s="3">
        <v>26.6798229217529</v>
      </c>
      <c r="M3512" s="1"/>
      <c r="N3512" s="1"/>
      <c r="O3512" s="1"/>
    </row>
    <row r="3513" spans="1:15">
      <c r="A3513" s="1" t="s">
        <v>7034</v>
      </c>
      <c r="B3513" s="1" t="s">
        <v>7035</v>
      </c>
      <c r="C3513" s="3">
        <v>240000000</v>
      </c>
      <c r="D3513" s="3">
        <v>277440</v>
      </c>
      <c r="E3513" s="3">
        <v>19.5339469414796</v>
      </c>
      <c r="F3513" s="3">
        <v>28.2096614837646</v>
      </c>
      <c r="G3513" s="3">
        <v>3.90853333910934</v>
      </c>
      <c r="H3513" s="3">
        <v>1.93386006355286</v>
      </c>
      <c r="I3513" s="3">
        <v>2.42139046766685</v>
      </c>
      <c r="J3513" s="3">
        <v>2.75043964385986</v>
      </c>
      <c r="K3513" s="3"/>
      <c r="L3513" s="3">
        <v>22.4480361938477</v>
      </c>
      <c r="M3513" s="1"/>
      <c r="N3513" s="1"/>
      <c r="O3513" s="1"/>
    </row>
    <row r="3514" spans="1:15">
      <c r="A3514" s="1" t="s">
        <v>7036</v>
      </c>
      <c r="B3514" s="1" t="s">
        <v>7037</v>
      </c>
      <c r="C3514" s="3">
        <v>320000000</v>
      </c>
      <c r="D3514" s="3">
        <v>344000</v>
      </c>
      <c r="E3514" s="3">
        <v>49.7119243335517</v>
      </c>
      <c r="F3514" s="3">
        <v>54.8138046264648</v>
      </c>
      <c r="G3514" s="3">
        <v>3.94456708851283</v>
      </c>
      <c r="H3514" s="3">
        <v>3.9528820514679</v>
      </c>
      <c r="I3514" s="3">
        <v>4.46012269233814</v>
      </c>
      <c r="J3514" s="3">
        <v>4.30996990203857</v>
      </c>
      <c r="K3514" s="3"/>
      <c r="L3514" s="3">
        <v>28.3616905212402</v>
      </c>
      <c r="M3514" s="1"/>
      <c r="N3514" s="1"/>
      <c r="O3514" s="1"/>
    </row>
    <row r="3515" spans="1:15">
      <c r="A3515" s="1" t="s">
        <v>7038</v>
      </c>
      <c r="B3515" s="1" t="s">
        <v>7039</v>
      </c>
      <c r="C3515" s="3">
        <v>282240000</v>
      </c>
      <c r="D3515" s="3">
        <v>552908.16</v>
      </c>
      <c r="E3515" s="3">
        <v>2154.72274916586</v>
      </c>
      <c r="F3515" s="3">
        <v>81.7944488525391</v>
      </c>
      <c r="G3515" s="3">
        <v>5.3702581797934</v>
      </c>
      <c r="H3515" s="3">
        <v>5.04380512237549</v>
      </c>
      <c r="I3515" s="3">
        <v>0.785788515401334</v>
      </c>
      <c r="J3515" s="3">
        <v>0.960155546665192</v>
      </c>
      <c r="K3515" s="3"/>
      <c r="L3515" s="3">
        <v>16.1455535888672</v>
      </c>
      <c r="M3515" s="1"/>
      <c r="N3515" s="1"/>
      <c r="O3515" s="1"/>
    </row>
    <row r="3516" spans="1:15">
      <c r="A3516" s="1" t="s">
        <v>7040</v>
      </c>
      <c r="B3516" s="1" t="s">
        <v>7041</v>
      </c>
      <c r="C3516" s="3">
        <v>1396103680</v>
      </c>
      <c r="D3516" s="3">
        <v>2533928.1792</v>
      </c>
      <c r="E3516" s="3">
        <v>18.7048202798805</v>
      </c>
      <c r="F3516" s="3">
        <v>49.7964210510254</v>
      </c>
      <c r="G3516" s="3">
        <v>2.25282429267776</v>
      </c>
      <c r="H3516" s="3">
        <v>2.24556350708008</v>
      </c>
      <c r="I3516" s="3">
        <v>0.742038431307368</v>
      </c>
      <c r="J3516" s="3">
        <v>0.776435673236847</v>
      </c>
      <c r="K3516" s="3"/>
      <c r="L3516" s="3">
        <v>9.53218936920166</v>
      </c>
      <c r="M3516" s="1"/>
      <c r="N3516" s="1"/>
      <c r="O3516" s="1"/>
    </row>
    <row r="3517" spans="1:15">
      <c r="A3517" s="1" t="s">
        <v>7042</v>
      </c>
      <c r="B3517" s="1" t="s">
        <v>7043</v>
      </c>
      <c r="C3517" s="3">
        <v>210350160</v>
      </c>
      <c r="D3517" s="3">
        <v>174800.98296</v>
      </c>
      <c r="E3517" s="3">
        <v>15.5002543854547</v>
      </c>
      <c r="F3517" s="3">
        <v>27.3096618652344</v>
      </c>
      <c r="G3517" s="3">
        <v>1.89887287078656</v>
      </c>
      <c r="H3517" s="3">
        <v>1.83493041992187</v>
      </c>
      <c r="I3517" s="3">
        <v>2.19433226372636</v>
      </c>
      <c r="J3517" s="3">
        <v>2.85383653640747</v>
      </c>
      <c r="K3517" s="3"/>
      <c r="L3517" s="3">
        <v>20.1781806945801</v>
      </c>
      <c r="M3517" s="1"/>
      <c r="N3517" s="1"/>
      <c r="O3517" s="1"/>
    </row>
    <row r="3518" spans="1:15">
      <c r="A3518" s="1" t="s">
        <v>7044</v>
      </c>
      <c r="B3518" s="1" t="s">
        <v>7045</v>
      </c>
      <c r="C3518" s="3">
        <v>658700000</v>
      </c>
      <c r="D3518" s="3">
        <v>279288.8</v>
      </c>
      <c r="E3518" s="3">
        <v>29.3372054263523</v>
      </c>
      <c r="F3518" s="3">
        <v>28.7777271270752</v>
      </c>
      <c r="G3518" s="3">
        <v>2.20934542292019</v>
      </c>
      <c r="H3518" s="3">
        <v>2.10627126693726</v>
      </c>
      <c r="I3518" s="3">
        <v>1.30833113474241</v>
      </c>
      <c r="J3518" s="3">
        <v>1.49525225162506</v>
      </c>
      <c r="K3518" s="3"/>
      <c r="L3518" s="3">
        <v>63.8300552368164</v>
      </c>
      <c r="M3518" s="1"/>
      <c r="N3518" s="1"/>
      <c r="O3518" s="1"/>
    </row>
    <row r="3519" spans="1:15">
      <c r="A3519" s="1" t="s">
        <v>7046</v>
      </c>
      <c r="B3519" s="1" t="s">
        <v>7047</v>
      </c>
      <c r="C3519" s="3">
        <v>853483694</v>
      </c>
      <c r="D3519" s="3">
        <v>2289896.751002</v>
      </c>
      <c r="E3519" s="3">
        <v>27.3555539652987</v>
      </c>
      <c r="F3519" s="3">
        <v>25.7065277099609</v>
      </c>
      <c r="G3519" s="3">
        <v>4.22108161609779</v>
      </c>
      <c r="H3519" s="3">
        <v>3.80532646179199</v>
      </c>
      <c r="I3519" s="3">
        <v>3.61631763425156</v>
      </c>
      <c r="J3519" s="3">
        <v>3.40532946586609</v>
      </c>
      <c r="K3519" s="3"/>
      <c r="L3519" s="3">
        <v>18.3159027099609</v>
      </c>
      <c r="M3519" s="1"/>
      <c r="N3519" s="1"/>
      <c r="O3519" s="1"/>
    </row>
    <row r="3520" spans="1:15">
      <c r="A3520" s="1" t="s">
        <v>7048</v>
      </c>
      <c r="B3520" s="1" t="s">
        <v>7049</v>
      </c>
      <c r="C3520" s="3">
        <v>239206372</v>
      </c>
      <c r="D3520" s="3">
        <v>778138.328116</v>
      </c>
      <c r="E3520" s="3">
        <v>138.000594497354</v>
      </c>
      <c r="F3520" s="3">
        <v>107.633750915527</v>
      </c>
      <c r="G3520" s="3">
        <v>12.0606941809409</v>
      </c>
      <c r="H3520" s="3">
        <v>7.03001165390015</v>
      </c>
      <c r="I3520" s="3">
        <v>25.271237193634</v>
      </c>
      <c r="J3520" s="3">
        <v>19.1492309570313</v>
      </c>
      <c r="K3520" s="3"/>
      <c r="L3520" s="3">
        <v>74.9567413330078</v>
      </c>
      <c r="M3520" s="1"/>
      <c r="N3520" s="1"/>
      <c r="O3520" s="1"/>
    </row>
    <row r="3521" spans="1:15">
      <c r="A3521" s="1" t="s">
        <v>7050</v>
      </c>
      <c r="B3521" s="1" t="s">
        <v>7051</v>
      </c>
      <c r="C3521" s="3">
        <v>193101694</v>
      </c>
      <c r="D3521" s="3">
        <v>389679.218492</v>
      </c>
      <c r="E3521" s="3">
        <v>55.6087041248892</v>
      </c>
      <c r="F3521" s="3">
        <v>93.1250534057617</v>
      </c>
      <c r="G3521" s="3">
        <v>5.87108031953831</v>
      </c>
      <c r="H3521" s="3">
        <v>3.13739967346191</v>
      </c>
      <c r="I3521" s="3">
        <v>10.5164848497304</v>
      </c>
      <c r="J3521" s="3">
        <v>9.86812877655029</v>
      </c>
      <c r="K3521" s="3"/>
      <c r="L3521" s="3">
        <v>55.4697685241699</v>
      </c>
      <c r="M3521" s="1"/>
      <c r="N3521" s="1"/>
      <c r="O3521" s="1"/>
    </row>
    <row r="3522" spans="1:15">
      <c r="A3522" s="1" t="s">
        <v>7052</v>
      </c>
      <c r="B3522" s="1" t="s">
        <v>7053</v>
      </c>
      <c r="C3522" s="3">
        <v>658621154</v>
      </c>
      <c r="D3522" s="3">
        <v>6604652.932312</v>
      </c>
      <c r="E3522" s="3">
        <v>93.9947413127489</v>
      </c>
      <c r="F3522" s="3">
        <v>65.1640014648437</v>
      </c>
      <c r="G3522" s="3">
        <v>15.7471365281286</v>
      </c>
      <c r="H3522" s="3">
        <v>12.9712991714478</v>
      </c>
      <c r="I3522" s="3">
        <v>5.92815283104993</v>
      </c>
      <c r="J3522" s="3">
        <v>4.85893440246582</v>
      </c>
      <c r="K3522" s="3"/>
      <c r="L3522" s="3">
        <v>33.5969009399414</v>
      </c>
      <c r="M3522" s="1"/>
      <c r="N3522" s="1"/>
      <c r="O3522" s="1"/>
    </row>
    <row r="3523" spans="1:15">
      <c r="A3523" s="1" t="s">
        <v>7054</v>
      </c>
      <c r="B3523" s="1" t="s">
        <v>7055</v>
      </c>
      <c r="C3523" s="3">
        <v>107016000</v>
      </c>
      <c r="D3523" s="3">
        <v>2198108.64</v>
      </c>
      <c r="E3523" s="3">
        <v>148.519371047994</v>
      </c>
      <c r="F3523" s="3">
        <v>122.38516998291</v>
      </c>
      <c r="G3523" s="3">
        <v>12.8190295655747</v>
      </c>
      <c r="H3523" s="3">
        <v>12.1948566436768</v>
      </c>
      <c r="I3523" s="3">
        <v>5.3226242504245</v>
      </c>
      <c r="J3523" s="3">
        <v>4.00898170471191</v>
      </c>
      <c r="K3523" s="3"/>
      <c r="L3523" s="3">
        <v>-68.9530029296875</v>
      </c>
      <c r="M3523" s="1"/>
      <c r="N3523" s="1"/>
      <c r="O3523" s="1"/>
    </row>
    <row r="3524" spans="1:15">
      <c r="A3524" s="1" t="s">
        <v>7056</v>
      </c>
      <c r="B3524" s="1" t="s">
        <v>7057</v>
      </c>
      <c r="C3524" s="3">
        <v>123620000</v>
      </c>
      <c r="D3524" s="3">
        <v>356520.08</v>
      </c>
      <c r="E3524" s="3">
        <v>43.2008485433833</v>
      </c>
      <c r="F3524" s="3">
        <v>15.4867162704468</v>
      </c>
      <c r="G3524" s="3">
        <v>4.00161870024028</v>
      </c>
      <c r="H3524" s="3">
        <v>3.3006911277771</v>
      </c>
      <c r="I3524" s="3">
        <v>3.24692554470003</v>
      </c>
      <c r="J3524" s="3">
        <v>1.98938655853271</v>
      </c>
      <c r="K3524" s="3"/>
      <c r="L3524" s="3">
        <v>6.85461235046387</v>
      </c>
      <c r="M3524" s="1"/>
      <c r="N3524" s="1"/>
      <c r="O3524" s="1"/>
    </row>
    <row r="3525" spans="1:15">
      <c r="A3525" s="1" t="s">
        <v>7058</v>
      </c>
      <c r="B3525" s="1" t="s">
        <v>7059</v>
      </c>
      <c r="C3525" s="3">
        <v>270720000</v>
      </c>
      <c r="D3525" s="3">
        <v>460224</v>
      </c>
      <c r="E3525" s="3">
        <v>47.256537946091</v>
      </c>
      <c r="F3525" s="3">
        <v>43.4672966003418</v>
      </c>
      <c r="G3525" s="3">
        <v>4.61696566456742</v>
      </c>
      <c r="H3525" s="3">
        <v>4.93746948242187</v>
      </c>
      <c r="I3525" s="3">
        <v>7.16325379488523</v>
      </c>
      <c r="J3525" s="3">
        <v>7.4655647277832</v>
      </c>
      <c r="K3525" s="3"/>
      <c r="L3525" s="3">
        <v>-75.219841003418</v>
      </c>
      <c r="M3525" s="1"/>
      <c r="N3525" s="1"/>
      <c r="O3525" s="1"/>
    </row>
    <row r="3526" spans="1:15">
      <c r="A3526" s="1" t="s">
        <v>7060</v>
      </c>
      <c r="B3526" s="1" t="s">
        <v>7061</v>
      </c>
      <c r="C3526" s="3">
        <v>877800000</v>
      </c>
      <c r="D3526" s="3">
        <v>811087.2</v>
      </c>
      <c r="E3526" s="3">
        <v>77.8077167323313</v>
      </c>
      <c r="F3526" s="3">
        <v>74.4181289672852</v>
      </c>
      <c r="G3526" s="3">
        <v>5.69023938314008</v>
      </c>
      <c r="H3526" s="3">
        <v>5.60146331787109</v>
      </c>
      <c r="I3526" s="3">
        <v>12.2395968290538</v>
      </c>
      <c r="J3526" s="3">
        <v>12.9714994430542</v>
      </c>
      <c r="K3526" s="3"/>
      <c r="L3526" s="3">
        <v>62.1599617004395</v>
      </c>
      <c r="M3526" s="1"/>
      <c r="N3526" s="1"/>
      <c r="O3526" s="1"/>
    </row>
    <row r="3527" spans="1:15">
      <c r="A3527" s="1" t="s">
        <v>7062</v>
      </c>
      <c r="B3527" s="1" t="s">
        <v>7063</v>
      </c>
      <c r="C3527" s="3">
        <v>247993000</v>
      </c>
      <c r="D3527" s="3">
        <v>828544.613</v>
      </c>
      <c r="E3527" s="3">
        <v>36.3199148767354</v>
      </c>
      <c r="F3527" s="3">
        <v>20.9001941680908</v>
      </c>
      <c r="G3527" s="3">
        <v>4.34663645671535</v>
      </c>
      <c r="H3527" s="3">
        <v>3.73649430274963</v>
      </c>
      <c r="I3527" s="3">
        <v>11.8915994705195</v>
      </c>
      <c r="J3527" s="3">
        <v>8.7346715927124</v>
      </c>
      <c r="K3527" s="3"/>
      <c r="L3527" s="3">
        <v>15.3149366378784</v>
      </c>
      <c r="M3527" s="1"/>
      <c r="N3527" s="1"/>
      <c r="O3527" s="1"/>
    </row>
    <row r="3528" spans="1:15">
      <c r="A3528" s="1" t="s">
        <v>7064</v>
      </c>
      <c r="B3528" s="1" t="s">
        <v>7065</v>
      </c>
      <c r="C3528" s="3">
        <v>2445653431</v>
      </c>
      <c r="D3528" s="3">
        <v>40287799.5465</v>
      </c>
      <c r="E3528" s="3">
        <v>217.590581412846</v>
      </c>
      <c r="F3528" s="3">
        <v>163.920761108398</v>
      </c>
      <c r="G3528" s="3">
        <v>23.309084032089</v>
      </c>
      <c r="H3528" s="3">
        <v>12.6339311599731</v>
      </c>
      <c r="I3528" s="3">
        <v>31.2982857625679</v>
      </c>
      <c r="J3528" s="3">
        <v>26.1464862823486</v>
      </c>
      <c r="K3528" s="3"/>
      <c r="L3528" s="3">
        <v>113.017112731934</v>
      </c>
      <c r="M3528" s="1"/>
      <c r="N3528" s="1"/>
      <c r="O3528" s="1"/>
    </row>
    <row r="3529" spans="1:15">
      <c r="A3529" s="1" t="s">
        <v>7066</v>
      </c>
      <c r="B3529" s="1" t="s">
        <v>7067</v>
      </c>
      <c r="C3529" s="3">
        <v>938000000</v>
      </c>
      <c r="D3529" s="3">
        <v>4100936</v>
      </c>
      <c r="E3529" s="3">
        <v>37.0673286524191</v>
      </c>
      <c r="F3529" s="3">
        <v>42.5508842468262</v>
      </c>
      <c r="G3529" s="3">
        <v>4.82570588936117</v>
      </c>
      <c r="H3529" s="3">
        <v>4.55681371688843</v>
      </c>
      <c r="I3529" s="3">
        <v>4.58779678642214</v>
      </c>
      <c r="J3529" s="3">
        <v>4.70526218414307</v>
      </c>
      <c r="K3529" s="3"/>
      <c r="L3529" s="3">
        <v>23.0356998443604</v>
      </c>
      <c r="M3529" s="1"/>
      <c r="N3529" s="1"/>
      <c r="O3529" s="1"/>
    </row>
    <row r="3530" spans="1:15">
      <c r="A3530" s="1" t="s">
        <v>7068</v>
      </c>
      <c r="B3530" s="1" t="s">
        <v>7069</v>
      </c>
      <c r="C3530" s="3">
        <v>198964940</v>
      </c>
      <c r="D3530" s="3">
        <v>206127.67784</v>
      </c>
      <c r="E3530" s="3">
        <v>31.6578352201293</v>
      </c>
      <c r="F3530" s="3">
        <v>24.861156463623</v>
      </c>
      <c r="G3530" s="3">
        <v>2.26333814807227</v>
      </c>
      <c r="H3530" s="3">
        <v>2.11608409881592</v>
      </c>
      <c r="I3530" s="3">
        <v>2.24294481988076</v>
      </c>
      <c r="J3530" s="3">
        <v>2.21222734451294</v>
      </c>
      <c r="K3530" s="3"/>
      <c r="L3530" s="3">
        <v>20.1697769165039</v>
      </c>
      <c r="M3530" s="1"/>
      <c r="N3530" s="1"/>
      <c r="O3530" s="1"/>
    </row>
    <row r="3531" spans="1:15">
      <c r="A3531" s="1" t="s">
        <v>7070</v>
      </c>
      <c r="B3531" s="1" t="s">
        <v>7071</v>
      </c>
      <c r="C3531" s="3">
        <v>231476000</v>
      </c>
      <c r="D3531" s="3">
        <v>3314736.32</v>
      </c>
      <c r="E3531" s="3">
        <v>118.948965289254</v>
      </c>
      <c r="F3531" s="3">
        <v>91.7063217163086</v>
      </c>
      <c r="G3531" s="3">
        <v>15.9371302121979</v>
      </c>
      <c r="H3531" s="3">
        <v>13.697865486145</v>
      </c>
      <c r="I3531" s="3">
        <v>31.4354116138362</v>
      </c>
      <c r="J3531" s="3">
        <v>23.7648334503174</v>
      </c>
      <c r="K3531" s="3"/>
      <c r="L3531" s="3">
        <v>333.703125</v>
      </c>
      <c r="M3531" s="1"/>
      <c r="N3531" s="1"/>
      <c r="O3531" s="1"/>
    </row>
    <row r="3532" spans="1:15">
      <c r="A3532" s="1" t="s">
        <v>7072</v>
      </c>
      <c r="B3532" s="1" t="s">
        <v>7073</v>
      </c>
      <c r="C3532" s="3">
        <v>124168800</v>
      </c>
      <c r="D3532" s="3">
        <v>210341.9472</v>
      </c>
      <c r="E3532" s="3">
        <v>74.0460454806251</v>
      </c>
      <c r="F3532" s="3">
        <v>357.870208740234</v>
      </c>
      <c r="G3532" s="3">
        <v>3.26218763841627</v>
      </c>
      <c r="H3532" s="3">
        <v>3.22596454620361</v>
      </c>
      <c r="I3532" s="3">
        <v>3.62428105139482</v>
      </c>
      <c r="J3532" s="3">
        <v>4.78012990951538</v>
      </c>
      <c r="K3532" s="3"/>
      <c r="L3532" s="3">
        <v>75.167106628418</v>
      </c>
      <c r="M3532" s="1"/>
      <c r="N3532" s="1"/>
      <c r="O3532" s="1"/>
    </row>
    <row r="3533" spans="1:15">
      <c r="A3533" s="1" t="s">
        <v>7074</v>
      </c>
      <c r="B3533" s="1" t="s">
        <v>7075</v>
      </c>
      <c r="C3533" s="3">
        <v>112518866</v>
      </c>
      <c r="D3533" s="3">
        <v>112181.309402</v>
      </c>
      <c r="E3533" s="3">
        <v>23.1317649199503</v>
      </c>
      <c r="F3533" s="3">
        <v>33.3905334472656</v>
      </c>
      <c r="G3533" s="3">
        <v>1.62633831822186</v>
      </c>
      <c r="H3533" s="3">
        <v>1.37333607673645</v>
      </c>
      <c r="I3533" s="3">
        <v>1.83620364957761</v>
      </c>
      <c r="J3533" s="3">
        <v>1.78239977359772</v>
      </c>
      <c r="K3533" s="3"/>
      <c r="L3533" s="3">
        <v>18.0233497619629</v>
      </c>
      <c r="M3533" s="1"/>
      <c r="N3533" s="1"/>
      <c r="O3533" s="1"/>
    </row>
    <row r="3534" spans="1:15">
      <c r="A3534" s="1" t="s">
        <v>7076</v>
      </c>
      <c r="B3534" s="1" t="s">
        <v>7077</v>
      </c>
      <c r="C3534" s="3">
        <v>410055000</v>
      </c>
      <c r="D3534" s="3">
        <v>455571.105</v>
      </c>
      <c r="E3534" s="3">
        <v>15.3210696707675</v>
      </c>
      <c r="F3534" s="3">
        <v>14.9327850341797</v>
      </c>
      <c r="G3534" s="3">
        <v>2.23956181881741</v>
      </c>
      <c r="H3534" s="3">
        <v>2.09210085868835</v>
      </c>
      <c r="I3534" s="3">
        <v>2.64018699829968</v>
      </c>
      <c r="J3534" s="3">
        <v>2.83884835243225</v>
      </c>
      <c r="K3534" s="3"/>
      <c r="L3534" s="3">
        <v>27.2543392181396</v>
      </c>
      <c r="M3534" s="1"/>
      <c r="N3534" s="1"/>
      <c r="O3534" s="1"/>
    </row>
    <row r="3535" spans="1:15">
      <c r="A3535" s="1" t="s">
        <v>7078</v>
      </c>
      <c r="B3535" s="1" t="s">
        <v>7079</v>
      </c>
      <c r="C3535" s="3">
        <v>289933995</v>
      </c>
      <c r="D3535" s="3">
        <v>220929.70419</v>
      </c>
      <c r="E3535" s="3">
        <v>14.511982152717</v>
      </c>
      <c r="F3535" s="3">
        <v>23.7827587127686</v>
      </c>
      <c r="G3535" s="3">
        <v>1.37522934105325</v>
      </c>
      <c r="H3535" s="3">
        <v>1.3485107421875</v>
      </c>
      <c r="I3535" s="3">
        <v>0.809266388702407</v>
      </c>
      <c r="J3535" s="3">
        <v>0.786659479141235</v>
      </c>
      <c r="K3535" s="3"/>
      <c r="L3535" s="3">
        <v>6.89313554763794</v>
      </c>
      <c r="M3535" s="1"/>
      <c r="N3535" s="1"/>
      <c r="O3535" s="1"/>
    </row>
    <row r="3536" spans="1:15">
      <c r="A3536" s="1" t="s">
        <v>7080</v>
      </c>
      <c r="B3536" s="1" t="s">
        <v>7081</v>
      </c>
      <c r="C3536" s="3">
        <v>411739500</v>
      </c>
      <c r="D3536" s="3">
        <v>704074.545</v>
      </c>
      <c r="E3536" s="3">
        <v>17.0446340455403</v>
      </c>
      <c r="F3536" s="3">
        <v>16.1688385009766</v>
      </c>
      <c r="G3536" s="3">
        <v>2.63466854449741</v>
      </c>
      <c r="H3536" s="3">
        <v>2.45118093490601</v>
      </c>
      <c r="I3536" s="3">
        <v>2.12655828593198</v>
      </c>
      <c r="J3536" s="3">
        <v>2.32017159461975</v>
      </c>
      <c r="K3536" s="3"/>
      <c r="L3536" s="3">
        <v>11.8576784133911</v>
      </c>
      <c r="M3536" s="1"/>
      <c r="N3536" s="1"/>
      <c r="O3536" s="1"/>
    </row>
    <row r="3537" spans="1:15">
      <c r="A3537" s="1" t="s">
        <v>7082</v>
      </c>
      <c r="B3537" s="1" t="s">
        <v>7083</v>
      </c>
      <c r="C3537" s="3">
        <v>179244756</v>
      </c>
      <c r="D3537" s="3">
        <v>525904.114104</v>
      </c>
      <c r="E3537" s="3">
        <v>42.9594865925797</v>
      </c>
      <c r="F3537" s="3">
        <v>28.9966106414795</v>
      </c>
      <c r="G3537" s="3">
        <v>5.26528004892755</v>
      </c>
      <c r="H3537" s="3">
        <v>4.58020448684692</v>
      </c>
      <c r="I3537" s="3">
        <v>4.36249307690944</v>
      </c>
      <c r="J3537" s="3">
        <v>3.13981509208679</v>
      </c>
      <c r="K3537" s="3"/>
      <c r="L3537" s="3">
        <v>-30.0268363952637</v>
      </c>
      <c r="M3537" s="1"/>
      <c r="N3537" s="1"/>
      <c r="O3537" s="1"/>
    </row>
    <row r="3538" spans="1:15">
      <c r="A3538" s="1" t="s">
        <v>7084</v>
      </c>
      <c r="B3538" s="1" t="s">
        <v>7085</v>
      </c>
      <c r="C3538" s="3">
        <v>88076000</v>
      </c>
      <c r="D3538" s="3">
        <v>116612.624</v>
      </c>
      <c r="E3538" s="3">
        <v>43.5139820332927</v>
      </c>
      <c r="F3538" s="3">
        <v>51.9531440734863</v>
      </c>
      <c r="G3538" s="3">
        <v>2.56349701564223</v>
      </c>
      <c r="H3538" s="3">
        <v>2.51250028610229</v>
      </c>
      <c r="I3538" s="3">
        <v>2.33834618565395</v>
      </c>
      <c r="J3538" s="3">
        <v>2.16292786598206</v>
      </c>
      <c r="K3538" s="3"/>
      <c r="L3538" s="3">
        <v>14.4855585098267</v>
      </c>
      <c r="M3538" s="1"/>
      <c r="N3538" s="1"/>
      <c r="O3538" s="1"/>
    </row>
    <row r="3539" spans="1:15">
      <c r="A3539" s="1" t="s">
        <v>7086</v>
      </c>
      <c r="B3539" s="1" t="s">
        <v>7087</v>
      </c>
      <c r="C3539" s="3">
        <v>3240443208</v>
      </c>
      <c r="D3539" s="3">
        <v>64578792.692232</v>
      </c>
      <c r="E3539" s="3">
        <v>120.636205059539</v>
      </c>
      <c r="F3539" s="3">
        <v>106.050239562988</v>
      </c>
      <c r="G3539" s="3">
        <v>38.9452223600035</v>
      </c>
      <c r="H3539" s="3">
        <v>35.4109420776367</v>
      </c>
      <c r="I3539" s="3">
        <v>32.6206759467862</v>
      </c>
      <c r="J3539" s="3">
        <v>29.2760200500488</v>
      </c>
      <c r="K3539" s="3"/>
      <c r="L3539" s="3">
        <v>98.0822067260742</v>
      </c>
      <c r="M3539" s="1"/>
      <c r="N3539" s="1"/>
      <c r="O3539" s="1"/>
    </row>
    <row r="3540" spans="1:15">
      <c r="A3540" s="1" t="s">
        <v>7088</v>
      </c>
      <c r="B3540" s="1" t="s">
        <v>7089</v>
      </c>
      <c r="C3540" s="3">
        <v>266800000</v>
      </c>
      <c r="D3540" s="3">
        <v>193163.2</v>
      </c>
      <c r="E3540" s="3">
        <v>16.8212211732301</v>
      </c>
      <c r="F3540" s="3">
        <v>20.7913284301758</v>
      </c>
      <c r="G3540" s="3">
        <v>1.87698502033012</v>
      </c>
      <c r="H3540" s="3">
        <v>1.85837364196777</v>
      </c>
      <c r="I3540" s="3">
        <v>2.40402041124697</v>
      </c>
      <c r="J3540" s="3">
        <v>2.30084300041199</v>
      </c>
      <c r="K3540" s="3"/>
      <c r="L3540" s="3">
        <v>21.7214965820313</v>
      </c>
      <c r="M3540" s="1"/>
      <c r="N3540" s="1"/>
      <c r="O3540" s="1"/>
    </row>
    <row r="3541" spans="1:15">
      <c r="A3541" s="1" t="s">
        <v>7090</v>
      </c>
      <c r="B3541" s="1" t="s">
        <v>7091</v>
      </c>
      <c r="C3541" s="3">
        <v>160000000</v>
      </c>
      <c r="D3541" s="3">
        <v>3632320</v>
      </c>
      <c r="E3541" s="3">
        <v>268.506796580802</v>
      </c>
      <c r="F3541" s="3">
        <v>219.097946166992</v>
      </c>
      <c r="G3541" s="3">
        <v>64.900870316213</v>
      </c>
      <c r="H3541" s="3">
        <v>32.652946472168</v>
      </c>
      <c r="I3541" s="3">
        <v>46.6016814072093</v>
      </c>
      <c r="J3541" s="3">
        <v>41.1817321777344</v>
      </c>
      <c r="K3541" s="3"/>
      <c r="L3541" s="3">
        <v>-9539.033203125</v>
      </c>
      <c r="M3541" s="1"/>
      <c r="N3541" s="1"/>
      <c r="O3541" s="1"/>
    </row>
    <row r="3542" spans="1:15">
      <c r="A3542" s="1" t="s">
        <v>7092</v>
      </c>
      <c r="B3542" s="1" t="s">
        <v>7093</v>
      </c>
      <c r="C3542" s="3">
        <v>110530000</v>
      </c>
      <c r="D3542" s="3">
        <v>433056.54</v>
      </c>
      <c r="E3542" s="3">
        <v>31.1440748378516</v>
      </c>
      <c r="F3542" s="3">
        <v>32.5918312072754</v>
      </c>
      <c r="G3542" s="3">
        <v>3.83665408530971</v>
      </c>
      <c r="H3542" s="3">
        <v>3.58237934112549</v>
      </c>
      <c r="I3542" s="3">
        <v>7.5571538178831</v>
      </c>
      <c r="J3542" s="3">
        <v>7.63127183914185</v>
      </c>
      <c r="K3542" s="3"/>
      <c r="L3542" s="3">
        <v>28.2739601135254</v>
      </c>
      <c r="M3542" s="1"/>
      <c r="N3542" s="1"/>
      <c r="O3542" s="1"/>
    </row>
    <row r="3543" spans="1:15">
      <c r="A3543" s="1" t="s">
        <v>7094</v>
      </c>
      <c r="B3543" s="1" t="s">
        <v>7095</v>
      </c>
      <c r="C3543" s="3">
        <v>866395852</v>
      </c>
      <c r="D3543" s="3">
        <v>1723261.349628</v>
      </c>
      <c r="E3543" s="3">
        <v>26.7336070313656</v>
      </c>
      <c r="F3543" s="3">
        <v>21.7280254364014</v>
      </c>
      <c r="G3543" s="3">
        <v>3.9972852401143</v>
      </c>
      <c r="H3543" s="3">
        <v>3.66488361358643</v>
      </c>
      <c r="I3543" s="3">
        <v>1.94628482248356</v>
      </c>
      <c r="J3543" s="3">
        <v>1.67103970050812</v>
      </c>
      <c r="K3543" s="3"/>
      <c r="L3543" s="3">
        <v>14.5999374389648</v>
      </c>
      <c r="M3543" s="1"/>
      <c r="N3543" s="1"/>
      <c r="O3543" s="1"/>
    </row>
    <row r="3544" spans="1:15">
      <c r="A3544" s="1" t="s">
        <v>7096</v>
      </c>
      <c r="B3544" s="1" t="s">
        <v>7097</v>
      </c>
      <c r="C3544" s="3">
        <v>774379748</v>
      </c>
      <c r="D3544" s="3">
        <v>553681.51982</v>
      </c>
      <c r="E3544" s="3">
        <v>21.1934754323046</v>
      </c>
      <c r="F3544" s="3">
        <v>29.276123046875</v>
      </c>
      <c r="G3544" s="3">
        <v>1.39590327076302</v>
      </c>
      <c r="H3544" s="3">
        <v>1.36565983295441</v>
      </c>
      <c r="I3544" s="3">
        <v>1.32131419172139</v>
      </c>
      <c r="J3544" s="3">
        <v>1.41769278049469</v>
      </c>
      <c r="K3544" s="3"/>
      <c r="L3544" s="3">
        <v>14.7788772583008</v>
      </c>
      <c r="M3544" s="1"/>
      <c r="N3544" s="1"/>
      <c r="O3544" s="1"/>
    </row>
    <row r="3545" spans="1:15">
      <c r="A3545" s="1" t="s">
        <v>7098</v>
      </c>
      <c r="B3545" s="1" t="s">
        <v>7099</v>
      </c>
      <c r="C3545" s="3">
        <v>902706505</v>
      </c>
      <c r="D3545" s="3">
        <v>575024.043685</v>
      </c>
      <c r="E3545" s="3">
        <v>20.8574668594713</v>
      </c>
      <c r="F3545" s="3">
        <v>29.7895526885986</v>
      </c>
      <c r="G3545" s="3">
        <v>3.27254827336914</v>
      </c>
      <c r="H3545" s="3">
        <v>1.85218560695648</v>
      </c>
      <c r="I3545" s="3">
        <v>4.98345082040176</v>
      </c>
      <c r="J3545" s="3">
        <v>4.30666637420654</v>
      </c>
      <c r="K3545" s="3"/>
      <c r="L3545" s="3">
        <v>17.3833541870117</v>
      </c>
      <c r="M3545" s="1"/>
      <c r="N3545" s="1"/>
      <c r="O3545" s="1"/>
    </row>
    <row r="3546" spans="1:15">
      <c r="A3546" s="1" t="s">
        <v>7100</v>
      </c>
      <c r="B3546" s="1" t="s">
        <v>7101</v>
      </c>
      <c r="C3546" s="3">
        <v>227204736</v>
      </c>
      <c r="D3546" s="3">
        <v>1438887.593088</v>
      </c>
      <c r="E3546" s="3">
        <v>91.7131128902559</v>
      </c>
      <c r="F3546" s="3">
        <v>6.66296148300171</v>
      </c>
      <c r="G3546" s="3">
        <v>11.5086209063845</v>
      </c>
      <c r="H3546" s="3">
        <v>3.86501836776733</v>
      </c>
      <c r="I3546" s="3">
        <v>7.70394649782132</v>
      </c>
      <c r="J3546" s="3">
        <v>1.65406000614166</v>
      </c>
      <c r="K3546" s="3"/>
      <c r="L3546" s="3">
        <v>5.18980026245117</v>
      </c>
      <c r="M3546" s="1"/>
      <c r="N3546" s="1"/>
      <c r="O3546" s="1"/>
    </row>
    <row r="3547" spans="1:15">
      <c r="A3547" s="1" t="s">
        <v>7102</v>
      </c>
      <c r="B3547" s="1" t="s">
        <v>7103</v>
      </c>
      <c r="C3547" s="3">
        <v>487715366</v>
      </c>
      <c r="D3547" s="3">
        <v>637931.698728</v>
      </c>
      <c r="E3547" s="3">
        <v>20.5959920894429</v>
      </c>
      <c r="F3547" s="3">
        <v>17.7819023132324</v>
      </c>
      <c r="G3547" s="3">
        <v>2.40226636642803</v>
      </c>
      <c r="H3547" s="3">
        <v>2.25054240226746</v>
      </c>
      <c r="I3547" s="3">
        <v>1.50326690294154</v>
      </c>
      <c r="J3547" s="3">
        <v>1.45673513412476</v>
      </c>
      <c r="K3547" s="3"/>
      <c r="L3547" s="3">
        <v>23.1705780029297</v>
      </c>
      <c r="M3547" s="1"/>
      <c r="N3547" s="1"/>
      <c r="O3547" s="1"/>
    </row>
    <row r="3548" spans="1:15">
      <c r="A3548" s="1" t="s">
        <v>7104</v>
      </c>
      <c r="B3548" s="1" t="s">
        <v>7105</v>
      </c>
      <c r="C3548" s="3">
        <v>447038482</v>
      </c>
      <c r="D3548" s="3">
        <v>1462262.874622</v>
      </c>
      <c r="E3548" s="3">
        <v>70.7805324573083</v>
      </c>
      <c r="F3548" s="3">
        <v>48.5067329406738</v>
      </c>
      <c r="G3548" s="3">
        <v>9.65493523079574</v>
      </c>
      <c r="H3548" s="3">
        <v>4.53997325897217</v>
      </c>
      <c r="I3548" s="3">
        <v>13.3272398873475</v>
      </c>
      <c r="J3548" s="3">
        <v>10.2607736587524</v>
      </c>
      <c r="K3548" s="3"/>
      <c r="L3548" s="3">
        <v>31.850492477417</v>
      </c>
      <c r="M3548" s="1"/>
      <c r="N3548" s="1"/>
      <c r="O3548" s="1"/>
    </row>
    <row r="3549" spans="1:15">
      <c r="A3549" s="1" t="s">
        <v>7106</v>
      </c>
      <c r="B3549" s="1" t="s">
        <v>7107</v>
      </c>
      <c r="C3549" s="3">
        <v>308740206</v>
      </c>
      <c r="D3549" s="3">
        <v>690034.36041</v>
      </c>
      <c r="E3549" s="3">
        <v>29.1407686326584</v>
      </c>
      <c r="F3549" s="3">
        <v>32.064266204834</v>
      </c>
      <c r="G3549" s="3">
        <v>2.86998705507995</v>
      </c>
      <c r="H3549" s="3">
        <v>2.86436295509338</v>
      </c>
      <c r="I3549" s="3">
        <v>7.00031205980227</v>
      </c>
      <c r="J3549" s="3">
        <v>7.61420392990112</v>
      </c>
      <c r="K3549" s="3"/>
      <c r="L3549" s="3">
        <v>33.1087341308594</v>
      </c>
      <c r="M3549" s="1"/>
      <c r="N3549" s="1"/>
      <c r="O3549" s="1"/>
    </row>
    <row r="3550" spans="1:15">
      <c r="A3550" s="1" t="s">
        <v>7108</v>
      </c>
      <c r="B3550" s="1" t="s">
        <v>7109</v>
      </c>
      <c r="C3550" s="3">
        <v>487962086</v>
      </c>
      <c r="D3550" s="3">
        <v>1572213.841092</v>
      </c>
      <c r="E3550" s="3">
        <v>120.306352893843</v>
      </c>
      <c r="F3550" s="3">
        <v>100.916313171387</v>
      </c>
      <c r="G3550" s="3">
        <v>4.37184178130999</v>
      </c>
      <c r="H3550" s="3">
        <v>4.24580001831055</v>
      </c>
      <c r="I3550" s="3">
        <v>8.45064418711848</v>
      </c>
      <c r="J3550" s="3">
        <v>8.77343463897705</v>
      </c>
      <c r="K3550" s="3"/>
      <c r="L3550" s="3">
        <v>40.1363182067871</v>
      </c>
      <c r="M3550" s="1"/>
      <c r="N3550" s="1"/>
      <c r="O3550" s="1"/>
    </row>
    <row r="3551" spans="1:15">
      <c r="A3551" s="1" t="s">
        <v>7110</v>
      </c>
      <c r="B3551" s="1" t="s">
        <v>7111</v>
      </c>
      <c r="C3551" s="3">
        <v>260000000</v>
      </c>
      <c r="D3551" s="3">
        <v>313300</v>
      </c>
      <c r="E3551" s="3">
        <v>25.8616000377548</v>
      </c>
      <c r="F3551" s="3">
        <v>20.0291023254395</v>
      </c>
      <c r="G3551" s="3">
        <v>3.04882659067677</v>
      </c>
      <c r="H3551" s="3">
        <v>2.77952790260315</v>
      </c>
      <c r="I3551" s="3">
        <v>3.15250595170297</v>
      </c>
      <c r="J3551" s="3">
        <v>2.78527688980103</v>
      </c>
      <c r="K3551" s="3"/>
      <c r="L3551" s="3">
        <v>13.9792652130127</v>
      </c>
      <c r="M3551" s="1"/>
      <c r="N3551" s="1"/>
      <c r="O3551" s="1"/>
    </row>
    <row r="3552" spans="1:15">
      <c r="A3552" s="1" t="s">
        <v>7112</v>
      </c>
      <c r="B3552" s="1" t="s">
        <v>7113</v>
      </c>
      <c r="C3552" s="3">
        <v>210000000</v>
      </c>
      <c r="D3552" s="3">
        <v>246120</v>
      </c>
      <c r="E3552" s="3">
        <v>30.7219975291206</v>
      </c>
      <c r="F3552" s="3">
        <v>27.9409294128418</v>
      </c>
      <c r="G3552" s="3">
        <v>2.99882952773893</v>
      </c>
      <c r="H3552" s="3">
        <v>2.91309022903442</v>
      </c>
      <c r="I3552" s="3">
        <v>3.79326207431478</v>
      </c>
      <c r="J3552" s="3">
        <v>3.76965641975403</v>
      </c>
      <c r="K3552" s="3"/>
      <c r="L3552" s="3">
        <v>17.3286685943604</v>
      </c>
      <c r="M3552" s="1"/>
      <c r="N3552" s="1"/>
      <c r="O3552" s="1"/>
    </row>
    <row r="3553" spans="1:15">
      <c r="A3553" s="1" t="s">
        <v>7114</v>
      </c>
      <c r="B3553" s="1" t="s">
        <v>7115</v>
      </c>
      <c r="C3553" s="3">
        <v>375115703</v>
      </c>
      <c r="D3553" s="3">
        <v>1489209.34091</v>
      </c>
      <c r="E3553" s="3">
        <v>39.8528166759363</v>
      </c>
      <c r="F3553" s="3">
        <v>32.4616928100586</v>
      </c>
      <c r="G3553" s="3">
        <v>6.5587278978176</v>
      </c>
      <c r="H3553" s="3">
        <v>4.21442794799805</v>
      </c>
      <c r="I3553" s="3">
        <v>3.88666322881286</v>
      </c>
      <c r="J3553" s="3">
        <v>2.60389399528503</v>
      </c>
      <c r="K3553" s="3"/>
      <c r="L3553" s="3">
        <v>26.1551914215088</v>
      </c>
      <c r="M3553" s="1"/>
      <c r="N3553" s="1"/>
      <c r="O3553" s="1"/>
    </row>
    <row r="3554" spans="1:15">
      <c r="A3554" s="1" t="s">
        <v>7116</v>
      </c>
      <c r="B3554" s="1" t="s">
        <v>7117</v>
      </c>
      <c r="C3554" s="3">
        <v>307026264</v>
      </c>
      <c r="D3554" s="3">
        <v>359527.755144</v>
      </c>
      <c r="E3554" s="3">
        <v>31.526865017478</v>
      </c>
      <c r="F3554" s="3">
        <v>33.1496734619141</v>
      </c>
      <c r="G3554" s="3">
        <v>2.72522098428968</v>
      </c>
      <c r="H3554" s="3">
        <v>2.68019986152649</v>
      </c>
      <c r="I3554" s="3">
        <v>4.30273349684063</v>
      </c>
      <c r="J3554" s="3">
        <v>4.19155073165894</v>
      </c>
      <c r="K3554" s="3"/>
      <c r="L3554" s="3">
        <v>726.212158203125</v>
      </c>
      <c r="M3554" s="1"/>
      <c r="N3554" s="1"/>
      <c r="O3554" s="1"/>
    </row>
    <row r="3555" spans="1:15">
      <c r="A3555" s="1" t="s">
        <v>7118</v>
      </c>
      <c r="B3555" s="1" t="s">
        <v>7119</v>
      </c>
      <c r="C3555" s="3">
        <v>203280000</v>
      </c>
      <c r="D3555" s="3">
        <v>122374.56</v>
      </c>
      <c r="E3555" s="3">
        <v>38.8080453676716</v>
      </c>
      <c r="F3555" s="3">
        <v>32.4672927856445</v>
      </c>
      <c r="G3555" s="3">
        <v>1.41868805328098</v>
      </c>
      <c r="H3555" s="3">
        <v>1.38233780860901</v>
      </c>
      <c r="I3555" s="3">
        <v>1.34933861310897</v>
      </c>
      <c r="J3555" s="3">
        <v>1.05425536632538</v>
      </c>
      <c r="K3555" s="3"/>
      <c r="L3555" s="3">
        <v>-3.74853563308716</v>
      </c>
      <c r="M3555" s="1"/>
      <c r="N3555" s="1"/>
      <c r="O3555" s="1"/>
    </row>
    <row r="3556" spans="1:15">
      <c r="A3556" s="1" t="s">
        <v>7120</v>
      </c>
      <c r="B3556" s="1" t="s">
        <v>7121</v>
      </c>
      <c r="C3556" s="3">
        <v>630444441</v>
      </c>
      <c r="D3556" s="3">
        <v>3886689.978765</v>
      </c>
      <c r="E3556" s="3">
        <v>130.877442630316</v>
      </c>
      <c r="F3556" s="3">
        <v>101.433441162109</v>
      </c>
      <c r="G3556" s="3">
        <v>21.1013376568565</v>
      </c>
      <c r="H3556" s="3">
        <v>10.365912437439</v>
      </c>
      <c r="I3556" s="3">
        <v>22.5011548858821</v>
      </c>
      <c r="J3556" s="3">
        <v>16.4348564147949</v>
      </c>
      <c r="K3556" s="3"/>
      <c r="L3556" s="3">
        <v>77.5311660766602</v>
      </c>
      <c r="M3556" s="1"/>
      <c r="N3556" s="1"/>
      <c r="O3556" s="1"/>
    </row>
    <row r="3557" spans="1:15">
      <c r="A3557" s="1" t="s">
        <v>7122</v>
      </c>
      <c r="B3557" s="1" t="s">
        <v>7123</v>
      </c>
      <c r="C3557" s="3">
        <v>402162277</v>
      </c>
      <c r="D3557" s="3">
        <v>246525.475801</v>
      </c>
      <c r="E3557" s="3">
        <v>-20.5254619434252</v>
      </c>
      <c r="F3557" s="3">
        <v>-63.592041015625</v>
      </c>
      <c r="G3557" s="3">
        <v>2.72530369579464</v>
      </c>
      <c r="H3557" s="3">
        <v>2.45949935913086</v>
      </c>
      <c r="I3557" s="3">
        <v>7.61799930064018</v>
      </c>
      <c r="J3557" s="3">
        <v>3.86012554168701</v>
      </c>
      <c r="K3557" s="3"/>
      <c r="L3557" s="3">
        <v>92.1985168457031</v>
      </c>
      <c r="M3557" s="1"/>
      <c r="N3557" s="1"/>
      <c r="O3557" s="1"/>
    </row>
    <row r="3558" spans="1:15">
      <c r="A3558" s="1" t="s">
        <v>7124</v>
      </c>
      <c r="B3558" s="1" t="s">
        <v>7125</v>
      </c>
      <c r="C3558" s="3">
        <v>115120404</v>
      </c>
      <c r="D3558" s="3">
        <v>426521.09682</v>
      </c>
      <c r="E3558" s="3">
        <v>45.8031452686827</v>
      </c>
      <c r="F3558" s="3">
        <v>29.2377624511719</v>
      </c>
      <c r="G3558" s="3">
        <v>5.31633871110041</v>
      </c>
      <c r="H3558" s="3">
        <v>3.37252259254456</v>
      </c>
      <c r="I3558" s="3">
        <v>4.25825669341199</v>
      </c>
      <c r="J3558" s="3">
        <v>3.34593605995178</v>
      </c>
      <c r="K3558" s="3"/>
      <c r="L3558" s="3">
        <v>27.6758594512939</v>
      </c>
      <c r="M3558" s="1"/>
      <c r="N3558" s="1"/>
      <c r="O3558" s="1"/>
    </row>
    <row r="3559" spans="1:15">
      <c r="A3559" s="1" t="s">
        <v>7126</v>
      </c>
      <c r="B3559" s="1" t="s">
        <v>7127</v>
      </c>
      <c r="C3559" s="3">
        <v>130007245</v>
      </c>
      <c r="D3559" s="3">
        <v>128577.165305</v>
      </c>
      <c r="E3559" s="3">
        <v>31.3438476140707</v>
      </c>
      <c r="F3559" s="3">
        <v>33.1120948791504</v>
      </c>
      <c r="G3559" s="3">
        <v>1.98806183124238</v>
      </c>
      <c r="H3559" s="3">
        <v>1.9301540851593</v>
      </c>
      <c r="I3559" s="3">
        <v>1.85915811017265</v>
      </c>
      <c r="J3559" s="3">
        <v>1.85124456882477</v>
      </c>
      <c r="K3559" s="3"/>
      <c r="L3559" s="3">
        <v>12.2709369659424</v>
      </c>
      <c r="M3559" s="1"/>
      <c r="N3559" s="1"/>
      <c r="O3559" s="1"/>
    </row>
    <row r="3560" spans="1:15">
      <c r="A3560" s="1" t="s">
        <v>7128</v>
      </c>
      <c r="B3560" s="1" t="s">
        <v>7129</v>
      </c>
      <c r="C3560" s="3">
        <v>307000000</v>
      </c>
      <c r="D3560" s="3">
        <v>206304</v>
      </c>
      <c r="E3560" s="3">
        <v>52.1098010117216</v>
      </c>
      <c r="F3560" s="3">
        <v>43.7113876342773</v>
      </c>
      <c r="G3560" s="3">
        <v>1.9505610288608</v>
      </c>
      <c r="H3560" s="3">
        <v>1.90682852268219</v>
      </c>
      <c r="I3560" s="3">
        <v>2.79940504937498</v>
      </c>
      <c r="J3560" s="3">
        <v>2.84010028839111</v>
      </c>
      <c r="K3560" s="3"/>
      <c r="L3560" s="3">
        <v>32.1725044250488</v>
      </c>
      <c r="M3560" s="1"/>
      <c r="N3560" s="1"/>
      <c r="O3560" s="1"/>
    </row>
    <row r="3561" spans="1:15">
      <c r="A3561" s="1" t="s">
        <v>7130</v>
      </c>
      <c r="B3561" s="1" t="s">
        <v>7131</v>
      </c>
      <c r="C3561" s="3">
        <v>156520000</v>
      </c>
      <c r="D3561" s="3">
        <v>243232.08</v>
      </c>
      <c r="E3561" s="3">
        <v>-26.0584016097605</v>
      </c>
      <c r="F3561" s="3">
        <v>2574.94604492188</v>
      </c>
      <c r="G3561" s="3">
        <v>6.37906244771009</v>
      </c>
      <c r="H3561" s="3">
        <v>5.64380168914795</v>
      </c>
      <c r="I3561" s="3">
        <v>1.9198617835606</v>
      </c>
      <c r="J3561" s="3">
        <v>1.92136883735657</v>
      </c>
      <c r="K3561" s="3"/>
      <c r="L3561" s="3">
        <v>9.26811790466309</v>
      </c>
      <c r="M3561" s="1"/>
      <c r="N3561" s="1"/>
      <c r="O3561" s="1"/>
    </row>
    <row r="3562" spans="1:15">
      <c r="A3562" s="1" t="s">
        <v>7132</v>
      </c>
      <c r="B3562" s="1" t="s">
        <v>7133</v>
      </c>
      <c r="C3562" s="3">
        <v>1803068795</v>
      </c>
      <c r="D3562" s="3">
        <v>842033.127265</v>
      </c>
      <c r="E3562" s="3">
        <v>9.22041428106046</v>
      </c>
      <c r="F3562" s="3">
        <v>8.8060359954834</v>
      </c>
      <c r="G3562" s="3">
        <v>0.741211533242249</v>
      </c>
      <c r="H3562" s="3">
        <v>0.697804033756256</v>
      </c>
      <c r="I3562" s="3">
        <v>2.39156885079981</v>
      </c>
      <c r="J3562" s="3">
        <v>2.28090023994446</v>
      </c>
      <c r="K3562" s="3"/>
      <c r="L3562" s="3">
        <v>0.630055129528046</v>
      </c>
      <c r="M3562" s="1"/>
      <c r="N3562" s="1"/>
      <c r="O3562" s="1"/>
    </row>
    <row r="3563" spans="1:15">
      <c r="A3563" s="1" t="s">
        <v>7134</v>
      </c>
      <c r="B3563" s="1" t="s">
        <v>7135</v>
      </c>
      <c r="C3563" s="3">
        <v>316544550</v>
      </c>
      <c r="D3563" s="3">
        <v>322875.441</v>
      </c>
      <c r="E3563" s="3">
        <v>20.9649423757926</v>
      </c>
      <c r="F3563" s="3">
        <v>18.1641082763672</v>
      </c>
      <c r="G3563" s="3">
        <v>3.39287057613119</v>
      </c>
      <c r="H3563" s="3">
        <v>3.1669454574585</v>
      </c>
      <c r="I3563" s="3">
        <v>2.42392755254833</v>
      </c>
      <c r="J3563" s="3">
        <v>2.29680967330933</v>
      </c>
      <c r="K3563" s="3"/>
      <c r="L3563" s="3">
        <v>25.652868270874</v>
      </c>
      <c r="M3563" s="1"/>
      <c r="N3563" s="1"/>
      <c r="O3563" s="1"/>
    </row>
    <row r="3564" spans="1:15">
      <c r="A3564" s="1" t="s">
        <v>7136</v>
      </c>
      <c r="B3564" s="1" t="s">
        <v>7137</v>
      </c>
      <c r="C3564" s="3">
        <v>401000000</v>
      </c>
      <c r="D3564" s="3">
        <v>713780</v>
      </c>
      <c r="E3564" s="3">
        <v>27.1362684039246</v>
      </c>
      <c r="F3564" s="3">
        <v>23.3313369750977</v>
      </c>
      <c r="G3564" s="3">
        <v>5.61061325791643</v>
      </c>
      <c r="H3564" s="3">
        <v>4.99363136291504</v>
      </c>
      <c r="I3564" s="3">
        <v>5.49291739484538</v>
      </c>
      <c r="J3564" s="3">
        <v>4.56013679504395</v>
      </c>
      <c r="K3564" s="3"/>
      <c r="L3564" s="3">
        <v>48.9588966369629</v>
      </c>
      <c r="M3564" s="1"/>
      <c r="N3564" s="1"/>
      <c r="O3564" s="1"/>
    </row>
    <row r="3565" spans="1:15">
      <c r="A3565" s="1" t="s">
        <v>7138</v>
      </c>
      <c r="B3565" s="1" t="s">
        <v>7139</v>
      </c>
      <c r="C3565" s="3">
        <v>998442611</v>
      </c>
      <c r="D3565" s="3">
        <v>677942.532869</v>
      </c>
      <c r="E3565" s="3">
        <v>13.075393151997</v>
      </c>
      <c r="F3565" s="3">
        <v>24.7400379180908</v>
      </c>
      <c r="G3565" s="3">
        <v>1.90090789058021</v>
      </c>
      <c r="H3565" s="3">
        <v>2.05802512168884</v>
      </c>
      <c r="I3565" s="3">
        <v>2.25176681271801</v>
      </c>
      <c r="J3565" s="3">
        <v>2.67294931411743</v>
      </c>
      <c r="K3565" s="3"/>
      <c r="L3565" s="3">
        <v>11.5173664093018</v>
      </c>
      <c r="M3565" s="1"/>
      <c r="N3565" s="1"/>
      <c r="O3565" s="1"/>
    </row>
    <row r="3566" spans="1:15">
      <c r="A3566" s="1" t="s">
        <v>7140</v>
      </c>
      <c r="B3566" s="1" t="s">
        <v>7141</v>
      </c>
      <c r="C3566" s="3">
        <v>132000000</v>
      </c>
      <c r="D3566" s="3">
        <v>155100</v>
      </c>
      <c r="E3566" s="3">
        <v>-15.6971989982779</v>
      </c>
      <c r="F3566" s="3">
        <v>-72.0787963867187</v>
      </c>
      <c r="G3566" s="3">
        <v>2.58687276364857</v>
      </c>
      <c r="H3566" s="3">
        <v>2.35225868225098</v>
      </c>
      <c r="I3566" s="3">
        <v>0.883571896224841</v>
      </c>
      <c r="J3566" s="3">
        <v>0.942585647106171</v>
      </c>
      <c r="K3566" s="3"/>
      <c r="L3566" s="3">
        <v>8.88335609436035</v>
      </c>
      <c r="M3566" s="1"/>
      <c r="N3566" s="1"/>
      <c r="O3566" s="1"/>
    </row>
    <row r="3567" spans="1:15">
      <c r="A3567" s="1" t="s">
        <v>7142</v>
      </c>
      <c r="B3567" s="1" t="s">
        <v>7143</v>
      </c>
      <c r="C3567" s="3">
        <v>152880000</v>
      </c>
      <c r="D3567" s="3">
        <v>432650.4</v>
      </c>
      <c r="E3567" s="3">
        <v>254.664841809495</v>
      </c>
      <c r="F3567" s="3">
        <v>133.007904052734</v>
      </c>
      <c r="G3567" s="3">
        <v>7.10088118565959</v>
      </c>
      <c r="H3567" s="3">
        <v>6.92914295196533</v>
      </c>
      <c r="I3567" s="3">
        <v>6.56458572263043</v>
      </c>
      <c r="J3567" s="3">
        <v>6.83278799057007</v>
      </c>
      <c r="K3567" s="3"/>
      <c r="L3567" s="3">
        <v>78.7257232666016</v>
      </c>
      <c r="M3567" s="1"/>
      <c r="N3567" s="1"/>
      <c r="O3567" s="1"/>
    </row>
    <row r="3568" spans="1:15">
      <c r="A3568" s="1" t="s">
        <v>7144</v>
      </c>
      <c r="B3568" s="1" t="s">
        <v>7145</v>
      </c>
      <c r="C3568" s="3">
        <v>178952935</v>
      </c>
      <c r="D3568" s="3">
        <v>161236.594435</v>
      </c>
      <c r="E3568" s="3">
        <v>21.5799963579467</v>
      </c>
      <c r="F3568" s="3">
        <v>29.6376075744629</v>
      </c>
      <c r="G3568" s="3">
        <v>2.11547053610285</v>
      </c>
      <c r="H3568" s="3">
        <v>2.08153891563416</v>
      </c>
      <c r="I3568" s="3">
        <v>1.89221802243799</v>
      </c>
      <c r="J3568" s="3">
        <v>1.89293956756592</v>
      </c>
      <c r="K3568" s="3"/>
      <c r="L3568" s="3">
        <v>-37.5776786804199</v>
      </c>
      <c r="M3568" s="1"/>
      <c r="N3568" s="1"/>
      <c r="O3568" s="1"/>
    </row>
    <row r="3569" spans="1:15">
      <c r="A3569" s="1" t="s">
        <v>7146</v>
      </c>
      <c r="B3569" s="1" t="s">
        <v>7147</v>
      </c>
      <c r="C3569" s="3">
        <v>118938000</v>
      </c>
      <c r="D3569" s="3">
        <v>192917.436</v>
      </c>
      <c r="E3569" s="3">
        <v>11.4997279623975</v>
      </c>
      <c r="F3569" s="3">
        <v>41.1472129821777</v>
      </c>
      <c r="G3569" s="3">
        <v>1.40616078734297</v>
      </c>
      <c r="H3569" s="3">
        <v>1.47414743900299</v>
      </c>
      <c r="I3569" s="3">
        <v>1.1881609184975</v>
      </c>
      <c r="J3569" s="3">
        <v>2.05111026763916</v>
      </c>
      <c r="K3569" s="3"/>
      <c r="L3569" s="3">
        <v>12.4085454940796</v>
      </c>
      <c r="M3569" s="1"/>
      <c r="N3569" s="1"/>
      <c r="O3569" s="1"/>
    </row>
    <row r="3570" spans="1:15">
      <c r="A3570" s="1" t="s">
        <v>7148</v>
      </c>
      <c r="B3570" s="1" t="s">
        <v>7149</v>
      </c>
      <c r="C3570" s="3">
        <v>519905000</v>
      </c>
      <c r="D3570" s="3">
        <v>253193.735</v>
      </c>
      <c r="E3570" s="3">
        <v>24.4227577773075</v>
      </c>
      <c r="F3570" s="3">
        <v>46.1240119934082</v>
      </c>
      <c r="G3570" s="3">
        <v>1.65296363672197</v>
      </c>
      <c r="H3570" s="3">
        <v>1.63844549655914</v>
      </c>
      <c r="I3570" s="3">
        <v>1.24508504570304</v>
      </c>
      <c r="J3570" s="3">
        <v>1.13875567913055</v>
      </c>
      <c r="K3570" s="3"/>
      <c r="L3570" s="3">
        <v>7.83240699768066</v>
      </c>
      <c r="M3570" s="1"/>
      <c r="N3570" s="1"/>
      <c r="O3570" s="1"/>
    </row>
    <row r="3571" spans="1:15">
      <c r="A3571" s="1" t="s">
        <v>7150</v>
      </c>
      <c r="B3571" s="1" t="s">
        <v>7151</v>
      </c>
      <c r="C3571" s="3">
        <v>428144600</v>
      </c>
      <c r="D3571" s="3">
        <v>187099.1902</v>
      </c>
      <c r="E3571" s="3">
        <v>206.025136609159</v>
      </c>
      <c r="F3571" s="3">
        <v>33.4511795043945</v>
      </c>
      <c r="G3571" s="3">
        <v>3.31563807092802</v>
      </c>
      <c r="H3571" s="3">
        <v>3.0833957195282</v>
      </c>
      <c r="I3571" s="3">
        <v>2.29031595158617</v>
      </c>
      <c r="J3571" s="3">
        <v>1.98683142662048</v>
      </c>
      <c r="K3571" s="3"/>
      <c r="L3571" s="3">
        <v>15.1269111633301</v>
      </c>
      <c r="M3571" s="1"/>
      <c r="N3571" s="1"/>
      <c r="O3571" s="1"/>
    </row>
    <row r="3572" spans="1:15">
      <c r="A3572" s="1" t="s">
        <v>7152</v>
      </c>
      <c r="B3572" s="1" t="s">
        <v>7153</v>
      </c>
      <c r="C3572" s="3">
        <v>337402875</v>
      </c>
      <c r="D3572" s="3">
        <v>354947.8245</v>
      </c>
      <c r="E3572" s="3">
        <v>44.9432455046903</v>
      </c>
      <c r="F3572" s="3">
        <v>50.2938995361328</v>
      </c>
      <c r="G3572" s="3">
        <v>4.06378351655272</v>
      </c>
      <c r="H3572" s="3">
        <v>3.51424670219421</v>
      </c>
      <c r="I3572" s="3">
        <v>4.16625911058669</v>
      </c>
      <c r="J3572" s="3">
        <v>3.81403923034668</v>
      </c>
      <c r="K3572" s="3"/>
      <c r="L3572" s="3">
        <v>-487.029846191406</v>
      </c>
      <c r="M3572" s="1"/>
      <c r="N3572" s="1"/>
      <c r="O3572" s="1"/>
    </row>
    <row r="3573" spans="1:15">
      <c r="A3573" s="1" t="s">
        <v>7154</v>
      </c>
      <c r="B3573" s="1" t="s">
        <v>7155</v>
      </c>
      <c r="C3573" s="3">
        <v>445868520</v>
      </c>
      <c r="D3573" s="3">
        <v>1254674.01528</v>
      </c>
      <c r="E3573" s="3">
        <v>41.6228664762979</v>
      </c>
      <c r="F3573" s="3">
        <v>43.6706275939941</v>
      </c>
      <c r="G3573" s="3">
        <v>4.72201282349111</v>
      </c>
      <c r="H3573" s="3">
        <v>4.40936231613159</v>
      </c>
      <c r="I3573" s="3">
        <v>3.47742254526639</v>
      </c>
      <c r="J3573" s="3">
        <v>3.85962820053101</v>
      </c>
      <c r="K3573" s="3"/>
      <c r="L3573" s="3">
        <v>16.0798664093018</v>
      </c>
      <c r="M3573" s="1"/>
      <c r="N3573" s="1"/>
      <c r="O3573" s="1"/>
    </row>
    <row r="3574" spans="1:15">
      <c r="A3574" s="1" t="s">
        <v>7156</v>
      </c>
      <c r="B3574" s="1" t="s">
        <v>7157</v>
      </c>
      <c r="C3574" s="3">
        <v>485485571</v>
      </c>
      <c r="D3574" s="3">
        <v>5714165.17067</v>
      </c>
      <c r="E3574" s="3">
        <v>82.3270370462984</v>
      </c>
      <c r="F3574" s="3">
        <v>65.6246795654297</v>
      </c>
      <c r="G3574" s="3">
        <v>17.8150475243991</v>
      </c>
      <c r="H3574" s="3">
        <v>15.4270734786987</v>
      </c>
      <c r="I3574" s="3">
        <v>23.9150917437148</v>
      </c>
      <c r="J3574" s="3">
        <v>16.7184638977051</v>
      </c>
      <c r="K3574" s="3"/>
      <c r="L3574" s="3">
        <v>44.990291595459</v>
      </c>
      <c r="M3574" s="1"/>
      <c r="N3574" s="1"/>
      <c r="O3574" s="1"/>
    </row>
    <row r="3575" spans="1:15">
      <c r="A3575" s="1" t="s">
        <v>7158</v>
      </c>
      <c r="B3575" s="1" t="s">
        <v>7159</v>
      </c>
      <c r="C3575" s="3">
        <v>309441175</v>
      </c>
      <c r="D3575" s="3">
        <v>296135.204475</v>
      </c>
      <c r="E3575" s="3">
        <v>22.8737618021906</v>
      </c>
      <c r="F3575" s="3">
        <v>22.0658149719238</v>
      </c>
      <c r="G3575" s="3">
        <v>1.6966591252915</v>
      </c>
      <c r="H3575" s="3">
        <v>1.64368879795074</v>
      </c>
      <c r="I3575" s="3">
        <v>2.51965407863643</v>
      </c>
      <c r="J3575" s="3">
        <v>2.61967420578003</v>
      </c>
      <c r="K3575" s="3"/>
      <c r="L3575" s="3">
        <v>7.62429189682007</v>
      </c>
      <c r="M3575" s="1"/>
      <c r="N3575" s="1"/>
      <c r="O3575" s="1"/>
    </row>
    <row r="3576" spans="1:15">
      <c r="A3576" s="1" t="s">
        <v>7160</v>
      </c>
      <c r="B3576" s="1" t="s">
        <v>7161</v>
      </c>
      <c r="C3576" s="3">
        <v>236674649</v>
      </c>
      <c r="D3576" s="3">
        <v>5716639.471946</v>
      </c>
      <c r="E3576" s="3">
        <v>153.119976629831</v>
      </c>
      <c r="F3576" s="3">
        <v>111.159233093262</v>
      </c>
      <c r="G3576" s="3">
        <v>20.8358440005748</v>
      </c>
      <c r="H3576" s="3">
        <v>17.803674697876</v>
      </c>
      <c r="I3576" s="3">
        <v>10.8543862961474</v>
      </c>
      <c r="J3576" s="3">
        <v>9.13419723510742</v>
      </c>
      <c r="K3576" s="3"/>
      <c r="L3576" s="3">
        <v>72.7759475708008</v>
      </c>
      <c r="M3576" s="1"/>
      <c r="N3576" s="1"/>
      <c r="O3576" s="1"/>
    </row>
    <row r="3577" spans="1:15">
      <c r="A3577" s="1" t="s">
        <v>7162</v>
      </c>
      <c r="B3577" s="1" t="s">
        <v>7163</v>
      </c>
      <c r="C3577" s="3">
        <v>258768206</v>
      </c>
      <c r="D3577" s="3">
        <v>662964.143772</v>
      </c>
      <c r="E3577" s="3">
        <v>93.3298857462373</v>
      </c>
      <c r="F3577" s="3">
        <v>67.7237014770508</v>
      </c>
      <c r="G3577" s="3">
        <v>3.20947401433357</v>
      </c>
      <c r="H3577" s="3">
        <v>2.47726941108704</v>
      </c>
      <c r="I3577" s="3">
        <v>4.31137279290028</v>
      </c>
      <c r="J3577" s="3">
        <v>3.47197365760803</v>
      </c>
      <c r="K3577" s="3"/>
      <c r="L3577" s="3">
        <v>12.4894943237305</v>
      </c>
      <c r="M3577" s="1"/>
      <c r="N3577" s="1"/>
      <c r="O3577" s="1"/>
    </row>
    <row r="3578" spans="1:15">
      <c r="A3578" s="1" t="s">
        <v>7164</v>
      </c>
      <c r="B3578" s="1" t="s">
        <v>7165</v>
      </c>
      <c r="C3578" s="3">
        <v>130666732</v>
      </c>
      <c r="D3578" s="3">
        <v>262378.797856</v>
      </c>
      <c r="E3578" s="3">
        <v>20.4810865757702</v>
      </c>
      <c r="F3578" s="3">
        <v>28.1115207672119</v>
      </c>
      <c r="G3578" s="3">
        <v>2.11388642865524</v>
      </c>
      <c r="H3578" s="3">
        <v>2.05760049819946</v>
      </c>
      <c r="I3578" s="3">
        <v>2.97901783027263</v>
      </c>
      <c r="J3578" s="3">
        <v>3.58610987663269</v>
      </c>
      <c r="K3578" s="3"/>
      <c r="L3578" s="3">
        <v>26.6296215057373</v>
      </c>
      <c r="M3578" s="1"/>
      <c r="N3578" s="1"/>
      <c r="O3578" s="1"/>
    </row>
    <row r="3579" spans="1:15">
      <c r="A3579" s="1" t="s">
        <v>7166</v>
      </c>
      <c r="B3579" s="1" t="s">
        <v>7167</v>
      </c>
      <c r="C3579" s="3">
        <v>133380000</v>
      </c>
      <c r="D3579" s="3">
        <v>487503.9</v>
      </c>
      <c r="E3579" s="3">
        <v>30.1418198114485</v>
      </c>
      <c r="F3579" s="3">
        <v>28.8184261322021</v>
      </c>
      <c r="G3579" s="3">
        <v>7.14534915562192</v>
      </c>
      <c r="H3579" s="3">
        <v>3.06448602676392</v>
      </c>
      <c r="I3579" s="3">
        <v>2.51271670674944</v>
      </c>
      <c r="J3579" s="3">
        <v>2.79149341583252</v>
      </c>
      <c r="K3579" s="3"/>
      <c r="L3579" s="3">
        <v>22.635778427124</v>
      </c>
      <c r="M3579" s="1"/>
      <c r="N3579" s="1"/>
      <c r="O3579" s="1"/>
    </row>
    <row r="3580" spans="1:15">
      <c r="A3580" s="1" t="s">
        <v>7168</v>
      </c>
      <c r="B3580" s="1" t="s">
        <v>7169</v>
      </c>
      <c r="C3580" s="3">
        <v>411072500</v>
      </c>
      <c r="D3580" s="3">
        <v>1171967.6975</v>
      </c>
      <c r="E3580" s="3">
        <v>23.3333404868983</v>
      </c>
      <c r="F3580" s="3">
        <v>21.8613624572754</v>
      </c>
      <c r="G3580" s="3">
        <v>3.6635702432323</v>
      </c>
      <c r="H3580" s="3">
        <v>3.33777928352356</v>
      </c>
      <c r="I3580" s="3">
        <v>2.05492384347258</v>
      </c>
      <c r="J3580" s="3">
        <v>2.04447817802429</v>
      </c>
      <c r="K3580" s="3"/>
      <c r="L3580" s="3">
        <v>8.52707099914551</v>
      </c>
      <c r="M3580" s="1"/>
      <c r="N3580" s="1"/>
      <c r="O3580" s="1"/>
    </row>
    <row r="3581" spans="1:15">
      <c r="A3581" s="1" t="s">
        <v>7170</v>
      </c>
      <c r="B3581" s="1" t="s">
        <v>7171</v>
      </c>
      <c r="C3581" s="3">
        <v>133340000</v>
      </c>
      <c r="D3581" s="3">
        <v>146674</v>
      </c>
      <c r="E3581" s="3">
        <v>21.2505543351923</v>
      </c>
      <c r="F3581" s="3">
        <v>19.1019268035889</v>
      </c>
      <c r="G3581" s="3">
        <v>2.00132366172146</v>
      </c>
      <c r="H3581" s="3">
        <v>1.89473700523376</v>
      </c>
      <c r="I3581" s="3">
        <v>1.0167244777437</v>
      </c>
      <c r="J3581" s="3">
        <v>0.807995438575745</v>
      </c>
      <c r="K3581" s="3"/>
      <c r="L3581" s="3">
        <v>-79.4913787841797</v>
      </c>
      <c r="M3581" s="1"/>
      <c r="N3581" s="1"/>
      <c r="O3581" s="1"/>
    </row>
    <row r="3582" spans="1:15">
      <c r="A3582" s="1" t="s">
        <v>7172</v>
      </c>
      <c r="B3582" s="1" t="s">
        <v>7173</v>
      </c>
      <c r="C3582" s="3">
        <v>454542698</v>
      </c>
      <c r="D3582" s="3">
        <v>406361.172012</v>
      </c>
      <c r="E3582" s="3">
        <v>12.5115247980473</v>
      </c>
      <c r="F3582" s="3">
        <v>12.2801856994629</v>
      </c>
      <c r="G3582" s="3">
        <v>1.73193028936377</v>
      </c>
      <c r="H3582" s="3">
        <v>1.60322332382202</v>
      </c>
      <c r="I3582" s="3">
        <v>2.50978919080298</v>
      </c>
      <c r="J3582" s="3">
        <v>2.33478999137878</v>
      </c>
      <c r="K3582" s="3"/>
      <c r="L3582" s="3">
        <v>11.3573541641235</v>
      </c>
      <c r="M3582" s="1"/>
      <c r="N3582" s="1"/>
      <c r="O3582" s="1"/>
    </row>
    <row r="3583" spans="1:15">
      <c r="A3583" s="1" t="s">
        <v>7174</v>
      </c>
      <c r="B3583" s="1" t="s">
        <v>7175</v>
      </c>
      <c r="C3583" s="3">
        <v>313600000</v>
      </c>
      <c r="D3583" s="3">
        <v>499878.4</v>
      </c>
      <c r="E3583" s="3">
        <v>32.0731654601862</v>
      </c>
      <c r="F3583" s="3">
        <v>32.0575408935547</v>
      </c>
      <c r="G3583" s="3">
        <v>1.88473865972165</v>
      </c>
      <c r="H3583" s="3">
        <v>1.8651670217514</v>
      </c>
      <c r="I3583" s="3">
        <v>1.19658702282177</v>
      </c>
      <c r="J3583" s="3">
        <v>1.25655996799469</v>
      </c>
      <c r="K3583" s="3"/>
      <c r="L3583" s="3">
        <v>9.1330451965332</v>
      </c>
      <c r="M3583" s="1"/>
      <c r="N3583" s="1"/>
      <c r="O3583" s="1"/>
    </row>
    <row r="3584" spans="1:15">
      <c r="A3584" s="1" t="s">
        <v>7176</v>
      </c>
      <c r="B3584" s="1" t="s">
        <v>7177</v>
      </c>
      <c r="C3584" s="3">
        <v>318640000</v>
      </c>
      <c r="D3584" s="3">
        <v>519064.56</v>
      </c>
      <c r="E3584" s="3">
        <v>14.3583667889801</v>
      </c>
      <c r="F3584" s="3">
        <v>11.2137880325317</v>
      </c>
      <c r="G3584" s="3">
        <v>1.77379540576425</v>
      </c>
      <c r="H3584" s="3">
        <v>1.63200390338898</v>
      </c>
      <c r="I3584" s="3">
        <v>2.57384509119672</v>
      </c>
      <c r="J3584" s="3">
        <v>2.1618435382843</v>
      </c>
      <c r="K3584" s="3"/>
      <c r="L3584" s="3">
        <v>396.662139892578</v>
      </c>
      <c r="M3584" s="1"/>
      <c r="N3584" s="1"/>
      <c r="O3584" s="1"/>
    </row>
    <row r="3585" spans="1:15">
      <c r="A3585" s="1" t="s">
        <v>7178</v>
      </c>
      <c r="B3585" s="1" t="s">
        <v>7179</v>
      </c>
      <c r="C3585" s="3">
        <v>261346400</v>
      </c>
      <c r="D3585" s="3">
        <v>382088.4368</v>
      </c>
      <c r="E3585" s="3">
        <v>12.4539358639356</v>
      </c>
      <c r="F3585" s="3">
        <v>15.1960325241089</v>
      </c>
      <c r="G3585" s="3">
        <v>3.69714642516171</v>
      </c>
      <c r="H3585" s="3">
        <v>3.43402552604675</v>
      </c>
      <c r="I3585" s="3">
        <v>4.38227041954052</v>
      </c>
      <c r="J3585" s="3">
        <v>4.56408262252808</v>
      </c>
      <c r="K3585" s="3"/>
      <c r="L3585" s="3">
        <v>14.2713203430176</v>
      </c>
      <c r="M3585" s="1"/>
      <c r="N3585" s="1"/>
      <c r="O3585" s="1"/>
    </row>
    <row r="3586" spans="1:15">
      <c r="A3586" s="1" t="s">
        <v>7180</v>
      </c>
      <c r="B3586" s="1" t="s">
        <v>7181</v>
      </c>
      <c r="C3586" s="3">
        <v>674016273</v>
      </c>
      <c r="D3586" s="3">
        <v>907225.903458</v>
      </c>
      <c r="E3586" s="3">
        <v>311.165547106508</v>
      </c>
      <c r="F3586" s="3">
        <v>18.4781150817871</v>
      </c>
      <c r="G3586" s="3">
        <v>10.9562494020032</v>
      </c>
      <c r="H3586" s="3">
        <v>3.38101434707642</v>
      </c>
      <c r="I3586" s="3">
        <v>1.56740385913533</v>
      </c>
      <c r="J3586" s="3">
        <v>1.02392268180847</v>
      </c>
      <c r="K3586" s="3"/>
      <c r="L3586" s="3">
        <v>182.283294677734</v>
      </c>
      <c r="M3586" s="1"/>
      <c r="N3586" s="1"/>
      <c r="O3586" s="1"/>
    </row>
    <row r="3587" spans="1:15">
      <c r="A3587" s="1" t="s">
        <v>7182</v>
      </c>
      <c r="B3587" s="1" t="s">
        <v>7183</v>
      </c>
      <c r="C3587" s="3">
        <v>266670000</v>
      </c>
      <c r="D3587" s="3">
        <v>337604.22</v>
      </c>
      <c r="E3587" s="3">
        <v>10.69937454091</v>
      </c>
      <c r="F3587" s="3">
        <v>12.317720413208</v>
      </c>
      <c r="G3587" s="3">
        <v>1.4774535492856</v>
      </c>
      <c r="H3587" s="3">
        <v>1.49662005901337</v>
      </c>
      <c r="I3587" s="3">
        <v>1.1246013428055</v>
      </c>
      <c r="J3587" s="3">
        <v>1.16429257392883</v>
      </c>
      <c r="K3587" s="3"/>
      <c r="L3587" s="3">
        <v>9.79350662231445</v>
      </c>
      <c r="M3587" s="1"/>
      <c r="N3587" s="1"/>
      <c r="O3587" s="1"/>
    </row>
    <row r="3588" spans="1:15">
      <c r="A3588" s="1" t="s">
        <v>7184</v>
      </c>
      <c r="B3588" s="1" t="s">
        <v>7185</v>
      </c>
      <c r="C3588" s="3">
        <v>800000000</v>
      </c>
      <c r="D3588" s="3">
        <v>456000</v>
      </c>
      <c r="E3588" s="3">
        <v>55.2181760184922</v>
      </c>
      <c r="F3588" s="3">
        <v>41.5752792358398</v>
      </c>
      <c r="G3588" s="3">
        <v>1.42955314819349</v>
      </c>
      <c r="H3588" s="3">
        <v>1.42250418663025</v>
      </c>
      <c r="I3588" s="3">
        <v>1.35468397568539</v>
      </c>
      <c r="J3588" s="3">
        <v>1.34214770793915</v>
      </c>
      <c r="K3588" s="3"/>
      <c r="L3588" s="3">
        <v>11.2262735366821</v>
      </c>
      <c r="M3588" s="1"/>
      <c r="N3588" s="1"/>
      <c r="O3588" s="1"/>
    </row>
    <row r="3589" spans="1:15">
      <c r="A3589" s="1" t="s">
        <v>7186</v>
      </c>
      <c r="B3589" s="1" t="s">
        <v>7187</v>
      </c>
      <c r="C3589" s="3">
        <v>453353000</v>
      </c>
      <c r="D3589" s="3">
        <v>576665.016</v>
      </c>
      <c r="E3589" s="3">
        <v>11.2065165492085</v>
      </c>
      <c r="F3589" s="3">
        <v>13.4483222961426</v>
      </c>
      <c r="G3589" s="3">
        <v>1.26114275014305</v>
      </c>
      <c r="H3589" s="3">
        <v>1.23036980628967</v>
      </c>
      <c r="I3589" s="3">
        <v>1.40212762002466</v>
      </c>
      <c r="J3589" s="3">
        <v>1.53097724914551</v>
      </c>
      <c r="K3589" s="3"/>
      <c r="L3589" s="3">
        <v>42.8850631713867</v>
      </c>
      <c r="M3589" s="1"/>
      <c r="N3589" s="1"/>
      <c r="O3589" s="1"/>
    </row>
    <row r="3590" spans="1:15">
      <c r="A3590" s="1" t="s">
        <v>7188</v>
      </c>
      <c r="B3590" s="1" t="s">
        <v>7189</v>
      </c>
      <c r="C3590" s="3">
        <v>362663799</v>
      </c>
      <c r="D3590" s="3">
        <v>745636.770744</v>
      </c>
      <c r="E3590" s="3">
        <v>10.8784420363682</v>
      </c>
      <c r="F3590" s="3">
        <v>9.99004745483398</v>
      </c>
      <c r="G3590" s="3">
        <v>1.70517694653041</v>
      </c>
      <c r="H3590" s="3">
        <v>1.55200529098511</v>
      </c>
      <c r="I3590" s="3">
        <v>0.501881629951766</v>
      </c>
      <c r="J3590" s="3">
        <v>0.480966448783875</v>
      </c>
      <c r="K3590" s="3"/>
      <c r="L3590" s="3">
        <v>15.9083576202393</v>
      </c>
      <c r="M3590" s="1"/>
      <c r="N3590" s="1"/>
      <c r="O3590" s="1"/>
    </row>
    <row r="3591" spans="1:15">
      <c r="A3591" s="1" t="s">
        <v>7190</v>
      </c>
      <c r="B3591" s="1" t="s">
        <v>7191</v>
      </c>
      <c r="C3591" s="3">
        <v>1254500000</v>
      </c>
      <c r="D3591" s="3">
        <v>6990074</v>
      </c>
      <c r="E3591" s="3">
        <v>47.9396741870563</v>
      </c>
      <c r="F3591" s="3">
        <v>47.3022155761719</v>
      </c>
      <c r="G3591" s="3">
        <v>9.69999225906571</v>
      </c>
      <c r="H3591" s="3">
        <v>8.73200702667236</v>
      </c>
      <c r="I3591" s="3">
        <v>14.3427203391453</v>
      </c>
      <c r="J3591" s="3">
        <v>14.1202516555786</v>
      </c>
      <c r="K3591" s="3"/>
      <c r="L3591" s="3">
        <v>49.6520500183105</v>
      </c>
      <c r="M3591" s="1"/>
      <c r="N3591" s="1"/>
      <c r="O3591" s="1"/>
    </row>
    <row r="3592" spans="1:15">
      <c r="A3592" s="1" t="s">
        <v>7192</v>
      </c>
      <c r="B3592" s="1" t="s">
        <v>7193</v>
      </c>
      <c r="C3592" s="3">
        <v>610626021</v>
      </c>
      <c r="D3592" s="3">
        <v>746794.952256</v>
      </c>
      <c r="E3592" s="3">
        <v>30.5694605564262</v>
      </c>
      <c r="F3592" s="3">
        <v>54.7653350830078</v>
      </c>
      <c r="G3592" s="3">
        <v>4.23323446944814</v>
      </c>
      <c r="H3592" s="3">
        <v>3.38295364379883</v>
      </c>
      <c r="I3592" s="3">
        <v>6.70258745971367</v>
      </c>
      <c r="J3592" s="3">
        <v>8.86618518829346</v>
      </c>
      <c r="K3592" s="3"/>
      <c r="L3592" s="3">
        <v>31.3597431182861</v>
      </c>
      <c r="M3592" s="1"/>
      <c r="N3592" s="1"/>
      <c r="O3592" s="1"/>
    </row>
    <row r="3593" spans="1:15">
      <c r="A3593" s="1" t="s">
        <v>7194</v>
      </c>
      <c r="B3593" s="1" t="s">
        <v>7195</v>
      </c>
      <c r="C3593" s="3">
        <v>206173329</v>
      </c>
      <c r="D3593" s="3">
        <v>919533.04734</v>
      </c>
      <c r="E3593" s="3">
        <v>80.5320285851712</v>
      </c>
      <c r="F3593" s="3">
        <v>28.4849090576172</v>
      </c>
      <c r="G3593" s="3">
        <v>6.73153997037562</v>
      </c>
      <c r="H3593" s="3">
        <v>4.47560787200928</v>
      </c>
      <c r="I3593" s="3">
        <v>3.79190352376627</v>
      </c>
      <c r="J3593" s="3">
        <v>2.61491584777832</v>
      </c>
      <c r="K3593" s="3"/>
      <c r="L3593" s="3">
        <v>-60.1224555969238</v>
      </c>
      <c r="M3593" s="1"/>
      <c r="N3593" s="1"/>
      <c r="O3593" s="1"/>
    </row>
    <row r="3594" spans="1:15">
      <c r="A3594" s="1" t="s">
        <v>7196</v>
      </c>
      <c r="B3594" s="1" t="s">
        <v>7197</v>
      </c>
      <c r="C3594" s="3">
        <v>610479037</v>
      </c>
      <c r="D3594" s="3">
        <v>1040256.279048</v>
      </c>
      <c r="E3594" s="3">
        <v>16.1053478603</v>
      </c>
      <c r="F3594" s="3">
        <v>42.3811073303223</v>
      </c>
      <c r="G3594" s="3">
        <v>2.10044390766923</v>
      </c>
      <c r="H3594" s="3">
        <v>2.09039950370789</v>
      </c>
      <c r="I3594" s="3">
        <v>2.64386609167131</v>
      </c>
      <c r="J3594" s="3">
        <v>3.53685307502747</v>
      </c>
      <c r="K3594" s="3"/>
      <c r="L3594" s="3">
        <v>19.7194061279297</v>
      </c>
      <c r="M3594" s="1"/>
      <c r="N3594" s="1"/>
      <c r="O3594" s="1"/>
    </row>
    <row r="3595" spans="1:15">
      <c r="A3595" s="1" t="s">
        <v>7198</v>
      </c>
      <c r="B3595" s="1" t="s">
        <v>7199</v>
      </c>
      <c r="C3595" s="3">
        <v>160000000</v>
      </c>
      <c r="D3595" s="3">
        <v>292480</v>
      </c>
      <c r="E3595" s="3">
        <v>23.0005558217845</v>
      </c>
      <c r="F3595" s="3">
        <v>17.5452117919922</v>
      </c>
      <c r="G3595" s="3">
        <v>3.41758194369578</v>
      </c>
      <c r="H3595" s="3">
        <v>3.13261365890503</v>
      </c>
      <c r="I3595" s="3">
        <v>2.8465891221884</v>
      </c>
      <c r="J3595" s="3">
        <v>2.36789107322693</v>
      </c>
      <c r="K3595" s="3"/>
      <c r="L3595" s="3">
        <v>18.4429588317871</v>
      </c>
      <c r="M3595" s="1"/>
      <c r="N3595" s="1"/>
      <c r="O3595" s="1"/>
    </row>
    <row r="3596" spans="1:15">
      <c r="A3596" s="1" t="s">
        <v>7200</v>
      </c>
      <c r="B3596" s="1" t="s">
        <v>7201</v>
      </c>
      <c r="C3596" s="3">
        <v>168250516</v>
      </c>
      <c r="D3596" s="3">
        <v>458819.157132</v>
      </c>
      <c r="E3596" s="3">
        <v>36.0747897716653</v>
      </c>
      <c r="F3596" s="3">
        <v>34.9224662780762</v>
      </c>
      <c r="G3596" s="3">
        <v>4.07164432750594</v>
      </c>
      <c r="H3596" s="3">
        <v>4.06871557235718</v>
      </c>
      <c r="I3596" s="3">
        <v>13.4990031199574</v>
      </c>
      <c r="J3596" s="3">
        <v>12.8999509811401</v>
      </c>
      <c r="K3596" s="3"/>
      <c r="L3596" s="3">
        <v>33.4127044677734</v>
      </c>
      <c r="M3596" s="1"/>
      <c r="N3596" s="1"/>
      <c r="O3596" s="1"/>
    </row>
    <row r="3597" spans="1:15">
      <c r="A3597" s="1" t="s">
        <v>7202</v>
      </c>
      <c r="B3597" s="1" t="s">
        <v>7203</v>
      </c>
      <c r="C3597" s="3">
        <v>379762298</v>
      </c>
      <c r="D3597" s="3">
        <v>420396.863886</v>
      </c>
      <c r="E3597" s="3">
        <v>12.7762587902786</v>
      </c>
      <c r="F3597" s="3">
        <v>12.6458034515381</v>
      </c>
      <c r="G3597" s="3">
        <v>1.24180090222076</v>
      </c>
      <c r="H3597" s="3">
        <v>1.16263496875763</v>
      </c>
      <c r="I3597" s="3">
        <v>1.30955433338738</v>
      </c>
      <c r="J3597" s="3">
        <v>1.34910321235657</v>
      </c>
      <c r="K3597" s="3"/>
      <c r="L3597" s="3">
        <v>7.05363512039185</v>
      </c>
      <c r="M3597" s="1"/>
      <c r="N3597" s="1"/>
      <c r="O3597" s="1"/>
    </row>
    <row r="3598" spans="1:15">
      <c r="A3598" s="1" t="s">
        <v>7204</v>
      </c>
      <c r="B3598" s="1" t="s">
        <v>7205</v>
      </c>
      <c r="C3598" s="3">
        <v>224492408</v>
      </c>
      <c r="D3598" s="3">
        <v>331575.286616</v>
      </c>
      <c r="E3598" s="3">
        <v>95.7573850144748</v>
      </c>
      <c r="F3598" s="3">
        <v>33.7696914672852</v>
      </c>
      <c r="G3598" s="3">
        <v>3.27700584917311</v>
      </c>
      <c r="H3598" s="3">
        <v>3.05997133255005</v>
      </c>
      <c r="I3598" s="3">
        <v>2.25227262823143</v>
      </c>
      <c r="J3598" s="3">
        <v>1.66475093364716</v>
      </c>
      <c r="K3598" s="3"/>
      <c r="L3598" s="3">
        <v>26.0273857116699</v>
      </c>
      <c r="M3598" s="1"/>
      <c r="N3598" s="1"/>
      <c r="O3598" s="1"/>
    </row>
    <row r="3599" spans="1:15">
      <c r="A3599" s="1" t="s">
        <v>7206</v>
      </c>
      <c r="B3599" s="1" t="s">
        <v>7207</v>
      </c>
      <c r="C3599" s="3">
        <v>260340871</v>
      </c>
      <c r="D3599" s="3">
        <v>818511.698424</v>
      </c>
      <c r="E3599" s="3">
        <v>24.0971186615561</v>
      </c>
      <c r="F3599" s="3">
        <v>24.2215633392334</v>
      </c>
      <c r="G3599" s="3">
        <v>5.03708172319475</v>
      </c>
      <c r="H3599" s="3">
        <v>4.73243427276611</v>
      </c>
      <c r="I3599" s="3">
        <v>8.45391526340586</v>
      </c>
      <c r="J3599" s="3">
        <v>7.43727922439575</v>
      </c>
      <c r="K3599" s="3"/>
      <c r="L3599" s="3">
        <v>32.5107307434082</v>
      </c>
      <c r="M3599" s="1"/>
      <c r="N3599" s="1"/>
      <c r="O3599" s="1"/>
    </row>
    <row r="3600" spans="1:15">
      <c r="A3600" s="1" t="s">
        <v>7208</v>
      </c>
      <c r="B3600" s="1" t="s">
        <v>7209</v>
      </c>
      <c r="C3600" s="3">
        <v>285142060</v>
      </c>
      <c r="D3600" s="3">
        <v>165667.53686</v>
      </c>
      <c r="E3600" s="3">
        <v>12.1325367379167</v>
      </c>
      <c r="F3600" s="3">
        <v>15.7111797332764</v>
      </c>
      <c r="G3600" s="3">
        <v>1.59721818959889</v>
      </c>
      <c r="H3600" s="3">
        <v>1.52868032455444</v>
      </c>
      <c r="I3600" s="3">
        <v>1.64370650290744</v>
      </c>
      <c r="J3600" s="3">
        <v>2.31749272346497</v>
      </c>
      <c r="K3600" s="3"/>
      <c r="L3600" s="3">
        <v>25.5434970855713</v>
      </c>
      <c r="M3600" s="1"/>
      <c r="N3600" s="1"/>
      <c r="O3600" s="1"/>
    </row>
    <row r="3601" spans="1:15">
      <c r="A3601" s="1" t="s">
        <v>7210</v>
      </c>
      <c r="B3601" s="1" t="s">
        <v>7211</v>
      </c>
      <c r="C3601" s="3">
        <v>262752000</v>
      </c>
      <c r="D3601" s="3">
        <v>93276.96</v>
      </c>
      <c r="E3601" s="3">
        <v>-7.49110334503055</v>
      </c>
      <c r="F3601" s="3">
        <v>-8.30141448974609</v>
      </c>
      <c r="G3601" s="3">
        <v>1.42404869987725</v>
      </c>
      <c r="H3601" s="3">
        <v>1.491779088974</v>
      </c>
      <c r="I3601" s="3">
        <v>2.50502375986997</v>
      </c>
      <c r="J3601" s="3">
        <v>3.35495924949646</v>
      </c>
      <c r="K3601" s="3"/>
      <c r="L3601" s="3">
        <v>-16.248987197876</v>
      </c>
      <c r="M3601" s="1"/>
      <c r="N3601" s="1"/>
      <c r="O3601" s="1"/>
    </row>
    <row r="3602" spans="1:15">
      <c r="A3602" s="1" t="s">
        <v>7212</v>
      </c>
      <c r="B3602" s="1" t="s">
        <v>7213</v>
      </c>
      <c r="C3602" s="3">
        <v>351686984</v>
      </c>
      <c r="D3602" s="3">
        <v>349576.862096</v>
      </c>
      <c r="E3602" s="3">
        <v>24.3185997327261</v>
      </c>
      <c r="F3602" s="3">
        <v>54.8095703125</v>
      </c>
      <c r="G3602" s="3">
        <v>2.02772518677287</v>
      </c>
      <c r="H3602" s="3">
        <v>2.04097270965576</v>
      </c>
      <c r="I3602" s="3">
        <v>4.45662086155725</v>
      </c>
      <c r="J3602" s="3">
        <v>5.40194606781006</v>
      </c>
      <c r="K3602" s="3"/>
      <c r="L3602" s="3">
        <v>-111.938774108887</v>
      </c>
      <c r="M3602" s="1"/>
      <c r="N3602" s="1"/>
      <c r="O3602" s="1"/>
    </row>
    <row r="3603" spans="1:15">
      <c r="A3603" s="1" t="s">
        <v>7214</v>
      </c>
      <c r="B3603" s="1" t="s">
        <v>7215</v>
      </c>
      <c r="C3603" s="3">
        <v>433600000</v>
      </c>
      <c r="D3603" s="3">
        <v>13606368</v>
      </c>
      <c r="E3603" s="3">
        <v>651.445314164622</v>
      </c>
      <c r="F3603" s="3">
        <v>247.152877807617</v>
      </c>
      <c r="G3603" s="3">
        <v>87.2863544796624</v>
      </c>
      <c r="H3603" s="3">
        <v>58.0623893737793</v>
      </c>
      <c r="I3603" s="3">
        <v>114.942507978566</v>
      </c>
      <c r="J3603" s="3">
        <v>69.6800537109375</v>
      </c>
      <c r="K3603" s="3"/>
      <c r="L3603" s="3">
        <v>360.740783691406</v>
      </c>
      <c r="M3603" s="1"/>
      <c r="N3603" s="1"/>
      <c r="O3603" s="1"/>
    </row>
    <row r="3604" spans="1:15">
      <c r="A3604" s="1" t="s">
        <v>7216</v>
      </c>
      <c r="B3604" s="1" t="s">
        <v>7217</v>
      </c>
      <c r="C3604" s="3">
        <v>313600000</v>
      </c>
      <c r="D3604" s="3">
        <v>593017.6</v>
      </c>
      <c r="E3604" s="3">
        <v>14.0383866466518</v>
      </c>
      <c r="F3604" s="3">
        <v>15.3260898590088</v>
      </c>
      <c r="G3604" s="3">
        <v>2.34389413275757</v>
      </c>
      <c r="H3604" s="3">
        <v>2.25609946250916</v>
      </c>
      <c r="I3604" s="3">
        <v>2.58252043664144</v>
      </c>
      <c r="J3604" s="3">
        <v>3.11899590492249</v>
      </c>
      <c r="K3604" s="3"/>
      <c r="L3604" s="3">
        <v>6.02038049697876</v>
      </c>
      <c r="M3604" s="1"/>
      <c r="N3604" s="1"/>
      <c r="O3604" s="1"/>
    </row>
    <row r="3605" spans="1:15">
      <c r="A3605" s="1" t="s">
        <v>7218</v>
      </c>
      <c r="B3605" s="1" t="s">
        <v>7219</v>
      </c>
      <c r="C3605" s="3">
        <v>105779334</v>
      </c>
      <c r="D3605" s="3">
        <v>407356.215234</v>
      </c>
      <c r="E3605" s="3">
        <v>67.736623157134</v>
      </c>
      <c r="F3605" s="3">
        <v>55.4311485290527</v>
      </c>
      <c r="G3605" s="3">
        <v>4.39671635770442</v>
      </c>
      <c r="H3605" s="3">
        <v>4.18509387969971</v>
      </c>
      <c r="I3605" s="3">
        <v>4.72561568835943</v>
      </c>
      <c r="J3605" s="3">
        <v>4.07824039459229</v>
      </c>
      <c r="K3605" s="3"/>
      <c r="L3605" s="3">
        <v>-189.843292236328</v>
      </c>
      <c r="M3605" s="1"/>
      <c r="N3605" s="1"/>
      <c r="O3605" s="1"/>
    </row>
    <row r="3606" spans="1:15">
      <c r="A3606" s="1" t="s">
        <v>7220</v>
      </c>
      <c r="B3606" s="1" t="s">
        <v>7221</v>
      </c>
      <c r="C3606" s="3">
        <v>296382800</v>
      </c>
      <c r="D3606" s="3">
        <v>254592.8252</v>
      </c>
      <c r="E3606" s="3">
        <v>33.5558458874398</v>
      </c>
      <c r="F3606" s="3">
        <v>50.361743927002</v>
      </c>
      <c r="G3606" s="3">
        <v>3.43944978642023</v>
      </c>
      <c r="H3606" s="3">
        <v>3.27801513671875</v>
      </c>
      <c r="I3606" s="3">
        <v>4.73979310774563</v>
      </c>
      <c r="J3606" s="3">
        <v>4.93170118331909</v>
      </c>
      <c r="K3606" s="3"/>
      <c r="L3606" s="3">
        <v>23.1312599182129</v>
      </c>
      <c r="M3606" s="1"/>
      <c r="N3606" s="1"/>
      <c r="O3606" s="1"/>
    </row>
    <row r="3607" spans="1:15">
      <c r="A3607" s="1" t="s">
        <v>7222</v>
      </c>
      <c r="B3607" s="1" t="s">
        <v>7223</v>
      </c>
      <c r="C3607" s="3">
        <v>510523649</v>
      </c>
      <c r="D3607" s="3">
        <v>199614.746759</v>
      </c>
      <c r="E3607" s="3">
        <v>-8.84759156986054</v>
      </c>
      <c r="F3607" s="3">
        <v>-5.83013010025024</v>
      </c>
      <c r="G3607" s="3">
        <v>0.925594740625481</v>
      </c>
      <c r="H3607" s="3">
        <v>1.03204071521759</v>
      </c>
      <c r="I3607" s="3">
        <v>0.699195725122286</v>
      </c>
      <c r="J3607" s="3">
        <v>0.842960178852081</v>
      </c>
      <c r="K3607" s="3"/>
      <c r="L3607" s="3">
        <v>-27.4579772949219</v>
      </c>
      <c r="M3607" s="1"/>
      <c r="N3607" s="1"/>
      <c r="O3607" s="1"/>
    </row>
    <row r="3608" spans="1:15">
      <c r="A3608" s="1" t="s">
        <v>7224</v>
      </c>
      <c r="B3608" s="1" t="s">
        <v>7225</v>
      </c>
      <c r="C3608" s="3">
        <v>446680000</v>
      </c>
      <c r="D3608" s="3">
        <v>682080.36</v>
      </c>
      <c r="E3608" s="3">
        <v>20.4236437464021</v>
      </c>
      <c r="F3608" s="3">
        <v>19.486291885376</v>
      </c>
      <c r="G3608" s="3">
        <v>4.56489165532121</v>
      </c>
      <c r="H3608" s="3">
        <v>3.01277947425842</v>
      </c>
      <c r="I3608" s="3">
        <v>2.01023736822712</v>
      </c>
      <c r="J3608" s="3">
        <v>1.90732765197754</v>
      </c>
      <c r="K3608" s="3"/>
      <c r="L3608" s="3">
        <v>14.3485164642334</v>
      </c>
      <c r="M3608" s="1"/>
      <c r="N3608" s="1"/>
      <c r="O3608" s="1"/>
    </row>
    <row r="3609" spans="1:15">
      <c r="A3609" s="1" t="s">
        <v>7226</v>
      </c>
      <c r="B3609" s="1" t="s">
        <v>7227</v>
      </c>
      <c r="C3609" s="3">
        <v>140560000</v>
      </c>
      <c r="D3609" s="3">
        <v>1412487.44</v>
      </c>
      <c r="E3609" s="3">
        <v>86.415897047726</v>
      </c>
      <c r="F3609" s="3">
        <v>48.0476264953613</v>
      </c>
      <c r="G3609" s="3">
        <v>11.7487591261354</v>
      </c>
      <c r="H3609" s="3">
        <v>9.90372371673584</v>
      </c>
      <c r="I3609" s="3">
        <v>21.7425635848125</v>
      </c>
      <c r="J3609" s="3">
        <v>14.1774282455444</v>
      </c>
      <c r="K3609" s="3"/>
      <c r="L3609" s="3">
        <v>55.7232360839844</v>
      </c>
      <c r="M3609" s="1"/>
      <c r="N3609" s="1"/>
      <c r="O3609" s="1"/>
    </row>
    <row r="3610" spans="1:15">
      <c r="A3610" s="1" t="s">
        <v>7228</v>
      </c>
      <c r="B3610" s="1" t="s">
        <v>7229</v>
      </c>
      <c r="C3610" s="3">
        <v>656693891</v>
      </c>
      <c r="D3610" s="3">
        <v>564100.052369</v>
      </c>
      <c r="E3610" s="3">
        <v>34.8313696826533</v>
      </c>
      <c r="F3610" s="3">
        <v>45.5713386535645</v>
      </c>
      <c r="G3610" s="3">
        <v>1.86986250691609</v>
      </c>
      <c r="H3610" s="3">
        <v>1.84057533740997</v>
      </c>
      <c r="I3610" s="3">
        <v>3.11613125014364</v>
      </c>
      <c r="J3610" s="3">
        <v>2.86064839363098</v>
      </c>
      <c r="K3610" s="3"/>
      <c r="L3610" s="3">
        <v>43.5407028198242</v>
      </c>
      <c r="M3610" s="1"/>
      <c r="N3610" s="1"/>
      <c r="O3610" s="1"/>
    </row>
    <row r="3611" spans="1:15">
      <c r="A3611" s="1" t="s">
        <v>7230</v>
      </c>
      <c r="B3611" s="1" t="s">
        <v>7231</v>
      </c>
      <c r="C3611" s="3">
        <v>380238957</v>
      </c>
      <c r="D3611" s="3">
        <v>1270758.594294</v>
      </c>
      <c r="E3611" s="3">
        <v>63.005666076228</v>
      </c>
      <c r="F3611" s="3">
        <v>93.9189605712891</v>
      </c>
      <c r="G3611" s="3">
        <v>10.8256991386127</v>
      </c>
      <c r="H3611" s="3">
        <v>10.9068374633789</v>
      </c>
      <c r="I3611" s="3">
        <v>18.924200069852</v>
      </c>
      <c r="J3611" s="3">
        <v>22.5480098724365</v>
      </c>
      <c r="K3611" s="3"/>
      <c r="L3611" s="3">
        <v>62.3524398803711</v>
      </c>
      <c r="M3611" s="1"/>
      <c r="N3611" s="1"/>
      <c r="O3611" s="1"/>
    </row>
    <row r="3612" spans="1:15">
      <c r="A3612" s="1" t="s">
        <v>7232</v>
      </c>
      <c r="B3612" s="1" t="s">
        <v>7233</v>
      </c>
      <c r="C3612" s="3">
        <v>407322216</v>
      </c>
      <c r="D3612" s="3">
        <v>680228.10072</v>
      </c>
      <c r="E3612" s="3">
        <v>51.1136301792686</v>
      </c>
      <c r="F3612" s="3">
        <v>77.5924377441406</v>
      </c>
      <c r="G3612" s="3">
        <v>10.4473841632698</v>
      </c>
      <c r="H3612" s="3">
        <v>7.26282167434692</v>
      </c>
      <c r="I3612" s="3">
        <v>7.69677966552935</v>
      </c>
      <c r="J3612" s="3">
        <v>10.0639801025391</v>
      </c>
      <c r="K3612" s="3"/>
      <c r="L3612" s="3">
        <v>87.3439025878906</v>
      </c>
      <c r="M3612" s="1"/>
      <c r="N3612" s="1"/>
      <c r="O3612" s="1"/>
    </row>
    <row r="3613" spans="1:15">
      <c r="A3613" s="1" t="s">
        <v>7234</v>
      </c>
      <c r="B3613" s="1" t="s">
        <v>7235</v>
      </c>
      <c r="C3613" s="3">
        <v>71864552</v>
      </c>
      <c r="D3613" s="3">
        <v>2450509.358648</v>
      </c>
      <c r="E3613" s="3">
        <v>30.2834802327085</v>
      </c>
      <c r="F3613" s="3">
        <v>26.2383842468262</v>
      </c>
      <c r="G3613" s="3">
        <v>7.9795433492135</v>
      </c>
      <c r="H3613" s="3">
        <v>6.91449546813965</v>
      </c>
      <c r="I3613" s="3">
        <v>11.290734695969</v>
      </c>
      <c r="J3613" s="3">
        <v>9.19576454162598</v>
      </c>
      <c r="K3613" s="3"/>
      <c r="L3613" s="3">
        <v>16.5975780487061</v>
      </c>
      <c r="M3613" s="1"/>
      <c r="N3613" s="1"/>
      <c r="O3613" s="1"/>
    </row>
    <row r="3614" spans="1:15">
      <c r="A3614" s="1" t="s">
        <v>7236</v>
      </c>
      <c r="B3614" s="1" t="s">
        <v>7237</v>
      </c>
      <c r="C3614" s="3">
        <v>805234971</v>
      </c>
      <c r="D3614" s="3">
        <v>3273280.157115</v>
      </c>
      <c r="E3614" s="3">
        <v>137.652283581773</v>
      </c>
      <c r="F3614" s="3">
        <v>95.8560638427734</v>
      </c>
      <c r="G3614" s="3">
        <v>11.4665833356502</v>
      </c>
      <c r="H3614" s="3">
        <v>11.1439905166626</v>
      </c>
      <c r="I3614" s="3">
        <v>16.2299406326859</v>
      </c>
      <c r="J3614" s="3">
        <v>13.613787651062</v>
      </c>
      <c r="K3614" s="3"/>
      <c r="L3614" s="3">
        <v>53.5034637451172</v>
      </c>
      <c r="M3614" s="1"/>
      <c r="N3614" s="1"/>
      <c r="O3614" s="1"/>
    </row>
    <row r="3615" spans="1:15">
      <c r="A3615" s="1" t="s">
        <v>7238</v>
      </c>
      <c r="B3615" s="1" t="s">
        <v>7239</v>
      </c>
      <c r="C3615" s="3">
        <v>241437855</v>
      </c>
      <c r="D3615" s="3">
        <v>328114.044945</v>
      </c>
      <c r="E3615" s="3">
        <v>7.62411365128523</v>
      </c>
      <c r="F3615" s="3">
        <v>6.91171789169312</v>
      </c>
      <c r="G3615" s="3">
        <v>1.24878976844274</v>
      </c>
      <c r="H3615" s="3">
        <v>1.17538583278656</v>
      </c>
      <c r="I3615" s="3">
        <v>1.28004124014014</v>
      </c>
      <c r="J3615" s="3">
        <v>1.27544629573822</v>
      </c>
      <c r="K3615" s="3"/>
      <c r="L3615" s="3">
        <v>25.4173145294189</v>
      </c>
      <c r="M3615" s="1"/>
      <c r="N3615" s="1"/>
      <c r="O3615" s="1"/>
    </row>
    <row r="3616" spans="1:15">
      <c r="A3616" s="1" t="s">
        <v>7240</v>
      </c>
      <c r="B3616" s="1" t="s">
        <v>7241</v>
      </c>
      <c r="C3616" s="3">
        <v>291550400</v>
      </c>
      <c r="D3616" s="3">
        <v>625375.608</v>
      </c>
      <c r="E3616" s="3">
        <v>23.8505730805456</v>
      </c>
      <c r="F3616" s="3">
        <v>18.9602737426758</v>
      </c>
      <c r="G3616" s="3">
        <v>3.74561447167638</v>
      </c>
      <c r="H3616" s="3">
        <v>3.27754974365234</v>
      </c>
      <c r="I3616" s="3">
        <v>3.08079674214579</v>
      </c>
      <c r="J3616" s="3">
        <v>2.80900979042053</v>
      </c>
      <c r="K3616" s="3"/>
      <c r="L3616" s="3">
        <v>22.2259826660156</v>
      </c>
      <c r="M3616" s="1"/>
      <c r="N3616" s="1"/>
      <c r="O3616" s="1"/>
    </row>
    <row r="3617" spans="1:15">
      <c r="A3617" s="1" t="s">
        <v>7242</v>
      </c>
      <c r="B3617" s="1" t="s">
        <v>7243</v>
      </c>
      <c r="C3617" s="3">
        <v>467911629</v>
      </c>
      <c r="D3617" s="3">
        <v>507216.205836</v>
      </c>
      <c r="E3617" s="3">
        <v>128.370958774727</v>
      </c>
      <c r="F3617" s="3">
        <v>134.838943481445</v>
      </c>
      <c r="G3617" s="3">
        <v>5.95147951020208</v>
      </c>
      <c r="H3617" s="3">
        <v>1.97784209251404</v>
      </c>
      <c r="I3617" s="3">
        <v>9.12983456515669</v>
      </c>
      <c r="J3617" s="3">
        <v>5.33795309066772</v>
      </c>
      <c r="K3617" s="3"/>
      <c r="L3617" s="3">
        <v>57.7606925964355</v>
      </c>
      <c r="M3617" s="1"/>
      <c r="N3617" s="1"/>
      <c r="O3617" s="1"/>
    </row>
    <row r="3618" spans="1:15">
      <c r="A3618" s="1" t="s">
        <v>7244</v>
      </c>
      <c r="B3618" s="1" t="s">
        <v>7245</v>
      </c>
      <c r="C3618" s="3">
        <v>564365525</v>
      </c>
      <c r="D3618" s="3">
        <v>6283081.389825</v>
      </c>
      <c r="E3618" s="3">
        <v>520.531978904229</v>
      </c>
      <c r="F3618" s="3">
        <v>233.053329467773</v>
      </c>
      <c r="G3618" s="3">
        <v>25.3729403516753</v>
      </c>
      <c r="H3618" s="3">
        <v>22.9698390960693</v>
      </c>
      <c r="I3618" s="3">
        <v>11.8276573954896</v>
      </c>
      <c r="J3618" s="3">
        <v>10.4550638198853</v>
      </c>
      <c r="K3618" s="3"/>
      <c r="L3618" s="3">
        <v>109.06713104248</v>
      </c>
      <c r="M3618" s="1"/>
      <c r="N3618" s="1"/>
      <c r="O3618" s="1"/>
    </row>
    <row r="3619" spans="1:15">
      <c r="A3619" s="1" t="s">
        <v>7246</v>
      </c>
      <c r="B3619" s="1" t="s">
        <v>7247</v>
      </c>
      <c r="C3619" s="3">
        <v>292517400</v>
      </c>
      <c r="D3619" s="3">
        <v>234306.4374</v>
      </c>
      <c r="E3619" s="3">
        <v>27.1203811907712</v>
      </c>
      <c r="F3619" s="3">
        <v>23.6288928985596</v>
      </c>
      <c r="G3619" s="3">
        <v>2.64123225342531</v>
      </c>
      <c r="H3619" s="3">
        <v>2.59693503379822</v>
      </c>
      <c r="I3619" s="3">
        <v>6.30299413718453</v>
      </c>
      <c r="J3619" s="3">
        <v>6.0613842010498</v>
      </c>
      <c r="K3619" s="3"/>
      <c r="L3619" s="3">
        <v>65.5784606933594</v>
      </c>
      <c r="M3619" s="1"/>
      <c r="N3619" s="1"/>
      <c r="O3619" s="1"/>
    </row>
    <row r="3620" spans="1:15">
      <c r="A3620" s="1" t="s">
        <v>7248</v>
      </c>
      <c r="B3620" s="1" t="s">
        <v>7249</v>
      </c>
      <c r="C3620" s="3">
        <v>120314955</v>
      </c>
      <c r="D3620" s="3">
        <v>2550677.046</v>
      </c>
      <c r="E3620" s="3">
        <v>78.7615117579469</v>
      </c>
      <c r="F3620" s="3">
        <v>65.2412490844727</v>
      </c>
      <c r="G3620" s="3">
        <v>12.8645415642081</v>
      </c>
      <c r="H3620" s="3">
        <v>11.6308460235596</v>
      </c>
      <c r="I3620" s="3">
        <v>21.3152270454681</v>
      </c>
      <c r="J3620" s="3">
        <v>19.8292293548584</v>
      </c>
      <c r="K3620" s="3"/>
      <c r="L3620" s="3">
        <v>74.3076934814453</v>
      </c>
      <c r="M3620" s="1"/>
      <c r="N3620" s="1"/>
      <c r="O3620" s="1"/>
    </row>
    <row r="3621" spans="1:15">
      <c r="A3621" s="1" t="s">
        <v>7250</v>
      </c>
      <c r="B3621" s="1" t="s">
        <v>7251</v>
      </c>
      <c r="C3621" s="3">
        <v>200985205</v>
      </c>
      <c r="D3621" s="3">
        <v>310522.141725</v>
      </c>
      <c r="E3621" s="3">
        <v>46.1138909677985</v>
      </c>
      <c r="F3621" s="3">
        <v>1224.28894042969</v>
      </c>
      <c r="G3621" s="3">
        <v>3.87498658688079</v>
      </c>
      <c r="H3621" s="3">
        <v>3.89995336532593</v>
      </c>
      <c r="I3621" s="3">
        <v>7.15300588856434</v>
      </c>
      <c r="J3621" s="3">
        <v>7.56470727920532</v>
      </c>
      <c r="K3621" s="3"/>
      <c r="L3621" s="3">
        <v>-95.6356964111328</v>
      </c>
      <c r="M3621" s="1"/>
      <c r="N3621" s="1"/>
      <c r="O3621" s="1"/>
    </row>
    <row r="3622" spans="1:15">
      <c r="A3622" s="1" t="s">
        <v>7252</v>
      </c>
      <c r="B3622" s="1" t="s">
        <v>7253</v>
      </c>
      <c r="C3622" s="3">
        <v>202150671</v>
      </c>
      <c r="D3622" s="3">
        <v>146761.387146</v>
      </c>
      <c r="E3622" s="3">
        <v>99.1112254111973</v>
      </c>
      <c r="F3622" s="3">
        <v>1294.29040527344</v>
      </c>
      <c r="G3622" s="3">
        <v>2.73122610661342</v>
      </c>
      <c r="H3622" s="3">
        <v>2.52367782592773</v>
      </c>
      <c r="I3622" s="3">
        <v>4.51358046147236</v>
      </c>
      <c r="J3622" s="3">
        <v>3.50799751281738</v>
      </c>
      <c r="K3622" s="3"/>
      <c r="L3622" s="3">
        <v>89.3825225830078</v>
      </c>
      <c r="M3622" s="1"/>
      <c r="N3622" s="1"/>
      <c r="O3622" s="1"/>
    </row>
    <row r="3623" spans="1:15">
      <c r="A3623" s="1" t="s">
        <v>7254</v>
      </c>
      <c r="B3623" s="1" t="s">
        <v>7255</v>
      </c>
      <c r="C3623" s="3">
        <v>176400000</v>
      </c>
      <c r="D3623" s="3">
        <v>199508.4</v>
      </c>
      <c r="E3623" s="3">
        <v>22.4988378274829</v>
      </c>
      <c r="F3623" s="3">
        <v>32.2000999450684</v>
      </c>
      <c r="G3623" s="3">
        <v>2.22709034410981</v>
      </c>
      <c r="H3623" s="3">
        <v>2.35720181465149</v>
      </c>
      <c r="I3623" s="3">
        <v>5.94626319564413</v>
      </c>
      <c r="J3623" s="3">
        <v>7.277907371521</v>
      </c>
      <c r="K3623" s="3"/>
      <c r="L3623" s="3">
        <v>22.1857585906982</v>
      </c>
      <c r="M3623" s="1"/>
      <c r="N3623" s="1"/>
      <c r="O3623" s="1"/>
    </row>
    <row r="3624" spans="1:15">
      <c r="A3624" s="1" t="s">
        <v>7256</v>
      </c>
      <c r="B3624" s="1" t="s">
        <v>7257</v>
      </c>
      <c r="C3624" s="3">
        <v>867599383</v>
      </c>
      <c r="D3624" s="3">
        <v>25169058.10083</v>
      </c>
      <c r="E3624" s="3">
        <v>540.535126449173</v>
      </c>
      <c r="F3624" s="3">
        <v>122.353378295898</v>
      </c>
      <c r="G3624" s="3">
        <v>31.7534772598357</v>
      </c>
      <c r="H3624" s="3">
        <v>24.3402767181396</v>
      </c>
      <c r="I3624" s="3">
        <v>18.4636636145191</v>
      </c>
      <c r="J3624" s="3">
        <v>13.8332834243774</v>
      </c>
      <c r="K3624" s="3"/>
      <c r="L3624" s="3">
        <v>176.232849121094</v>
      </c>
      <c r="M3624" s="1"/>
      <c r="N3624" s="1"/>
      <c r="O3624" s="1"/>
    </row>
    <row r="3625" spans="1:15">
      <c r="A3625" s="1" t="s">
        <v>7258</v>
      </c>
      <c r="B3625" s="1" t="s">
        <v>7259</v>
      </c>
      <c r="C3625" s="3">
        <v>240000000</v>
      </c>
      <c r="D3625" s="3">
        <v>654000</v>
      </c>
      <c r="E3625" s="3">
        <v>29.3983716190176</v>
      </c>
      <c r="F3625" s="3">
        <v>29.1577816009521</v>
      </c>
      <c r="G3625" s="3">
        <v>6.53763961738133</v>
      </c>
      <c r="H3625" s="3">
        <v>6.5273814201355</v>
      </c>
      <c r="I3625" s="3">
        <v>8.08561998094438</v>
      </c>
      <c r="J3625" s="3">
        <v>7.93336486816406</v>
      </c>
      <c r="K3625" s="3"/>
      <c r="L3625" s="3">
        <v>25.19455909729</v>
      </c>
      <c r="M3625" s="1"/>
      <c r="N3625" s="1"/>
      <c r="O3625" s="1"/>
    </row>
    <row r="3626" spans="1:15">
      <c r="A3626" s="1" t="s">
        <v>7260</v>
      </c>
      <c r="B3626" s="1" t="s">
        <v>7261</v>
      </c>
      <c r="C3626" s="3">
        <v>134126985</v>
      </c>
      <c r="D3626" s="3">
        <v>264766.66839</v>
      </c>
      <c r="E3626" s="3">
        <v>23.2392599072462</v>
      </c>
      <c r="F3626" s="3">
        <v>19.9991111755371</v>
      </c>
      <c r="G3626" s="3">
        <v>3.66775399971513</v>
      </c>
      <c r="H3626" s="3">
        <v>3.33923316001892</v>
      </c>
      <c r="I3626" s="3">
        <v>2.12754823728695</v>
      </c>
      <c r="J3626" s="3">
        <v>1.94712805747986</v>
      </c>
      <c r="K3626" s="3"/>
      <c r="L3626" s="3">
        <v>20.339563369751</v>
      </c>
      <c r="M3626" s="1"/>
      <c r="N3626" s="1"/>
      <c r="O3626" s="1"/>
    </row>
    <row r="3627" spans="1:15">
      <c r="A3627" s="1" t="s">
        <v>7262</v>
      </c>
      <c r="B3627" s="1" t="s">
        <v>7263</v>
      </c>
      <c r="C3627" s="3">
        <v>126836400</v>
      </c>
      <c r="D3627" s="3">
        <v>278405.898</v>
      </c>
      <c r="E3627" s="3">
        <v>74.3764702966948</v>
      </c>
      <c r="F3627" s="3">
        <v>29.2827587127686</v>
      </c>
      <c r="G3627" s="3">
        <v>1.98517972263564</v>
      </c>
      <c r="H3627" s="3">
        <v>1.95994555950165</v>
      </c>
      <c r="I3627" s="3">
        <v>1.55874713026836</v>
      </c>
      <c r="J3627" s="3">
        <v>1.29179346561432</v>
      </c>
      <c r="K3627" s="3"/>
      <c r="L3627" s="3">
        <v>13.2755699157715</v>
      </c>
      <c r="M3627" s="1"/>
      <c r="N3627" s="1"/>
      <c r="O3627" s="1"/>
    </row>
    <row r="3628" spans="1:15">
      <c r="A3628" s="1" t="s">
        <v>7264</v>
      </c>
      <c r="B3628" s="1" t="s">
        <v>7265</v>
      </c>
      <c r="C3628" s="3">
        <v>272521901</v>
      </c>
      <c r="D3628" s="3">
        <v>590554.959467</v>
      </c>
      <c r="E3628" s="3">
        <v>7.48159200685709</v>
      </c>
      <c r="F3628" s="3">
        <v>26.3476028442383</v>
      </c>
      <c r="G3628" s="3">
        <v>1.35126959859791</v>
      </c>
      <c r="H3628" s="3">
        <v>1.28619360923767</v>
      </c>
      <c r="I3628" s="3">
        <v>6.54479805575169</v>
      </c>
      <c r="J3628" s="3">
        <v>8.34815502166748</v>
      </c>
      <c r="K3628" s="3"/>
      <c r="L3628" s="3">
        <v>14.6035795211792</v>
      </c>
      <c r="M3628" s="1"/>
      <c r="N3628" s="1"/>
      <c r="O3628" s="1"/>
    </row>
    <row r="3629" spans="1:15">
      <c r="A3629" s="1" t="s">
        <v>7266</v>
      </c>
      <c r="B3629" s="1" t="s">
        <v>7267</v>
      </c>
      <c r="C3629" s="3">
        <v>754695722</v>
      </c>
      <c r="D3629" s="3">
        <v>2286728.03766</v>
      </c>
      <c r="E3629" s="3">
        <v>25.6842419094519</v>
      </c>
      <c r="F3629" s="3">
        <v>28.6838512420654</v>
      </c>
      <c r="G3629" s="3">
        <v>4.55929235074655</v>
      </c>
      <c r="H3629" s="3">
        <v>4.62788915634155</v>
      </c>
      <c r="I3629" s="3">
        <v>2.73700386697319</v>
      </c>
      <c r="J3629" s="3">
        <v>2.92593121528625</v>
      </c>
      <c r="K3629" s="3"/>
      <c r="L3629" s="3">
        <v>20.6713161468506</v>
      </c>
      <c r="M3629" s="1"/>
      <c r="N3629" s="1"/>
      <c r="O3629" s="1"/>
    </row>
    <row r="3630" spans="1:15">
      <c r="A3630" s="1" t="s">
        <v>7268</v>
      </c>
      <c r="B3630" s="1" t="s">
        <v>7269</v>
      </c>
      <c r="C3630" s="3">
        <v>133280380</v>
      </c>
      <c r="D3630" s="3">
        <v>371585.69944</v>
      </c>
      <c r="E3630" s="3">
        <v>32.5330129167941</v>
      </c>
      <c r="F3630" s="3">
        <v>36.5472145080566</v>
      </c>
      <c r="G3630" s="3">
        <v>4.46282889920478</v>
      </c>
      <c r="H3630" s="3">
        <v>4.13328790664673</v>
      </c>
      <c r="I3630" s="3">
        <v>10.010484710317</v>
      </c>
      <c r="J3630" s="3">
        <v>9.13251304626465</v>
      </c>
      <c r="K3630" s="3"/>
      <c r="L3630" s="3">
        <v>28.8243293762207</v>
      </c>
      <c r="M3630" s="1"/>
      <c r="N3630" s="1"/>
      <c r="O3630" s="1"/>
    </row>
    <row r="3631" spans="1:15">
      <c r="A3631" s="1" t="s">
        <v>7270</v>
      </c>
      <c r="B3631" s="1" t="s">
        <v>7271</v>
      </c>
      <c r="C3631" s="3">
        <v>608630695</v>
      </c>
      <c r="D3631" s="3">
        <v>5626182.14458</v>
      </c>
      <c r="E3631" s="3">
        <v>70.2219304728188</v>
      </c>
      <c r="F3631" s="3">
        <v>79.5716018676758</v>
      </c>
      <c r="G3631" s="3">
        <v>12.3186680251974</v>
      </c>
      <c r="H3631" s="3">
        <v>11.8200426101685</v>
      </c>
      <c r="I3631" s="3">
        <v>10.8782352957546</v>
      </c>
      <c r="J3631" s="3">
        <v>10.8789024353027</v>
      </c>
      <c r="K3631" s="3"/>
      <c r="L3631" s="3">
        <v>61.5410041809082</v>
      </c>
      <c r="M3631" s="1"/>
      <c r="N3631" s="1"/>
      <c r="O3631" s="1"/>
    </row>
    <row r="3632" spans="1:15">
      <c r="A3632" s="1" t="s">
        <v>7272</v>
      </c>
      <c r="B3632" s="1" t="s">
        <v>7273</v>
      </c>
      <c r="C3632" s="3">
        <v>252398358</v>
      </c>
      <c r="D3632" s="3">
        <v>113579.2611</v>
      </c>
      <c r="E3632" s="3">
        <v>10.4321343534649</v>
      </c>
      <c r="F3632" s="3">
        <v>-1.35380983352661</v>
      </c>
      <c r="G3632" s="3">
        <v>0.457035168614432</v>
      </c>
      <c r="H3632" s="3">
        <v>0.718523681163788</v>
      </c>
      <c r="I3632" s="3">
        <v>0.389901782637636</v>
      </c>
      <c r="J3632" s="3">
        <v>0.403191328048706</v>
      </c>
      <c r="K3632" s="3"/>
      <c r="L3632" s="3">
        <v>1.75145959854126</v>
      </c>
      <c r="M3632" s="1"/>
      <c r="N3632" s="1"/>
      <c r="O3632" s="1"/>
    </row>
    <row r="3633" spans="1:15">
      <c r="A3633" s="1" t="s">
        <v>7274</v>
      </c>
      <c r="B3633" s="1" t="s">
        <v>7275</v>
      </c>
      <c r="C3633" s="3">
        <v>221939866</v>
      </c>
      <c r="D3633" s="3">
        <v>310493.872534</v>
      </c>
      <c r="E3633" s="3">
        <v>23.4872131594984</v>
      </c>
      <c r="F3633" s="3">
        <v>31.2505207061768</v>
      </c>
      <c r="G3633" s="3">
        <v>4.24318283109828</v>
      </c>
      <c r="H3633" s="3">
        <v>4.16426563262939</v>
      </c>
      <c r="I3633" s="3">
        <v>2.41767137091026</v>
      </c>
      <c r="J3633" s="3">
        <v>2.5705668926239</v>
      </c>
      <c r="K3633" s="3"/>
      <c r="L3633" s="3">
        <v>18.9536323547363</v>
      </c>
      <c r="M3633" s="1"/>
      <c r="N3633" s="1"/>
      <c r="O3633" s="1"/>
    </row>
    <row r="3634" spans="1:15">
      <c r="A3634" s="1" t="s">
        <v>7276</v>
      </c>
      <c r="B3634" s="1" t="s">
        <v>7277</v>
      </c>
      <c r="C3634" s="3">
        <v>244904743</v>
      </c>
      <c r="D3634" s="3">
        <v>1542899.8809</v>
      </c>
      <c r="E3634" s="3">
        <v>90.5819336330437</v>
      </c>
      <c r="F3634" s="3">
        <v>66.6918182373047</v>
      </c>
      <c r="G3634" s="3">
        <v>15.4941135389899</v>
      </c>
      <c r="H3634" s="3">
        <v>8.58673191070557</v>
      </c>
      <c r="I3634" s="3">
        <v>11.7882854519342</v>
      </c>
      <c r="J3634" s="3">
        <v>11.2659959793091</v>
      </c>
      <c r="K3634" s="3"/>
      <c r="L3634" s="3">
        <v>81.3531036376953</v>
      </c>
      <c r="M3634" s="1"/>
      <c r="N3634" s="1"/>
      <c r="O3634" s="1"/>
    </row>
    <row r="3635" spans="1:15">
      <c r="A3635" s="1" t="s">
        <v>7278</v>
      </c>
      <c r="B3635" s="1" t="s">
        <v>7279</v>
      </c>
      <c r="C3635" s="3">
        <v>243824000</v>
      </c>
      <c r="D3635" s="3">
        <v>184330.944</v>
      </c>
      <c r="E3635" s="3">
        <v>19.8686129555131</v>
      </c>
      <c r="F3635" s="3">
        <v>24.2723979949951</v>
      </c>
      <c r="G3635" s="3">
        <v>1.99227348414</v>
      </c>
      <c r="H3635" s="3">
        <v>1.96674084663391</v>
      </c>
      <c r="I3635" s="3">
        <v>0.571807912148727</v>
      </c>
      <c r="J3635" s="3">
        <v>0.536304116249084</v>
      </c>
      <c r="K3635" s="3"/>
      <c r="L3635" s="3">
        <v>-13.2155332565308</v>
      </c>
      <c r="M3635" s="1"/>
      <c r="N3635" s="1"/>
      <c r="O3635" s="1"/>
    </row>
    <row r="3636" spans="1:15">
      <c r="A3636" s="1" t="s">
        <v>7280</v>
      </c>
      <c r="B3636" s="1" t="s">
        <v>7281</v>
      </c>
      <c r="C3636" s="3">
        <v>626779500</v>
      </c>
      <c r="D3636" s="3">
        <v>473845.302</v>
      </c>
      <c r="E3636" s="3">
        <v>30.8872217227165</v>
      </c>
      <c r="F3636" s="3">
        <v>46.9690742492676</v>
      </c>
      <c r="G3636" s="3">
        <v>2.96234776556511</v>
      </c>
      <c r="H3636" s="3">
        <v>2.93263816833496</v>
      </c>
      <c r="I3636" s="3">
        <v>6.7898280163958</v>
      </c>
      <c r="J3636" s="3">
        <v>7.45333242416382</v>
      </c>
      <c r="K3636" s="3"/>
      <c r="L3636" s="3">
        <v>463.942474365234</v>
      </c>
      <c r="M3636" s="1"/>
      <c r="N3636" s="1"/>
      <c r="O3636" s="1"/>
    </row>
    <row r="3637" spans="1:15">
      <c r="A3637" s="1" t="s">
        <v>7282</v>
      </c>
      <c r="B3637" s="1" t="s">
        <v>7283</v>
      </c>
      <c r="C3637" s="3">
        <v>400044490</v>
      </c>
      <c r="D3637" s="3">
        <v>709678.92526</v>
      </c>
      <c r="E3637" s="3">
        <v>55.7724638340945</v>
      </c>
      <c r="F3637" s="3">
        <v>45.2772941589355</v>
      </c>
      <c r="G3637" s="3">
        <v>6.5996828928176</v>
      </c>
      <c r="H3637" s="3">
        <v>6.47266864776611</v>
      </c>
      <c r="I3637" s="3">
        <v>11.2872349807217</v>
      </c>
      <c r="J3637" s="3">
        <v>10.7904586791992</v>
      </c>
      <c r="K3637" s="3"/>
      <c r="L3637" s="3">
        <v>157.9130859375</v>
      </c>
      <c r="M3637" s="1"/>
      <c r="N3637" s="1"/>
      <c r="O3637" s="1"/>
    </row>
    <row r="3638" spans="1:15">
      <c r="A3638" s="1" t="s">
        <v>7284</v>
      </c>
      <c r="B3638" s="1" t="s">
        <v>7285</v>
      </c>
      <c r="C3638" s="3">
        <v>401000000</v>
      </c>
      <c r="D3638" s="3">
        <v>1624852</v>
      </c>
      <c r="E3638" s="3">
        <v>100.920034459566</v>
      </c>
      <c r="F3638" s="3">
        <v>74.1670532226562</v>
      </c>
      <c r="G3638" s="3">
        <v>13.0964246012582</v>
      </c>
      <c r="H3638" s="3">
        <v>12.0778732299805</v>
      </c>
      <c r="I3638" s="3">
        <v>8.63205370838751</v>
      </c>
      <c r="J3638" s="3">
        <v>8.16145706176758</v>
      </c>
      <c r="K3638" s="3"/>
      <c r="L3638" s="3">
        <v>36.6545028686523</v>
      </c>
      <c r="M3638" s="1"/>
      <c r="N3638" s="1"/>
      <c r="O3638" s="1"/>
    </row>
    <row r="3639" spans="1:15">
      <c r="A3639" s="1" t="s">
        <v>7286</v>
      </c>
      <c r="B3639" s="1" t="s">
        <v>7287</v>
      </c>
      <c r="C3639" s="3">
        <v>150400000</v>
      </c>
      <c r="D3639" s="3">
        <v>506246.4</v>
      </c>
      <c r="E3639" s="3">
        <v>39.5911977686532</v>
      </c>
      <c r="F3639" s="3">
        <v>33.3180046081543</v>
      </c>
      <c r="G3639" s="3">
        <v>3.1715144719648</v>
      </c>
      <c r="H3639" s="3">
        <v>2.9553599357605</v>
      </c>
      <c r="I3639" s="3">
        <v>4.23917359383053</v>
      </c>
      <c r="J3639" s="3">
        <v>4.36370897293091</v>
      </c>
      <c r="K3639" s="3"/>
      <c r="L3639" s="3">
        <v>25.2277889251709</v>
      </c>
      <c r="M3639" s="1"/>
      <c r="N3639" s="1"/>
      <c r="O3639" s="1"/>
    </row>
    <row r="3640" spans="1:15">
      <c r="A3640" s="1" t="s">
        <v>7288</v>
      </c>
      <c r="B3640" s="1" t="s">
        <v>7289</v>
      </c>
      <c r="C3640" s="3">
        <v>171886000</v>
      </c>
      <c r="D3640" s="3">
        <v>289456.024</v>
      </c>
      <c r="E3640" s="3">
        <v>486.365024757607</v>
      </c>
      <c r="F3640" s="3">
        <v>48.6348991394043</v>
      </c>
      <c r="G3640" s="3">
        <v>4.4909524079357</v>
      </c>
      <c r="H3640" s="3">
        <v>4.23059320449829</v>
      </c>
      <c r="I3640" s="3">
        <v>2.39256570670944</v>
      </c>
      <c r="J3640" s="3">
        <v>2.108722448349</v>
      </c>
      <c r="K3640" s="3"/>
      <c r="L3640" s="3">
        <v>73.4992828369141</v>
      </c>
      <c r="M3640" s="1"/>
      <c r="N3640" s="1"/>
      <c r="O3640" s="1"/>
    </row>
    <row r="3641" spans="1:15">
      <c r="A3641" s="1" t="s">
        <v>7290</v>
      </c>
      <c r="B3641" s="1" t="s">
        <v>7291</v>
      </c>
      <c r="C3641" s="3">
        <v>149609300</v>
      </c>
      <c r="D3641" s="3">
        <v>462292.737</v>
      </c>
      <c r="E3641" s="3">
        <v>30.6347127023373</v>
      </c>
      <c r="F3641" s="3">
        <v>28.1947135925293</v>
      </c>
      <c r="G3641" s="3">
        <v>3.38888988595551</v>
      </c>
      <c r="H3641" s="3">
        <v>3.03908777236938</v>
      </c>
      <c r="I3641" s="3">
        <v>3.91705347376015</v>
      </c>
      <c r="J3641" s="3">
        <v>3.62004542350769</v>
      </c>
      <c r="K3641" s="3"/>
      <c r="L3641" s="3">
        <v>15.7599439620972</v>
      </c>
      <c r="M3641" s="1"/>
      <c r="N3641" s="1"/>
      <c r="O3641" s="1"/>
    </row>
    <row r="3642" spans="1:15">
      <c r="A3642" s="1" t="s">
        <v>7292</v>
      </c>
      <c r="B3642" s="1" t="s">
        <v>7293</v>
      </c>
      <c r="C3642" s="3">
        <v>400010000</v>
      </c>
      <c r="D3642" s="3">
        <v>497212.43</v>
      </c>
      <c r="E3642" s="3">
        <v>18.5782513150066</v>
      </c>
      <c r="F3642" s="3">
        <v>30.2258281707764</v>
      </c>
      <c r="G3642" s="3">
        <v>4.18437444546388</v>
      </c>
      <c r="H3642" s="3">
        <v>2.89847493171692</v>
      </c>
      <c r="I3642" s="3">
        <v>3.01373677589727</v>
      </c>
      <c r="J3642" s="3">
        <v>3.34359359741211</v>
      </c>
      <c r="K3642" s="3"/>
      <c r="L3642" s="3">
        <v>27.3130073547363</v>
      </c>
      <c r="M3642" s="1"/>
      <c r="N3642" s="1"/>
      <c r="O3642" s="1"/>
    </row>
    <row r="3643" spans="1:15">
      <c r="A3643" s="1" t="s">
        <v>7294</v>
      </c>
      <c r="B3643" s="1" t="s">
        <v>7295</v>
      </c>
      <c r="C3643" s="3">
        <v>628602143</v>
      </c>
      <c r="D3643" s="3">
        <v>142064.084318</v>
      </c>
      <c r="E3643" s="3">
        <v>-1.29641072325473</v>
      </c>
      <c r="F3643" s="3">
        <v>-1.19502258300781</v>
      </c>
      <c r="G3643" s="3">
        <v>3.45213943900552</v>
      </c>
      <c r="H3643" s="3">
        <v>9.97017860412598</v>
      </c>
      <c r="I3643" s="3">
        <v>0.898299294677201</v>
      </c>
      <c r="J3643" s="3">
        <v>1.1283198595047</v>
      </c>
      <c r="K3643" s="3"/>
      <c r="L3643" s="3">
        <v>-5.39826583862305</v>
      </c>
      <c r="M3643" s="1"/>
      <c r="N3643" s="1"/>
      <c r="O3643" s="1"/>
    </row>
    <row r="3644" spans="1:15">
      <c r="A3644" s="1" t="s">
        <v>7296</v>
      </c>
      <c r="B3644" s="1" t="s">
        <v>7297</v>
      </c>
      <c r="C3644" s="3">
        <v>488684040</v>
      </c>
      <c r="D3644" s="3">
        <v>627958.9914</v>
      </c>
      <c r="E3644" s="3">
        <v>12.5472785869552</v>
      </c>
      <c r="F3644" s="3">
        <v>12.0924310684204</v>
      </c>
      <c r="G3644" s="3">
        <v>1.20183702362661</v>
      </c>
      <c r="H3644" s="3">
        <v>1.19103038311005</v>
      </c>
      <c r="I3644" s="3">
        <v>2.12566769934507</v>
      </c>
      <c r="J3644" s="3">
        <v>2.13095808029175</v>
      </c>
      <c r="K3644" s="3"/>
      <c r="L3644" s="3">
        <v>8.84775447845459</v>
      </c>
      <c r="M3644" s="1"/>
      <c r="N3644" s="1"/>
      <c r="O3644" s="1"/>
    </row>
    <row r="3645" spans="1:15">
      <c r="A3645" s="1" t="s">
        <v>7298</v>
      </c>
      <c r="B3645" s="1" t="s">
        <v>7299</v>
      </c>
      <c r="C3645" s="3">
        <v>496003735</v>
      </c>
      <c r="D3645" s="3">
        <v>355138.67426</v>
      </c>
      <c r="E3645" s="3">
        <v>24.916197300634</v>
      </c>
      <c r="F3645" s="3">
        <v>43.3587951660156</v>
      </c>
      <c r="G3645" s="3">
        <v>2.12065748412124</v>
      </c>
      <c r="H3645" s="3">
        <v>1.91309595108032</v>
      </c>
      <c r="I3645" s="3">
        <v>2.33122740448082</v>
      </c>
      <c r="J3645" s="3">
        <v>2.62637853622437</v>
      </c>
      <c r="K3645" s="3"/>
      <c r="L3645" s="3">
        <v>-11.1473159790039</v>
      </c>
      <c r="M3645" s="1"/>
      <c r="N3645" s="1"/>
      <c r="O3645" s="1"/>
    </row>
    <row r="3646" spans="1:15">
      <c r="A3646" s="1" t="s">
        <v>7300</v>
      </c>
      <c r="B3646" s="1" t="s">
        <v>7301</v>
      </c>
      <c r="C3646" s="3">
        <v>416356349</v>
      </c>
      <c r="D3646" s="3">
        <v>337664.999039</v>
      </c>
      <c r="E3646" s="3">
        <v>12.3545184314703</v>
      </c>
      <c r="F3646" s="3">
        <v>32.463191986084</v>
      </c>
      <c r="G3646" s="3">
        <v>1.10756273923178</v>
      </c>
      <c r="H3646" s="3">
        <v>1.12698149681091</v>
      </c>
      <c r="I3646" s="3">
        <v>1.89660133507457</v>
      </c>
      <c r="J3646" s="3">
        <v>2.08565092086792</v>
      </c>
      <c r="K3646" s="3"/>
      <c r="L3646" s="3">
        <v>12.750394821167</v>
      </c>
      <c r="M3646" s="1"/>
      <c r="N3646" s="1"/>
      <c r="O3646" s="1"/>
    </row>
    <row r="3647" spans="1:15">
      <c r="A3647" s="1" t="s">
        <v>7302</v>
      </c>
      <c r="B3647" s="1" t="s">
        <v>7303</v>
      </c>
      <c r="C3647" s="3">
        <v>143313207</v>
      </c>
      <c r="D3647" s="3">
        <v>197342.286039</v>
      </c>
      <c r="E3647" s="3">
        <v>116.796764382758</v>
      </c>
      <c r="F3647" s="3">
        <v>-287.683135986328</v>
      </c>
      <c r="G3647" s="3">
        <v>2.24405866243816</v>
      </c>
      <c r="H3647" s="3">
        <v>2.23300719261169</v>
      </c>
      <c r="I3647" s="3">
        <v>2.76291996339302</v>
      </c>
      <c r="J3647" s="3">
        <v>2.75340938568115</v>
      </c>
      <c r="K3647" s="3"/>
      <c r="L3647" s="3">
        <v>-94.1432723999023</v>
      </c>
      <c r="M3647" s="1"/>
      <c r="N3647" s="1"/>
      <c r="O3647" s="1"/>
    </row>
    <row r="3648" spans="1:15">
      <c r="A3648" s="1" t="s">
        <v>7304</v>
      </c>
      <c r="B3648" s="1" t="s">
        <v>7305</v>
      </c>
      <c r="C3648" s="3">
        <v>666666667</v>
      </c>
      <c r="D3648" s="3">
        <v>1885333.334276</v>
      </c>
      <c r="E3648" s="3">
        <v>21.9841858690653</v>
      </c>
      <c r="F3648" s="3">
        <v>23.5486068725586</v>
      </c>
      <c r="G3648" s="3">
        <v>6.37808768045602</v>
      </c>
      <c r="H3648" s="3">
        <v>4.0571436882019</v>
      </c>
      <c r="I3648" s="3">
        <v>1.90431688621283</v>
      </c>
      <c r="J3648" s="3">
        <v>1.87735211849213</v>
      </c>
      <c r="K3648" s="3"/>
      <c r="L3648" s="3">
        <v>11.6269435882568</v>
      </c>
      <c r="M3648" s="1"/>
      <c r="N3648" s="1"/>
      <c r="O3648" s="1"/>
    </row>
    <row r="3649" spans="1:15">
      <c r="A3649" s="1" t="s">
        <v>7306</v>
      </c>
      <c r="B3649" s="1" t="s">
        <v>7307</v>
      </c>
      <c r="C3649" s="3">
        <v>321496000</v>
      </c>
      <c r="D3649" s="3">
        <v>733653.872</v>
      </c>
      <c r="E3649" s="3">
        <v>67.1559759596221</v>
      </c>
      <c r="F3649" s="3">
        <v>42.0074729919434</v>
      </c>
      <c r="G3649" s="3">
        <v>4.42481935120082</v>
      </c>
      <c r="H3649" s="3">
        <v>4.51003122329712</v>
      </c>
      <c r="I3649" s="3">
        <v>11.062420004095</v>
      </c>
      <c r="J3649" s="3">
        <v>8.73720836639404</v>
      </c>
      <c r="K3649" s="3"/>
      <c r="L3649" s="3">
        <v>33.6575813293457</v>
      </c>
      <c r="M3649" s="1"/>
      <c r="N3649" s="1"/>
      <c r="O3649" s="1"/>
    </row>
    <row r="3650" spans="1:15">
      <c r="A3650" s="1" t="s">
        <v>7308</v>
      </c>
      <c r="B3650" s="1" t="s">
        <v>7309</v>
      </c>
      <c r="C3650" s="3">
        <v>849160000</v>
      </c>
      <c r="D3650" s="3">
        <v>906902.88</v>
      </c>
      <c r="E3650" s="3">
        <v>22.1927174905025</v>
      </c>
      <c r="F3650" s="3">
        <v>29.1130332946777</v>
      </c>
      <c r="G3650" s="3">
        <v>1.72998403118423</v>
      </c>
      <c r="H3650" s="3">
        <v>1.71143436431885</v>
      </c>
      <c r="I3650" s="3">
        <v>2.75087410243333</v>
      </c>
      <c r="J3650" s="3">
        <v>3.06842827796936</v>
      </c>
      <c r="K3650" s="3"/>
      <c r="L3650" s="3">
        <v>134.23583984375</v>
      </c>
      <c r="M3650" s="1"/>
      <c r="N3650" s="1"/>
      <c r="O3650" s="1"/>
    </row>
    <row r="3651" spans="1:15">
      <c r="A3651" s="1" t="s">
        <v>7310</v>
      </c>
      <c r="B3651" s="1" t="s">
        <v>7311</v>
      </c>
      <c r="C3651" s="3">
        <v>1256558346</v>
      </c>
      <c r="D3651" s="3">
        <v>2216568.922344</v>
      </c>
      <c r="E3651" s="3">
        <v>22.746823381188</v>
      </c>
      <c r="F3651" s="3">
        <v>19.5013065338135</v>
      </c>
      <c r="G3651" s="3">
        <v>5.31332063512061</v>
      </c>
      <c r="H3651" s="3">
        <v>4.41550254821777</v>
      </c>
      <c r="I3651" s="3">
        <v>10.8756303568076</v>
      </c>
      <c r="J3651" s="3">
        <v>8.42158031463623</v>
      </c>
      <c r="K3651" s="3"/>
      <c r="L3651" s="3">
        <v>21.9772415161133</v>
      </c>
      <c r="M3651" s="1"/>
      <c r="N3651" s="1"/>
      <c r="O3651" s="1"/>
    </row>
    <row r="3652" spans="1:15">
      <c r="A3652" s="1" t="s">
        <v>7312</v>
      </c>
      <c r="B3652" s="1" t="s">
        <v>7313</v>
      </c>
      <c r="C3652" s="3">
        <v>560276369</v>
      </c>
      <c r="D3652" s="3">
        <v>379867.378182</v>
      </c>
      <c r="E3652" s="3">
        <v>37.5132704561451</v>
      </c>
      <c r="F3652" s="3">
        <v>31.4416675567627</v>
      </c>
      <c r="G3652" s="3">
        <v>1.55702161349909</v>
      </c>
      <c r="H3652" s="3">
        <v>1.78386986255646</v>
      </c>
      <c r="I3652" s="3">
        <v>0.793809775863948</v>
      </c>
      <c r="J3652" s="3">
        <v>0.913179516792297</v>
      </c>
      <c r="K3652" s="3"/>
      <c r="L3652" s="3">
        <v>4.67049169540405</v>
      </c>
      <c r="M3652" s="1"/>
      <c r="N3652" s="1"/>
      <c r="O3652" s="1"/>
    </row>
    <row r="3653" spans="1:15">
      <c r="A3653" s="1" t="s">
        <v>7314</v>
      </c>
      <c r="B3653" s="1" t="s">
        <v>7315</v>
      </c>
      <c r="C3653" s="3">
        <v>288268235</v>
      </c>
      <c r="D3653" s="3">
        <v>239262.63505</v>
      </c>
      <c r="E3653" s="3">
        <v>40.5340263221104</v>
      </c>
      <c r="F3653" s="3">
        <v>22.2961597442627</v>
      </c>
      <c r="G3653" s="3">
        <v>1.92689053039116</v>
      </c>
      <c r="H3653" s="3">
        <v>1.81709861755371</v>
      </c>
      <c r="I3653" s="3">
        <v>1.47845954403867</v>
      </c>
      <c r="J3653" s="3">
        <v>1.12848949432373</v>
      </c>
      <c r="K3653" s="3"/>
      <c r="L3653" s="3">
        <v>-58.1493492126465</v>
      </c>
      <c r="M3653" s="1"/>
      <c r="N3653" s="1"/>
      <c r="O3653" s="1"/>
    </row>
    <row r="3654" spans="1:15">
      <c r="A3654" s="1" t="s">
        <v>7316</v>
      </c>
      <c r="B3654" s="1" t="s">
        <v>7317</v>
      </c>
      <c r="C3654" s="3">
        <v>91738503</v>
      </c>
      <c r="D3654" s="3">
        <v>184486.129533</v>
      </c>
      <c r="E3654" s="3">
        <v>29.9498971659202</v>
      </c>
      <c r="F3654" s="3">
        <v>21.798807144165</v>
      </c>
      <c r="G3654" s="3">
        <v>3.07483088747541</v>
      </c>
      <c r="H3654" s="3">
        <v>2.64354968070984</v>
      </c>
      <c r="I3654" s="3">
        <v>5.42556180833007</v>
      </c>
      <c r="J3654" s="3">
        <v>4.49192333221436</v>
      </c>
      <c r="K3654" s="3"/>
      <c r="L3654" s="3">
        <v>19.7400016784668</v>
      </c>
      <c r="M3654" s="1"/>
      <c r="N3654" s="1"/>
      <c r="O3654" s="1"/>
    </row>
    <row r="3655" spans="1:15">
      <c r="A3655" s="1" t="s">
        <v>7318</v>
      </c>
      <c r="B3655" s="1" t="s">
        <v>7319</v>
      </c>
      <c r="C3655" s="3">
        <v>140000000</v>
      </c>
      <c r="D3655" s="3">
        <v>374640</v>
      </c>
      <c r="E3655" s="3">
        <v>12.6743449709642</v>
      </c>
      <c r="F3655" s="3">
        <v>15.2114000320435</v>
      </c>
      <c r="G3655" s="3">
        <v>2.29982753155094</v>
      </c>
      <c r="H3655" s="3">
        <v>2.36610102653503</v>
      </c>
      <c r="I3655" s="3">
        <v>1.61907640249187</v>
      </c>
      <c r="J3655" s="3">
        <v>1.79248631000519</v>
      </c>
      <c r="K3655" s="3"/>
      <c r="L3655" s="3">
        <v>17.8457088470459</v>
      </c>
      <c r="M3655" s="1"/>
      <c r="N3655" s="1"/>
      <c r="O3655" s="1"/>
    </row>
    <row r="3656" spans="1:15">
      <c r="A3656" s="1" t="s">
        <v>7320</v>
      </c>
      <c r="B3656" s="1" t="s">
        <v>7321</v>
      </c>
      <c r="C3656" s="3">
        <v>130673200</v>
      </c>
      <c r="D3656" s="3">
        <v>132633.298</v>
      </c>
      <c r="E3656" s="3">
        <v>37.30631892334</v>
      </c>
      <c r="F3656" s="3">
        <v>38.4834251403809</v>
      </c>
      <c r="G3656" s="3">
        <v>3.16625067380779</v>
      </c>
      <c r="H3656" s="3">
        <v>3.05601835250854</v>
      </c>
      <c r="I3656" s="3">
        <v>6.85436082503625</v>
      </c>
      <c r="J3656" s="3">
        <v>6.62004232406616</v>
      </c>
      <c r="K3656" s="3"/>
      <c r="L3656" s="3">
        <v>38.0859413146973</v>
      </c>
      <c r="M3656" s="1"/>
      <c r="N3656" s="1"/>
      <c r="O3656" s="1"/>
    </row>
    <row r="3657" spans="1:15">
      <c r="A3657" s="1" t="s">
        <v>7322</v>
      </c>
      <c r="B3657" s="1" t="s">
        <v>7323</v>
      </c>
      <c r="C3657" s="3">
        <v>272820778</v>
      </c>
      <c r="D3657" s="3">
        <v>2508587.05371</v>
      </c>
      <c r="E3657" s="3">
        <v>88.4548303290975</v>
      </c>
      <c r="F3657" s="3">
        <v>61.6243934631348</v>
      </c>
      <c r="G3657" s="3">
        <v>14.1927569248967</v>
      </c>
      <c r="H3657" s="3">
        <v>7.17711353302002</v>
      </c>
      <c r="I3657" s="3">
        <v>17.8195697528998</v>
      </c>
      <c r="J3657" s="3">
        <v>14.3492994308472</v>
      </c>
      <c r="K3657" s="3"/>
      <c r="L3657" s="3">
        <v>61.6441917419434</v>
      </c>
      <c r="M3657" s="1"/>
      <c r="N3657" s="1"/>
      <c r="O3657" s="1"/>
    </row>
    <row r="3658" spans="1:15">
      <c r="A3658" s="1" t="s">
        <v>7324</v>
      </c>
      <c r="B3658" s="1" t="s">
        <v>7325</v>
      </c>
      <c r="C3658" s="3">
        <v>180000000</v>
      </c>
      <c r="D3658" s="3">
        <v>268740</v>
      </c>
      <c r="E3658" s="3">
        <v>8.86382568891001</v>
      </c>
      <c r="F3658" s="3">
        <v>14.1494131088257</v>
      </c>
      <c r="G3658" s="3">
        <v>1.37102298739648</v>
      </c>
      <c r="H3658" s="3">
        <v>1.35284030437469</v>
      </c>
      <c r="I3658" s="3">
        <v>1.4826171043694</v>
      </c>
      <c r="J3658" s="3">
        <v>1.7440185546875</v>
      </c>
      <c r="K3658" s="3"/>
      <c r="L3658" s="3">
        <v>18.4404735565186</v>
      </c>
      <c r="M3658" s="1"/>
      <c r="N3658" s="1"/>
      <c r="O3658" s="1"/>
    </row>
    <row r="3659" spans="1:15">
      <c r="A3659" s="1" t="s">
        <v>7326</v>
      </c>
      <c r="B3659" s="1" t="s">
        <v>7327</v>
      </c>
      <c r="C3659" s="3">
        <v>203648700</v>
      </c>
      <c r="D3659" s="3">
        <v>267798.0405</v>
      </c>
      <c r="E3659" s="3">
        <v>13.183263022054</v>
      </c>
      <c r="F3659" s="3">
        <v>16.6880149841309</v>
      </c>
      <c r="G3659" s="3">
        <v>1.2251327505574</v>
      </c>
      <c r="H3659" s="3">
        <v>1.23540544509888</v>
      </c>
      <c r="I3659" s="3">
        <v>1.65095413812533</v>
      </c>
      <c r="J3659" s="3">
        <v>2.04199075698853</v>
      </c>
      <c r="K3659" s="3"/>
      <c r="L3659" s="3">
        <v>7.71522903442383</v>
      </c>
      <c r="M3659" s="1"/>
      <c r="N3659" s="1"/>
      <c r="O3659" s="1"/>
    </row>
    <row r="3660" spans="1:15">
      <c r="A3660" s="1" t="s">
        <v>7328</v>
      </c>
      <c r="B3660" s="1" t="s">
        <v>7329</v>
      </c>
      <c r="C3660" s="3">
        <v>481200000</v>
      </c>
      <c r="D3660" s="3">
        <v>838250.4</v>
      </c>
      <c r="E3660" s="3">
        <v>13.4255717334389</v>
      </c>
      <c r="F3660" s="3">
        <v>13.5367403030396</v>
      </c>
      <c r="G3660" s="3">
        <v>2.53308044072493</v>
      </c>
      <c r="H3660" s="3">
        <v>2.49788570404053</v>
      </c>
      <c r="I3660" s="3">
        <v>3.52440539093187</v>
      </c>
      <c r="J3660" s="3">
        <v>3.63324618339539</v>
      </c>
      <c r="K3660" s="3"/>
      <c r="L3660" s="3">
        <v>12.3952646255493</v>
      </c>
      <c r="M3660" s="1"/>
      <c r="N3660" s="1"/>
      <c r="O3660" s="1"/>
    </row>
    <row r="3661" spans="1:15">
      <c r="A3661" s="1" t="s">
        <v>7330</v>
      </c>
      <c r="B3661" s="1" t="s">
        <v>7331</v>
      </c>
      <c r="C3661" s="3">
        <v>809673865</v>
      </c>
      <c r="D3661" s="3">
        <v>1020998.743765</v>
      </c>
      <c r="E3661" s="3">
        <v>24.7806129164979</v>
      </c>
      <c r="F3661" s="3">
        <v>19.9598178863525</v>
      </c>
      <c r="G3661" s="3">
        <v>3.42993309067249</v>
      </c>
      <c r="H3661" s="3">
        <v>2.23296642303467</v>
      </c>
      <c r="I3661" s="3">
        <v>2.01166681261314</v>
      </c>
      <c r="J3661" s="3">
        <v>1.64103734493256</v>
      </c>
      <c r="K3661" s="3"/>
      <c r="L3661" s="3">
        <v>10.6411838531494</v>
      </c>
      <c r="M3661" s="1"/>
      <c r="N3661" s="1"/>
      <c r="O3661" s="1"/>
    </row>
    <row r="3662" spans="1:15">
      <c r="A3662" s="1" t="s">
        <v>7332</v>
      </c>
      <c r="B3662" s="1" t="s">
        <v>7333</v>
      </c>
      <c r="C3662" s="3">
        <v>600000000</v>
      </c>
      <c r="D3662" s="3">
        <v>3832800</v>
      </c>
      <c r="E3662" s="3">
        <v>22.2810589204083</v>
      </c>
      <c r="F3662" s="3">
        <v>29.7530994415283</v>
      </c>
      <c r="G3662" s="3">
        <v>5.46625005040821</v>
      </c>
      <c r="H3662" s="3">
        <v>5.61470222473145</v>
      </c>
      <c r="I3662" s="3">
        <v>8.20361609453978</v>
      </c>
      <c r="J3662" s="3">
        <v>9.84474945068359</v>
      </c>
      <c r="K3662" s="3"/>
      <c r="L3662" s="3">
        <v>69.8894424438477</v>
      </c>
      <c r="M3662" s="1"/>
      <c r="N3662" s="1"/>
      <c r="O3662" s="1"/>
    </row>
    <row r="3663" spans="1:15">
      <c r="A3663" s="1" t="s">
        <v>7334</v>
      </c>
      <c r="B3663" s="1" t="s">
        <v>7335</v>
      </c>
      <c r="C3663" s="3">
        <v>160000000</v>
      </c>
      <c r="D3663" s="3">
        <v>551840</v>
      </c>
      <c r="E3663" s="3">
        <v>20.7396161069232</v>
      </c>
      <c r="F3663" s="3">
        <v>27.032096862793</v>
      </c>
      <c r="G3663" s="3">
        <v>2.02287530152741</v>
      </c>
      <c r="H3663" s="3">
        <v>1.86307215690613</v>
      </c>
      <c r="I3663" s="3">
        <v>5.17710188420064</v>
      </c>
      <c r="J3663" s="3">
        <v>6.45641851425171</v>
      </c>
      <c r="K3663" s="3"/>
      <c r="L3663" s="3">
        <v>46.466724395752</v>
      </c>
      <c r="M3663" s="1"/>
      <c r="N3663" s="1"/>
      <c r="O3663" s="1"/>
    </row>
    <row r="3664" spans="1:15">
      <c r="A3664" s="1" t="s">
        <v>7336</v>
      </c>
      <c r="B3664" s="1" t="s">
        <v>7337</v>
      </c>
      <c r="C3664" s="3">
        <v>212925243</v>
      </c>
      <c r="D3664" s="3">
        <v>459492.674394</v>
      </c>
      <c r="E3664" s="3">
        <v>-30.9544844454624</v>
      </c>
      <c r="F3664" s="3">
        <v>75.6595916748047</v>
      </c>
      <c r="G3664" s="3">
        <v>4.33125908055985</v>
      </c>
      <c r="H3664" s="3">
        <v>4.18639659881592</v>
      </c>
      <c r="I3664" s="3">
        <v>6.95368879602396</v>
      </c>
      <c r="J3664" s="3">
        <v>5.95978498458862</v>
      </c>
      <c r="K3664" s="3"/>
      <c r="L3664" s="3">
        <v>23.397029876709</v>
      </c>
      <c r="M3664" s="1"/>
      <c r="N3664" s="1"/>
      <c r="O3664" s="1"/>
    </row>
    <row r="3665" spans="1:15">
      <c r="A3665" s="1" t="s">
        <v>7338</v>
      </c>
      <c r="B3665" s="1" t="s">
        <v>7339</v>
      </c>
      <c r="C3665" s="3">
        <v>408561000</v>
      </c>
      <c r="D3665" s="3">
        <v>1385021.79</v>
      </c>
      <c r="E3665" s="3">
        <v>34.4954908696649</v>
      </c>
      <c r="F3665" s="3">
        <v>34.9865570068359</v>
      </c>
      <c r="G3665" s="3">
        <v>6.17010341772496</v>
      </c>
      <c r="H3665" s="3">
        <v>5.51344966888428</v>
      </c>
      <c r="I3665" s="3">
        <v>4.38768559159056</v>
      </c>
      <c r="J3665" s="3">
        <v>4.52538824081421</v>
      </c>
      <c r="K3665" s="3"/>
      <c r="L3665" s="3">
        <v>26.005241394043</v>
      </c>
      <c r="M3665" s="1"/>
      <c r="N3665" s="1"/>
      <c r="O3665" s="1"/>
    </row>
    <row r="3666" spans="1:15">
      <c r="A3666" s="1" t="s">
        <v>7340</v>
      </c>
      <c r="B3666" s="1" t="s">
        <v>7341</v>
      </c>
      <c r="C3666" s="3">
        <v>270623000</v>
      </c>
      <c r="D3666" s="3">
        <v>311487.073</v>
      </c>
      <c r="E3666" s="3">
        <v>-14.763311918206</v>
      </c>
      <c r="F3666" s="3">
        <v>-15.5849409103394</v>
      </c>
      <c r="G3666" s="3">
        <v>8.930819195398</v>
      </c>
      <c r="H3666" s="3">
        <v>7.39726877212524</v>
      </c>
      <c r="I3666" s="3">
        <v>1.03836076623875</v>
      </c>
      <c r="J3666" s="3">
        <v>0.695895969867706</v>
      </c>
      <c r="K3666" s="3"/>
      <c r="L3666" s="3">
        <v>15.4173669815063</v>
      </c>
      <c r="M3666" s="1"/>
      <c r="N3666" s="1"/>
      <c r="O3666" s="1"/>
    </row>
    <row r="3667" spans="1:15">
      <c r="A3667" s="1" t="s">
        <v>7342</v>
      </c>
      <c r="B3667" s="1" t="s">
        <v>7343</v>
      </c>
      <c r="C3667" s="3">
        <v>464679135</v>
      </c>
      <c r="D3667" s="3">
        <v>1325729.572155</v>
      </c>
      <c r="E3667" s="3">
        <v>26.2181865445843</v>
      </c>
      <c r="F3667" s="3">
        <v>25.1750736236572</v>
      </c>
      <c r="G3667" s="3">
        <v>2.60693670016968</v>
      </c>
      <c r="H3667" s="3">
        <v>2.41593432426453</v>
      </c>
      <c r="I3667" s="3">
        <v>4.26229705894914</v>
      </c>
      <c r="J3667" s="3">
        <v>4.06160593032837</v>
      </c>
      <c r="K3667" s="3"/>
      <c r="L3667" s="3">
        <v>15.4905271530151</v>
      </c>
      <c r="M3667" s="1"/>
      <c r="N3667" s="1"/>
      <c r="O3667" s="1"/>
    </row>
    <row r="3668" spans="1:15">
      <c r="A3668" s="1" t="s">
        <v>7344</v>
      </c>
      <c r="B3668" s="1" t="s">
        <v>7345</v>
      </c>
      <c r="C3668" s="3">
        <v>302512640</v>
      </c>
      <c r="D3668" s="3">
        <v>366342.80704</v>
      </c>
      <c r="E3668" s="3">
        <v>20.2030517308765</v>
      </c>
      <c r="F3668" s="3">
        <v>14.9380855560303</v>
      </c>
      <c r="G3668" s="3">
        <v>2.96453925193455</v>
      </c>
      <c r="H3668" s="3">
        <v>2.65356850624084</v>
      </c>
      <c r="I3668" s="3">
        <v>1.49498668875107</v>
      </c>
      <c r="J3668" s="3">
        <v>1.22053337097168</v>
      </c>
      <c r="K3668" s="3"/>
      <c r="L3668" s="3">
        <v>19.2405281066895</v>
      </c>
      <c r="M3668" s="1"/>
      <c r="N3668" s="1"/>
      <c r="O3668" s="1"/>
    </row>
    <row r="3669" spans="1:15">
      <c r="A3669" s="1" t="s">
        <v>7346</v>
      </c>
      <c r="B3669" s="1" t="s">
        <v>7347</v>
      </c>
      <c r="C3669" s="3">
        <v>718994343</v>
      </c>
      <c r="D3669" s="3">
        <v>868545.166344</v>
      </c>
      <c r="E3669" s="3">
        <v>50.8106649038495</v>
      </c>
      <c r="F3669" s="3">
        <v>24.5268592834473</v>
      </c>
      <c r="G3669" s="3">
        <v>6.19067259053163</v>
      </c>
      <c r="H3669" s="3">
        <v>4.84825849533081</v>
      </c>
      <c r="I3669" s="3">
        <v>6.9361893380281</v>
      </c>
      <c r="J3669" s="3">
        <v>5.08804607391357</v>
      </c>
      <c r="K3669" s="3"/>
      <c r="L3669" s="3">
        <v>29.25657081604</v>
      </c>
      <c r="M3669" s="1"/>
      <c r="N3669" s="1"/>
      <c r="O3669" s="1"/>
    </row>
    <row r="3670" spans="1:15">
      <c r="A3670" s="1" t="s">
        <v>7348</v>
      </c>
      <c r="B3670" s="1" t="s">
        <v>7349</v>
      </c>
      <c r="C3670" s="3">
        <v>203844781</v>
      </c>
      <c r="D3670" s="3">
        <v>218521.605232</v>
      </c>
      <c r="E3670" s="3">
        <v>56.7505158074846</v>
      </c>
      <c r="F3670" s="3">
        <v>-488.748138427734</v>
      </c>
      <c r="G3670" s="3">
        <v>3.1081963611296</v>
      </c>
      <c r="H3670" s="3">
        <v>3.24024224281311</v>
      </c>
      <c r="I3670" s="3">
        <v>2.52698525492234</v>
      </c>
      <c r="J3670" s="3">
        <v>3.29621386528015</v>
      </c>
      <c r="K3670" s="3"/>
      <c r="L3670" s="3">
        <v>-347.416229248047</v>
      </c>
      <c r="M3670" s="1"/>
      <c r="N3670" s="1"/>
      <c r="O3670" s="1"/>
    </row>
    <row r="3671" spans="1:15">
      <c r="A3671" s="1" t="s">
        <v>7350</v>
      </c>
      <c r="B3671" s="1" t="s">
        <v>7351</v>
      </c>
      <c r="C3671" s="3">
        <v>417784056</v>
      </c>
      <c r="D3671" s="3">
        <v>176722.655688</v>
      </c>
      <c r="E3671" s="3">
        <v>-2.45238596669584</v>
      </c>
      <c r="F3671" s="3">
        <v>-3.18865585327148</v>
      </c>
      <c r="G3671" s="3">
        <v>1.81717253772756</v>
      </c>
      <c r="H3671" s="3">
        <v>1.95922601222992</v>
      </c>
      <c r="I3671" s="3">
        <v>0.611665768414811</v>
      </c>
      <c r="J3671" s="3">
        <v>0.718081772327423</v>
      </c>
      <c r="K3671" s="3"/>
      <c r="L3671" s="3">
        <v>5.17995405197144</v>
      </c>
      <c r="M3671" s="1"/>
      <c r="N3671" s="1"/>
      <c r="O3671" s="1"/>
    </row>
    <row r="3672" spans="1:15">
      <c r="A3672" s="1" t="s">
        <v>7352</v>
      </c>
      <c r="B3672" s="1" t="s">
        <v>7353</v>
      </c>
      <c r="C3672" s="3">
        <v>201116925</v>
      </c>
      <c r="D3672" s="3">
        <v>3665154.8412</v>
      </c>
      <c r="E3672" s="3">
        <v>93.3364671615711</v>
      </c>
      <c r="F3672" s="3">
        <v>83.7448654174805</v>
      </c>
      <c r="G3672" s="3">
        <v>18.0577263660596</v>
      </c>
      <c r="H3672" s="3">
        <v>16.6648750305176</v>
      </c>
      <c r="I3672" s="3">
        <v>11.7340519436661</v>
      </c>
      <c r="J3672" s="3">
        <v>10.9916467666626</v>
      </c>
      <c r="K3672" s="3"/>
      <c r="L3672" s="3">
        <v>99.0028228759766</v>
      </c>
      <c r="M3672" s="1"/>
      <c r="N3672" s="1"/>
      <c r="O3672" s="1"/>
    </row>
    <row r="3673" spans="1:15">
      <c r="A3673" s="1" t="s">
        <v>7354</v>
      </c>
      <c r="B3673" s="1" t="s">
        <v>7355</v>
      </c>
      <c r="C3673" s="3">
        <v>654104521</v>
      </c>
      <c r="D3673" s="3">
        <v>1755616.534364</v>
      </c>
      <c r="E3673" s="3">
        <v>38.829112772761</v>
      </c>
      <c r="F3673" s="3">
        <v>23.0052433013916</v>
      </c>
      <c r="G3673" s="3">
        <v>8.20898467471988</v>
      </c>
      <c r="H3673" s="3">
        <v>6.48173809051514</v>
      </c>
      <c r="I3673" s="3">
        <v>4.75721289513662</v>
      </c>
      <c r="J3673" s="3">
        <v>3.78004884719849</v>
      </c>
      <c r="K3673" s="3"/>
      <c r="L3673" s="3">
        <v>14.3478689193726</v>
      </c>
      <c r="M3673" s="1"/>
      <c r="N3673" s="1"/>
      <c r="O3673" s="1"/>
    </row>
    <row r="3674" spans="1:15">
      <c r="A3674" s="1" t="s">
        <v>7356</v>
      </c>
      <c r="B3674" s="1" t="s">
        <v>7357</v>
      </c>
      <c r="C3674" s="3">
        <v>178516800</v>
      </c>
      <c r="D3674" s="3">
        <v>264561.8976</v>
      </c>
      <c r="E3674" s="3">
        <v>25.1827300485041</v>
      </c>
      <c r="F3674" s="3">
        <v>25.0096588134766</v>
      </c>
      <c r="G3674" s="3">
        <v>3.17543209961435</v>
      </c>
      <c r="H3674" s="3">
        <v>3.06183767318726</v>
      </c>
      <c r="I3674" s="3">
        <v>3.94552214548664</v>
      </c>
      <c r="J3674" s="3">
        <v>3.91332101821899</v>
      </c>
      <c r="K3674" s="3"/>
      <c r="L3674" s="3">
        <v>23.5215110778809</v>
      </c>
      <c r="M3674" s="1"/>
      <c r="N3674" s="1"/>
      <c r="O3674" s="1"/>
    </row>
    <row r="3675" spans="1:15">
      <c r="A3675" s="1" t="s">
        <v>7358</v>
      </c>
      <c r="B3675" s="1" t="s">
        <v>7359</v>
      </c>
      <c r="C3675" s="3">
        <v>428895467</v>
      </c>
      <c r="D3675" s="3">
        <v>256479.489266</v>
      </c>
      <c r="E3675" s="3">
        <v>12.3661031701683</v>
      </c>
      <c r="F3675" s="3">
        <v>25.3872509002686</v>
      </c>
      <c r="G3675" s="3">
        <v>1.1915552834601</v>
      </c>
      <c r="H3675" s="3">
        <v>1.25622010231018</v>
      </c>
      <c r="I3675" s="3">
        <v>1.22764156290664</v>
      </c>
      <c r="J3675" s="3">
        <v>1.35030543804169</v>
      </c>
      <c r="K3675" s="3"/>
      <c r="L3675" s="3">
        <v>8.50740623474121</v>
      </c>
      <c r="M3675" s="1"/>
      <c r="N3675" s="1"/>
      <c r="O3675" s="1"/>
    </row>
    <row r="3676" spans="1:15">
      <c r="A3676" s="1" t="s">
        <v>7360</v>
      </c>
      <c r="B3676" s="1" t="s">
        <v>7361</v>
      </c>
      <c r="C3676" s="3">
        <v>922059896</v>
      </c>
      <c r="D3676" s="3">
        <v>1089874.797072</v>
      </c>
      <c r="E3676" s="3">
        <v>9.08723224890612</v>
      </c>
      <c r="F3676" s="3">
        <v>7.70532512664795</v>
      </c>
      <c r="G3676" s="3">
        <v>1.91268533539133</v>
      </c>
      <c r="H3676" s="3">
        <v>1.69077682495117</v>
      </c>
      <c r="I3676" s="3">
        <v>0.61256135517419</v>
      </c>
      <c r="J3676" s="3">
        <v>0.497505128383636</v>
      </c>
      <c r="K3676" s="3"/>
      <c r="L3676" s="3">
        <v>13.4303712844849</v>
      </c>
      <c r="M3676" s="1"/>
      <c r="N3676" s="1"/>
      <c r="O3676" s="1"/>
    </row>
    <row r="3677" spans="1:15">
      <c r="A3677" s="1" t="s">
        <v>7362</v>
      </c>
      <c r="B3677" s="1" t="s">
        <v>7363</v>
      </c>
      <c r="C3677" s="3">
        <v>207459057</v>
      </c>
      <c r="D3677" s="3">
        <v>515535.756645</v>
      </c>
      <c r="E3677" s="3">
        <v>13.0555139494816</v>
      </c>
      <c r="F3677" s="3">
        <v>16.4465923309326</v>
      </c>
      <c r="G3677" s="3">
        <v>1.8119439898092</v>
      </c>
      <c r="H3677" s="3">
        <v>1.78814578056335</v>
      </c>
      <c r="I3677" s="3">
        <v>2.03828636759843</v>
      </c>
      <c r="J3677" s="3">
        <v>2.39120602607727</v>
      </c>
      <c r="K3677" s="3"/>
      <c r="L3677" s="3">
        <v>26.0841655731201</v>
      </c>
      <c r="M3677" s="1"/>
      <c r="N3677" s="1"/>
      <c r="O3677" s="1"/>
    </row>
    <row r="3678" spans="1:15">
      <c r="A3678" s="1" t="s">
        <v>7364</v>
      </c>
      <c r="B3678" s="1" t="s">
        <v>7365</v>
      </c>
      <c r="C3678" s="3">
        <v>267184734</v>
      </c>
      <c r="D3678" s="3">
        <v>342530.828988</v>
      </c>
      <c r="E3678" s="3">
        <v>14.137813383524</v>
      </c>
      <c r="F3678" s="3">
        <v>13.5571708679199</v>
      </c>
      <c r="G3678" s="3">
        <v>2.13194145854353</v>
      </c>
      <c r="H3678" s="3">
        <v>1.9002434015274</v>
      </c>
      <c r="I3678" s="3">
        <v>1.10950053723935</v>
      </c>
      <c r="J3678" s="3">
        <v>0.873595237731934</v>
      </c>
      <c r="K3678" s="3"/>
      <c r="L3678" s="3">
        <v>8.15790367126465</v>
      </c>
      <c r="M3678" s="1"/>
      <c r="N3678" s="1"/>
      <c r="O3678" s="1"/>
    </row>
    <row r="3679" spans="1:15">
      <c r="A3679" s="1" t="s">
        <v>7366</v>
      </c>
      <c r="B3679" s="1" t="s">
        <v>7367</v>
      </c>
      <c r="C3679" s="3">
        <v>433580099</v>
      </c>
      <c r="D3679" s="3">
        <v>606144.978402</v>
      </c>
      <c r="E3679" s="3">
        <v>70.1190229557743</v>
      </c>
      <c r="F3679" s="3">
        <v>41.9400939941406</v>
      </c>
      <c r="G3679" s="3">
        <v>2.43006375950729</v>
      </c>
      <c r="H3679" s="3">
        <v>1.70272040367126</v>
      </c>
      <c r="I3679" s="3">
        <v>1.38653799374413</v>
      </c>
      <c r="J3679" s="3">
        <v>1.11070835590363</v>
      </c>
      <c r="K3679" s="3"/>
      <c r="L3679" s="3">
        <v>13.2922630310059</v>
      </c>
      <c r="M3679" s="1"/>
      <c r="N3679" s="1"/>
      <c r="O3679" s="1"/>
    </row>
    <row r="3680" spans="1:15">
      <c r="A3680" s="1" t="s">
        <v>7368</v>
      </c>
      <c r="B3680" s="1" t="s">
        <v>7369</v>
      </c>
      <c r="C3680" s="3">
        <v>237172608</v>
      </c>
      <c r="D3680" s="3">
        <v>3576325.756032</v>
      </c>
      <c r="E3680" s="3">
        <v>225.008054293952</v>
      </c>
      <c r="F3680" s="3">
        <v>149.569931030273</v>
      </c>
      <c r="G3680" s="3">
        <v>33.1304609182788</v>
      </c>
      <c r="H3680" s="3">
        <v>9.77858924865723</v>
      </c>
      <c r="I3680" s="3">
        <v>4.96872005346643</v>
      </c>
      <c r="J3680" s="3">
        <v>2.73333334922791</v>
      </c>
      <c r="K3680" s="3"/>
      <c r="L3680" s="3">
        <v>48.5206146240234</v>
      </c>
      <c r="M3680" s="1"/>
      <c r="N3680" s="1"/>
      <c r="O3680" s="1"/>
    </row>
    <row r="3681" spans="1:15">
      <c r="A3681" s="1" t="s">
        <v>7370</v>
      </c>
      <c r="B3681" s="1" t="s">
        <v>7371</v>
      </c>
      <c r="C3681" s="3">
        <v>244550000</v>
      </c>
      <c r="D3681" s="3">
        <v>204199.25</v>
      </c>
      <c r="E3681" s="3">
        <v>29.6644484078685</v>
      </c>
      <c r="F3681" s="3">
        <v>53.1781997680664</v>
      </c>
      <c r="G3681" s="3">
        <v>1.48258931838913</v>
      </c>
      <c r="H3681" s="3">
        <v>1.61223363876343</v>
      </c>
      <c r="I3681" s="3">
        <v>2.5957586744191</v>
      </c>
      <c r="J3681" s="3">
        <v>3.02101755142212</v>
      </c>
      <c r="K3681" s="3"/>
      <c r="L3681" s="3">
        <v>29.5548419952393</v>
      </c>
      <c r="M3681" s="1"/>
      <c r="N3681" s="1"/>
      <c r="O3681" s="1"/>
    </row>
    <row r="3682" spans="1:15">
      <c r="A3682" s="1" t="s">
        <v>7372</v>
      </c>
      <c r="B3682" s="1" t="s">
        <v>7373</v>
      </c>
      <c r="C3682" s="3">
        <v>293360000</v>
      </c>
      <c r="D3682" s="3">
        <v>148146.8</v>
      </c>
      <c r="E3682" s="3">
        <v>-22.1054019297448</v>
      </c>
      <c r="F3682" s="3">
        <v>-12.1898736953735</v>
      </c>
      <c r="G3682" s="3">
        <v>2.06512850384632</v>
      </c>
      <c r="H3682" s="3">
        <v>2.23086452484131</v>
      </c>
      <c r="I3682" s="3">
        <v>1.515676178121</v>
      </c>
      <c r="J3682" s="3">
        <v>1.92100667953491</v>
      </c>
      <c r="K3682" s="3"/>
      <c r="L3682" s="3">
        <v>3.00596284866333</v>
      </c>
      <c r="M3682" s="1"/>
      <c r="N3682" s="1"/>
      <c r="O3682" s="1"/>
    </row>
    <row r="3683" spans="1:15">
      <c r="A3683" s="1" t="s">
        <v>7374</v>
      </c>
      <c r="B3683" s="1" t="s">
        <v>7375</v>
      </c>
      <c r="C3683" s="3">
        <v>199460207</v>
      </c>
      <c r="D3683" s="3">
        <v>191481.79872</v>
      </c>
      <c r="E3683" s="3">
        <v>25.5157545027205</v>
      </c>
      <c r="F3683" s="3">
        <v>21.3941402435303</v>
      </c>
      <c r="G3683" s="3">
        <v>3.23645309914654</v>
      </c>
      <c r="H3683" s="3">
        <v>2.97107267379761</v>
      </c>
      <c r="I3683" s="3">
        <v>2.84641045377368</v>
      </c>
      <c r="J3683" s="3">
        <v>2.78098893165588</v>
      </c>
      <c r="K3683" s="3"/>
      <c r="L3683" s="3">
        <v>17.5271320343018</v>
      </c>
      <c r="M3683" s="1"/>
      <c r="N3683" s="1"/>
      <c r="O3683" s="1"/>
    </row>
    <row r="3684" spans="1:15">
      <c r="A3684" s="1" t="s">
        <v>7376</v>
      </c>
      <c r="B3684" s="1" t="s">
        <v>7377</v>
      </c>
      <c r="C3684" s="3">
        <v>691038124</v>
      </c>
      <c r="D3684" s="3">
        <v>462995.54308</v>
      </c>
      <c r="E3684" s="3">
        <v>39.8219795299149</v>
      </c>
      <c r="F3684" s="3">
        <v>34.6863250732422</v>
      </c>
      <c r="G3684" s="3">
        <v>1.85350344791577</v>
      </c>
      <c r="H3684" s="3">
        <v>1.82673072814941</v>
      </c>
      <c r="I3684" s="3">
        <v>0.943118527162791</v>
      </c>
      <c r="J3684" s="3">
        <v>0.785517692565918</v>
      </c>
      <c r="K3684" s="3"/>
      <c r="L3684" s="3">
        <v>12.3826837539673</v>
      </c>
      <c r="M3684" s="1"/>
      <c r="N3684" s="1"/>
      <c r="O3684" s="1"/>
    </row>
    <row r="3685" spans="1:15">
      <c r="A3685" s="1" t="s">
        <v>7378</v>
      </c>
      <c r="B3685" s="1" t="s">
        <v>7379</v>
      </c>
      <c r="C3685" s="3">
        <v>400000100</v>
      </c>
      <c r="D3685" s="3">
        <v>336400.0841</v>
      </c>
      <c r="E3685" s="3">
        <v>195.298216979104</v>
      </c>
      <c r="F3685" s="3">
        <v>-11.207088470459</v>
      </c>
      <c r="G3685" s="3">
        <v>1.42251863184574</v>
      </c>
      <c r="H3685" s="3">
        <v>1.60957729816437</v>
      </c>
      <c r="I3685" s="3">
        <v>1.36586720461914</v>
      </c>
      <c r="J3685" s="3">
        <v>1.62913644313812</v>
      </c>
      <c r="K3685" s="3"/>
      <c r="L3685" s="3">
        <v>12.6868782043457</v>
      </c>
      <c r="M3685" s="1"/>
      <c r="N3685" s="1"/>
      <c r="O3685" s="1"/>
    </row>
    <row r="3686" spans="1:15">
      <c r="A3686" s="1" t="s">
        <v>7380</v>
      </c>
      <c r="B3686" s="1" t="s">
        <v>7381</v>
      </c>
      <c r="C3686" s="3">
        <v>490885460</v>
      </c>
      <c r="D3686" s="3">
        <v>504630.25288</v>
      </c>
      <c r="E3686" s="3">
        <v>-27.2878673443445</v>
      </c>
      <c r="F3686" s="3">
        <v>-125.182243347168</v>
      </c>
      <c r="G3686" s="3">
        <v>3.19596442989177</v>
      </c>
      <c r="H3686" s="3">
        <v>2.25292062759399</v>
      </c>
      <c r="I3686" s="3">
        <v>2.37219452771242</v>
      </c>
      <c r="J3686" s="3">
        <v>1.55097651481628</v>
      </c>
      <c r="K3686" s="3"/>
      <c r="L3686" s="3">
        <v>56.6393508911133</v>
      </c>
      <c r="M3686" s="1"/>
      <c r="N3686" s="1"/>
      <c r="O3686" s="1"/>
    </row>
    <row r="3687" spans="1:15">
      <c r="A3687" s="1" t="s">
        <v>7382</v>
      </c>
      <c r="B3687" s="1" t="s">
        <v>7383</v>
      </c>
      <c r="C3687" s="3">
        <v>273800000</v>
      </c>
      <c r="D3687" s="3">
        <v>222325.6</v>
      </c>
      <c r="E3687" s="3">
        <v>-39.5208528796783</v>
      </c>
      <c r="F3687" s="3">
        <v>-194.419906616211</v>
      </c>
      <c r="G3687" s="3">
        <v>2.47319033710059</v>
      </c>
      <c r="H3687" s="3">
        <v>2.36213636398315</v>
      </c>
      <c r="I3687" s="3">
        <v>1.77852819187586</v>
      </c>
      <c r="J3687" s="3">
        <v>2.02608156204224</v>
      </c>
      <c r="K3687" s="3"/>
      <c r="L3687" s="3">
        <v>8.57142734527588</v>
      </c>
      <c r="M3687" s="1"/>
      <c r="N3687" s="1"/>
      <c r="O3687" s="1"/>
    </row>
    <row r="3688" spans="1:15">
      <c r="A3688" s="1" t="s">
        <v>7384</v>
      </c>
      <c r="B3688" s="1" t="s">
        <v>7385</v>
      </c>
      <c r="C3688" s="3">
        <v>100000000</v>
      </c>
      <c r="D3688" s="3">
        <v>328600</v>
      </c>
      <c r="E3688" s="3">
        <v>51.7864718519819</v>
      </c>
      <c r="F3688" s="3">
        <v>70.7550735473633</v>
      </c>
      <c r="G3688" s="3">
        <v>3.34527653407858</v>
      </c>
      <c r="H3688" s="3">
        <v>3.3010470867157</v>
      </c>
      <c r="I3688" s="3">
        <v>2.02808085643181</v>
      </c>
      <c r="J3688" s="3">
        <v>1.95597732067108</v>
      </c>
      <c r="K3688" s="3"/>
      <c r="L3688" s="3">
        <v>131.278701782227</v>
      </c>
      <c r="M3688" s="1"/>
      <c r="N3688" s="1"/>
      <c r="O3688" s="1"/>
    </row>
    <row r="3689" spans="1:15">
      <c r="A3689" s="1" t="s">
        <v>7386</v>
      </c>
      <c r="B3689" s="1" t="s">
        <v>7387</v>
      </c>
      <c r="C3689" s="3">
        <v>226720000</v>
      </c>
      <c r="D3689" s="3">
        <v>326476.8</v>
      </c>
      <c r="E3689" s="3">
        <v>65.7838694091056</v>
      </c>
      <c r="F3689" s="3">
        <v>43.9699783325195</v>
      </c>
      <c r="G3689" s="3">
        <v>1.89311321517222</v>
      </c>
      <c r="H3689" s="3">
        <v>1.81841218471527</v>
      </c>
      <c r="I3689" s="3">
        <v>3.38370640371808</v>
      </c>
      <c r="J3689" s="3">
        <v>3.54264736175537</v>
      </c>
      <c r="K3689" s="3"/>
      <c r="L3689" s="3">
        <v>21.4784832000732</v>
      </c>
      <c r="M3689" s="1"/>
      <c r="N3689" s="1"/>
      <c r="O3689" s="1"/>
    </row>
    <row r="3690" spans="1:15">
      <c r="A3690" s="1" t="s">
        <v>7388</v>
      </c>
      <c r="B3690" s="1" t="s">
        <v>7389</v>
      </c>
      <c r="C3690" s="3">
        <v>263501200</v>
      </c>
      <c r="D3690" s="3">
        <v>221868.0104</v>
      </c>
      <c r="E3690" s="3">
        <v>52.4435733663788</v>
      </c>
      <c r="F3690" s="3">
        <v>59.4394149780273</v>
      </c>
      <c r="G3690" s="3">
        <v>2.9172366349278</v>
      </c>
      <c r="H3690" s="3">
        <v>2.1047637462616</v>
      </c>
      <c r="I3690" s="3">
        <v>4.77130689022514</v>
      </c>
      <c r="J3690" s="3">
        <v>4.49412250518799</v>
      </c>
      <c r="K3690" s="3"/>
      <c r="L3690" s="3">
        <v>20.4234733581543</v>
      </c>
      <c r="M3690" s="1"/>
      <c r="N3690" s="1"/>
      <c r="O3690" s="1"/>
    </row>
    <row r="3691" spans="1:15">
      <c r="A3691" s="1" t="s">
        <v>7390</v>
      </c>
      <c r="B3691" s="1" t="s">
        <v>7391</v>
      </c>
      <c r="C3691" s="3">
        <v>590793578</v>
      </c>
      <c r="D3691" s="3">
        <v>576614.532128</v>
      </c>
      <c r="E3691" s="3">
        <v>27.0032838060635</v>
      </c>
      <c r="F3691" s="3">
        <v>25.6377620697021</v>
      </c>
      <c r="G3691" s="3">
        <v>3.06349295248602</v>
      </c>
      <c r="H3691" s="3">
        <v>2.21936845779419</v>
      </c>
      <c r="I3691" s="3">
        <v>4.18061134120061</v>
      </c>
      <c r="J3691" s="3">
        <v>3.70588326454163</v>
      </c>
      <c r="K3691" s="3"/>
      <c r="L3691" s="3">
        <v>1241.06469726562</v>
      </c>
      <c r="M3691" s="1"/>
      <c r="N3691" s="1"/>
      <c r="O3691" s="1"/>
    </row>
    <row r="3692" spans="1:15">
      <c r="A3692" s="1" t="s">
        <v>7392</v>
      </c>
      <c r="B3692" s="1" t="s">
        <v>7393</v>
      </c>
      <c r="C3692" s="3">
        <v>243702033</v>
      </c>
      <c r="D3692" s="3">
        <v>169372.912935</v>
      </c>
      <c r="E3692" s="3">
        <v>29.4550989461085</v>
      </c>
      <c r="F3692" s="3">
        <v>28.6919612884521</v>
      </c>
      <c r="G3692" s="3">
        <v>2.18332971458877</v>
      </c>
      <c r="H3692" s="3">
        <v>2.15828275680542</v>
      </c>
      <c r="I3692" s="3">
        <v>1.63959971241351</v>
      </c>
      <c r="J3692" s="3">
        <v>1.63064968585968</v>
      </c>
      <c r="K3692" s="3"/>
      <c r="L3692" s="3">
        <v>26.6008548736572</v>
      </c>
      <c r="M3692" s="1"/>
      <c r="N3692" s="1"/>
      <c r="O3692" s="1"/>
    </row>
    <row r="3693" spans="1:15">
      <c r="A3693" s="1" t="s">
        <v>7394</v>
      </c>
      <c r="B3693" s="1" t="s">
        <v>7395</v>
      </c>
      <c r="C3693" s="3">
        <v>598809616</v>
      </c>
      <c r="D3693" s="3">
        <v>4589875.70664</v>
      </c>
      <c r="E3693" s="3">
        <v>134.134741310108</v>
      </c>
      <c r="F3693" s="3">
        <v>90.8323287963867</v>
      </c>
      <c r="G3693" s="3">
        <v>22.9335613700176</v>
      </c>
      <c r="H3693" s="3">
        <v>19.5061721801758</v>
      </c>
      <c r="I3693" s="3">
        <v>31.8201088347961</v>
      </c>
      <c r="J3693" s="3">
        <v>23.1512680053711</v>
      </c>
      <c r="K3693" s="3"/>
      <c r="L3693" s="3">
        <v>152.372772216797</v>
      </c>
      <c r="M3693" s="1"/>
      <c r="N3693" s="1"/>
      <c r="O3693" s="1"/>
    </row>
    <row r="3694" spans="1:15">
      <c r="A3694" s="1" t="s">
        <v>7396</v>
      </c>
      <c r="B3694" s="1" t="s">
        <v>7397</v>
      </c>
      <c r="C3694" s="3">
        <v>237448904</v>
      </c>
      <c r="D3694" s="3">
        <v>488432.395528</v>
      </c>
      <c r="E3694" s="3">
        <v>15.4672523923323</v>
      </c>
      <c r="F3694" s="3">
        <v>13.1264152526855</v>
      </c>
      <c r="G3694" s="3">
        <v>2.1775798485615</v>
      </c>
      <c r="H3694" s="3">
        <v>1.92147779464722</v>
      </c>
      <c r="I3694" s="3">
        <v>1.980037145929</v>
      </c>
      <c r="J3694" s="3">
        <v>1.59005832672119</v>
      </c>
      <c r="K3694" s="3"/>
      <c r="L3694" s="3">
        <v>9.71860980987549</v>
      </c>
      <c r="M3694" s="1"/>
      <c r="N3694" s="1"/>
      <c r="O3694" s="1"/>
    </row>
    <row r="3695" spans="1:15">
      <c r="A3695" s="1" t="s">
        <v>7398</v>
      </c>
      <c r="B3695" s="1" t="s">
        <v>7399</v>
      </c>
      <c r="C3695" s="3">
        <v>368666700</v>
      </c>
      <c r="D3695" s="3">
        <v>277237.3584</v>
      </c>
      <c r="E3695" s="3">
        <v>23.4184083518036</v>
      </c>
      <c r="F3695" s="3">
        <v>23.838680267334</v>
      </c>
      <c r="G3695" s="3">
        <v>1.63590705785373</v>
      </c>
      <c r="H3695" s="3">
        <v>1.61456727981567</v>
      </c>
      <c r="I3695" s="3">
        <v>2.14030723766914</v>
      </c>
      <c r="J3695" s="3">
        <v>1.85691356658936</v>
      </c>
      <c r="K3695" s="3"/>
      <c r="L3695" s="3">
        <v>10.8934211730957</v>
      </c>
      <c r="M3695" s="1"/>
      <c r="N3695" s="1"/>
      <c r="O3695" s="1"/>
    </row>
    <row r="3696" spans="1:15">
      <c r="A3696" s="1" t="s">
        <v>7400</v>
      </c>
      <c r="B3696" s="1" t="s">
        <v>7401</v>
      </c>
      <c r="C3696" s="3">
        <v>585987500</v>
      </c>
      <c r="D3696" s="3">
        <v>1815975.2625</v>
      </c>
      <c r="E3696" s="3">
        <v>54.9297163608668</v>
      </c>
      <c r="F3696" s="3">
        <v>54.7694778442383</v>
      </c>
      <c r="G3696" s="3">
        <v>8.07120117522881</v>
      </c>
      <c r="H3696" s="3">
        <v>7.70645475387573</v>
      </c>
      <c r="I3696" s="3">
        <v>8.22453410376248</v>
      </c>
      <c r="J3696" s="3">
        <v>8.77382850646973</v>
      </c>
      <c r="K3696" s="3"/>
      <c r="L3696" s="3">
        <v>78.7560501098633</v>
      </c>
      <c r="M3696" s="1"/>
      <c r="N3696" s="1"/>
      <c r="O3696" s="1"/>
    </row>
    <row r="3697" spans="1:15">
      <c r="A3697" s="1" t="s">
        <v>7402</v>
      </c>
      <c r="B3697" s="1" t="s">
        <v>7403</v>
      </c>
      <c r="C3697" s="3">
        <v>106000000</v>
      </c>
      <c r="D3697" s="3">
        <v>182320</v>
      </c>
      <c r="E3697" s="3">
        <v>79.5339764407685</v>
      </c>
      <c r="F3697" s="3">
        <v>72.2051773071289</v>
      </c>
      <c r="G3697" s="3">
        <v>3.69718768552048</v>
      </c>
      <c r="H3697" s="3">
        <v>3.63437962532043</v>
      </c>
      <c r="I3697" s="3">
        <v>11.3965719384272</v>
      </c>
      <c r="J3697" s="3">
        <v>10.83362865448</v>
      </c>
      <c r="K3697" s="3"/>
      <c r="L3697" s="3">
        <v>75.7676620483398</v>
      </c>
      <c r="M3697" s="1"/>
      <c r="N3697" s="1"/>
      <c r="O3697" s="1"/>
    </row>
    <row r="3698" spans="1:15">
      <c r="A3698" s="1" t="s">
        <v>7404</v>
      </c>
      <c r="B3698" s="1" t="s">
        <v>7405</v>
      </c>
      <c r="C3698" s="3">
        <v>153136600</v>
      </c>
      <c r="D3698" s="3">
        <v>179169.822</v>
      </c>
      <c r="E3698" s="3">
        <v>28.7047072603018</v>
      </c>
      <c r="F3698" s="3">
        <v>40.2465782165527</v>
      </c>
      <c r="G3698" s="3">
        <v>1.92560646513037</v>
      </c>
      <c r="H3698" s="3">
        <v>1.88835394382477</v>
      </c>
      <c r="I3698" s="3">
        <v>4.65180014865044</v>
      </c>
      <c r="J3698" s="3">
        <v>4.08247470855713</v>
      </c>
      <c r="K3698" s="3"/>
      <c r="L3698" s="3">
        <v>77.7972869873047</v>
      </c>
      <c r="M3698" s="1"/>
      <c r="N3698" s="1"/>
      <c r="O3698" s="1"/>
    </row>
    <row r="3699" spans="1:15">
      <c r="A3699" s="1" t="s">
        <v>7406</v>
      </c>
      <c r="B3699" s="1" t="s">
        <v>7407</v>
      </c>
      <c r="C3699" s="3">
        <v>134400000</v>
      </c>
      <c r="D3699" s="3">
        <v>215174.4</v>
      </c>
      <c r="E3699" s="3">
        <v>20.1836904522334</v>
      </c>
      <c r="F3699" s="3">
        <v>17.2883148193359</v>
      </c>
      <c r="G3699" s="3">
        <v>2.46748628199997</v>
      </c>
      <c r="H3699" s="3">
        <v>2.34984612464905</v>
      </c>
      <c r="I3699" s="3">
        <v>3.82283345785004</v>
      </c>
      <c r="J3699" s="3">
        <v>2.98727011680603</v>
      </c>
      <c r="K3699" s="3"/>
      <c r="L3699" s="3">
        <v>58.6197700500488</v>
      </c>
      <c r="M3699" s="1"/>
      <c r="N3699" s="1"/>
      <c r="O3699" s="1"/>
    </row>
    <row r="3700" spans="1:15">
      <c r="A3700" s="1" t="s">
        <v>7408</v>
      </c>
      <c r="B3700" s="1" t="s">
        <v>7409</v>
      </c>
      <c r="C3700" s="3">
        <v>450978659</v>
      </c>
      <c r="D3700" s="3">
        <v>6155858.69535</v>
      </c>
      <c r="E3700" s="3">
        <v>79.5162140355299</v>
      </c>
      <c r="F3700" s="3">
        <v>82.0171279907227</v>
      </c>
      <c r="G3700" s="3">
        <v>26.0096009086028</v>
      </c>
      <c r="H3700" s="3">
        <v>9.86891651153564</v>
      </c>
      <c r="I3700" s="3">
        <v>22.9744600294054</v>
      </c>
      <c r="J3700" s="3">
        <v>21.7279624938965</v>
      </c>
      <c r="K3700" s="3"/>
      <c r="L3700" s="3">
        <v>97.7074432373047</v>
      </c>
      <c r="M3700" s="1"/>
      <c r="N3700" s="1"/>
      <c r="O3700" s="1"/>
    </row>
    <row r="3701" spans="1:15">
      <c r="A3701" s="1" t="s">
        <v>7410</v>
      </c>
      <c r="B3701" s="1" t="s">
        <v>7411</v>
      </c>
      <c r="C3701" s="3">
        <v>496028364</v>
      </c>
      <c r="D3701" s="3">
        <v>4959787.611636</v>
      </c>
      <c r="E3701" s="3">
        <v>76.1785532106195</v>
      </c>
      <c r="F3701" s="3">
        <v>81.5793991088867</v>
      </c>
      <c r="G3701" s="3">
        <v>14.5473228674424</v>
      </c>
      <c r="H3701" s="3">
        <v>5.46613550186157</v>
      </c>
      <c r="I3701" s="3">
        <v>10.336064824858</v>
      </c>
      <c r="J3701" s="3">
        <v>10.6806058883667</v>
      </c>
      <c r="K3701" s="3"/>
      <c r="L3701" s="3">
        <v>82.0692977905273</v>
      </c>
      <c r="M3701" s="1"/>
      <c r="N3701" s="1"/>
      <c r="O3701" s="1"/>
    </row>
    <row r="3702" spans="1:15">
      <c r="A3702" s="1" t="s">
        <v>7412</v>
      </c>
      <c r="B3702" s="1" t="s">
        <v>7413</v>
      </c>
      <c r="C3702" s="3">
        <v>499279661</v>
      </c>
      <c r="D3702" s="3">
        <v>347498.644056</v>
      </c>
      <c r="E3702" s="3">
        <v>38.1410540282093</v>
      </c>
      <c r="F3702" s="3">
        <v>-87.0311584472656</v>
      </c>
      <c r="G3702" s="3">
        <v>1.90353638549539</v>
      </c>
      <c r="H3702" s="3">
        <v>2.03620982170105</v>
      </c>
      <c r="I3702" s="3">
        <v>1.36460974157505</v>
      </c>
      <c r="J3702" s="3">
        <v>1.52321839332581</v>
      </c>
      <c r="K3702" s="3"/>
      <c r="L3702" s="3">
        <v>-44.1347503662109</v>
      </c>
      <c r="M3702" s="1"/>
      <c r="N3702" s="1"/>
      <c r="O3702" s="1"/>
    </row>
    <row r="3703" spans="1:15">
      <c r="A3703" s="1" t="s">
        <v>7414</v>
      </c>
      <c r="B3703" s="1" t="s">
        <v>7415</v>
      </c>
      <c r="C3703" s="3">
        <v>100000000</v>
      </c>
      <c r="D3703" s="3">
        <v>566000</v>
      </c>
      <c r="E3703" s="3">
        <v>23.2543849372324</v>
      </c>
      <c r="F3703" s="3">
        <v>17.2969264984131</v>
      </c>
      <c r="G3703" s="3">
        <v>2.24519205808301</v>
      </c>
      <c r="H3703" s="3">
        <v>2.0717089176178</v>
      </c>
      <c r="I3703" s="3">
        <v>1.94921232193608</v>
      </c>
      <c r="J3703" s="3">
        <v>1.35496401786804</v>
      </c>
      <c r="K3703" s="3"/>
      <c r="L3703" s="3">
        <v>12.6188983917236</v>
      </c>
      <c r="M3703" s="1"/>
      <c r="N3703" s="1"/>
      <c r="O3703" s="1"/>
    </row>
    <row r="3704" spans="1:15">
      <c r="A3704" s="1" t="s">
        <v>7416</v>
      </c>
      <c r="B3704" s="1" t="s">
        <v>7417</v>
      </c>
      <c r="C3704" s="3">
        <v>167160636</v>
      </c>
      <c r="D3704" s="3">
        <v>452838.162924</v>
      </c>
      <c r="E3704" s="3">
        <v>24.7332429807946</v>
      </c>
      <c r="F3704" s="3">
        <v>21.5891456604004</v>
      </c>
      <c r="G3704" s="3">
        <v>2.58488107252732</v>
      </c>
      <c r="H3704" s="3">
        <v>2.44935059547424</v>
      </c>
      <c r="I3704" s="3">
        <v>6.11566546906679</v>
      </c>
      <c r="J3704" s="3">
        <v>5.82902336120605</v>
      </c>
      <c r="K3704" s="3"/>
      <c r="L3704" s="3">
        <v>20.4207344055176</v>
      </c>
      <c r="M3704" s="1"/>
      <c r="N3704" s="1"/>
      <c r="O3704" s="1"/>
    </row>
    <row r="3705" spans="1:15">
      <c r="A3705" s="1" t="s">
        <v>7418</v>
      </c>
      <c r="B3705" s="1" t="s">
        <v>7419</v>
      </c>
      <c r="C3705" s="3">
        <v>192462020</v>
      </c>
      <c r="D3705" s="3">
        <v>267329.74578</v>
      </c>
      <c r="E3705" s="3">
        <v>32.3211680163399</v>
      </c>
      <c r="F3705" s="3">
        <v>44.6069183349609</v>
      </c>
      <c r="G3705" s="3">
        <v>5.06527757159258</v>
      </c>
      <c r="H3705" s="3">
        <v>4.48574304580688</v>
      </c>
      <c r="I3705" s="3">
        <v>3.51248801065858</v>
      </c>
      <c r="J3705" s="3">
        <v>3.96793484687805</v>
      </c>
      <c r="K3705" s="3"/>
      <c r="L3705" s="3">
        <v>24.2219314575195</v>
      </c>
      <c r="M3705" s="1"/>
      <c r="N3705" s="1"/>
      <c r="O3705" s="1"/>
    </row>
    <row r="3706" spans="1:15">
      <c r="A3706" s="1" t="s">
        <v>7420</v>
      </c>
      <c r="B3706" s="1" t="s">
        <v>7421</v>
      </c>
      <c r="C3706" s="3">
        <v>158238650</v>
      </c>
      <c r="D3706" s="3">
        <v>236566.78175</v>
      </c>
      <c r="E3706" s="3">
        <v>47.2515304157882</v>
      </c>
      <c r="F3706" s="3">
        <v>39.1690444946289</v>
      </c>
      <c r="G3706" s="3">
        <v>2.29753408715458</v>
      </c>
      <c r="H3706" s="3">
        <v>2.12606477737427</v>
      </c>
      <c r="I3706" s="3">
        <v>2.39724566798192</v>
      </c>
      <c r="J3706" s="3">
        <v>2.30586051940918</v>
      </c>
      <c r="K3706" s="3"/>
      <c r="L3706" s="3">
        <v>-13.6603221893311</v>
      </c>
      <c r="M3706" s="1"/>
      <c r="N3706" s="1"/>
      <c r="O3706" s="1"/>
    </row>
    <row r="3707" spans="1:15">
      <c r="A3707" s="1" t="s">
        <v>7422</v>
      </c>
      <c r="B3707" s="1" t="s">
        <v>7423</v>
      </c>
      <c r="C3707" s="3">
        <v>138638738</v>
      </c>
      <c r="D3707" s="3">
        <v>1157633.4623</v>
      </c>
      <c r="E3707" s="3">
        <v>45.1892355734943</v>
      </c>
      <c r="F3707" s="3">
        <v>39.4336700439453</v>
      </c>
      <c r="G3707" s="3">
        <v>9.62543844968162</v>
      </c>
      <c r="H3707" s="3">
        <v>8.57651424407959</v>
      </c>
      <c r="I3707" s="3">
        <v>15.9950297490305</v>
      </c>
      <c r="J3707" s="3">
        <v>13.1413536071777</v>
      </c>
      <c r="K3707" s="3"/>
      <c r="L3707" s="3">
        <v>388.689056396484</v>
      </c>
      <c r="M3707" s="1"/>
      <c r="N3707" s="1"/>
      <c r="O3707" s="1"/>
    </row>
    <row r="3708" spans="1:15">
      <c r="A3708" s="1" t="s">
        <v>7424</v>
      </c>
      <c r="B3708" s="1" t="s">
        <v>7425</v>
      </c>
      <c r="C3708" s="3">
        <v>292332416</v>
      </c>
      <c r="D3708" s="3">
        <v>204340.358784</v>
      </c>
      <c r="E3708" s="3">
        <v>19.9554170948052</v>
      </c>
      <c r="F3708" s="3">
        <v>31.6694087982178</v>
      </c>
      <c r="G3708" s="3">
        <v>1.18100145819923</v>
      </c>
      <c r="H3708" s="3">
        <v>1.18169450759888</v>
      </c>
      <c r="I3708" s="3">
        <v>1.12423209751627</v>
      </c>
      <c r="J3708" s="3">
        <v>1.23719382286072</v>
      </c>
      <c r="K3708" s="3"/>
      <c r="L3708" s="3">
        <v>8.08824062347412</v>
      </c>
      <c r="M3708" s="1"/>
      <c r="N3708" s="1"/>
      <c r="O3708" s="1"/>
    </row>
    <row r="3709" spans="1:15">
      <c r="A3709" s="1" t="s">
        <v>7426</v>
      </c>
      <c r="B3709" s="1" t="s">
        <v>7427</v>
      </c>
      <c r="C3709" s="3">
        <v>339757252</v>
      </c>
      <c r="D3709" s="3">
        <v>241907.163424</v>
      </c>
      <c r="E3709" s="3">
        <v>42.5485968684446</v>
      </c>
      <c r="F3709" s="3">
        <v>36.9449768066406</v>
      </c>
      <c r="G3709" s="3">
        <v>2.11175383265928</v>
      </c>
      <c r="H3709" s="3">
        <v>1.96564614772797</v>
      </c>
      <c r="I3709" s="3">
        <v>0.996165272390168</v>
      </c>
      <c r="J3709" s="3">
        <v>0.679970860481262</v>
      </c>
      <c r="K3709" s="3"/>
      <c r="L3709" s="3">
        <v>3.06495308876038</v>
      </c>
      <c r="M3709" s="1"/>
      <c r="N3709" s="1"/>
      <c r="O3709" s="1"/>
    </row>
    <row r="3710" spans="1:15">
      <c r="A3710" s="1" t="s">
        <v>7428</v>
      </c>
      <c r="B3710" s="1" t="s">
        <v>7429</v>
      </c>
      <c r="C3710" s="3">
        <v>713440000</v>
      </c>
      <c r="D3710" s="3">
        <v>594295.52</v>
      </c>
      <c r="E3710" s="3">
        <v>29.4800466165266</v>
      </c>
      <c r="F3710" s="3">
        <v>29.2416400909424</v>
      </c>
      <c r="G3710" s="3">
        <v>4.5233767927285</v>
      </c>
      <c r="H3710" s="3">
        <v>4.35613918304443</v>
      </c>
      <c r="I3710" s="3">
        <v>3.63483414420688</v>
      </c>
      <c r="J3710" s="3">
        <v>4.97905158996582</v>
      </c>
      <c r="K3710" s="3"/>
      <c r="L3710" s="3">
        <v>65.1224136352539</v>
      </c>
      <c r="M3710" s="1"/>
      <c r="N3710" s="1"/>
      <c r="O3710" s="1"/>
    </row>
    <row r="3711" spans="1:15">
      <c r="A3711" s="1" t="s">
        <v>7430</v>
      </c>
      <c r="B3711" s="1" t="s">
        <v>7431</v>
      </c>
      <c r="C3711" s="3">
        <v>423000000</v>
      </c>
      <c r="D3711" s="3">
        <v>329517</v>
      </c>
      <c r="E3711" s="3">
        <v>59.1828487712363</v>
      </c>
      <c r="F3711" s="3">
        <v>58.3498764038086</v>
      </c>
      <c r="G3711" s="3">
        <v>3.54299457990696</v>
      </c>
      <c r="H3711" s="3">
        <v>3.44607353210449</v>
      </c>
      <c r="I3711" s="3">
        <v>4.44714420255633</v>
      </c>
      <c r="J3711" s="3">
        <v>5.00084114074707</v>
      </c>
      <c r="K3711" s="3"/>
      <c r="L3711" s="3">
        <v>17.3705635070801</v>
      </c>
      <c r="M3711" s="1"/>
      <c r="N3711" s="1"/>
      <c r="O3711" s="1"/>
    </row>
    <row r="3712" spans="1:15">
      <c r="A3712" s="1" t="s">
        <v>7432</v>
      </c>
      <c r="B3712" s="1" t="s">
        <v>7433</v>
      </c>
      <c r="C3712" s="3">
        <v>192132224</v>
      </c>
      <c r="D3712" s="3">
        <v>205773.611904</v>
      </c>
      <c r="E3712" s="3">
        <v>26.9630773035173</v>
      </c>
      <c r="F3712" s="3">
        <v>28.760404586792</v>
      </c>
      <c r="G3712" s="3">
        <v>2.06366019210122</v>
      </c>
      <c r="H3712" s="3">
        <v>2.15244746208191</v>
      </c>
      <c r="I3712" s="3">
        <v>1.23484631803661</v>
      </c>
      <c r="J3712" s="3">
        <v>1.30548810958862</v>
      </c>
      <c r="K3712" s="3"/>
      <c r="L3712" s="3">
        <v>6.75409126281738</v>
      </c>
      <c r="M3712" s="1"/>
      <c r="N3712" s="1"/>
      <c r="O3712" s="1"/>
    </row>
    <row r="3713" spans="1:15">
      <c r="A3713" s="1" t="s">
        <v>7434</v>
      </c>
      <c r="B3713" s="1" t="s">
        <v>7435</v>
      </c>
      <c r="C3713" s="3">
        <v>459846947</v>
      </c>
      <c r="D3713" s="3">
        <v>3236862.659933</v>
      </c>
      <c r="E3713" s="3">
        <v>84.8593738942215</v>
      </c>
      <c r="F3713" s="3">
        <v>62.7323532104492</v>
      </c>
      <c r="G3713" s="3">
        <v>10.3981074964896</v>
      </c>
      <c r="H3713" s="3">
        <v>8.85851287841797</v>
      </c>
      <c r="I3713" s="3">
        <v>12.5977697456086</v>
      </c>
      <c r="J3713" s="3">
        <v>9.75894260406494</v>
      </c>
      <c r="K3713" s="3"/>
      <c r="L3713" s="3">
        <v>186.926376342773</v>
      </c>
      <c r="M3713" s="1"/>
      <c r="N3713" s="1"/>
      <c r="O3713" s="1"/>
    </row>
    <row r="3714" spans="1:15">
      <c r="A3714" s="1" t="s">
        <v>7436</v>
      </c>
      <c r="B3714" s="1" t="s">
        <v>7437</v>
      </c>
      <c r="C3714" s="3">
        <v>142893158</v>
      </c>
      <c r="D3714" s="3">
        <v>292073.614952</v>
      </c>
      <c r="E3714" s="3">
        <v>31.0338955488031</v>
      </c>
      <c r="F3714" s="3">
        <v>43.2162475585938</v>
      </c>
      <c r="G3714" s="3">
        <v>4.2913327163504</v>
      </c>
      <c r="H3714" s="3">
        <v>3.98916912078857</v>
      </c>
      <c r="I3714" s="3">
        <v>4.10295515983616</v>
      </c>
      <c r="J3714" s="3">
        <v>4.12179708480835</v>
      </c>
      <c r="K3714" s="3"/>
      <c r="L3714" s="3">
        <v>-41.8865737915039</v>
      </c>
      <c r="M3714" s="1"/>
      <c r="N3714" s="1"/>
      <c r="O3714" s="1"/>
    </row>
    <row r="3715" spans="1:15">
      <c r="A3715" s="1" t="s">
        <v>7438</v>
      </c>
      <c r="B3715" s="1" t="s">
        <v>7439</v>
      </c>
      <c r="C3715" s="3">
        <v>790674521</v>
      </c>
      <c r="D3715" s="3">
        <v>987552.476729</v>
      </c>
      <c r="E3715" s="3">
        <v>24.9640588666529</v>
      </c>
      <c r="F3715" s="3">
        <v>24.3808689117432</v>
      </c>
      <c r="G3715" s="3">
        <v>2.38596727127605</v>
      </c>
      <c r="H3715" s="3">
        <v>2.25879168510437</v>
      </c>
      <c r="I3715" s="3">
        <v>2.63148801883021</v>
      </c>
      <c r="J3715" s="3">
        <v>2.67432188987732</v>
      </c>
      <c r="K3715" s="3"/>
      <c r="L3715" s="3">
        <v>30.4752807617188</v>
      </c>
      <c r="M3715" s="1"/>
      <c r="N3715" s="1"/>
      <c r="O3715" s="1"/>
    </row>
    <row r="3716" spans="1:15">
      <c r="A3716" s="1" t="s">
        <v>7440</v>
      </c>
      <c r="B3716" s="1" t="s">
        <v>7441</v>
      </c>
      <c r="C3716" s="3">
        <v>166591604</v>
      </c>
      <c r="D3716" s="3">
        <v>314191.765144</v>
      </c>
      <c r="E3716" s="3">
        <v>21.1893336008106</v>
      </c>
      <c r="F3716" s="3">
        <v>17.5275955200195</v>
      </c>
      <c r="G3716" s="3">
        <v>2.30153966112241</v>
      </c>
      <c r="H3716" s="3">
        <v>2.12526774406433</v>
      </c>
      <c r="I3716" s="3">
        <v>1.46527078553133</v>
      </c>
      <c r="J3716" s="3">
        <v>1.32201147079468</v>
      </c>
      <c r="K3716" s="3"/>
      <c r="L3716" s="3">
        <v>12.987154006958</v>
      </c>
      <c r="M3716" s="1"/>
      <c r="N3716" s="1"/>
      <c r="O3716" s="1"/>
    </row>
    <row r="3717" spans="1:15">
      <c r="A3717" s="1" t="s">
        <v>7442</v>
      </c>
      <c r="B3717" s="1" t="s">
        <v>7443</v>
      </c>
      <c r="C3717" s="3">
        <v>472500000</v>
      </c>
      <c r="D3717" s="3">
        <v>351067.5</v>
      </c>
      <c r="E3717" s="3">
        <v>19.6115917723325</v>
      </c>
      <c r="F3717" s="3">
        <v>21.0048580169678</v>
      </c>
      <c r="G3717" s="3">
        <v>3.97828811711867</v>
      </c>
      <c r="H3717" s="3">
        <v>2.32809090614319</v>
      </c>
      <c r="I3717" s="3">
        <v>4.27109789517505</v>
      </c>
      <c r="J3717" s="3">
        <v>4.61215162277222</v>
      </c>
      <c r="K3717" s="3"/>
      <c r="L3717" s="3">
        <v>20.6889228820801</v>
      </c>
      <c r="M3717" s="1"/>
      <c r="N3717" s="1"/>
      <c r="O3717" s="1"/>
    </row>
    <row r="3718" spans="1:15">
      <c r="A3718" s="1" t="s">
        <v>7444</v>
      </c>
      <c r="B3718" s="1" t="s">
        <v>7445</v>
      </c>
      <c r="C3718" s="3">
        <v>126670000</v>
      </c>
      <c r="D3718" s="3">
        <v>164924.34</v>
      </c>
      <c r="E3718" s="3">
        <v>475.292754346583</v>
      </c>
      <c r="F3718" s="3">
        <v>47.8845252990723</v>
      </c>
      <c r="G3718" s="3">
        <v>2.08599233469324</v>
      </c>
      <c r="H3718" s="3">
        <v>2.03991484642029</v>
      </c>
      <c r="I3718" s="3">
        <v>1.77073898372318</v>
      </c>
      <c r="J3718" s="3">
        <v>1.73097145557404</v>
      </c>
      <c r="K3718" s="3"/>
      <c r="L3718" s="3">
        <v>33.0289764404297</v>
      </c>
      <c r="M3718" s="1"/>
      <c r="N3718" s="1"/>
      <c r="O3718" s="1"/>
    </row>
    <row r="3719" spans="1:15">
      <c r="A3719" s="1" t="s">
        <v>7446</v>
      </c>
      <c r="B3719" s="1" t="s">
        <v>7447</v>
      </c>
      <c r="C3719" s="3">
        <v>169000000</v>
      </c>
      <c r="D3719" s="3">
        <v>168662</v>
      </c>
      <c r="E3719" s="3">
        <v>15.0570987678706</v>
      </c>
      <c r="F3719" s="3">
        <v>21.3232555389404</v>
      </c>
      <c r="G3719" s="3">
        <v>1.60736439869842</v>
      </c>
      <c r="H3719" s="3">
        <v>1.61558651924133</v>
      </c>
      <c r="I3719" s="3">
        <v>1.50996078972126</v>
      </c>
      <c r="J3719" s="3">
        <v>1.59685671329498</v>
      </c>
      <c r="K3719" s="3"/>
      <c r="L3719" s="3">
        <v>18.1233158111572</v>
      </c>
      <c r="M3719" s="1"/>
      <c r="N3719" s="1"/>
      <c r="O3719" s="1"/>
    </row>
    <row r="3720" spans="1:15">
      <c r="A3720" s="1" t="s">
        <v>7448</v>
      </c>
      <c r="B3720" s="1" t="s">
        <v>7449</v>
      </c>
      <c r="C3720" s="3">
        <v>415655737</v>
      </c>
      <c r="D3720" s="3">
        <v>628887.130081</v>
      </c>
      <c r="E3720" s="3">
        <v>23.2602074910023</v>
      </c>
      <c r="F3720" s="3">
        <v>15.6460466384888</v>
      </c>
      <c r="G3720" s="3">
        <v>2.51559046177766</v>
      </c>
      <c r="H3720" s="3">
        <v>2.30003762245178</v>
      </c>
      <c r="I3720" s="3">
        <v>1.48746020789506</v>
      </c>
      <c r="J3720" s="3">
        <v>1.23323595523834</v>
      </c>
      <c r="K3720" s="3"/>
      <c r="L3720" s="3">
        <v>6.17245101928711</v>
      </c>
      <c r="M3720" s="1"/>
      <c r="N3720" s="1"/>
      <c r="O3720" s="1"/>
    </row>
    <row r="3721" spans="1:15">
      <c r="A3721" s="1" t="s">
        <v>7450</v>
      </c>
      <c r="B3721" s="1" t="s">
        <v>7451</v>
      </c>
      <c r="C3721" s="3">
        <v>410830732</v>
      </c>
      <c r="D3721" s="3">
        <v>409598.239804</v>
      </c>
      <c r="E3721" s="3">
        <v>38.7704244548303</v>
      </c>
      <c r="F3721" s="3">
        <v>30.5300674438477</v>
      </c>
      <c r="G3721" s="3">
        <v>2.83061199969166</v>
      </c>
      <c r="H3721" s="3">
        <v>2.63613033294678</v>
      </c>
      <c r="I3721" s="3">
        <v>3.23444822358764</v>
      </c>
      <c r="J3721" s="3">
        <v>3.18974685668945</v>
      </c>
      <c r="K3721" s="3"/>
      <c r="L3721" s="3">
        <v>26.5593109130859</v>
      </c>
      <c r="M3721" s="1"/>
      <c r="N3721" s="1"/>
      <c r="O3721" s="1"/>
    </row>
    <row r="3722" spans="1:15">
      <c r="A3722" s="1" t="s">
        <v>7452</v>
      </c>
      <c r="B3722" s="1" t="s">
        <v>7453</v>
      </c>
      <c r="C3722" s="3">
        <v>352960506</v>
      </c>
      <c r="D3722" s="3">
        <v>678390.092532</v>
      </c>
      <c r="E3722" s="3">
        <v>41.5845513356588</v>
      </c>
      <c r="F3722" s="3">
        <v>34.1899452209473</v>
      </c>
      <c r="G3722" s="3">
        <v>4.58159737142564</v>
      </c>
      <c r="H3722" s="3">
        <v>3.5987114906311</v>
      </c>
      <c r="I3722" s="3">
        <v>10.9006688122346</v>
      </c>
      <c r="J3722" s="3">
        <v>10.7817125320435</v>
      </c>
      <c r="K3722" s="3"/>
      <c r="L3722" s="3">
        <v>2738.54345703125</v>
      </c>
      <c r="M3722" s="1"/>
      <c r="N3722" s="1"/>
      <c r="O3722" s="1"/>
    </row>
    <row r="3723" spans="1:15">
      <c r="A3723" s="1" t="s">
        <v>7454</v>
      </c>
      <c r="B3723" s="1" t="s">
        <v>7455</v>
      </c>
      <c r="C3723" s="3">
        <v>336000000</v>
      </c>
      <c r="D3723" s="3">
        <v>315504</v>
      </c>
      <c r="E3723" s="3">
        <v>14.0938942879788</v>
      </c>
      <c r="F3723" s="3">
        <v>15.2405862808228</v>
      </c>
      <c r="G3723" s="3">
        <v>1.43318801568062</v>
      </c>
      <c r="H3723" s="3">
        <v>1.37582314014435</v>
      </c>
      <c r="I3723" s="3">
        <v>0.75638703170197</v>
      </c>
      <c r="J3723" s="3">
        <v>0.73345535993576</v>
      </c>
      <c r="K3723" s="3"/>
      <c r="L3723" s="3">
        <v>9.73699474334717</v>
      </c>
      <c r="M3723" s="1"/>
      <c r="N3723" s="1"/>
      <c r="O3723" s="1"/>
    </row>
    <row r="3724" spans="1:15">
      <c r="A3724" s="1" t="s">
        <v>7456</v>
      </c>
      <c r="B3724" s="1" t="s">
        <v>7457</v>
      </c>
      <c r="C3724" s="3">
        <v>318128474</v>
      </c>
      <c r="D3724" s="3">
        <v>1275058.923792</v>
      </c>
      <c r="E3724" s="3">
        <v>115.647765877407</v>
      </c>
      <c r="F3724" s="3">
        <v>107.805038452148</v>
      </c>
      <c r="G3724" s="3">
        <v>9.15515839862349</v>
      </c>
      <c r="H3724" s="3">
        <v>4.00217390060425</v>
      </c>
      <c r="I3724" s="3">
        <v>12.5064057754297</v>
      </c>
      <c r="J3724" s="3">
        <v>11.2407102584839</v>
      </c>
      <c r="K3724" s="3"/>
      <c r="L3724" s="3">
        <v>-84.5390472412109</v>
      </c>
      <c r="M3724" s="1"/>
      <c r="N3724" s="1"/>
      <c r="O3724" s="1"/>
    </row>
    <row r="3725" spans="1:15">
      <c r="A3725" s="1" t="s">
        <v>7458</v>
      </c>
      <c r="B3725" s="1" t="s">
        <v>7459</v>
      </c>
      <c r="C3725" s="3">
        <v>618000000</v>
      </c>
      <c r="D3725" s="3">
        <v>723678</v>
      </c>
      <c r="E3725" s="3">
        <v>28.4965126809921</v>
      </c>
      <c r="F3725" s="3">
        <v>17.5294857025146</v>
      </c>
      <c r="G3725" s="3">
        <v>1.57568321934399</v>
      </c>
      <c r="H3725" s="3">
        <v>1.49199914932251</v>
      </c>
      <c r="I3725" s="3">
        <v>4.87520913236208</v>
      </c>
      <c r="J3725" s="3">
        <v>4.5382342338562</v>
      </c>
      <c r="K3725" s="3"/>
      <c r="L3725" s="3">
        <v>11.5362157821655</v>
      </c>
      <c r="M3725" s="1"/>
      <c r="N3725" s="1"/>
      <c r="O3725" s="1"/>
    </row>
    <row r="3726" spans="1:15">
      <c r="A3726" s="1" t="s">
        <v>7460</v>
      </c>
      <c r="B3726" s="1" t="s">
        <v>7461</v>
      </c>
      <c r="C3726" s="3">
        <v>235200000</v>
      </c>
      <c r="D3726" s="3">
        <v>239904</v>
      </c>
      <c r="E3726" s="3">
        <v>56.0562659535497</v>
      </c>
      <c r="F3726" s="3">
        <v>54.8873519897461</v>
      </c>
      <c r="G3726" s="3">
        <v>4.05867149794782</v>
      </c>
      <c r="H3726" s="3">
        <v>4.29348754882812</v>
      </c>
      <c r="I3726" s="3">
        <v>5.69441863702099</v>
      </c>
      <c r="J3726" s="3">
        <v>5.98194313049316</v>
      </c>
      <c r="K3726" s="3"/>
      <c r="L3726" s="3">
        <v>232.834259033203</v>
      </c>
      <c r="M3726" s="1"/>
      <c r="N3726" s="1"/>
      <c r="O3726" s="1"/>
    </row>
    <row r="3727" spans="1:15">
      <c r="A3727" s="1" t="s">
        <v>7462</v>
      </c>
      <c r="B3727" s="1" t="s">
        <v>7463</v>
      </c>
      <c r="C3727" s="3">
        <v>304545000</v>
      </c>
      <c r="D3727" s="3">
        <v>517726.5</v>
      </c>
      <c r="E3727" s="3">
        <v>28.9148718898477</v>
      </c>
      <c r="F3727" s="3">
        <v>24.4306774139404</v>
      </c>
      <c r="G3727" s="3">
        <v>3.30669842695838</v>
      </c>
      <c r="H3727" s="3">
        <v>3.00083875656128</v>
      </c>
      <c r="I3727" s="3">
        <v>5.13621107606192</v>
      </c>
      <c r="J3727" s="3">
        <v>4.82945775985718</v>
      </c>
      <c r="K3727" s="3"/>
      <c r="L3727" s="3">
        <v>145.807479858398</v>
      </c>
      <c r="M3727" s="1"/>
      <c r="N3727" s="1"/>
      <c r="O3727" s="1"/>
    </row>
    <row r="3728" spans="1:15">
      <c r="A3728" s="1" t="s">
        <v>7464</v>
      </c>
      <c r="B3728" s="1" t="s">
        <v>7465</v>
      </c>
      <c r="C3728" s="3">
        <v>535990000</v>
      </c>
      <c r="D3728" s="3">
        <v>747706.05</v>
      </c>
      <c r="E3728" s="3">
        <v>48.1432839503904</v>
      </c>
      <c r="F3728" s="3">
        <v>57.7959098815918</v>
      </c>
      <c r="G3728" s="3">
        <v>2.6831404782873</v>
      </c>
      <c r="H3728" s="3">
        <v>2.65950560569763</v>
      </c>
      <c r="I3728" s="3">
        <v>4.20888885044305</v>
      </c>
      <c r="J3728" s="3">
        <v>4.10278940200806</v>
      </c>
      <c r="K3728" s="3"/>
      <c r="L3728" s="3">
        <v>19.4934635162354</v>
      </c>
      <c r="M3728" s="1"/>
      <c r="N3728" s="1"/>
      <c r="O3728" s="1"/>
    </row>
    <row r="3729" spans="1:15">
      <c r="A3729" s="1" t="s">
        <v>7466</v>
      </c>
      <c r="B3729" s="1" t="s">
        <v>7467</v>
      </c>
      <c r="C3729" s="3">
        <v>750000000</v>
      </c>
      <c r="D3729" s="3">
        <v>1072500</v>
      </c>
      <c r="E3729" s="3">
        <v>23.5485572427444</v>
      </c>
      <c r="F3729" s="3">
        <v>22.0917892456055</v>
      </c>
      <c r="G3729" s="3">
        <v>4.08968456604249</v>
      </c>
      <c r="H3729" s="3">
        <v>3.89373445510864</v>
      </c>
      <c r="I3729" s="3">
        <v>3.50875832801593</v>
      </c>
      <c r="J3729" s="3">
        <v>3.01954126358032</v>
      </c>
      <c r="K3729" s="3"/>
      <c r="L3729" s="3">
        <v>15.5700912475586</v>
      </c>
      <c r="M3729" s="1"/>
      <c r="N3729" s="1"/>
      <c r="O3729" s="1"/>
    </row>
    <row r="3730" spans="1:15">
      <c r="A3730" s="1" t="s">
        <v>7468</v>
      </c>
      <c r="B3730" s="1" t="s">
        <v>7469</v>
      </c>
      <c r="C3730" s="3">
        <v>203242000</v>
      </c>
      <c r="D3730" s="3">
        <v>514608.744</v>
      </c>
      <c r="E3730" s="3">
        <v>24.2400743223548</v>
      </c>
      <c r="F3730" s="3">
        <v>19.7468528747559</v>
      </c>
      <c r="G3730" s="3">
        <v>4.1361679158198</v>
      </c>
      <c r="H3730" s="3">
        <v>3.72466135025024</v>
      </c>
      <c r="I3730" s="3">
        <v>3.75318712315804</v>
      </c>
      <c r="J3730" s="3">
        <v>3.38540077209473</v>
      </c>
      <c r="K3730" s="3"/>
      <c r="L3730" s="3">
        <v>35.7085037231445</v>
      </c>
      <c r="M3730" s="1"/>
      <c r="N3730" s="1"/>
      <c r="O3730" s="1"/>
    </row>
    <row r="3731" spans="1:15">
      <c r="A3731" s="1" t="s">
        <v>7470</v>
      </c>
      <c r="B3731" s="1" t="s">
        <v>7471</v>
      </c>
      <c r="C3731" s="3">
        <v>262692612</v>
      </c>
      <c r="D3731" s="3">
        <v>212518.323108</v>
      </c>
      <c r="E3731" s="3">
        <v>36.9509509398259</v>
      </c>
      <c r="F3731" s="3">
        <v>33.1125602722168</v>
      </c>
      <c r="G3731" s="3">
        <v>3.04452082111016</v>
      </c>
      <c r="H3731" s="3">
        <v>2.9964554309845</v>
      </c>
      <c r="I3731" s="3">
        <v>4.46279772954856</v>
      </c>
      <c r="J3731" s="3">
        <v>3.74502205848694</v>
      </c>
      <c r="K3731" s="3"/>
      <c r="L3731" s="3">
        <v>103.474105834961</v>
      </c>
      <c r="M3731" s="1"/>
      <c r="N3731" s="1"/>
      <c r="O3731" s="1"/>
    </row>
    <row r="3732" spans="1:15">
      <c r="A3732" s="1" t="s">
        <v>7472</v>
      </c>
      <c r="B3732" s="1" t="s">
        <v>7473</v>
      </c>
      <c r="C3732" s="3">
        <v>298610000</v>
      </c>
      <c r="D3732" s="3">
        <v>361019.49</v>
      </c>
      <c r="E3732" s="3">
        <v>933.683614237014</v>
      </c>
      <c r="F3732" s="3">
        <v>629.799743652344</v>
      </c>
      <c r="G3732" s="3">
        <v>8.18823814754044</v>
      </c>
      <c r="H3732" s="3">
        <v>3.31914854049683</v>
      </c>
      <c r="I3732" s="3">
        <v>4.32641301314133</v>
      </c>
      <c r="J3732" s="3">
        <v>4.66212749481201</v>
      </c>
      <c r="K3732" s="3"/>
      <c r="L3732" s="3">
        <v>43.0106620788574</v>
      </c>
      <c r="M3732" s="1"/>
      <c r="N3732" s="1"/>
      <c r="O3732" s="1"/>
    </row>
    <row r="3733" spans="1:15">
      <c r="A3733" s="1" t="s">
        <v>7474</v>
      </c>
      <c r="B3733" s="1" t="s">
        <v>7475</v>
      </c>
      <c r="C3733" s="3">
        <v>189382714</v>
      </c>
      <c r="D3733" s="3">
        <v>265514.565028</v>
      </c>
      <c r="E3733" s="3">
        <v>23.4465783950567</v>
      </c>
      <c r="F3733" s="3">
        <v>24.2396411895752</v>
      </c>
      <c r="G3733" s="3">
        <v>2.28007724656882</v>
      </c>
      <c r="H3733" s="3">
        <v>1.75849437713623</v>
      </c>
      <c r="I3733" s="3">
        <v>5.87788584398169</v>
      </c>
      <c r="J3733" s="3">
        <v>4.42799997329712</v>
      </c>
      <c r="K3733" s="3"/>
      <c r="L3733" s="3">
        <v>17.1968441009521</v>
      </c>
      <c r="M3733" s="1"/>
      <c r="N3733" s="1"/>
      <c r="O3733" s="1"/>
    </row>
    <row r="3734" spans="1:15">
      <c r="A3734" s="1" t="s">
        <v>7476</v>
      </c>
      <c r="B3734" s="1" t="s">
        <v>7477</v>
      </c>
      <c r="C3734" s="3">
        <v>934160533</v>
      </c>
      <c r="D3734" s="3">
        <v>2943539.839483</v>
      </c>
      <c r="E3734" s="3">
        <v>48.6566389592981</v>
      </c>
      <c r="F3734" s="3">
        <v>38.2502250671387</v>
      </c>
      <c r="G3734" s="3">
        <v>9.92262592656128</v>
      </c>
      <c r="H3734" s="3">
        <v>8.58869552612305</v>
      </c>
      <c r="I3734" s="3">
        <v>11.9187610802487</v>
      </c>
      <c r="J3734" s="3">
        <v>10.5123567581177</v>
      </c>
      <c r="K3734" s="3"/>
      <c r="L3734" s="3">
        <v>-38.6563148498535</v>
      </c>
      <c r="M3734" s="1"/>
      <c r="N3734" s="1"/>
      <c r="O3734" s="1"/>
    </row>
    <row r="3735" spans="1:15">
      <c r="A3735" s="1" t="s">
        <v>7478</v>
      </c>
      <c r="B3735" s="1" t="s">
        <v>7479</v>
      </c>
      <c r="C3735" s="3">
        <v>608400550</v>
      </c>
      <c r="D3735" s="3">
        <v>1272165.55005</v>
      </c>
      <c r="E3735" s="3">
        <v>27.8040209279979</v>
      </c>
      <c r="F3735" s="3">
        <v>25.7063407897949</v>
      </c>
      <c r="G3735" s="3">
        <v>4.36063173592195</v>
      </c>
      <c r="H3735" s="3">
        <v>4.23806667327881</v>
      </c>
      <c r="I3735" s="3">
        <v>0.833455012503584</v>
      </c>
      <c r="J3735" s="3">
        <v>0.716249465942383</v>
      </c>
      <c r="K3735" s="3"/>
      <c r="L3735" s="3">
        <v>16.5722942352295</v>
      </c>
      <c r="M3735" s="1"/>
      <c r="N3735" s="1"/>
      <c r="O3735" s="1"/>
    </row>
    <row r="3736" spans="1:15">
      <c r="A3736" s="1" t="s">
        <v>7480</v>
      </c>
      <c r="B3736" s="1" t="s">
        <v>7481</v>
      </c>
      <c r="C3736" s="3">
        <v>80000000</v>
      </c>
      <c r="D3736" s="3">
        <v>182240</v>
      </c>
      <c r="E3736" s="3">
        <v>54.0639038179228</v>
      </c>
      <c r="F3736" s="3">
        <v>82.4844589233398</v>
      </c>
      <c r="G3736" s="3">
        <v>2.96710902047469</v>
      </c>
      <c r="H3736" s="3">
        <v>2.8855676651001</v>
      </c>
      <c r="I3736" s="3">
        <v>1.70363650809912</v>
      </c>
      <c r="J3736" s="3">
        <v>1.62842428684235</v>
      </c>
      <c r="K3736" s="3"/>
      <c r="L3736" s="3">
        <v>-182.032135009766</v>
      </c>
      <c r="M3736" s="1"/>
      <c r="N3736" s="1"/>
      <c r="O3736" s="1"/>
    </row>
    <row r="3737" spans="1:15">
      <c r="A3737" s="1" t="s">
        <v>7482</v>
      </c>
      <c r="B3737" s="1" t="s">
        <v>7483</v>
      </c>
      <c r="C3737" s="3">
        <v>418171100</v>
      </c>
      <c r="D3737" s="3">
        <v>757307.8621</v>
      </c>
      <c r="E3737" s="3">
        <v>21.7987510905941</v>
      </c>
      <c r="F3737" s="3">
        <v>29.1643333435059</v>
      </c>
      <c r="G3737" s="3">
        <v>2.9884447490761</v>
      </c>
      <c r="H3737" s="3">
        <v>2.99687719345093</v>
      </c>
      <c r="I3737" s="3">
        <v>1.90374231452489</v>
      </c>
      <c r="J3737" s="3">
        <v>2.16943168640137</v>
      </c>
      <c r="K3737" s="3"/>
      <c r="L3737" s="3">
        <v>41.855640411377</v>
      </c>
      <c r="M3737" s="1"/>
      <c r="N3737" s="1"/>
      <c r="O3737" s="1"/>
    </row>
    <row r="3738" spans="1:15">
      <c r="A3738" s="1" t="s">
        <v>7484</v>
      </c>
      <c r="B3738" s="1" t="s">
        <v>7485</v>
      </c>
      <c r="C3738" s="3">
        <v>772000000</v>
      </c>
      <c r="D3738" s="3">
        <v>3278684</v>
      </c>
      <c r="E3738" s="3">
        <v>94.9471676775086</v>
      </c>
      <c r="F3738" s="3">
        <v>80.7951583862305</v>
      </c>
      <c r="G3738" s="3">
        <v>12.8160118525864</v>
      </c>
      <c r="H3738" s="3">
        <v>12.3547134399414</v>
      </c>
      <c r="I3738" s="3">
        <v>15.3162771710267</v>
      </c>
      <c r="J3738" s="3">
        <v>14.2620944976807</v>
      </c>
      <c r="K3738" s="3"/>
      <c r="L3738" s="3">
        <v>134.811233520508</v>
      </c>
      <c r="M3738" s="1"/>
      <c r="N3738" s="1"/>
      <c r="O3738" s="1"/>
    </row>
    <row r="3739" spans="1:15">
      <c r="A3739" s="1" t="s">
        <v>7486</v>
      </c>
      <c r="B3739" s="1" t="s">
        <v>7487</v>
      </c>
      <c r="C3739" s="3">
        <v>154736984</v>
      </c>
      <c r="D3739" s="3">
        <v>2120360.891752</v>
      </c>
      <c r="E3739" s="3">
        <v>108.149284112775</v>
      </c>
      <c r="F3739" s="3">
        <v>80.5623168945312</v>
      </c>
      <c r="G3739" s="3">
        <v>14.7794470296311</v>
      </c>
      <c r="H3739" s="3">
        <v>12.9797735214233</v>
      </c>
      <c r="I3739" s="3">
        <v>8.76617531078045</v>
      </c>
      <c r="J3739" s="3">
        <v>7.03392553329468</v>
      </c>
      <c r="K3739" s="3"/>
      <c r="L3739" s="3">
        <v>52.1423072814941</v>
      </c>
      <c r="M3739" s="1"/>
      <c r="N3739" s="1"/>
      <c r="O3739" s="1"/>
    </row>
    <row r="3740" spans="1:15">
      <c r="A3740" s="1" t="s">
        <v>7488</v>
      </c>
      <c r="B3740" s="1" t="s">
        <v>7489</v>
      </c>
      <c r="C3740" s="3">
        <v>205026709</v>
      </c>
      <c r="D3740" s="3">
        <v>310000.384008</v>
      </c>
      <c r="E3740" s="3">
        <v>28.0745585248493</v>
      </c>
      <c r="F3740" s="3">
        <v>61.7273597717285</v>
      </c>
      <c r="G3740" s="3">
        <v>2.08169521744078</v>
      </c>
      <c r="H3740" s="3">
        <v>2.03841257095337</v>
      </c>
      <c r="I3740" s="3">
        <v>1.69327720226552</v>
      </c>
      <c r="J3740" s="3">
        <v>1.65081191062927</v>
      </c>
      <c r="K3740" s="3"/>
      <c r="L3740" s="3">
        <v>-75.4280242919922</v>
      </c>
      <c r="M3740" s="1"/>
      <c r="N3740" s="1"/>
      <c r="O3740" s="1"/>
    </row>
    <row r="3741" spans="1:15">
      <c r="A3741" s="1" t="s">
        <v>7490</v>
      </c>
      <c r="B3741" s="1" t="s">
        <v>7491</v>
      </c>
      <c r="C3741" s="3">
        <v>241796240</v>
      </c>
      <c r="D3741" s="3">
        <v>215924.04232</v>
      </c>
      <c r="E3741" s="3">
        <v>35.1554888425383</v>
      </c>
      <c r="F3741" s="3">
        <v>437.221557617188</v>
      </c>
      <c r="G3741" s="3">
        <v>1.53065530752783</v>
      </c>
      <c r="H3741" s="3">
        <v>1.54870581626892</v>
      </c>
      <c r="I3741" s="3">
        <v>2.57878591460034</v>
      </c>
      <c r="J3741" s="3">
        <v>3.25461196899414</v>
      </c>
      <c r="K3741" s="3"/>
      <c r="L3741" s="3">
        <v>-14.8050918579102</v>
      </c>
      <c r="M3741" s="1"/>
      <c r="N3741" s="1"/>
      <c r="O3741" s="1"/>
    </row>
    <row r="3742" spans="1:15">
      <c r="A3742" s="1" t="s">
        <v>7492</v>
      </c>
      <c r="B3742" s="1" t="s">
        <v>7493</v>
      </c>
      <c r="C3742" s="3">
        <v>644000000</v>
      </c>
      <c r="D3742" s="3">
        <v>718704</v>
      </c>
      <c r="E3742" s="3">
        <v>591.466281297791</v>
      </c>
      <c r="F3742" s="3">
        <v>-1609.31237792969</v>
      </c>
      <c r="G3742" s="3">
        <v>6.7750206249383</v>
      </c>
      <c r="H3742" s="3">
        <v>6.91324901580811</v>
      </c>
      <c r="I3742" s="3">
        <v>25.8533160244973</v>
      </c>
      <c r="J3742" s="3">
        <v>27.9755916595459</v>
      </c>
      <c r="K3742" s="3"/>
      <c r="L3742" s="3">
        <v>-100.078491210937</v>
      </c>
      <c r="M3742" s="1"/>
      <c r="N3742" s="1"/>
      <c r="O3742" s="1"/>
    </row>
    <row r="3743" spans="1:15">
      <c r="A3743" s="1" t="s">
        <v>7494</v>
      </c>
      <c r="B3743" s="1" t="s">
        <v>7495</v>
      </c>
      <c r="C3743" s="3">
        <v>401000000</v>
      </c>
      <c r="D3743" s="3">
        <v>2417228</v>
      </c>
      <c r="E3743" s="3">
        <v>71.0209808941061</v>
      </c>
      <c r="F3743" s="3">
        <v>83.472770690918</v>
      </c>
      <c r="G3743" s="3">
        <v>17.0757111633262</v>
      </c>
      <c r="H3743" s="3">
        <v>12.0700464248657</v>
      </c>
      <c r="I3743" s="3">
        <v>3.13315649616153</v>
      </c>
      <c r="J3743" s="3">
        <v>3.10490393638611</v>
      </c>
      <c r="K3743" s="3"/>
      <c r="L3743" s="3">
        <v>292.252075195313</v>
      </c>
      <c r="M3743" s="1"/>
      <c r="N3743" s="1"/>
      <c r="O3743" s="1"/>
    </row>
    <row r="3744" spans="1:15">
      <c r="A3744" s="1" t="s">
        <v>7496</v>
      </c>
      <c r="B3744" s="1" t="s">
        <v>7497</v>
      </c>
      <c r="C3744" s="3">
        <v>130000000</v>
      </c>
      <c r="D3744" s="3">
        <v>149370</v>
      </c>
      <c r="E3744" s="3">
        <v>77.1973152560916</v>
      </c>
      <c r="F3744" s="3">
        <v>71.5944290161133</v>
      </c>
      <c r="G3744" s="3">
        <v>2.7472146722532</v>
      </c>
      <c r="H3744" s="3">
        <v>2.79939246177673</v>
      </c>
      <c r="I3744" s="3">
        <v>5.5542304177656</v>
      </c>
      <c r="J3744" s="3">
        <v>5.75470638275146</v>
      </c>
      <c r="K3744" s="3"/>
      <c r="L3744" s="3">
        <v>-52.0125007629395</v>
      </c>
      <c r="M3744" s="1"/>
      <c r="N3744" s="1"/>
      <c r="O3744" s="1"/>
    </row>
    <row r="3745" spans="1:15">
      <c r="A3745" s="1" t="s">
        <v>7498</v>
      </c>
      <c r="B3745" s="1" t="s">
        <v>7499</v>
      </c>
      <c r="C3745" s="3">
        <v>87937500</v>
      </c>
      <c r="D3745" s="3">
        <v>231715.3125</v>
      </c>
      <c r="E3745" s="3">
        <v>59.1004754290225</v>
      </c>
      <c r="F3745" s="3">
        <v>60.3756790161133</v>
      </c>
      <c r="G3745" s="3">
        <v>4.27938003639865</v>
      </c>
      <c r="H3745" s="3">
        <v>4.17622947692871</v>
      </c>
      <c r="I3745" s="3">
        <v>4.58851724016364</v>
      </c>
      <c r="J3745" s="3">
        <v>4.95705842971802</v>
      </c>
      <c r="K3745" s="3"/>
      <c r="L3745" s="3">
        <v>112.72142791748</v>
      </c>
      <c r="M3745" s="1"/>
      <c r="N3745" s="1"/>
      <c r="O3745" s="1"/>
    </row>
    <row r="3746" spans="1:15">
      <c r="A3746" s="1" t="s">
        <v>7500</v>
      </c>
      <c r="B3746" s="1" t="s">
        <v>7501</v>
      </c>
      <c r="C3746" s="3">
        <v>205352000</v>
      </c>
      <c r="D3746" s="3">
        <v>150112.312</v>
      </c>
      <c r="E3746" s="3">
        <v>230.97534713809</v>
      </c>
      <c r="F3746" s="3">
        <v>76.3341979980469</v>
      </c>
      <c r="G3746" s="3">
        <v>1.86732073023871</v>
      </c>
      <c r="H3746" s="3">
        <v>1.87258183956146</v>
      </c>
      <c r="I3746" s="3">
        <v>1.72927781325854</v>
      </c>
      <c r="J3746" s="3">
        <v>1.83803951740265</v>
      </c>
      <c r="K3746" s="3"/>
      <c r="L3746" s="3">
        <v>26.6835441589355</v>
      </c>
      <c r="M3746" s="1"/>
      <c r="N3746" s="1"/>
      <c r="O3746" s="1"/>
    </row>
    <row r="3747" spans="1:15">
      <c r="A3747" s="1" t="s">
        <v>7502</v>
      </c>
      <c r="B3747" s="1" t="s">
        <v>7503</v>
      </c>
      <c r="C3747" s="3">
        <v>185651200</v>
      </c>
      <c r="D3747" s="3">
        <v>239118.7456</v>
      </c>
      <c r="E3747" s="3">
        <v>22.6595668892974</v>
      </c>
      <c r="F3747" s="3">
        <v>24.2365398406982</v>
      </c>
      <c r="G3747" s="3">
        <v>2.58387294790912</v>
      </c>
      <c r="H3747" s="3">
        <v>2.54553008079529</v>
      </c>
      <c r="I3747" s="3">
        <v>1.50101430944764</v>
      </c>
      <c r="J3747" s="3">
        <v>1.71106696128845</v>
      </c>
      <c r="K3747" s="3"/>
      <c r="L3747" s="3">
        <v>42.7383918762207</v>
      </c>
      <c r="M3747" s="1"/>
      <c r="N3747" s="1"/>
      <c r="O3747" s="1"/>
    </row>
    <row r="3748" spans="1:15">
      <c r="A3748" s="1" t="s">
        <v>7504</v>
      </c>
      <c r="B3748" s="1" t="s">
        <v>7505</v>
      </c>
      <c r="C3748" s="3">
        <v>234194352</v>
      </c>
      <c r="D3748" s="3">
        <v>344031.503088</v>
      </c>
      <c r="E3748" s="3">
        <v>99.2754610213465</v>
      </c>
      <c r="F3748" s="3">
        <v>37.941837310791</v>
      </c>
      <c r="G3748" s="3">
        <v>1.47366282932468</v>
      </c>
      <c r="H3748" s="3">
        <v>1.43850696086884</v>
      </c>
      <c r="I3748" s="3">
        <v>2.54066950808383</v>
      </c>
      <c r="J3748" s="3">
        <v>1.53885138034821</v>
      </c>
      <c r="K3748" s="3"/>
      <c r="L3748" s="3">
        <v>8.62052059173584</v>
      </c>
      <c r="M3748" s="1"/>
      <c r="N3748" s="1"/>
      <c r="O3748" s="1"/>
    </row>
    <row r="3749" spans="1:15">
      <c r="A3749" s="1" t="s">
        <v>7506</v>
      </c>
      <c r="B3749" s="1" t="s">
        <v>7507</v>
      </c>
      <c r="C3749" s="3">
        <v>416000000</v>
      </c>
      <c r="D3749" s="3">
        <v>589472</v>
      </c>
      <c r="E3749" s="3">
        <v>33.7526777819405</v>
      </c>
      <c r="F3749" s="3">
        <v>31.3567409515381</v>
      </c>
      <c r="G3749" s="3">
        <v>2.93414530749486</v>
      </c>
      <c r="H3749" s="3">
        <v>2.76809763908386</v>
      </c>
      <c r="I3749" s="3">
        <v>2.86433057599944</v>
      </c>
      <c r="J3749" s="3">
        <v>2.7605984210968</v>
      </c>
      <c r="K3749" s="3"/>
      <c r="L3749" s="3">
        <v>17.0376129150391</v>
      </c>
      <c r="M3749" s="1"/>
      <c r="N3749" s="1"/>
      <c r="O3749" s="1"/>
    </row>
    <row r="3750" spans="1:15">
      <c r="A3750" s="1" t="s">
        <v>7508</v>
      </c>
      <c r="B3750" s="1" t="s">
        <v>7509</v>
      </c>
      <c r="C3750" s="3">
        <v>93338000</v>
      </c>
      <c r="D3750" s="3">
        <v>115365.768</v>
      </c>
      <c r="E3750" s="3">
        <v>-19.6404596564524</v>
      </c>
      <c r="F3750" s="3">
        <v>-282.856018066406</v>
      </c>
      <c r="G3750" s="3">
        <v>1.43097856930767</v>
      </c>
      <c r="H3750" s="3">
        <v>1.41803061962128</v>
      </c>
      <c r="I3750" s="3">
        <v>1.79439618110102</v>
      </c>
      <c r="J3750" s="3">
        <v>1.9102326631546</v>
      </c>
      <c r="K3750" s="3"/>
      <c r="L3750" s="3">
        <v>18.5565605163574</v>
      </c>
      <c r="M3750" s="1"/>
      <c r="N3750" s="1"/>
      <c r="O3750" s="1"/>
    </row>
    <row r="3751" spans="1:15">
      <c r="A3751" s="1" t="s">
        <v>7510</v>
      </c>
      <c r="B3751" s="1" t="s">
        <v>7511</v>
      </c>
      <c r="C3751" s="3">
        <v>579532404</v>
      </c>
      <c r="D3751" s="3">
        <v>1530545.078964</v>
      </c>
      <c r="E3751" s="3">
        <v>24.4756999576463</v>
      </c>
      <c r="F3751" s="3">
        <v>28.4729537963867</v>
      </c>
      <c r="G3751" s="3">
        <v>4.09494822296391</v>
      </c>
      <c r="H3751" s="3">
        <v>3.90434885025024</v>
      </c>
      <c r="I3751" s="3">
        <v>3.17679640141873</v>
      </c>
      <c r="J3751" s="3">
        <v>3.82187008857727</v>
      </c>
      <c r="K3751" s="3"/>
      <c r="L3751" s="3">
        <v>35.1941261291504</v>
      </c>
      <c r="M3751" s="1"/>
      <c r="N3751" s="1"/>
      <c r="O3751" s="1"/>
    </row>
    <row r="3752" spans="1:15">
      <c r="A3752" s="1" t="s">
        <v>7512</v>
      </c>
      <c r="B3752" s="1" t="s">
        <v>7513</v>
      </c>
      <c r="C3752" s="3">
        <v>705972266</v>
      </c>
      <c r="D3752" s="3">
        <v>1852471.225984</v>
      </c>
      <c r="E3752" s="3">
        <v>42.1087686297761</v>
      </c>
      <c r="F3752" s="3">
        <v>27.8015060424805</v>
      </c>
      <c r="G3752" s="3">
        <v>5.12384195983256</v>
      </c>
      <c r="H3752" s="3">
        <v>3.60674238204956</v>
      </c>
      <c r="I3752" s="3">
        <v>4.05617755284455</v>
      </c>
      <c r="J3752" s="3">
        <v>4.01200437545776</v>
      </c>
      <c r="K3752" s="3"/>
      <c r="L3752" s="3">
        <v>189.930099487305</v>
      </c>
      <c r="M3752" s="1"/>
      <c r="N3752" s="1"/>
      <c r="O3752" s="1"/>
    </row>
    <row r="3753" spans="1:15">
      <c r="A3753" s="1" t="s">
        <v>7514</v>
      </c>
      <c r="B3753" s="1" t="s">
        <v>7515</v>
      </c>
      <c r="C3753" s="3">
        <v>268883918</v>
      </c>
      <c r="D3753" s="3">
        <v>4058264.974374</v>
      </c>
      <c r="E3753" s="3">
        <v>99.921889244659</v>
      </c>
      <c r="F3753" s="3">
        <v>81.0210342407227</v>
      </c>
      <c r="G3753" s="3">
        <v>23.5273408084265</v>
      </c>
      <c r="H3753" s="3">
        <v>17.2083301544189</v>
      </c>
      <c r="I3753" s="3">
        <v>6.795187482958</v>
      </c>
      <c r="J3753" s="3">
        <v>4.87343788146973</v>
      </c>
      <c r="K3753" s="3"/>
      <c r="L3753" s="3">
        <v>-71.9486694335937</v>
      </c>
      <c r="M3753" s="1"/>
      <c r="N3753" s="1"/>
      <c r="O3753" s="1"/>
    </row>
    <row r="3754" spans="1:15">
      <c r="A3754" s="1" t="s">
        <v>7516</v>
      </c>
      <c r="B3754" s="1" t="s">
        <v>7517</v>
      </c>
      <c r="C3754" s="3">
        <v>173303798</v>
      </c>
      <c r="D3754" s="3">
        <v>335169.545332</v>
      </c>
      <c r="E3754" s="3">
        <v>294.465163215895</v>
      </c>
      <c r="F3754" s="3">
        <v>204.174865722656</v>
      </c>
      <c r="G3754" s="3">
        <v>4.57131807878038</v>
      </c>
      <c r="H3754" s="3">
        <v>4.1126856803894</v>
      </c>
      <c r="I3754" s="3">
        <v>5.78188051841748</v>
      </c>
      <c r="J3754" s="3">
        <v>5.61316680908203</v>
      </c>
      <c r="K3754" s="3"/>
      <c r="L3754" s="3">
        <v>26.5639133453369</v>
      </c>
      <c r="M3754" s="1"/>
      <c r="N3754" s="1"/>
      <c r="O3754" s="1"/>
    </row>
    <row r="3755" spans="1:15">
      <c r="A3755" s="1" t="s">
        <v>7518</v>
      </c>
      <c r="B3755" s="1" t="s">
        <v>7519</v>
      </c>
      <c r="C3755" s="3">
        <v>154667000</v>
      </c>
      <c r="D3755" s="3">
        <v>349392.753</v>
      </c>
      <c r="E3755" s="3">
        <v>44.9362718868827</v>
      </c>
      <c r="F3755" s="3">
        <v>33.9233741760254</v>
      </c>
      <c r="G3755" s="3">
        <v>3.63124400329186</v>
      </c>
      <c r="H3755" s="3">
        <v>3.47960567474365</v>
      </c>
      <c r="I3755" s="3">
        <v>4.12614366899012</v>
      </c>
      <c r="J3755" s="3">
        <v>3.78759407997131</v>
      </c>
      <c r="K3755" s="3"/>
      <c r="L3755" s="3">
        <v>24.0459480285645</v>
      </c>
      <c r="M3755" s="1"/>
      <c r="N3755" s="1"/>
      <c r="O3755" s="1"/>
    </row>
    <row r="3756" spans="1:15">
      <c r="A3756" s="1" t="s">
        <v>7520</v>
      </c>
      <c r="B3756" s="1" t="s">
        <v>7521</v>
      </c>
      <c r="C3756" s="3">
        <v>98613681</v>
      </c>
      <c r="D3756" s="3">
        <v>818493.5523</v>
      </c>
      <c r="E3756" s="3">
        <v>95.9852988283604</v>
      </c>
      <c r="F3756" s="3">
        <v>91.7877502441406</v>
      </c>
      <c r="G3756" s="3">
        <v>14.0643914748867</v>
      </c>
      <c r="H3756" s="3">
        <v>13.9383974075317</v>
      </c>
      <c r="I3756" s="3">
        <v>28.653366039845</v>
      </c>
      <c r="J3756" s="3">
        <v>30.5239238739014</v>
      </c>
      <c r="K3756" s="3"/>
      <c r="L3756" s="3">
        <v>97.6959075927734</v>
      </c>
      <c r="M3756" s="1"/>
      <c r="N3756" s="1"/>
      <c r="O3756" s="1"/>
    </row>
    <row r="3757" spans="1:15">
      <c r="A3757" s="1" t="s">
        <v>7522</v>
      </c>
      <c r="B3757" s="1" t="s">
        <v>7523</v>
      </c>
      <c r="C3757" s="3">
        <v>167583000</v>
      </c>
      <c r="D3757" s="3">
        <v>293605.416</v>
      </c>
      <c r="E3757" s="3">
        <v>17.2044802332542</v>
      </c>
      <c r="F3757" s="3">
        <v>14.2574224472046</v>
      </c>
      <c r="G3757" s="3">
        <v>2.60902655744509</v>
      </c>
      <c r="H3757" s="3">
        <v>2.36035203933716</v>
      </c>
      <c r="I3757" s="3">
        <v>2.58716130525656</v>
      </c>
      <c r="J3757" s="3">
        <v>2.22610259056091</v>
      </c>
      <c r="K3757" s="3"/>
      <c r="L3757" s="3">
        <v>13.3518123626709</v>
      </c>
      <c r="M3757" s="1"/>
      <c r="N3757" s="1"/>
      <c r="O3757" s="1"/>
    </row>
    <row r="3758" spans="1:15">
      <c r="A3758" s="1" t="s">
        <v>7524</v>
      </c>
      <c r="B3758" s="1" t="s">
        <v>7525</v>
      </c>
      <c r="C3758" s="3">
        <v>438797049</v>
      </c>
      <c r="D3758" s="3">
        <v>380875.838532</v>
      </c>
      <c r="E3758" s="3">
        <v>32.285213267413</v>
      </c>
      <c r="F3758" s="3">
        <v>7.81933927536011</v>
      </c>
      <c r="G3758" s="3">
        <v>1.54623073227136</v>
      </c>
      <c r="H3758" s="3">
        <v>1.40380644798279</v>
      </c>
      <c r="I3758" s="3">
        <v>6.39385550939523</v>
      </c>
      <c r="J3758" s="3">
        <v>5.15699434280396</v>
      </c>
      <c r="K3758" s="3"/>
      <c r="L3758" s="3">
        <v>14.8034410476685</v>
      </c>
      <c r="M3758" s="1"/>
      <c r="N3758" s="1"/>
      <c r="O3758" s="1"/>
    </row>
    <row r="3759" spans="1:15">
      <c r="A3759" s="1" t="s">
        <v>7526</v>
      </c>
      <c r="B3759" s="1" t="s">
        <v>7527</v>
      </c>
      <c r="C3759" s="3">
        <v>2053541850</v>
      </c>
      <c r="D3759" s="3">
        <v>630437.34795</v>
      </c>
      <c r="E3759" s="3">
        <v>10.1218616397529</v>
      </c>
      <c r="F3759" s="3">
        <v>12.5731554031372</v>
      </c>
      <c r="G3759" s="3">
        <v>0.90987965192089</v>
      </c>
      <c r="H3759" s="3">
        <v>0.873075187206268</v>
      </c>
      <c r="I3759" s="3">
        <v>0.59193717933293</v>
      </c>
      <c r="J3759" s="3">
        <v>0.59839528799057</v>
      </c>
      <c r="K3759" s="3"/>
      <c r="L3759" s="3">
        <v>4.87553358078003</v>
      </c>
      <c r="M3759" s="1"/>
      <c r="N3759" s="1"/>
      <c r="O3759" s="1"/>
    </row>
    <row r="3760" spans="1:15">
      <c r="A3760" s="1" t="s">
        <v>7528</v>
      </c>
      <c r="B3760" s="1" t="s">
        <v>7529</v>
      </c>
      <c r="C3760" s="3">
        <v>306098000</v>
      </c>
      <c r="D3760" s="3">
        <v>195596.622</v>
      </c>
      <c r="E3760" s="3">
        <v>26.1398963284739</v>
      </c>
      <c r="F3760" s="3">
        <v>27.6687507629395</v>
      </c>
      <c r="G3760" s="3">
        <v>1.35393168532746</v>
      </c>
      <c r="H3760" s="3">
        <v>1.3637923002243</v>
      </c>
      <c r="I3760" s="3">
        <v>2.06677254256119</v>
      </c>
      <c r="J3760" s="3">
        <v>1.87912726402283</v>
      </c>
      <c r="K3760" s="3"/>
      <c r="L3760" s="3">
        <v>-29.4751014709473</v>
      </c>
      <c r="M3760" s="1"/>
      <c r="N3760" s="1"/>
      <c r="O3760" s="1"/>
    </row>
    <row r="3761" spans="1:15">
      <c r="A3761" s="1" t="s">
        <v>7530</v>
      </c>
      <c r="B3761" s="1" t="s">
        <v>7531</v>
      </c>
      <c r="C3761" s="3">
        <v>204000000</v>
      </c>
      <c r="D3761" s="3">
        <v>343332</v>
      </c>
      <c r="E3761" s="3">
        <v>140.03436743862</v>
      </c>
      <c r="F3761" s="3">
        <v>51.5111465454102</v>
      </c>
      <c r="G3761" s="3">
        <v>2.02346687334496</v>
      </c>
      <c r="H3761" s="3">
        <v>1.94687986373901</v>
      </c>
      <c r="I3761" s="3">
        <v>1.87158598704194</v>
      </c>
      <c r="J3761" s="3">
        <v>1.61432671546936</v>
      </c>
      <c r="K3761" s="3"/>
      <c r="L3761" s="3">
        <v>-205.950088500977</v>
      </c>
      <c r="M3761" s="1"/>
      <c r="N3761" s="1"/>
      <c r="O3761" s="1"/>
    </row>
    <row r="3762" spans="1:15">
      <c r="A3762" s="1" t="s">
        <v>7532</v>
      </c>
      <c r="B3762" s="1" t="s">
        <v>7533</v>
      </c>
      <c r="C3762" s="3">
        <v>94595556</v>
      </c>
      <c r="D3762" s="3">
        <v>222204.961044</v>
      </c>
      <c r="E3762" s="3">
        <v>43.651328544344</v>
      </c>
      <c r="F3762" s="3">
        <v>127.146896362305</v>
      </c>
      <c r="G3762" s="3">
        <v>1.37468384170166</v>
      </c>
      <c r="H3762" s="3">
        <v>1.37511563301086</v>
      </c>
      <c r="I3762" s="3">
        <v>4.23793179403711</v>
      </c>
      <c r="J3762" s="3">
        <v>3.97976160049438</v>
      </c>
      <c r="K3762" s="3"/>
      <c r="L3762" s="3">
        <v>31.9940433502197</v>
      </c>
      <c r="M3762" s="1"/>
      <c r="N3762" s="1"/>
      <c r="O3762" s="1"/>
    </row>
    <row r="3763" spans="1:15">
      <c r="A3763" s="1" t="s">
        <v>7534</v>
      </c>
      <c r="B3763" s="1" t="s">
        <v>7535</v>
      </c>
      <c r="C3763" s="3">
        <v>187580000</v>
      </c>
      <c r="D3763" s="3">
        <v>286997.4</v>
      </c>
      <c r="E3763" s="3">
        <v>5.73349176501832</v>
      </c>
      <c r="F3763" s="3">
        <v>5.72000122070312</v>
      </c>
      <c r="G3763" s="3">
        <v>1.06156403458841</v>
      </c>
      <c r="H3763" s="3">
        <v>1.03257477283478</v>
      </c>
      <c r="I3763" s="3">
        <v>3.06767190954067</v>
      </c>
      <c r="J3763" s="3">
        <v>3.04482460021973</v>
      </c>
      <c r="K3763" s="3"/>
      <c r="L3763" s="3">
        <v>8.73463439941406</v>
      </c>
      <c r="M3763" s="1"/>
      <c r="N3763" s="1"/>
      <c r="O3763" s="1"/>
    </row>
    <row r="3764" spans="1:15">
      <c r="A3764" s="1" t="s">
        <v>7536</v>
      </c>
      <c r="B3764" s="1" t="s">
        <v>7537</v>
      </c>
      <c r="C3764" s="3">
        <v>337132088</v>
      </c>
      <c r="D3764" s="3">
        <v>379610.731088</v>
      </c>
      <c r="E3764" s="3">
        <v>366.041957632628</v>
      </c>
      <c r="F3764" s="3">
        <v>-89.7773742675781</v>
      </c>
      <c r="G3764" s="3">
        <v>2.1526478974113</v>
      </c>
      <c r="H3764" s="3">
        <v>2.2414755821228</v>
      </c>
      <c r="I3764" s="3">
        <v>0.948436199308136</v>
      </c>
      <c r="J3764" s="3">
        <v>0.928842902183533</v>
      </c>
      <c r="K3764" s="3"/>
      <c r="L3764" s="3">
        <v>34.932861328125</v>
      </c>
      <c r="M3764" s="1"/>
      <c r="N3764" s="1"/>
      <c r="O3764" s="1"/>
    </row>
    <row r="3765" spans="1:15">
      <c r="A3765" s="1" t="s">
        <v>7538</v>
      </c>
      <c r="B3765" s="1" t="s">
        <v>7539</v>
      </c>
      <c r="C3765" s="3">
        <v>642857142</v>
      </c>
      <c r="D3765" s="3">
        <v>224999.9997</v>
      </c>
      <c r="E3765" s="3">
        <v>134.127973479993</v>
      </c>
      <c r="F3765" s="3">
        <v>-162.658020019531</v>
      </c>
      <c r="G3765" s="3">
        <v>2.2413450425355</v>
      </c>
      <c r="H3765" s="3">
        <v>1.50558996200562</v>
      </c>
      <c r="I3765" s="3">
        <v>6.24559474486146</v>
      </c>
      <c r="J3765" s="3">
        <v>7.64587879180908</v>
      </c>
      <c r="K3765" s="3"/>
      <c r="L3765" s="3">
        <v>-13.7773447036743</v>
      </c>
      <c r="M3765" s="1"/>
      <c r="N3765" s="1"/>
      <c r="O3765" s="1"/>
    </row>
    <row r="3766" spans="1:15">
      <c r="A3766" s="1" t="s">
        <v>7540</v>
      </c>
      <c r="B3766" s="1" t="s">
        <v>7541</v>
      </c>
      <c r="C3766" s="3">
        <v>332749154</v>
      </c>
      <c r="D3766" s="3">
        <v>190665.265242</v>
      </c>
      <c r="E3766" s="3">
        <v>-73.7153871061523</v>
      </c>
      <c r="F3766" s="3">
        <v>-8.9755334854126</v>
      </c>
      <c r="G3766" s="3">
        <v>1.40221172624096</v>
      </c>
      <c r="H3766" s="3">
        <v>1.59957039356232</v>
      </c>
      <c r="I3766" s="3">
        <v>2.85744536176476</v>
      </c>
      <c r="J3766" s="3">
        <v>4.46070003509521</v>
      </c>
      <c r="K3766" s="3"/>
      <c r="L3766" s="3">
        <v>37.4977645874023</v>
      </c>
      <c r="M3766" s="1"/>
      <c r="N3766" s="1"/>
      <c r="O3766" s="1"/>
    </row>
    <row r="3767" spans="1:15">
      <c r="A3767" s="1" t="s">
        <v>7542</v>
      </c>
      <c r="B3767" s="1" t="s">
        <v>7543</v>
      </c>
      <c r="C3767" s="3">
        <v>400100000</v>
      </c>
      <c r="D3767" s="3">
        <v>2910727.5</v>
      </c>
      <c r="E3767" s="3">
        <v>61.2962310668537</v>
      </c>
      <c r="F3767" s="3">
        <v>61.3224678039551</v>
      </c>
      <c r="G3767" s="3">
        <v>8.98132736647544</v>
      </c>
      <c r="H3767" s="3">
        <v>8.46676063537598</v>
      </c>
      <c r="I3767" s="3">
        <v>9.96094805180923</v>
      </c>
      <c r="J3767" s="3">
        <v>10.2882242202759</v>
      </c>
      <c r="K3767" s="3"/>
      <c r="L3767" s="3">
        <v>59.095588684082</v>
      </c>
      <c r="M3767" s="1"/>
      <c r="N3767" s="1"/>
      <c r="O3767" s="1"/>
    </row>
    <row r="3768" spans="1:15">
      <c r="A3768" s="1" t="s">
        <v>7544</v>
      </c>
      <c r="B3768" s="1" t="s">
        <v>7545</v>
      </c>
      <c r="C3768" s="3">
        <v>204000000</v>
      </c>
      <c r="D3768" s="3">
        <v>503472</v>
      </c>
      <c r="E3768" s="3">
        <v>71.3870085811535</v>
      </c>
      <c r="F3768" s="3">
        <v>47.9076652526855</v>
      </c>
      <c r="G3768" s="3">
        <v>5.22536574656484</v>
      </c>
      <c r="H3768" s="3">
        <v>4.73238515853882</v>
      </c>
      <c r="I3768" s="3">
        <v>1.64774995601304</v>
      </c>
      <c r="J3768" s="3">
        <v>1.012690782547</v>
      </c>
      <c r="K3768" s="3"/>
      <c r="L3768" s="3">
        <v>5.38438558578491</v>
      </c>
      <c r="M3768" s="1"/>
      <c r="N3768" s="1"/>
      <c r="O3768" s="1"/>
    </row>
    <row r="3769" spans="1:15">
      <c r="A3769" s="1" t="s">
        <v>7546</v>
      </c>
      <c r="B3769" s="1" t="s">
        <v>7547</v>
      </c>
      <c r="C3769" s="3">
        <v>223065068</v>
      </c>
      <c r="D3769" s="3">
        <v>297568.800712</v>
      </c>
      <c r="E3769" s="3">
        <v>16.6908156485435</v>
      </c>
      <c r="F3769" s="3">
        <v>17.1785545349121</v>
      </c>
      <c r="G3769" s="3">
        <v>1.60522360010329</v>
      </c>
      <c r="H3769" s="3">
        <v>1.60438227653503</v>
      </c>
      <c r="I3769" s="3">
        <v>3.15201372501381</v>
      </c>
      <c r="J3769" s="3">
        <v>3.27016019821167</v>
      </c>
      <c r="K3769" s="3"/>
      <c r="L3769" s="3">
        <v>24.0580368041992</v>
      </c>
      <c r="M3769" s="1"/>
      <c r="N3769" s="1"/>
      <c r="O3769" s="1"/>
    </row>
    <row r="3770" spans="1:15">
      <c r="A3770" s="1" t="s">
        <v>7548</v>
      </c>
      <c r="B3770" s="1" t="s">
        <v>7549</v>
      </c>
      <c r="C3770" s="3">
        <v>260000000</v>
      </c>
      <c r="D3770" s="3">
        <v>338780</v>
      </c>
      <c r="E3770" s="3">
        <v>280.297284501287</v>
      </c>
      <c r="F3770" s="3">
        <v>-40.274299621582</v>
      </c>
      <c r="G3770" s="3">
        <v>3.24533926871178</v>
      </c>
      <c r="H3770" s="3">
        <v>3.50914001464844</v>
      </c>
      <c r="I3770" s="3">
        <v>4.80211492528044</v>
      </c>
      <c r="J3770" s="3">
        <v>8.95183181762695</v>
      </c>
      <c r="K3770" s="3"/>
      <c r="L3770" s="3">
        <v>-79.1641006469727</v>
      </c>
      <c r="M3770" s="1"/>
      <c r="N3770" s="1"/>
      <c r="O3770" s="1"/>
    </row>
    <row r="3771" spans="1:15">
      <c r="A3771" s="1" t="s">
        <v>7550</v>
      </c>
      <c r="B3771" s="1" t="s">
        <v>7551</v>
      </c>
      <c r="C3771" s="3">
        <v>191360000</v>
      </c>
      <c r="D3771" s="3">
        <v>192125.44</v>
      </c>
      <c r="E3771" s="3">
        <v>16.3823529013132</v>
      </c>
      <c r="F3771" s="3">
        <v>31.9840908050537</v>
      </c>
      <c r="G3771" s="3">
        <v>1.71232747622292</v>
      </c>
      <c r="H3771" s="3">
        <v>1.6924592256546</v>
      </c>
      <c r="I3771" s="3">
        <v>2.00850812839477</v>
      </c>
      <c r="J3771" s="3">
        <v>2.44741892814636</v>
      </c>
      <c r="K3771" s="3"/>
      <c r="L3771" s="3">
        <v>16.4137020111084</v>
      </c>
      <c r="M3771" s="1"/>
      <c r="N3771" s="1"/>
      <c r="O3771" s="1"/>
    </row>
    <row r="3772" spans="1:15">
      <c r="A3772" s="1" t="s">
        <v>7552</v>
      </c>
      <c r="B3772" s="1" t="s">
        <v>7553</v>
      </c>
      <c r="C3772" s="3">
        <v>449774477</v>
      </c>
      <c r="D3772" s="3">
        <v>321138.976578</v>
      </c>
      <c r="E3772" s="3">
        <v>18.2502009156951</v>
      </c>
      <c r="F3772" s="3">
        <v>13.4469776153564</v>
      </c>
      <c r="G3772" s="3">
        <v>2.29173940748055</v>
      </c>
      <c r="H3772" s="3">
        <v>2.07845783233643</v>
      </c>
      <c r="I3772" s="3">
        <v>6.57869212757697</v>
      </c>
      <c r="J3772" s="3">
        <v>5.31866312026978</v>
      </c>
      <c r="K3772" s="3"/>
      <c r="L3772" s="3">
        <v>7.04214477539062</v>
      </c>
      <c r="M3772" s="1"/>
      <c r="N3772" s="1"/>
      <c r="O3772" s="1"/>
    </row>
    <row r="3773" spans="1:15">
      <c r="A3773" s="1" t="s">
        <v>7554</v>
      </c>
      <c r="B3773" s="1" t="s">
        <v>7555</v>
      </c>
      <c r="C3773" s="3">
        <v>200000000</v>
      </c>
      <c r="D3773" s="3">
        <v>183400</v>
      </c>
      <c r="E3773" s="3">
        <v>21.6613545816592</v>
      </c>
      <c r="F3773" s="3">
        <v>19.7191467285156</v>
      </c>
      <c r="G3773" s="3">
        <v>1.98495813159411</v>
      </c>
      <c r="H3773" s="3">
        <v>1.84890103340149</v>
      </c>
      <c r="I3773" s="3">
        <v>1.890246014889</v>
      </c>
      <c r="J3773" s="3">
        <v>1.92113876342773</v>
      </c>
      <c r="K3773" s="3"/>
      <c r="L3773" s="3">
        <v>12.4985570907593</v>
      </c>
      <c r="M3773" s="1"/>
      <c r="N3773" s="1"/>
      <c r="O3773" s="1"/>
    </row>
    <row r="3774" spans="1:15">
      <c r="A3774" s="1" t="s">
        <v>7556</v>
      </c>
      <c r="B3774" s="1" t="s">
        <v>7557</v>
      </c>
      <c r="C3774" s="3">
        <v>1141261526</v>
      </c>
      <c r="D3774" s="3">
        <v>11509622.48971</v>
      </c>
      <c r="E3774" s="3">
        <v>962.867854420684</v>
      </c>
      <c r="F3774" s="3">
        <v>161.3232421875</v>
      </c>
      <c r="G3774" s="3">
        <v>14.8554386230993</v>
      </c>
      <c r="H3774" s="3">
        <v>11.8977689743042</v>
      </c>
      <c r="I3774" s="3">
        <v>6.10498446541543</v>
      </c>
      <c r="J3774" s="3">
        <v>5.85173034667969</v>
      </c>
      <c r="K3774" s="3"/>
      <c r="L3774" s="3">
        <v>56.2304191589355</v>
      </c>
      <c r="M3774" s="1"/>
      <c r="N3774" s="1"/>
      <c r="O3774" s="1"/>
    </row>
    <row r="3775" spans="1:15">
      <c r="A3775" s="1" t="s">
        <v>7558</v>
      </c>
      <c r="B3775" s="1" t="s">
        <v>7559</v>
      </c>
      <c r="C3775" s="3">
        <v>208000000</v>
      </c>
      <c r="D3775" s="3">
        <v>169936</v>
      </c>
      <c r="E3775" s="3">
        <v>15.1347542827622</v>
      </c>
      <c r="F3775" s="3">
        <v>-196.46728515625</v>
      </c>
      <c r="G3775" s="3">
        <v>1.68029710794823</v>
      </c>
      <c r="H3775" s="3">
        <v>1.89152145385742</v>
      </c>
      <c r="I3775" s="3">
        <v>1.29743585341433</v>
      </c>
      <c r="J3775" s="3">
        <v>1.85868227481842</v>
      </c>
      <c r="K3775" s="3"/>
      <c r="L3775" s="3">
        <v>12.4892473220825</v>
      </c>
      <c r="M3775" s="1"/>
      <c r="N3775" s="1"/>
      <c r="O3775" s="1"/>
    </row>
    <row r="3776" spans="1:15">
      <c r="A3776" s="1" t="s">
        <v>7560</v>
      </c>
      <c r="B3776" s="1" t="s">
        <v>7561</v>
      </c>
      <c r="C3776" s="3">
        <v>223333360</v>
      </c>
      <c r="D3776" s="3">
        <v>851123.43496</v>
      </c>
      <c r="E3776" s="3">
        <v>25.8360365089867</v>
      </c>
      <c r="F3776" s="3">
        <v>28.928524017334</v>
      </c>
      <c r="G3776" s="3">
        <v>4.41180424855334</v>
      </c>
      <c r="H3776" s="3">
        <v>4.25566053390503</v>
      </c>
      <c r="I3776" s="3">
        <v>2.87333966010345</v>
      </c>
      <c r="J3776" s="3">
        <v>2.5207667350769</v>
      </c>
      <c r="K3776" s="3"/>
      <c r="L3776" s="3">
        <v>21.1458225250244</v>
      </c>
      <c r="M3776" s="1"/>
      <c r="N3776" s="1"/>
      <c r="O3776" s="1"/>
    </row>
    <row r="3777" spans="1:15">
      <c r="A3777" s="1" t="s">
        <v>7562</v>
      </c>
      <c r="B3777" s="1" t="s">
        <v>7563</v>
      </c>
      <c r="C3777" s="3">
        <v>421055557</v>
      </c>
      <c r="D3777" s="3">
        <v>365055.167919</v>
      </c>
      <c r="E3777" s="3">
        <v>20.5894382980852</v>
      </c>
      <c r="F3777" s="3">
        <v>26.9971179962158</v>
      </c>
      <c r="G3777" s="3">
        <v>1.39159137612838</v>
      </c>
      <c r="H3777" s="3">
        <v>1.39718747138977</v>
      </c>
      <c r="I3777" s="3">
        <v>1.37234649770781</v>
      </c>
      <c r="J3777" s="3">
        <v>1.9023859500885</v>
      </c>
      <c r="K3777" s="3"/>
      <c r="L3777" s="3">
        <v>32.5252990722656</v>
      </c>
      <c r="M3777" s="1"/>
      <c r="N3777" s="1"/>
      <c r="O3777" s="1"/>
    </row>
    <row r="3778" spans="1:15">
      <c r="A3778" s="1" t="s">
        <v>7564</v>
      </c>
      <c r="B3778" s="1" t="s">
        <v>7565</v>
      </c>
      <c r="C3778" s="3">
        <v>769552372</v>
      </c>
      <c r="D3778" s="3">
        <v>7966406.154944</v>
      </c>
      <c r="E3778" s="3">
        <v>83.2380716707687</v>
      </c>
      <c r="F3778" s="3">
        <v>64.4595031738281</v>
      </c>
      <c r="G3778" s="3">
        <v>12.6099861598778</v>
      </c>
      <c r="H3778" s="3">
        <v>9.98004913330078</v>
      </c>
      <c r="I3778" s="3">
        <v>12.490149120638</v>
      </c>
      <c r="J3778" s="3">
        <v>10.9778470993042</v>
      </c>
      <c r="K3778" s="3"/>
      <c r="L3778" s="3">
        <v>138.849868774414</v>
      </c>
      <c r="M3778" s="1"/>
      <c r="N3778" s="1"/>
      <c r="O3778" s="1"/>
    </row>
    <row r="3779" spans="1:15">
      <c r="A3779" s="1" t="s">
        <v>7566</v>
      </c>
      <c r="B3779" s="1" t="s">
        <v>7567</v>
      </c>
      <c r="C3779" s="3">
        <v>332515611</v>
      </c>
      <c r="D3779" s="3">
        <v>447566.012406</v>
      </c>
      <c r="E3779" s="3">
        <v>12.5517205093241</v>
      </c>
      <c r="F3779" s="3">
        <v>10.5836763381958</v>
      </c>
      <c r="G3779" s="3">
        <v>2.39194312148224</v>
      </c>
      <c r="H3779" s="3">
        <v>2.08167576789856</v>
      </c>
      <c r="I3779" s="3">
        <v>1.7131099020845</v>
      </c>
      <c r="J3779" s="3">
        <v>2.15798735618591</v>
      </c>
      <c r="K3779" s="3"/>
      <c r="L3779" s="3">
        <v>18.2170963287354</v>
      </c>
      <c r="M3779" s="1"/>
      <c r="N3779" s="1"/>
      <c r="O3779" s="1"/>
    </row>
    <row r="3780" spans="1:15">
      <c r="A3780" s="1" t="s">
        <v>7568</v>
      </c>
      <c r="B3780" s="1" t="s">
        <v>7569</v>
      </c>
      <c r="C3780" s="3">
        <v>216348200</v>
      </c>
      <c r="D3780" s="3">
        <v>420364.5526</v>
      </c>
      <c r="E3780" s="3">
        <v>34.4614452152762</v>
      </c>
      <c r="F3780" s="3">
        <v>24.0974159240723</v>
      </c>
      <c r="G3780" s="3">
        <v>2.64786497794862</v>
      </c>
      <c r="H3780" s="3">
        <v>2.49612379074097</v>
      </c>
      <c r="I3780" s="3">
        <v>4.53124313119633</v>
      </c>
      <c r="J3780" s="3">
        <v>3.91115641593933</v>
      </c>
      <c r="K3780" s="3"/>
      <c r="L3780" s="3">
        <v>18.6352043151855</v>
      </c>
      <c r="M3780" s="1"/>
      <c r="N3780" s="1"/>
      <c r="O3780" s="1"/>
    </row>
    <row r="3781" spans="1:15">
      <c r="A3781" s="1" t="s">
        <v>7570</v>
      </c>
      <c r="B3781" s="1" t="s">
        <v>7571</v>
      </c>
      <c r="C3781" s="3">
        <v>116233600</v>
      </c>
      <c r="D3781" s="3">
        <v>272451.5584</v>
      </c>
      <c r="E3781" s="3">
        <v>78.383262524264</v>
      </c>
      <c r="F3781" s="3">
        <v>16.2710380554199</v>
      </c>
      <c r="G3781" s="3">
        <v>2.47250906712016</v>
      </c>
      <c r="H3781" s="3">
        <v>2.12488675117493</v>
      </c>
      <c r="I3781" s="3">
        <v>3.14698195583771</v>
      </c>
      <c r="J3781" s="3">
        <v>2.20346999168396</v>
      </c>
      <c r="K3781" s="3"/>
      <c r="L3781" s="3">
        <v>12.3850231170654</v>
      </c>
      <c r="M3781" s="1"/>
      <c r="N3781" s="1"/>
      <c r="O3781" s="1"/>
    </row>
    <row r="3782" spans="1:15">
      <c r="A3782" s="1" t="s">
        <v>7572</v>
      </c>
      <c r="B3782" s="1" t="s">
        <v>7573</v>
      </c>
      <c r="C3782" s="3">
        <v>166992000</v>
      </c>
      <c r="D3782" s="3">
        <v>365044.512</v>
      </c>
      <c r="E3782" s="3">
        <v>27.7828945303775</v>
      </c>
      <c r="F3782" s="3">
        <v>27.0486812591553</v>
      </c>
      <c r="G3782" s="3">
        <v>4.82468041376844</v>
      </c>
      <c r="H3782" s="3">
        <v>4.49832534790039</v>
      </c>
      <c r="I3782" s="3">
        <v>5.3586246932527</v>
      </c>
      <c r="J3782" s="3">
        <v>5.25721216201782</v>
      </c>
      <c r="K3782" s="3"/>
      <c r="L3782" s="3">
        <v>34.1927528381348</v>
      </c>
      <c r="M3782" s="1"/>
      <c r="N3782" s="1"/>
      <c r="O3782" s="1"/>
    </row>
    <row r="3783" spans="1:15">
      <c r="A3783" s="1" t="s">
        <v>7574</v>
      </c>
      <c r="B3783" s="1" t="s">
        <v>7575</v>
      </c>
      <c r="C3783" s="3">
        <v>88782000</v>
      </c>
      <c r="D3783" s="3">
        <v>114706.344</v>
      </c>
      <c r="E3783" s="3">
        <v>16.6024588213223</v>
      </c>
      <c r="F3783" s="3">
        <v>33.1626510620117</v>
      </c>
      <c r="G3783" s="3">
        <v>1.70643117367514</v>
      </c>
      <c r="H3783" s="3">
        <v>1.71334993839264</v>
      </c>
      <c r="I3783" s="3">
        <v>1.11071324929126</v>
      </c>
      <c r="J3783" s="3">
        <v>1.8469363451004</v>
      </c>
      <c r="K3783" s="3"/>
      <c r="L3783" s="3">
        <v>12.9284791946411</v>
      </c>
      <c r="M3783" s="1"/>
      <c r="N3783" s="1"/>
      <c r="O3783" s="1"/>
    </row>
    <row r="3784" spans="1:15">
      <c r="A3784" s="1" t="s">
        <v>7576</v>
      </c>
      <c r="B3784" s="1" t="s">
        <v>7577</v>
      </c>
      <c r="C3784" s="3">
        <v>499000000</v>
      </c>
      <c r="D3784" s="3">
        <v>473551</v>
      </c>
      <c r="E3784" s="3">
        <v>44.369508820091</v>
      </c>
      <c r="F3784" s="3">
        <v>48.2533874511719</v>
      </c>
      <c r="G3784" s="3">
        <v>4.36340962443539</v>
      </c>
      <c r="H3784" s="3">
        <v>4.39972734451294</v>
      </c>
      <c r="I3784" s="3">
        <v>1.66048905515159</v>
      </c>
      <c r="J3784" s="3">
        <v>1.66846191883087</v>
      </c>
      <c r="K3784" s="3"/>
      <c r="L3784" s="3">
        <v>-28.8936252593994</v>
      </c>
      <c r="M3784" s="1"/>
      <c r="N3784" s="1"/>
      <c r="O3784" s="1"/>
    </row>
    <row r="3785" spans="1:15">
      <c r="A3785" s="1" t="s">
        <v>7578</v>
      </c>
      <c r="B3785" s="1" t="s">
        <v>7579</v>
      </c>
      <c r="C3785" s="3">
        <v>632289205</v>
      </c>
      <c r="D3785" s="3">
        <v>4689056.74428</v>
      </c>
      <c r="E3785" s="3">
        <v>40.3824380856168</v>
      </c>
      <c r="F3785" s="3">
        <v>37.3977699279785</v>
      </c>
      <c r="G3785" s="3">
        <v>8.40264018971192</v>
      </c>
      <c r="H3785" s="3">
        <v>6.84551095962524</v>
      </c>
      <c r="I3785" s="3">
        <v>4.22681514540273</v>
      </c>
      <c r="J3785" s="3">
        <v>3.95249795913696</v>
      </c>
      <c r="K3785" s="3"/>
      <c r="L3785" s="3">
        <v>25.9625778198242</v>
      </c>
      <c r="M3785" s="1"/>
      <c r="N3785" s="1"/>
      <c r="O3785" s="1"/>
    </row>
    <row r="3786" spans="1:15">
      <c r="A3786" s="1" t="s">
        <v>7580</v>
      </c>
      <c r="B3786" s="1" t="s">
        <v>7581</v>
      </c>
      <c r="C3786" s="3">
        <v>450005424</v>
      </c>
      <c r="D3786" s="3">
        <v>252453.042864</v>
      </c>
      <c r="E3786" s="3">
        <v>19.3985257998412</v>
      </c>
      <c r="F3786" s="3">
        <v>18.7217330932617</v>
      </c>
      <c r="G3786" s="3">
        <v>1.54354773599369</v>
      </c>
      <c r="H3786" s="3">
        <v>1.47815907001495</v>
      </c>
      <c r="I3786" s="3">
        <v>3.94118778151069</v>
      </c>
      <c r="J3786" s="3">
        <v>3.6059627532959</v>
      </c>
      <c r="K3786" s="3"/>
      <c r="L3786" s="3">
        <v>11.0069789886475</v>
      </c>
      <c r="M3786" s="1"/>
      <c r="N3786" s="1"/>
      <c r="O3786" s="1"/>
    </row>
    <row r="3787" spans="1:15">
      <c r="A3787" s="1" t="s">
        <v>7582</v>
      </c>
      <c r="B3787" s="1" t="s">
        <v>7583</v>
      </c>
      <c r="C3787" s="3">
        <v>582879546</v>
      </c>
      <c r="D3787" s="3">
        <v>413844.47766</v>
      </c>
      <c r="E3787" s="3">
        <v>50.3734586223475</v>
      </c>
      <c r="F3787" s="3">
        <v>124.579193115234</v>
      </c>
      <c r="G3787" s="3">
        <v>2.75678882398655</v>
      </c>
      <c r="H3787" s="3">
        <v>2.03793931007385</v>
      </c>
      <c r="I3787" s="3">
        <v>0.967071921608358</v>
      </c>
      <c r="J3787" s="3">
        <v>0.992118120193481</v>
      </c>
      <c r="K3787" s="3"/>
      <c r="L3787" s="3">
        <v>6.66709089279175</v>
      </c>
      <c r="M3787" s="1"/>
      <c r="N3787" s="1"/>
      <c r="O3787" s="1"/>
    </row>
    <row r="3788" spans="1:15">
      <c r="A3788" s="1" t="s">
        <v>7584</v>
      </c>
      <c r="B3788" s="1" t="s">
        <v>7585</v>
      </c>
      <c r="C3788" s="3">
        <v>217730187</v>
      </c>
      <c r="D3788" s="3">
        <v>222520.251114</v>
      </c>
      <c r="E3788" s="3">
        <v>23.3810330064078</v>
      </c>
      <c r="F3788" s="3">
        <v>132.886459350586</v>
      </c>
      <c r="G3788" s="3">
        <v>2.8615404565054</v>
      </c>
      <c r="H3788" s="3">
        <v>3.00313520431519</v>
      </c>
      <c r="I3788" s="3">
        <v>2.01893437892407</v>
      </c>
      <c r="J3788" s="3">
        <v>2.22848534584045</v>
      </c>
      <c r="K3788" s="3"/>
      <c r="L3788" s="3">
        <v>17.7039890289307</v>
      </c>
      <c r="M3788" s="1"/>
      <c r="N3788" s="1"/>
      <c r="O3788" s="1"/>
    </row>
    <row r="3789" spans="1:15">
      <c r="A3789" s="1" t="s">
        <v>7586</v>
      </c>
      <c r="B3789" s="1" t="s">
        <v>7587</v>
      </c>
      <c r="C3789" s="3">
        <v>73357266</v>
      </c>
      <c r="D3789" s="3">
        <v>131382.863406</v>
      </c>
      <c r="E3789" s="3">
        <v>21.4914038655346</v>
      </c>
      <c r="F3789" s="3">
        <v>27.5884666442871</v>
      </c>
      <c r="G3789" s="3">
        <v>1.78116129773021</v>
      </c>
      <c r="H3789" s="3">
        <v>1.74525499343872</v>
      </c>
      <c r="I3789" s="3">
        <v>1.04772388485263</v>
      </c>
      <c r="J3789" s="3">
        <v>0.93698525428772</v>
      </c>
      <c r="K3789" s="3"/>
      <c r="L3789" s="3">
        <v>-136.039505004883</v>
      </c>
      <c r="M3789" s="1"/>
      <c r="N3789" s="1"/>
      <c r="O3789" s="1"/>
    </row>
    <row r="3790" spans="1:15">
      <c r="A3790" s="1" t="s">
        <v>7588</v>
      </c>
      <c r="B3790" s="1" t="s">
        <v>7589</v>
      </c>
      <c r="C3790" s="3">
        <v>315000000</v>
      </c>
      <c r="D3790" s="3">
        <v>422100</v>
      </c>
      <c r="E3790" s="3">
        <v>18.5764938876487</v>
      </c>
      <c r="F3790" s="3">
        <v>18.3940143585205</v>
      </c>
      <c r="G3790" s="3">
        <v>2.65896393212249</v>
      </c>
      <c r="H3790" s="3">
        <v>2.49074125289917</v>
      </c>
      <c r="I3790" s="3">
        <v>2.13058547242094</v>
      </c>
      <c r="J3790" s="3">
        <v>2.20437240600586</v>
      </c>
      <c r="K3790" s="3"/>
      <c r="L3790" s="3">
        <v>17.389612197876</v>
      </c>
      <c r="M3790" s="1"/>
      <c r="N3790" s="1"/>
      <c r="O3790" s="1"/>
    </row>
    <row r="3791" spans="1:15">
      <c r="A3791" s="1" t="s">
        <v>7590</v>
      </c>
      <c r="B3791" s="1" t="s">
        <v>7591</v>
      </c>
      <c r="C3791" s="3">
        <v>228615614</v>
      </c>
      <c r="D3791" s="3">
        <v>351153.583104</v>
      </c>
      <c r="E3791" s="3">
        <v>18.2737330236803</v>
      </c>
      <c r="F3791" s="3">
        <v>15.6759557723999</v>
      </c>
      <c r="G3791" s="3">
        <v>2.07838920636295</v>
      </c>
      <c r="H3791" s="3">
        <v>2.0817346572876</v>
      </c>
      <c r="I3791" s="3">
        <v>0.334215855627053</v>
      </c>
      <c r="J3791" s="3">
        <v>0.36272794008255</v>
      </c>
      <c r="K3791" s="3"/>
      <c r="L3791" s="3">
        <v>-50.9759788513184</v>
      </c>
      <c r="M3791" s="1"/>
      <c r="N3791" s="1"/>
      <c r="O3791" s="1"/>
    </row>
    <row r="3792" spans="1:15">
      <c r="A3792" s="1" t="s">
        <v>7592</v>
      </c>
      <c r="B3792" s="1" t="s">
        <v>7593</v>
      </c>
      <c r="C3792" s="3">
        <v>468000000</v>
      </c>
      <c r="D3792" s="3">
        <v>1484028</v>
      </c>
      <c r="E3792" s="3">
        <v>101.089462509169</v>
      </c>
      <c r="F3792" s="3">
        <v>99.8971176147461</v>
      </c>
      <c r="G3792" s="3">
        <v>10.5825778337162</v>
      </c>
      <c r="H3792" s="3">
        <v>9.73487758636475</v>
      </c>
      <c r="I3792" s="3">
        <v>24.0520851818676</v>
      </c>
      <c r="J3792" s="3">
        <v>20.8854389190674</v>
      </c>
      <c r="K3792" s="3"/>
      <c r="L3792" s="3">
        <v>106.362403869629</v>
      </c>
      <c r="M3792" s="1"/>
      <c r="N3792" s="1"/>
      <c r="O3792" s="1"/>
    </row>
    <row r="3793" spans="1:15">
      <c r="A3793" s="1" t="s">
        <v>7594</v>
      </c>
      <c r="B3793" s="1" t="s">
        <v>7595</v>
      </c>
      <c r="C3793" s="3">
        <v>610460158</v>
      </c>
      <c r="D3793" s="3">
        <v>263718.788256</v>
      </c>
      <c r="E3793" s="3">
        <v>70.732939854255</v>
      </c>
      <c r="F3793" s="3">
        <v>72.9765548706055</v>
      </c>
      <c r="G3793" s="3">
        <v>2.30463391148474</v>
      </c>
      <c r="H3793" s="3">
        <v>1.60480904579163</v>
      </c>
      <c r="I3793" s="3">
        <v>1.15310584005915</v>
      </c>
      <c r="J3793" s="3">
        <v>0.997285962104797</v>
      </c>
      <c r="K3793" s="3"/>
      <c r="L3793" s="3">
        <v>44.9466247558594</v>
      </c>
      <c r="M3793" s="1"/>
      <c r="N3793" s="1"/>
      <c r="O3793" s="1"/>
    </row>
    <row r="3794" spans="1:15">
      <c r="A3794" s="1" t="s">
        <v>7596</v>
      </c>
      <c r="B3794" s="1" t="s">
        <v>7597</v>
      </c>
      <c r="C3794" s="3">
        <v>160000000</v>
      </c>
      <c r="D3794" s="3">
        <v>165760</v>
      </c>
      <c r="E3794" s="3">
        <v>34.3333175749288</v>
      </c>
      <c r="F3794" s="3">
        <v>23.1211891174316</v>
      </c>
      <c r="G3794" s="3">
        <v>2.42435780322977</v>
      </c>
      <c r="H3794" s="3">
        <v>2.3186776638031</v>
      </c>
      <c r="I3794" s="3">
        <v>2.69818460008638</v>
      </c>
      <c r="J3794" s="3">
        <v>2.1247386932373</v>
      </c>
      <c r="K3794" s="3"/>
      <c r="L3794" s="3">
        <v>-36.8135414123535</v>
      </c>
      <c r="M3794" s="1"/>
      <c r="N3794" s="1"/>
      <c r="O3794" s="1"/>
    </row>
    <row r="3795" spans="1:15">
      <c r="A3795" s="1" t="s">
        <v>7598</v>
      </c>
      <c r="B3795" s="1" t="s">
        <v>7599</v>
      </c>
      <c r="C3795" s="3">
        <v>601531902</v>
      </c>
      <c r="D3795" s="3">
        <v>8922522.702366</v>
      </c>
      <c r="E3795" s="3">
        <v>48.5065095405343</v>
      </c>
      <c r="F3795" s="3">
        <v>46.6783294677734</v>
      </c>
      <c r="G3795" s="3">
        <v>9.64617622891663</v>
      </c>
      <c r="H3795" s="3">
        <v>7.97511529922485</v>
      </c>
      <c r="I3795" s="3">
        <v>6.59298398170654</v>
      </c>
      <c r="J3795" s="3">
        <v>6.49871730804443</v>
      </c>
      <c r="K3795" s="3"/>
      <c r="L3795" s="3">
        <v>35.2165641784668</v>
      </c>
      <c r="M3795" s="1"/>
      <c r="N3795" s="1"/>
      <c r="O3795" s="1"/>
    </row>
    <row r="3796" spans="1:15">
      <c r="A3796" s="1" t="s">
        <v>7600</v>
      </c>
      <c r="B3796" s="1" t="s">
        <v>7601</v>
      </c>
      <c r="C3796" s="3">
        <v>320016000</v>
      </c>
      <c r="D3796" s="3">
        <v>194889.744</v>
      </c>
      <c r="E3796" s="3">
        <v>44.7270154834315</v>
      </c>
      <c r="F3796" s="3">
        <v>-155.856811523437</v>
      </c>
      <c r="G3796" s="3">
        <v>2.60209289043827</v>
      </c>
      <c r="H3796" s="3">
        <v>1.84032809734344</v>
      </c>
      <c r="I3796" s="3">
        <v>4.81167717080471</v>
      </c>
      <c r="J3796" s="3">
        <v>8.40913963317871</v>
      </c>
      <c r="K3796" s="3"/>
      <c r="L3796" s="3">
        <v>82.9057159423828</v>
      </c>
      <c r="M3796" s="1"/>
      <c r="N3796" s="1"/>
      <c r="O3796" s="1"/>
    </row>
    <row r="3797" spans="1:15">
      <c r="A3797" s="1" t="s">
        <v>7602</v>
      </c>
      <c r="B3797" s="1" t="s">
        <v>7603</v>
      </c>
      <c r="C3797" s="3">
        <v>400102220</v>
      </c>
      <c r="D3797" s="3">
        <v>334885.55814</v>
      </c>
      <c r="E3797" s="3">
        <v>11.0626982793845</v>
      </c>
      <c r="F3797" s="3">
        <v>21.2538166046143</v>
      </c>
      <c r="G3797" s="3">
        <v>1.19160037232191</v>
      </c>
      <c r="H3797" s="3">
        <v>1.25583565235138</v>
      </c>
      <c r="I3797" s="3">
        <v>1.37357414958187</v>
      </c>
      <c r="J3797" s="3">
        <v>1.20048141479492</v>
      </c>
      <c r="K3797" s="3"/>
      <c r="L3797" s="3">
        <v>-19.5134372711182</v>
      </c>
      <c r="M3797" s="1"/>
      <c r="N3797" s="1"/>
      <c r="O3797" s="1"/>
    </row>
    <row r="3798" spans="1:15">
      <c r="A3798" s="1" t="s">
        <v>7604</v>
      </c>
      <c r="B3798" s="1" t="s">
        <v>7605</v>
      </c>
      <c r="C3798" s="3">
        <v>560004200</v>
      </c>
      <c r="D3798" s="3">
        <v>194881.4616</v>
      </c>
      <c r="E3798" s="3">
        <v>27.2907105344243</v>
      </c>
      <c r="F3798" s="3">
        <v>26.5152931213379</v>
      </c>
      <c r="G3798" s="3">
        <v>1.39835738197428</v>
      </c>
      <c r="H3798" s="3">
        <v>1.34776663780212</v>
      </c>
      <c r="I3798" s="3">
        <v>0.522663664104185</v>
      </c>
      <c r="J3798" s="3">
        <v>0.441681772470474</v>
      </c>
      <c r="K3798" s="3"/>
      <c r="L3798" s="3">
        <v>-97.8362274169922</v>
      </c>
      <c r="M3798" s="1"/>
      <c r="N3798" s="1"/>
      <c r="O3798" s="1"/>
    </row>
    <row r="3799" spans="1:15">
      <c r="A3799" s="1" t="s">
        <v>7606</v>
      </c>
      <c r="B3799" s="1" t="s">
        <v>7607</v>
      </c>
      <c r="C3799" s="3">
        <v>401000000</v>
      </c>
      <c r="D3799" s="3">
        <v>456739</v>
      </c>
      <c r="E3799" s="3">
        <v>16.342978737854</v>
      </c>
      <c r="F3799" s="3">
        <v>17.8685894012451</v>
      </c>
      <c r="G3799" s="3">
        <v>3.1159788910362</v>
      </c>
      <c r="H3799" s="3">
        <v>3.01132345199585</v>
      </c>
      <c r="I3799" s="3">
        <v>3.62412899950009</v>
      </c>
      <c r="J3799" s="3">
        <v>4.17105484008789</v>
      </c>
      <c r="K3799" s="3"/>
      <c r="L3799" s="3">
        <v>22.2082862854004</v>
      </c>
      <c r="M3799" s="1"/>
      <c r="N3799" s="1"/>
      <c r="O3799" s="1"/>
    </row>
    <row r="3800" spans="1:15">
      <c r="A3800" s="1" t="s">
        <v>7608</v>
      </c>
      <c r="B3800" s="1" t="s">
        <v>7609</v>
      </c>
      <c r="C3800" s="3">
        <v>337660000</v>
      </c>
      <c r="D3800" s="3">
        <v>499736.8</v>
      </c>
      <c r="E3800" s="3">
        <v>26.2843363483173</v>
      </c>
      <c r="F3800" s="3">
        <v>19.3333549499512</v>
      </c>
      <c r="G3800" s="3">
        <v>3.32569363279759</v>
      </c>
      <c r="H3800" s="3">
        <v>3.2087824344635</v>
      </c>
      <c r="I3800" s="3">
        <v>2.57258601519436</v>
      </c>
      <c r="J3800" s="3">
        <v>2.33428335189819</v>
      </c>
      <c r="K3800" s="3"/>
      <c r="L3800" s="3">
        <v>21.3146781921387</v>
      </c>
      <c r="M3800" s="1"/>
      <c r="N3800" s="1"/>
      <c r="O3800" s="1"/>
    </row>
    <row r="3801" spans="1:15">
      <c r="A3801" s="1" t="s">
        <v>7610</v>
      </c>
      <c r="B3801" s="1" t="s">
        <v>7611</v>
      </c>
      <c r="C3801" s="3">
        <v>256414600</v>
      </c>
      <c r="D3801" s="3">
        <v>373339.6576</v>
      </c>
      <c r="E3801" s="3">
        <v>18.5380329696405</v>
      </c>
      <c r="F3801" s="3">
        <v>11.754508972168</v>
      </c>
      <c r="G3801" s="3">
        <v>2.19075112736933</v>
      </c>
      <c r="H3801" s="3">
        <v>1.90558421611786</v>
      </c>
      <c r="I3801" s="3">
        <v>2.03059588100016</v>
      </c>
      <c r="J3801" s="3">
        <v>1.56043171882629</v>
      </c>
      <c r="K3801" s="3"/>
      <c r="L3801" s="3">
        <v>105.47868347168</v>
      </c>
      <c r="M3801" s="1"/>
      <c r="N3801" s="1"/>
      <c r="O3801" s="1"/>
    </row>
    <row r="3802" spans="1:15">
      <c r="A3802" s="1" t="s">
        <v>7612</v>
      </c>
      <c r="B3802" s="1" t="s">
        <v>7613</v>
      </c>
      <c r="C3802" s="3">
        <v>1141580610</v>
      </c>
      <c r="D3802" s="3">
        <v>2502344.69712</v>
      </c>
      <c r="E3802" s="3">
        <v>12.8589328455085</v>
      </c>
      <c r="F3802" s="3">
        <v>12.5574722290039</v>
      </c>
      <c r="G3802" s="3">
        <v>1.83478921150898</v>
      </c>
      <c r="H3802" s="3">
        <v>1.88870096206665</v>
      </c>
      <c r="I3802" s="3">
        <v>1.7553594074377</v>
      </c>
      <c r="J3802" s="3">
        <v>1.6401025056839</v>
      </c>
      <c r="K3802" s="3"/>
      <c r="L3802" s="3">
        <v>11.3052501678467</v>
      </c>
      <c r="M3802" s="1"/>
      <c r="N3802" s="1"/>
      <c r="O3802" s="1"/>
    </row>
    <row r="3803" spans="1:15">
      <c r="A3803" s="1" t="s">
        <v>7614</v>
      </c>
      <c r="B3803" s="1" t="s">
        <v>7615</v>
      </c>
      <c r="C3803" s="3">
        <v>139152295</v>
      </c>
      <c r="D3803" s="3">
        <v>418709.255655</v>
      </c>
      <c r="E3803" s="3">
        <v>46.4688898701013</v>
      </c>
      <c r="F3803" s="3">
        <v>36.4707908630371</v>
      </c>
      <c r="G3803" s="3">
        <v>3.24915347315083</v>
      </c>
      <c r="H3803" s="3">
        <v>3.06665658950806</v>
      </c>
      <c r="I3803" s="3">
        <v>5.46762888031124</v>
      </c>
      <c r="J3803" s="3">
        <v>4.52668523788452</v>
      </c>
      <c r="K3803" s="3"/>
      <c r="L3803" s="3">
        <v>66.1464691162109</v>
      </c>
      <c r="M3803" s="1"/>
      <c r="N3803" s="1"/>
      <c r="O3803" s="1"/>
    </row>
    <row r="3804" spans="1:15">
      <c r="A3804" s="1" t="s">
        <v>7616</v>
      </c>
      <c r="B3804" s="1" t="s">
        <v>7617</v>
      </c>
      <c r="C3804" s="3">
        <v>66680000</v>
      </c>
      <c r="D3804" s="3">
        <v>129292.52</v>
      </c>
      <c r="E3804" s="3">
        <v>23.4966077474187</v>
      </c>
      <c r="F3804" s="3">
        <v>33.7337226867676</v>
      </c>
      <c r="G3804" s="3">
        <v>2.01777237155985</v>
      </c>
      <c r="H3804" s="3">
        <v>2.0583655834198</v>
      </c>
      <c r="I3804" s="3">
        <v>5.96411979233203</v>
      </c>
      <c r="J3804" s="3">
        <v>7.03206014633179</v>
      </c>
      <c r="K3804" s="3"/>
      <c r="L3804" s="3">
        <v>25.1909313201904</v>
      </c>
      <c r="M3804" s="1"/>
      <c r="N3804" s="1"/>
      <c r="O3804" s="1"/>
    </row>
    <row r="3805" spans="1:15">
      <c r="A3805" s="1" t="s">
        <v>7618</v>
      </c>
      <c r="B3805" s="1" t="s">
        <v>7619</v>
      </c>
      <c r="C3805" s="3">
        <v>441819892</v>
      </c>
      <c r="D3805" s="3">
        <v>326063.080296</v>
      </c>
      <c r="E3805" s="3">
        <v>20.4762903516287</v>
      </c>
      <c r="F3805" s="3">
        <v>86.9414215087891</v>
      </c>
      <c r="G3805" s="3">
        <v>1.33368331166825</v>
      </c>
      <c r="H3805" s="3">
        <v>1.39185571670532</v>
      </c>
      <c r="I3805" s="3">
        <v>1.13969676696781</v>
      </c>
      <c r="J3805" s="3">
        <v>1.05398774147034</v>
      </c>
      <c r="K3805" s="3"/>
      <c r="L3805" s="3">
        <v>-18.4370021820068</v>
      </c>
      <c r="M3805" s="1"/>
      <c r="N3805" s="1"/>
      <c r="O3805" s="1"/>
    </row>
    <row r="3806" spans="1:15">
      <c r="A3806" s="1" t="s">
        <v>7620</v>
      </c>
      <c r="B3806" s="1" t="s">
        <v>7621</v>
      </c>
      <c r="C3806" s="3">
        <v>205894000</v>
      </c>
      <c r="D3806" s="3">
        <v>200540.756</v>
      </c>
      <c r="E3806" s="3">
        <v>22.4959969040994</v>
      </c>
      <c r="F3806" s="3">
        <v>26.1544971466064</v>
      </c>
      <c r="G3806" s="3">
        <v>1.7942043140377</v>
      </c>
      <c r="H3806" s="3">
        <v>1.74710369110107</v>
      </c>
      <c r="I3806" s="3">
        <v>3.43779477899114</v>
      </c>
      <c r="J3806" s="3">
        <v>4.14659881591797</v>
      </c>
      <c r="K3806" s="3"/>
      <c r="L3806" s="3">
        <v>22.5349140167236</v>
      </c>
      <c r="M3806" s="1"/>
      <c r="N3806" s="1"/>
      <c r="O3806" s="1"/>
    </row>
    <row r="3807" spans="1:15">
      <c r="A3807" s="1" t="s">
        <v>7622</v>
      </c>
      <c r="B3807" s="1" t="s">
        <v>7623</v>
      </c>
      <c r="C3807" s="3">
        <v>680152702</v>
      </c>
      <c r="D3807" s="3">
        <v>3795932.229862</v>
      </c>
      <c r="E3807" s="3">
        <v>55.5481907455623</v>
      </c>
      <c r="F3807" s="3">
        <v>42.8858757019043</v>
      </c>
      <c r="G3807" s="3">
        <v>10.5722047894481</v>
      </c>
      <c r="H3807" s="3">
        <v>7.85082721710205</v>
      </c>
      <c r="I3807" s="3">
        <v>6.72595223992901</v>
      </c>
      <c r="J3807" s="3">
        <v>6.36585140228271</v>
      </c>
      <c r="K3807" s="3"/>
      <c r="L3807" s="3">
        <v>33.0697288513184</v>
      </c>
      <c r="M3807" s="1"/>
      <c r="N3807" s="1"/>
      <c r="O3807" s="1"/>
    </row>
    <row r="3808" spans="1:15">
      <c r="A3808" s="1" t="s">
        <v>7624</v>
      </c>
      <c r="B3808" s="1" t="s">
        <v>7625</v>
      </c>
      <c r="C3808" s="3">
        <v>140900000</v>
      </c>
      <c r="D3808" s="3">
        <v>332383.1</v>
      </c>
      <c r="E3808" s="3">
        <v>26.9146818015764</v>
      </c>
      <c r="F3808" s="3">
        <v>19.2871398925781</v>
      </c>
      <c r="G3808" s="3">
        <v>2.474251615701</v>
      </c>
      <c r="H3808" s="3">
        <v>2.28395819664001</v>
      </c>
      <c r="I3808" s="3">
        <v>1.93472355373134</v>
      </c>
      <c r="J3808" s="3">
        <v>1.59791660308838</v>
      </c>
      <c r="K3808" s="3"/>
      <c r="L3808" s="3">
        <v>19.3496284484863</v>
      </c>
      <c r="M3808" s="1"/>
      <c r="N3808" s="1"/>
      <c r="O3808" s="1"/>
    </row>
    <row r="3809" spans="1:15">
      <c r="A3809" s="1" t="s">
        <v>7626</v>
      </c>
      <c r="B3809" s="1" t="s">
        <v>7627</v>
      </c>
      <c r="C3809" s="3">
        <v>435600000</v>
      </c>
      <c r="D3809" s="3">
        <v>2005938</v>
      </c>
      <c r="E3809" s="3">
        <v>29.2485947247503</v>
      </c>
      <c r="F3809" s="3">
        <v>32.0175514221191</v>
      </c>
      <c r="G3809" s="3">
        <v>7.62810461190923</v>
      </c>
      <c r="H3809" s="3">
        <v>7.52664136886597</v>
      </c>
      <c r="I3809" s="3">
        <v>5.33583864706845</v>
      </c>
      <c r="J3809" s="3">
        <v>5.66106748580933</v>
      </c>
      <c r="K3809" s="3"/>
      <c r="L3809" s="3">
        <v>23.2328205108643</v>
      </c>
      <c r="M3809" s="1"/>
      <c r="N3809" s="1"/>
      <c r="O3809" s="1"/>
    </row>
    <row r="3810" spans="1:15">
      <c r="A3810" s="1" t="s">
        <v>7628</v>
      </c>
      <c r="B3810" s="1" t="s">
        <v>7629</v>
      </c>
      <c r="C3810" s="3">
        <v>504500508</v>
      </c>
      <c r="D3810" s="3">
        <v>574121.578104</v>
      </c>
      <c r="E3810" s="3">
        <v>26.7419999894566</v>
      </c>
      <c r="F3810" s="3">
        <v>-58.6896743774414</v>
      </c>
      <c r="G3810" s="3">
        <v>1.45340729903836</v>
      </c>
      <c r="H3810" s="3">
        <v>1.51445162296295</v>
      </c>
      <c r="I3810" s="3">
        <v>1.77858201309573</v>
      </c>
      <c r="J3810" s="3">
        <v>2.74131155014038</v>
      </c>
      <c r="K3810" s="3"/>
      <c r="L3810" s="3">
        <v>15.5418014526367</v>
      </c>
      <c r="M3810" s="1"/>
      <c r="N3810" s="1"/>
      <c r="O3810" s="1"/>
    </row>
    <row r="3811" spans="1:15">
      <c r="A3811" s="1" t="s">
        <v>7630</v>
      </c>
      <c r="B3811" s="1" t="s">
        <v>7631</v>
      </c>
      <c r="C3811" s="3">
        <v>219520000</v>
      </c>
      <c r="D3811" s="3">
        <v>427185.92</v>
      </c>
      <c r="E3811" s="3">
        <v>12.4423751289499</v>
      </c>
      <c r="F3811" s="3">
        <v>12.3391065597534</v>
      </c>
      <c r="G3811" s="3">
        <v>2.28908821685941</v>
      </c>
      <c r="H3811" s="3">
        <v>2.14548397064209</v>
      </c>
      <c r="I3811" s="3">
        <v>1.02427647173394</v>
      </c>
      <c r="J3811" s="3">
        <v>1.22910523414612</v>
      </c>
      <c r="K3811" s="3"/>
      <c r="L3811" s="3">
        <v>18.2520580291748</v>
      </c>
      <c r="M3811" s="1"/>
      <c r="N3811" s="1"/>
      <c r="O3811" s="1"/>
    </row>
    <row r="3812" spans="1:15">
      <c r="A3812" s="1" t="s">
        <v>7632</v>
      </c>
      <c r="B3812" s="1" t="s">
        <v>7633</v>
      </c>
      <c r="C3812" s="3">
        <v>433630131</v>
      </c>
      <c r="D3812" s="3">
        <v>529462.389951</v>
      </c>
      <c r="E3812" s="3">
        <v>17.1502202724785</v>
      </c>
      <c r="F3812" s="3">
        <v>50.408088684082</v>
      </c>
      <c r="G3812" s="3">
        <v>1.44630264801888</v>
      </c>
      <c r="H3812" s="3">
        <v>1.4744598865509</v>
      </c>
      <c r="I3812" s="3">
        <v>0.471205088702097</v>
      </c>
      <c r="J3812" s="3">
        <v>0.445513814687729</v>
      </c>
      <c r="K3812" s="3"/>
      <c r="L3812" s="3">
        <v>-15.0465440750122</v>
      </c>
      <c r="M3812" s="1"/>
      <c r="N3812" s="1"/>
      <c r="O3812" s="1"/>
    </row>
    <row r="3813" spans="1:15">
      <c r="A3813" s="1" t="s">
        <v>7634</v>
      </c>
      <c r="B3813" s="1" t="s">
        <v>7635</v>
      </c>
      <c r="C3813" s="3">
        <v>476727790</v>
      </c>
      <c r="D3813" s="3">
        <v>1388231.32448</v>
      </c>
      <c r="E3813" s="3">
        <v>25.1697745769465</v>
      </c>
      <c r="F3813" s="3">
        <v>21.1948299407959</v>
      </c>
      <c r="G3813" s="3">
        <v>3.95006166569079</v>
      </c>
      <c r="H3813" s="3">
        <v>3.97229504585266</v>
      </c>
      <c r="I3813" s="3">
        <v>1.75113162985558</v>
      </c>
      <c r="J3813" s="3">
        <v>1.64380240440369</v>
      </c>
      <c r="K3813" s="3"/>
      <c r="L3813" s="3">
        <v>13.5382194519043</v>
      </c>
      <c r="M3813" s="1"/>
      <c r="N3813" s="1"/>
      <c r="O3813" s="1"/>
    </row>
    <row r="3814" spans="1:15">
      <c r="A3814" s="1" t="s">
        <v>7636</v>
      </c>
      <c r="B3814" s="1" t="s">
        <v>7637</v>
      </c>
      <c r="C3814" s="3">
        <v>400758848</v>
      </c>
      <c r="D3814" s="3">
        <v>284138.023232</v>
      </c>
      <c r="E3814" s="3">
        <v>9.02401073395601</v>
      </c>
      <c r="F3814" s="3">
        <v>11.0022449493408</v>
      </c>
      <c r="G3814" s="3">
        <v>1.19655505179981</v>
      </c>
      <c r="H3814" s="3">
        <v>1.19612717628479</v>
      </c>
      <c r="I3814" s="3">
        <v>1.22285879629646</v>
      </c>
      <c r="J3814" s="3">
        <v>1.20859527587891</v>
      </c>
      <c r="K3814" s="3"/>
      <c r="L3814" s="3">
        <v>9.18819904327393</v>
      </c>
      <c r="M3814" s="1"/>
      <c r="N3814" s="1"/>
      <c r="O3814" s="1"/>
    </row>
    <row r="3815" spans="1:15">
      <c r="A3815" s="1" t="s">
        <v>7638</v>
      </c>
      <c r="B3815" s="1" t="s">
        <v>7639</v>
      </c>
      <c r="C3815" s="3">
        <v>279388800</v>
      </c>
      <c r="D3815" s="3">
        <v>203115.6576</v>
      </c>
      <c r="E3815" s="3">
        <v>83.2767274339986</v>
      </c>
      <c r="F3815" s="3">
        <v>720.427062988281</v>
      </c>
      <c r="G3815" s="3">
        <v>3.85948270259556</v>
      </c>
      <c r="H3815" s="3">
        <v>3.93212938308716</v>
      </c>
      <c r="I3815" s="3">
        <v>4.73765903554399</v>
      </c>
      <c r="J3815" s="3">
        <v>5.48291254043579</v>
      </c>
      <c r="K3815" s="3"/>
      <c r="L3815" s="3">
        <v>168.579772949219</v>
      </c>
      <c r="M3815" s="1"/>
      <c r="N3815" s="1"/>
      <c r="O3815" s="1"/>
    </row>
    <row r="3816" spans="1:15">
      <c r="A3816" s="1" t="s">
        <v>7640</v>
      </c>
      <c r="B3816" s="1" t="s">
        <v>7641</v>
      </c>
      <c r="C3816" s="3">
        <v>225180000</v>
      </c>
      <c r="D3816" s="3">
        <v>258957</v>
      </c>
      <c r="E3816" s="3">
        <v>92.3145350941113</v>
      </c>
      <c r="F3816" s="3">
        <v>29.8557529449463</v>
      </c>
      <c r="G3816" s="3">
        <v>4.59015566815882</v>
      </c>
      <c r="H3816" s="3">
        <v>3.7736713886261</v>
      </c>
      <c r="I3816" s="3">
        <v>5.26669338902791</v>
      </c>
      <c r="J3816" s="3">
        <v>2.46495723724365</v>
      </c>
      <c r="K3816" s="3"/>
      <c r="L3816" s="3">
        <v>15.4632396697998</v>
      </c>
      <c r="M3816" s="1"/>
      <c r="N3816" s="1"/>
      <c r="O3816" s="1"/>
    </row>
    <row r="3817" spans="1:15">
      <c r="A3817" s="1" t="s">
        <v>7642</v>
      </c>
      <c r="B3817" s="1" t="s">
        <v>7643</v>
      </c>
      <c r="C3817" s="3">
        <v>234947998</v>
      </c>
      <c r="D3817" s="3">
        <v>1290804.301012</v>
      </c>
      <c r="E3817" s="3">
        <v>116.986490465216</v>
      </c>
      <c r="F3817" s="3">
        <v>101.454322814941</v>
      </c>
      <c r="G3817" s="3">
        <v>11.7526065766021</v>
      </c>
      <c r="H3817" s="3">
        <v>4.50442218780518</v>
      </c>
      <c r="I3817" s="3">
        <v>17.7639846368865</v>
      </c>
      <c r="J3817" s="3">
        <v>15.7113285064697</v>
      </c>
      <c r="K3817" s="3"/>
      <c r="L3817" s="3">
        <v>60.0197257995605</v>
      </c>
      <c r="M3817" s="1"/>
      <c r="N3817" s="1"/>
      <c r="O3817" s="1"/>
    </row>
    <row r="3818" spans="1:15">
      <c r="A3818" s="1" t="s">
        <v>7644</v>
      </c>
      <c r="B3818" s="1" t="s">
        <v>7645</v>
      </c>
      <c r="C3818" s="3">
        <v>459487577</v>
      </c>
      <c r="D3818" s="3">
        <v>7511243.421219</v>
      </c>
      <c r="E3818" s="3">
        <v>186.693072069894</v>
      </c>
      <c r="F3818" s="3">
        <v>65.9916381835937</v>
      </c>
      <c r="G3818" s="3">
        <v>33.0196629210026</v>
      </c>
      <c r="H3818" s="3">
        <v>22.6869678497314</v>
      </c>
      <c r="I3818" s="3">
        <v>14.2548178653893</v>
      </c>
      <c r="J3818" s="3">
        <v>10.4665832519531</v>
      </c>
      <c r="K3818" s="3"/>
      <c r="L3818" s="3">
        <v>60.590763092041</v>
      </c>
      <c r="M3818" s="1"/>
      <c r="N3818" s="1"/>
      <c r="O3818" s="1"/>
    </row>
    <row r="3819" spans="1:15">
      <c r="A3819" s="1" t="s">
        <v>7646</v>
      </c>
      <c r="B3819" s="1" t="s">
        <v>7647</v>
      </c>
      <c r="C3819" s="3">
        <v>408732093</v>
      </c>
      <c r="D3819" s="3">
        <v>3019712.703084</v>
      </c>
      <c r="E3819" s="3">
        <v>59.3599766323536</v>
      </c>
      <c r="F3819" s="3">
        <v>50.1802253723145</v>
      </c>
      <c r="G3819" s="3">
        <v>8.80216980243159</v>
      </c>
      <c r="H3819" s="3">
        <v>7.2725887298584</v>
      </c>
      <c r="I3819" s="3">
        <v>2.58909978190642</v>
      </c>
      <c r="J3819" s="3">
        <v>2.25132894515991</v>
      </c>
      <c r="K3819" s="3"/>
      <c r="L3819" s="3">
        <v>22.1734809875488</v>
      </c>
      <c r="M3819" s="1"/>
      <c r="N3819" s="1"/>
      <c r="O3819" s="1"/>
    </row>
    <row r="3820" spans="1:15">
      <c r="A3820" s="1" t="s">
        <v>7648</v>
      </c>
      <c r="B3820" s="1" t="s">
        <v>7649</v>
      </c>
      <c r="C3820" s="3">
        <v>1966144157</v>
      </c>
      <c r="D3820" s="3">
        <v>2044789.92328</v>
      </c>
      <c r="E3820" s="3">
        <v>20.5616025132535</v>
      </c>
      <c r="F3820" s="3">
        <v>-28.3544101715088</v>
      </c>
      <c r="G3820" s="3">
        <v>1.58522759006174</v>
      </c>
      <c r="H3820" s="3">
        <v>1.85271215438843</v>
      </c>
      <c r="I3820" s="3">
        <v>1.22081292926438</v>
      </c>
      <c r="J3820" s="3">
        <v>1.87326788902283</v>
      </c>
      <c r="K3820" s="3"/>
      <c r="L3820" s="3">
        <v>33.0110206604004</v>
      </c>
      <c r="M3820" s="1"/>
      <c r="N3820" s="1"/>
      <c r="O3820" s="1"/>
    </row>
    <row r="3821" spans="1:15">
      <c r="A3821" s="1" t="s">
        <v>7650</v>
      </c>
      <c r="B3821" s="1" t="s">
        <v>7651</v>
      </c>
      <c r="C3821" s="3">
        <v>240000000</v>
      </c>
      <c r="D3821" s="3">
        <v>385680</v>
      </c>
      <c r="E3821" s="3">
        <v>15.5661662116408</v>
      </c>
      <c r="F3821" s="3">
        <v>14.5297021865845</v>
      </c>
      <c r="G3821" s="3">
        <v>2.58527155425349</v>
      </c>
      <c r="H3821" s="3">
        <v>2.58548259735107</v>
      </c>
      <c r="I3821" s="3">
        <v>1.7352118475079</v>
      </c>
      <c r="J3821" s="3">
        <v>1.67863667011261</v>
      </c>
      <c r="K3821" s="3"/>
      <c r="L3821" s="3">
        <v>11.0953531265259</v>
      </c>
      <c r="M3821" s="1"/>
      <c r="N3821" s="1"/>
      <c r="O3821" s="1"/>
    </row>
    <row r="3822" spans="1:15">
      <c r="A3822" s="1" t="s">
        <v>7652</v>
      </c>
      <c r="B3822" s="1" t="s">
        <v>7653</v>
      </c>
      <c r="C3822" s="3">
        <v>375580271</v>
      </c>
      <c r="D3822" s="3">
        <v>603933.075768</v>
      </c>
      <c r="E3822" s="3">
        <v>18.2240282089392</v>
      </c>
      <c r="F3822" s="3">
        <v>16.5339851379395</v>
      </c>
      <c r="G3822" s="3">
        <v>1.82261818240662</v>
      </c>
      <c r="H3822" s="3">
        <v>1.66764628887177</v>
      </c>
      <c r="I3822" s="3">
        <v>2.06535559304361</v>
      </c>
      <c r="J3822" s="3">
        <v>1.75553679466248</v>
      </c>
      <c r="K3822" s="3"/>
      <c r="L3822" s="3">
        <v>-56.1004600524902</v>
      </c>
      <c r="M3822" s="1"/>
      <c r="N3822" s="1"/>
      <c r="O3822" s="1"/>
    </row>
    <row r="3823" spans="1:15">
      <c r="A3823" s="1" t="s">
        <v>7654</v>
      </c>
      <c r="B3823" s="1" t="s">
        <v>7655</v>
      </c>
      <c r="C3823" s="3">
        <v>519029360</v>
      </c>
      <c r="D3823" s="3">
        <v>984079.66656</v>
      </c>
      <c r="E3823" s="3">
        <v>34.1827719599187</v>
      </c>
      <c r="F3823" s="3">
        <v>72.6220016479492</v>
      </c>
      <c r="G3823" s="3">
        <v>3.32060371693807</v>
      </c>
      <c r="H3823" s="3">
        <v>3.44987773895264</v>
      </c>
      <c r="I3823" s="3">
        <v>6.26848267655421</v>
      </c>
      <c r="J3823" s="3">
        <v>7.20810699462891</v>
      </c>
      <c r="K3823" s="3"/>
      <c r="L3823" s="3">
        <v>61.5133590698242</v>
      </c>
      <c r="M3823" s="1"/>
      <c r="N3823" s="1"/>
      <c r="O3823" s="1"/>
    </row>
    <row r="3824" spans="1:15">
      <c r="A3824" s="1" t="s">
        <v>7656</v>
      </c>
      <c r="B3824" s="1" t="s">
        <v>7657</v>
      </c>
      <c r="C3824" s="3">
        <v>511746388</v>
      </c>
      <c r="D3824" s="3">
        <v>238985.563196</v>
      </c>
      <c r="E3824" s="3">
        <v>16.6862956507462</v>
      </c>
      <c r="F3824" s="3">
        <v>23.0666465759277</v>
      </c>
      <c r="G3824" s="3">
        <v>1.00848866203937</v>
      </c>
      <c r="H3824" s="3">
        <v>0.972505986690521</v>
      </c>
      <c r="I3824" s="3">
        <v>0.881894966311566</v>
      </c>
      <c r="J3824" s="3">
        <v>1.07605576515198</v>
      </c>
      <c r="K3824" s="3"/>
      <c r="L3824" s="3">
        <v>11.9655151367187</v>
      </c>
      <c r="M3824" s="1"/>
      <c r="N3824" s="1"/>
      <c r="O3824" s="1"/>
    </row>
    <row r="3825" spans="1:15">
      <c r="A3825" s="1" t="s">
        <v>7658</v>
      </c>
      <c r="B3825" s="1" t="s">
        <v>7659</v>
      </c>
      <c r="C3825" s="3">
        <v>385510501</v>
      </c>
      <c r="D3825" s="3">
        <v>491525.888775</v>
      </c>
      <c r="E3825" s="3">
        <v>31.5431791937527</v>
      </c>
      <c r="F3825" s="3">
        <v>18.2687683105469</v>
      </c>
      <c r="G3825" s="3">
        <v>3.2213105455637</v>
      </c>
      <c r="H3825" s="3">
        <v>2.90071368217468</v>
      </c>
      <c r="I3825" s="3">
        <v>2.43401050761004</v>
      </c>
      <c r="J3825" s="3">
        <v>1.5915402173996</v>
      </c>
      <c r="K3825" s="3"/>
      <c r="L3825" s="3">
        <v>40.8104858398438</v>
      </c>
      <c r="M3825" s="1"/>
      <c r="N3825" s="1"/>
      <c r="O3825" s="1"/>
    </row>
    <row r="3826" spans="1:15">
      <c r="A3826" s="1" t="s">
        <v>7660</v>
      </c>
      <c r="B3826" s="1" t="s">
        <v>7661</v>
      </c>
      <c r="C3826" s="3">
        <v>415878000</v>
      </c>
      <c r="D3826" s="3">
        <v>2613793.23</v>
      </c>
      <c r="E3826" s="3">
        <v>127.684595186618</v>
      </c>
      <c r="F3826" s="3">
        <v>98.0967636108398</v>
      </c>
      <c r="G3826" s="3">
        <v>15.2322483954602</v>
      </c>
      <c r="H3826" s="3">
        <v>11.8229141235352</v>
      </c>
      <c r="I3826" s="3">
        <v>18.5674890978871</v>
      </c>
      <c r="J3826" s="3">
        <v>15.4331769943237</v>
      </c>
      <c r="K3826" s="3"/>
      <c r="L3826" s="3">
        <v>51.3521614074707</v>
      </c>
      <c r="M3826" s="1"/>
      <c r="N3826" s="1"/>
      <c r="O3826" s="1"/>
    </row>
    <row r="3827" spans="1:15">
      <c r="A3827" s="1" t="s">
        <v>7662</v>
      </c>
      <c r="B3827" s="1" t="s">
        <v>7663</v>
      </c>
      <c r="C3827" s="3">
        <v>108080000</v>
      </c>
      <c r="D3827" s="3">
        <v>162120</v>
      </c>
      <c r="E3827" s="3">
        <v>-40.2496759896738</v>
      </c>
      <c r="F3827" s="3">
        <v>-34.2060241699219</v>
      </c>
      <c r="G3827" s="3">
        <v>2.77735072836252</v>
      </c>
      <c r="H3827" s="3">
        <v>2.67462825775146</v>
      </c>
      <c r="I3827" s="3">
        <v>3.44982961558373</v>
      </c>
      <c r="J3827" s="3">
        <v>3.55824661254883</v>
      </c>
      <c r="K3827" s="3"/>
      <c r="L3827" s="3">
        <v>18.1604175567627</v>
      </c>
      <c r="M3827" s="1"/>
      <c r="N3827" s="1"/>
      <c r="O3827" s="1"/>
    </row>
    <row r="3828" spans="1:15">
      <c r="A3828" s="1" t="s">
        <v>7664</v>
      </c>
      <c r="B3828" s="1" t="s">
        <v>7665</v>
      </c>
      <c r="C3828" s="3">
        <v>148010571</v>
      </c>
      <c r="D3828" s="3">
        <v>552819.482685</v>
      </c>
      <c r="E3828" s="3">
        <v>44.6198818193824</v>
      </c>
      <c r="F3828" s="3">
        <v>41.289005279541</v>
      </c>
      <c r="G3828" s="3">
        <v>4.7150009495925</v>
      </c>
      <c r="H3828" s="3">
        <v>4.0623779296875</v>
      </c>
      <c r="I3828" s="3">
        <v>10.1108523948828</v>
      </c>
      <c r="J3828" s="3">
        <v>9.25821495056152</v>
      </c>
      <c r="K3828" s="3"/>
      <c r="L3828" s="3">
        <v>22.9116115570068</v>
      </c>
      <c r="M3828" s="1"/>
      <c r="N3828" s="1"/>
      <c r="O3828" s="1"/>
    </row>
    <row r="3829" spans="1:15">
      <c r="A3829" s="1" t="s">
        <v>7666</v>
      </c>
      <c r="B3829" s="1" t="s">
        <v>7667</v>
      </c>
      <c r="C3829" s="3">
        <v>178403776</v>
      </c>
      <c r="D3829" s="3">
        <v>286516.464256</v>
      </c>
      <c r="E3829" s="3">
        <v>18.3855189357642</v>
      </c>
      <c r="F3829" s="3">
        <v>17.4090728759766</v>
      </c>
      <c r="G3829" s="3">
        <v>1.58282778554969</v>
      </c>
      <c r="H3829" s="3">
        <v>1.56361711025238</v>
      </c>
      <c r="I3829" s="3">
        <v>0.576337600593047</v>
      </c>
      <c r="J3829" s="3">
        <v>0.519180059432983</v>
      </c>
      <c r="K3829" s="3"/>
      <c r="L3829" s="3">
        <v>4.55696582794189</v>
      </c>
      <c r="M3829" s="1"/>
      <c r="N3829" s="1"/>
      <c r="O3829" s="1"/>
    </row>
    <row r="3830" spans="1:15">
      <c r="A3830" s="1" t="s">
        <v>7668</v>
      </c>
      <c r="B3830" s="1" t="s">
        <v>7669</v>
      </c>
      <c r="C3830" s="3">
        <v>311276535</v>
      </c>
      <c r="D3830" s="3">
        <v>509248.41126</v>
      </c>
      <c r="E3830" s="3">
        <v>13.9703395590773</v>
      </c>
      <c r="F3830" s="3">
        <v>17.9818572998047</v>
      </c>
      <c r="G3830" s="3">
        <v>2.08161153701129</v>
      </c>
      <c r="H3830" s="3">
        <v>2.07878828048706</v>
      </c>
      <c r="I3830" s="3">
        <v>2.28860466168173</v>
      </c>
      <c r="J3830" s="3">
        <v>2.45449829101562</v>
      </c>
      <c r="K3830" s="3"/>
      <c r="L3830" s="3">
        <v>13.5933589935303</v>
      </c>
      <c r="M3830" s="1"/>
      <c r="N3830" s="1"/>
      <c r="O3830" s="1"/>
    </row>
    <row r="3831" spans="1:15">
      <c r="A3831" s="1" t="s">
        <v>7670</v>
      </c>
      <c r="B3831" s="1" t="s">
        <v>7671</v>
      </c>
      <c r="C3831" s="3">
        <v>927427600</v>
      </c>
      <c r="D3831" s="3">
        <v>8589834.4312</v>
      </c>
      <c r="E3831" s="3">
        <v>81.0297813151949</v>
      </c>
      <c r="F3831" s="3">
        <v>73.3473892211914</v>
      </c>
      <c r="G3831" s="3">
        <v>20.4446831943357</v>
      </c>
      <c r="H3831" s="3">
        <v>17.2949905395508</v>
      </c>
      <c r="I3831" s="3">
        <v>7.71004064159842</v>
      </c>
      <c r="J3831" s="3">
        <v>7.32198858261108</v>
      </c>
      <c r="K3831" s="3"/>
      <c r="L3831" s="3">
        <v>66.1771621704102</v>
      </c>
      <c r="M3831" s="1"/>
      <c r="N3831" s="1"/>
      <c r="O3831" s="1"/>
    </row>
    <row r="3832" spans="1:15">
      <c r="A3832" s="1" t="s">
        <v>7672</v>
      </c>
      <c r="B3832" s="1" t="s">
        <v>7673</v>
      </c>
      <c r="C3832" s="3">
        <v>340473840</v>
      </c>
      <c r="D3832" s="3">
        <v>202922.40864</v>
      </c>
      <c r="E3832" s="3">
        <v>13.8875510898809</v>
      </c>
      <c r="F3832" s="3">
        <v>21.3711490631104</v>
      </c>
      <c r="G3832" s="3">
        <v>0.866757502058583</v>
      </c>
      <c r="H3832" s="3">
        <v>0.883988618850708</v>
      </c>
      <c r="I3832" s="3">
        <v>1.53849831347463</v>
      </c>
      <c r="J3832" s="3">
        <v>1.72365641593933</v>
      </c>
      <c r="K3832" s="3"/>
      <c r="L3832" s="3">
        <v>8.66391277313232</v>
      </c>
      <c r="M3832" s="1"/>
      <c r="N3832" s="1"/>
      <c r="O3832" s="1"/>
    </row>
    <row r="3833" spans="1:15">
      <c r="A3833" s="1" t="s">
        <v>7674</v>
      </c>
      <c r="B3833" s="1" t="s">
        <v>7675</v>
      </c>
      <c r="C3833" s="3">
        <v>439407413</v>
      </c>
      <c r="D3833" s="3">
        <v>388436.153092</v>
      </c>
      <c r="E3833" s="3">
        <v>39.4123099464402</v>
      </c>
      <c r="F3833" s="3">
        <v>27.2182807922363</v>
      </c>
      <c r="G3833" s="3">
        <v>2.96316710588177</v>
      </c>
      <c r="H3833" s="3">
        <v>2.806969165802</v>
      </c>
      <c r="I3833" s="3">
        <v>2.07590841828584</v>
      </c>
      <c r="J3833" s="3">
        <v>2.070965051651</v>
      </c>
      <c r="K3833" s="3"/>
      <c r="L3833" s="3">
        <v>15.9217557907104</v>
      </c>
      <c r="M3833" s="1"/>
      <c r="N3833" s="1"/>
      <c r="O3833" s="1"/>
    </row>
    <row r="3834" spans="1:15">
      <c r="A3834" s="1" t="s">
        <v>7676</v>
      </c>
      <c r="B3834" s="1" t="s">
        <v>7677</v>
      </c>
      <c r="C3834" s="3">
        <v>202303752</v>
      </c>
      <c r="D3834" s="3">
        <v>202708.359504</v>
      </c>
      <c r="E3834" s="3">
        <v>18.2445940943387</v>
      </c>
      <c r="F3834" s="3">
        <v>15.8108711242676</v>
      </c>
      <c r="G3834" s="3">
        <v>2.25455411499023</v>
      </c>
      <c r="H3834" s="3">
        <v>2.07504773139954</v>
      </c>
      <c r="I3834" s="3">
        <v>1.51635348319538</v>
      </c>
      <c r="J3834" s="3">
        <v>1.33006763458252</v>
      </c>
      <c r="K3834" s="3"/>
      <c r="L3834" s="3">
        <v>5.789794921875</v>
      </c>
      <c r="M3834" s="1"/>
      <c r="N3834" s="1"/>
      <c r="O3834" s="1"/>
    </row>
    <row r="3835" spans="1:15">
      <c r="A3835" s="1" t="s">
        <v>7678</v>
      </c>
      <c r="B3835" s="1" t="s">
        <v>7679</v>
      </c>
      <c r="C3835" s="3">
        <v>344368246</v>
      </c>
      <c r="D3835" s="3">
        <v>1076839.505242</v>
      </c>
      <c r="E3835" s="3">
        <v>84.5202826649804</v>
      </c>
      <c r="F3835" s="3">
        <v>60.9358863830566</v>
      </c>
      <c r="G3835" s="3">
        <v>7.94994441770337</v>
      </c>
      <c r="H3835" s="3">
        <v>5.78386402130127</v>
      </c>
      <c r="I3835" s="3">
        <v>6.28641344802625</v>
      </c>
      <c r="J3835" s="3">
        <v>5.76880550384521</v>
      </c>
      <c r="K3835" s="3"/>
      <c r="L3835" s="3">
        <v>45.0181083679199</v>
      </c>
      <c r="M3835" s="1"/>
      <c r="N3835" s="1"/>
      <c r="O3835" s="1"/>
    </row>
    <row r="3836" spans="1:15">
      <c r="A3836" s="1" t="s">
        <v>7680</v>
      </c>
      <c r="B3836" s="1" t="s">
        <v>7681</v>
      </c>
      <c r="C3836" s="3">
        <v>66690000</v>
      </c>
      <c r="D3836" s="3">
        <v>139382.1</v>
      </c>
      <c r="E3836" s="3">
        <v>34.1736193410309</v>
      </c>
      <c r="F3836" s="3">
        <v>29.1213912963867</v>
      </c>
      <c r="G3836" s="3">
        <v>3.13935821630333</v>
      </c>
      <c r="H3836" s="3">
        <v>3.14272451400757</v>
      </c>
      <c r="I3836" s="3">
        <v>2.63286343837057</v>
      </c>
      <c r="J3836" s="3">
        <v>2.33452892303467</v>
      </c>
      <c r="K3836" s="3"/>
      <c r="L3836" s="3">
        <v>18.25368309021</v>
      </c>
      <c r="M3836" s="1"/>
      <c r="N3836" s="1"/>
      <c r="O3836" s="1"/>
    </row>
    <row r="3837" spans="1:15">
      <c r="A3837" s="1" t="s">
        <v>7682</v>
      </c>
      <c r="B3837" s="1" t="s">
        <v>7683</v>
      </c>
      <c r="C3837" s="3">
        <v>143227000</v>
      </c>
      <c r="D3837" s="3">
        <v>231025.151</v>
      </c>
      <c r="E3837" s="3">
        <v>31.1466956273192</v>
      </c>
      <c r="F3837" s="3">
        <v>36.0237350463867</v>
      </c>
      <c r="G3837" s="3">
        <v>2.91525887119602</v>
      </c>
      <c r="H3837" s="3">
        <v>2.80777382850647</v>
      </c>
      <c r="I3837" s="3">
        <v>3.03013801144355</v>
      </c>
      <c r="J3837" s="3">
        <v>3.05770969390869</v>
      </c>
      <c r="K3837" s="3"/>
      <c r="L3837" s="3">
        <v>29.3979682922363</v>
      </c>
      <c r="M3837" s="1"/>
      <c r="N3837" s="1"/>
      <c r="O3837" s="1"/>
    </row>
    <row r="3838" spans="1:15">
      <c r="A3838" s="1" t="s">
        <v>7684</v>
      </c>
      <c r="B3838" s="1" t="s">
        <v>7685</v>
      </c>
      <c r="C3838" s="3">
        <v>216911280</v>
      </c>
      <c r="D3838" s="3">
        <v>285455.24448</v>
      </c>
      <c r="E3838" s="3">
        <v>33.7525214377395</v>
      </c>
      <c r="F3838" s="3">
        <v>31.1422157287598</v>
      </c>
      <c r="G3838" s="3">
        <v>3.61805464958191</v>
      </c>
      <c r="H3838" s="3">
        <v>3.28853440284729</v>
      </c>
      <c r="I3838" s="3">
        <v>4.46891328599017</v>
      </c>
      <c r="J3838" s="3">
        <v>4.89018106460571</v>
      </c>
      <c r="K3838" s="3"/>
      <c r="L3838" s="3">
        <v>20.0030689239502</v>
      </c>
      <c r="M3838" s="1"/>
      <c r="N3838" s="1"/>
      <c r="O3838" s="1"/>
    </row>
    <row r="3839" spans="1:15">
      <c r="A3839" s="1" t="s">
        <v>7686</v>
      </c>
      <c r="B3839" s="1" t="s">
        <v>7687</v>
      </c>
      <c r="C3839" s="3">
        <v>472547400</v>
      </c>
      <c r="D3839" s="3">
        <v>1984699.08</v>
      </c>
      <c r="E3839" s="3">
        <v>69.9431031668028</v>
      </c>
      <c r="F3839" s="3">
        <v>60.8762588500977</v>
      </c>
      <c r="G3839" s="3">
        <v>8.82091158554092</v>
      </c>
      <c r="H3839" s="3">
        <v>8.26994609832764</v>
      </c>
      <c r="I3839" s="3">
        <v>10.4693352959174</v>
      </c>
      <c r="J3839" s="3">
        <v>9.72812843322754</v>
      </c>
      <c r="K3839" s="3"/>
      <c r="L3839" s="3">
        <v>44.0218696594238</v>
      </c>
      <c r="M3839" s="1"/>
      <c r="N3839" s="1"/>
      <c r="O3839" s="1"/>
    </row>
    <row r="3840" spans="1:15">
      <c r="A3840" s="1" t="s">
        <v>7688</v>
      </c>
      <c r="B3840" s="1" t="s">
        <v>7689</v>
      </c>
      <c r="C3840" s="3">
        <v>350257332</v>
      </c>
      <c r="D3840" s="3">
        <v>828008.332848</v>
      </c>
      <c r="E3840" s="3">
        <v>23.3694453935471</v>
      </c>
      <c r="F3840" s="3">
        <v>20.3996524810791</v>
      </c>
      <c r="G3840" s="3">
        <v>3.46275572453564</v>
      </c>
      <c r="H3840" s="3">
        <v>2.31820178031921</v>
      </c>
      <c r="I3840" s="3">
        <v>2.50409473568354</v>
      </c>
      <c r="J3840" s="3">
        <v>2.39584898948669</v>
      </c>
      <c r="K3840" s="3"/>
      <c r="L3840" s="3">
        <v>17.1818351745605</v>
      </c>
      <c r="M3840" s="1"/>
      <c r="N3840" s="1"/>
      <c r="O3840" s="1"/>
    </row>
    <row r="3841" spans="1:15">
      <c r="A3841" s="1" t="s">
        <v>7690</v>
      </c>
      <c r="B3841" s="1" t="s">
        <v>7691</v>
      </c>
      <c r="C3841" s="3">
        <v>156800000</v>
      </c>
      <c r="D3841" s="3">
        <v>143315.2</v>
      </c>
      <c r="E3841" s="3">
        <v>18.8817922233675</v>
      </c>
      <c r="F3841" s="3">
        <v>18.7116470336914</v>
      </c>
      <c r="G3841" s="3">
        <v>1.47609302920599</v>
      </c>
      <c r="H3841" s="3">
        <v>1.41607093811035</v>
      </c>
      <c r="I3841" s="3">
        <v>2.34570864873332</v>
      </c>
      <c r="J3841" s="3">
        <v>2.41188669204712</v>
      </c>
      <c r="K3841" s="3"/>
      <c r="L3841" s="3">
        <v>10.4943294525146</v>
      </c>
      <c r="M3841" s="1"/>
      <c r="N3841" s="1"/>
      <c r="O3841" s="1"/>
    </row>
    <row r="3842" spans="1:15">
      <c r="A3842" s="1" t="s">
        <v>7692</v>
      </c>
      <c r="B3842" s="1" t="s">
        <v>7693</v>
      </c>
      <c r="C3842" s="3">
        <v>235044290</v>
      </c>
      <c r="D3842" s="3">
        <v>217180.92396</v>
      </c>
      <c r="E3842" s="3">
        <v>34.0714572028078</v>
      </c>
      <c r="F3842" s="3">
        <v>30.1276245117188</v>
      </c>
      <c r="G3842" s="3">
        <v>3.3946650071549</v>
      </c>
      <c r="H3842" s="3">
        <v>3.19487953186035</v>
      </c>
      <c r="I3842" s="3">
        <v>2.29906749313779</v>
      </c>
      <c r="J3842" s="3">
        <v>2.3212730884552</v>
      </c>
      <c r="K3842" s="3"/>
      <c r="L3842" s="3">
        <v>19.1864185333252</v>
      </c>
      <c r="M3842" s="1"/>
      <c r="N3842" s="1"/>
      <c r="O3842" s="1"/>
    </row>
    <row r="3843" spans="1:15">
      <c r="A3843" s="1" t="s">
        <v>7694</v>
      </c>
      <c r="B3843" s="1" t="s">
        <v>7695</v>
      </c>
      <c r="C3843" s="3">
        <v>507259997</v>
      </c>
      <c r="D3843" s="3">
        <v>1811425.449287</v>
      </c>
      <c r="E3843" s="3">
        <v>66.9397958593302</v>
      </c>
      <c r="F3843" s="3">
        <v>67.8707580566406</v>
      </c>
      <c r="G3843" s="3">
        <v>7.12775656835875</v>
      </c>
      <c r="H3843" s="3">
        <v>6.95167589187622</v>
      </c>
      <c r="I3843" s="3">
        <v>11.0831352034201</v>
      </c>
      <c r="J3843" s="3">
        <v>11.5143642425537</v>
      </c>
      <c r="K3843" s="3"/>
      <c r="L3843" s="3">
        <v>653.05712890625</v>
      </c>
      <c r="M3843" s="1"/>
      <c r="N3843" s="1"/>
      <c r="O3843" s="1"/>
    </row>
    <row r="3844" spans="1:15">
      <c r="A3844" s="1" t="s">
        <v>7696</v>
      </c>
      <c r="B3844" s="1" t="s">
        <v>7697</v>
      </c>
      <c r="C3844" s="3">
        <v>409495200</v>
      </c>
      <c r="D3844" s="3">
        <v>944705.4264</v>
      </c>
      <c r="E3844" s="3">
        <v>28.7348511790206</v>
      </c>
      <c r="F3844" s="3">
        <v>28.9202423095703</v>
      </c>
      <c r="G3844" s="3">
        <v>3.65043974634162</v>
      </c>
      <c r="H3844" s="3">
        <v>3.63033747673035</v>
      </c>
      <c r="I3844" s="3">
        <v>3.87339898836744</v>
      </c>
      <c r="J3844" s="3">
        <v>3.79928874969482</v>
      </c>
      <c r="K3844" s="3"/>
      <c r="L3844" s="3">
        <v>21.8799495697021</v>
      </c>
      <c r="M3844" s="1"/>
      <c r="N3844" s="1"/>
      <c r="O3844" s="1"/>
    </row>
    <row r="3845" spans="1:15">
      <c r="A3845" s="1" t="s">
        <v>7698</v>
      </c>
      <c r="B3845" s="1" t="s">
        <v>7699</v>
      </c>
      <c r="C3845" s="3">
        <v>128000000</v>
      </c>
      <c r="D3845" s="3">
        <v>179584</v>
      </c>
      <c r="E3845" s="3">
        <v>-20.1463799277022</v>
      </c>
      <c r="F3845" s="3">
        <v>-29.0057907104492</v>
      </c>
      <c r="G3845" s="3">
        <v>1.74088005599163</v>
      </c>
      <c r="H3845" s="3">
        <v>1.75693082809448</v>
      </c>
      <c r="I3845" s="3">
        <v>2.33756112105185</v>
      </c>
      <c r="J3845" s="3">
        <v>3.22558307647705</v>
      </c>
      <c r="K3845" s="3"/>
      <c r="L3845" s="3">
        <v>12.6874923706055</v>
      </c>
      <c r="M3845" s="1"/>
      <c r="N3845" s="1"/>
      <c r="O3845" s="1"/>
    </row>
    <row r="3846" spans="1:15">
      <c r="A3846" s="1" t="s">
        <v>7700</v>
      </c>
      <c r="B3846" s="1" t="s">
        <v>7701</v>
      </c>
      <c r="C3846" s="3">
        <v>160212000</v>
      </c>
      <c r="D3846" s="3">
        <v>172708.536</v>
      </c>
      <c r="E3846" s="3">
        <v>14.2621042612434</v>
      </c>
      <c r="F3846" s="3">
        <v>13.105167388916</v>
      </c>
      <c r="G3846" s="3">
        <v>1.5238335858244</v>
      </c>
      <c r="H3846" s="3">
        <v>1.44765508174896</v>
      </c>
      <c r="I3846" s="3">
        <v>1.18234764876345</v>
      </c>
      <c r="J3846" s="3">
        <v>1.20605134963989</v>
      </c>
      <c r="K3846" s="3"/>
      <c r="L3846" s="3">
        <v>7.99531602859497</v>
      </c>
      <c r="M3846" s="1"/>
      <c r="N3846" s="1"/>
      <c r="O3846" s="1"/>
    </row>
    <row r="3847" spans="1:15">
      <c r="A3847" s="1" t="s">
        <v>7702</v>
      </c>
      <c r="B3847" s="1" t="s">
        <v>7703</v>
      </c>
      <c r="C3847" s="3">
        <v>424000000</v>
      </c>
      <c r="D3847" s="3">
        <v>1520040</v>
      </c>
      <c r="E3847" s="3">
        <v>39.4072792923367</v>
      </c>
      <c r="F3847" s="3">
        <v>35.2538833618164</v>
      </c>
      <c r="G3847" s="3">
        <v>7.50830633906966</v>
      </c>
      <c r="H3847" s="3">
        <v>7.59851598739624</v>
      </c>
      <c r="I3847" s="3">
        <v>2.76410680622614</v>
      </c>
      <c r="J3847" s="3">
        <v>2.70532178878784</v>
      </c>
      <c r="K3847" s="3"/>
      <c r="L3847" s="3">
        <v>56.7455139160156</v>
      </c>
      <c r="M3847" s="1"/>
      <c r="N3847" s="1"/>
      <c r="O3847" s="1"/>
    </row>
    <row r="3848" spans="1:15">
      <c r="A3848" s="1" t="s">
        <v>7704</v>
      </c>
      <c r="B3848" s="1" t="s">
        <v>7705</v>
      </c>
      <c r="C3848" s="3">
        <v>201600000</v>
      </c>
      <c r="D3848" s="3">
        <v>214099.2</v>
      </c>
      <c r="E3848" s="3">
        <v>16.1448217683682</v>
      </c>
      <c r="F3848" s="3">
        <v>14.9214601516724</v>
      </c>
      <c r="G3848" s="3">
        <v>1.62090910396802</v>
      </c>
      <c r="H3848" s="3">
        <v>1.54276406764984</v>
      </c>
      <c r="I3848" s="3">
        <v>1.65989892808727</v>
      </c>
      <c r="J3848" s="3">
        <v>1.53851056098938</v>
      </c>
      <c r="K3848" s="3"/>
      <c r="L3848" s="3">
        <v>21.5677890777588</v>
      </c>
      <c r="M3848" s="1"/>
      <c r="N3848" s="1"/>
      <c r="O3848" s="1"/>
    </row>
    <row r="3849" spans="1:15">
      <c r="A3849" s="1" t="s">
        <v>7706</v>
      </c>
      <c r="B3849" s="1" t="s">
        <v>7707</v>
      </c>
      <c r="C3849" s="3">
        <v>213360000</v>
      </c>
      <c r="D3849" s="3">
        <v>226374.96</v>
      </c>
      <c r="E3849" s="3">
        <v>22.3540531314414</v>
      </c>
      <c r="F3849" s="3">
        <v>470.410797119141</v>
      </c>
      <c r="G3849" s="3">
        <v>1.96922261228064</v>
      </c>
      <c r="H3849" s="3">
        <v>2.13515400886536</v>
      </c>
      <c r="I3849" s="3">
        <v>1.21083248168013</v>
      </c>
      <c r="J3849" s="3">
        <v>2.17218637466431</v>
      </c>
      <c r="K3849" s="3"/>
      <c r="L3849" s="3">
        <v>-38.1691513061523</v>
      </c>
      <c r="M3849" s="1"/>
      <c r="N3849" s="1"/>
      <c r="O3849" s="1"/>
    </row>
    <row r="3850" spans="1:15">
      <c r="A3850" s="1" t="s">
        <v>7708</v>
      </c>
      <c r="B3850" s="1" t="s">
        <v>7709</v>
      </c>
      <c r="C3850" s="3">
        <v>101815500</v>
      </c>
      <c r="D3850" s="3">
        <v>368063.0325</v>
      </c>
      <c r="E3850" s="3">
        <v>35.9166022593937</v>
      </c>
      <c r="F3850" s="3">
        <v>35.4879722595215</v>
      </c>
      <c r="G3850" s="3">
        <v>7.03782973942683</v>
      </c>
      <c r="H3850" s="3">
        <v>3.39248132705688</v>
      </c>
      <c r="I3850" s="3">
        <v>7.01676219446238</v>
      </c>
      <c r="J3850" s="3">
        <v>6.68349885940552</v>
      </c>
      <c r="K3850" s="3"/>
      <c r="L3850" s="3">
        <v>27.9768924713135</v>
      </c>
      <c r="M3850" s="1"/>
      <c r="N3850" s="1"/>
      <c r="O3850" s="1"/>
    </row>
    <row r="3851" spans="1:15">
      <c r="A3851" s="1" t="s">
        <v>7710</v>
      </c>
      <c r="B3851" s="1" t="s">
        <v>7711</v>
      </c>
      <c r="C3851" s="3">
        <v>201233200</v>
      </c>
      <c r="D3851" s="3">
        <v>193385.1052</v>
      </c>
      <c r="E3851" s="3">
        <v>64.1985055366217</v>
      </c>
      <c r="F3851" s="3">
        <v>184.107574462891</v>
      </c>
      <c r="G3851" s="3">
        <v>1.85998557462742</v>
      </c>
      <c r="H3851" s="3">
        <v>1.87541913986206</v>
      </c>
      <c r="I3851" s="3">
        <v>1.30855229745025</v>
      </c>
      <c r="J3851" s="3">
        <v>1.33171188831329</v>
      </c>
      <c r="K3851" s="3"/>
      <c r="L3851" s="3">
        <v>73.6894683837891</v>
      </c>
      <c r="M3851" s="1"/>
      <c r="N3851" s="1"/>
      <c r="O3851" s="1"/>
    </row>
    <row r="3852" spans="1:15">
      <c r="A3852" s="1" t="s">
        <v>7712</v>
      </c>
      <c r="B3852" s="1" t="s">
        <v>7713</v>
      </c>
      <c r="C3852" s="3">
        <v>511012097</v>
      </c>
      <c r="D3852" s="3">
        <v>554448.125245</v>
      </c>
      <c r="E3852" s="3">
        <v>27.5082340400758</v>
      </c>
      <c r="F3852" s="3">
        <v>25.7581443786621</v>
      </c>
      <c r="G3852" s="3">
        <v>2.24829625644636</v>
      </c>
      <c r="H3852" s="3">
        <v>1.62279653549194</v>
      </c>
      <c r="I3852" s="3">
        <v>2.07713858707153</v>
      </c>
      <c r="J3852" s="3">
        <v>1.9338630437851</v>
      </c>
      <c r="K3852" s="3"/>
      <c r="L3852" s="3">
        <v>64.8148727416992</v>
      </c>
      <c r="M3852" s="1"/>
      <c r="N3852" s="1"/>
      <c r="O3852" s="1"/>
    </row>
    <row r="3853" spans="1:15">
      <c r="A3853" s="1" t="s">
        <v>7714</v>
      </c>
      <c r="B3853" s="1" t="s">
        <v>7715</v>
      </c>
      <c r="C3853" s="3">
        <v>208880000</v>
      </c>
      <c r="D3853" s="3">
        <v>190080.8</v>
      </c>
      <c r="E3853" s="3">
        <v>16.4358880065816</v>
      </c>
      <c r="F3853" s="3">
        <v>17.8396530151367</v>
      </c>
      <c r="G3853" s="3">
        <v>1.34010370187853</v>
      </c>
      <c r="H3853" s="3">
        <v>1.29702353477478</v>
      </c>
      <c r="I3853" s="3">
        <v>1.42062073339424</v>
      </c>
      <c r="J3853" s="3">
        <v>1.48238182067871</v>
      </c>
      <c r="K3853" s="3"/>
      <c r="L3853" s="3">
        <v>27.8713817596436</v>
      </c>
      <c r="M3853" s="1"/>
      <c r="N3853" s="1"/>
      <c r="O3853" s="1"/>
    </row>
    <row r="3854" spans="1:15">
      <c r="A3854" s="1" t="s">
        <v>7716</v>
      </c>
      <c r="B3854" s="1" t="s">
        <v>7717</v>
      </c>
      <c r="C3854" s="3">
        <v>150166600</v>
      </c>
      <c r="D3854" s="3">
        <v>338775.8496</v>
      </c>
      <c r="E3854" s="3">
        <v>31.4653612474294</v>
      </c>
      <c r="F3854" s="3">
        <v>38.8744697570801</v>
      </c>
      <c r="G3854" s="3">
        <v>2.95337552094676</v>
      </c>
      <c r="H3854" s="3">
        <v>2.83096194267273</v>
      </c>
      <c r="I3854" s="3">
        <v>2.92905116695226</v>
      </c>
      <c r="J3854" s="3">
        <v>3.36632919311523</v>
      </c>
      <c r="K3854" s="3"/>
      <c r="L3854" s="3">
        <v>26.4525108337402</v>
      </c>
      <c r="M3854" s="1"/>
      <c r="N3854" s="1"/>
      <c r="O3854" s="1"/>
    </row>
    <row r="3855" spans="1:15">
      <c r="A3855" s="1" t="s">
        <v>7718</v>
      </c>
      <c r="B3855" s="1" t="s">
        <v>7719</v>
      </c>
      <c r="C3855" s="3">
        <v>531517892</v>
      </c>
      <c r="D3855" s="3">
        <v>5393312.050124</v>
      </c>
      <c r="E3855" s="3">
        <v>99.1872927715212</v>
      </c>
      <c r="F3855" s="3">
        <v>75.333610534668</v>
      </c>
      <c r="G3855" s="3">
        <v>11.9630510180149</v>
      </c>
      <c r="H3855" s="3">
        <v>10.6485805511475</v>
      </c>
      <c r="I3855" s="3">
        <v>5.24836545626964</v>
      </c>
      <c r="J3855" s="3">
        <v>4.37624216079712</v>
      </c>
      <c r="K3855" s="3"/>
      <c r="L3855" s="3">
        <v>41.9040298461914</v>
      </c>
      <c r="M3855" s="1"/>
      <c r="N3855" s="1"/>
      <c r="O3855" s="1"/>
    </row>
    <row r="3856" spans="1:15">
      <c r="A3856" s="1" t="s">
        <v>7720</v>
      </c>
      <c r="B3856" s="1" t="s">
        <v>7721</v>
      </c>
      <c r="C3856" s="3">
        <v>160000000</v>
      </c>
      <c r="D3856" s="3">
        <v>286880</v>
      </c>
      <c r="E3856" s="3">
        <v>20.1271992660645</v>
      </c>
      <c r="F3856" s="3">
        <v>21.9306831359863</v>
      </c>
      <c r="G3856" s="3">
        <v>3.47657442583372</v>
      </c>
      <c r="H3856" s="3">
        <v>2.08369994163513</v>
      </c>
      <c r="I3856" s="3">
        <v>1.71204771849336</v>
      </c>
      <c r="J3856" s="3">
        <v>1.7205103635788</v>
      </c>
      <c r="K3856" s="3"/>
      <c r="L3856" s="3">
        <v>550.823059082031</v>
      </c>
      <c r="M3856" s="1"/>
      <c r="N3856" s="1"/>
      <c r="O3856" s="1"/>
    </row>
    <row r="3857" spans="1:15">
      <c r="A3857" s="1" t="s">
        <v>7722</v>
      </c>
      <c r="B3857" s="1" t="s">
        <v>7723</v>
      </c>
      <c r="C3857" s="3">
        <v>209806100</v>
      </c>
      <c r="D3857" s="3">
        <v>317856.2415</v>
      </c>
      <c r="E3857" s="3">
        <v>31.8226816309365</v>
      </c>
      <c r="F3857" s="3">
        <v>24.7982616424561</v>
      </c>
      <c r="G3857" s="3">
        <v>7.412817837952</v>
      </c>
      <c r="H3857" s="3">
        <v>3.48220038414001</v>
      </c>
      <c r="I3857" s="3">
        <v>8.70108174309058</v>
      </c>
      <c r="J3857" s="3">
        <v>7.10955095291138</v>
      </c>
      <c r="K3857" s="3"/>
      <c r="L3857" s="3">
        <v>73.574577331543</v>
      </c>
      <c r="M3857" s="1"/>
      <c r="N3857" s="1"/>
      <c r="O3857" s="1"/>
    </row>
    <row r="3858" spans="1:15">
      <c r="A3858" s="1" t="s">
        <v>7724</v>
      </c>
      <c r="B3858" s="1" t="s">
        <v>7725</v>
      </c>
      <c r="C3858" s="3">
        <v>231522000</v>
      </c>
      <c r="D3858" s="3">
        <v>465127.698</v>
      </c>
      <c r="E3858" s="3">
        <v>17.3034551936704</v>
      </c>
      <c r="F3858" s="3">
        <v>12.6847486495972</v>
      </c>
      <c r="G3858" s="3">
        <v>4.26492386566702</v>
      </c>
      <c r="H3858" s="3">
        <v>2.43064904212952</v>
      </c>
      <c r="I3858" s="3">
        <v>4.02631132782746</v>
      </c>
      <c r="J3858" s="3">
        <v>2.99186968803406</v>
      </c>
      <c r="K3858" s="3"/>
      <c r="L3858" s="3">
        <v>15.6730785369873</v>
      </c>
      <c r="M3858" s="1"/>
      <c r="N3858" s="1"/>
      <c r="O3858" s="1"/>
    </row>
    <row r="3859" spans="1:15">
      <c r="A3859" s="1" t="s">
        <v>7726</v>
      </c>
      <c r="B3859" s="1" t="s">
        <v>7727</v>
      </c>
      <c r="C3859" s="3">
        <v>135720000</v>
      </c>
      <c r="D3859" s="3">
        <v>175621.68</v>
      </c>
      <c r="E3859" s="3">
        <v>18.6542922296177</v>
      </c>
      <c r="F3859" s="3">
        <v>17.6990070343018</v>
      </c>
      <c r="G3859" s="3">
        <v>1.4429474332182</v>
      </c>
      <c r="H3859" s="3">
        <v>1.15632379055023</v>
      </c>
      <c r="I3859" s="3">
        <v>1.91086824314798</v>
      </c>
      <c r="J3859" s="3">
        <v>1.78815722465515</v>
      </c>
      <c r="K3859" s="3"/>
      <c r="L3859" s="3">
        <v>13.762921333313</v>
      </c>
      <c r="M3859" s="1"/>
      <c r="N3859" s="1"/>
      <c r="O3859" s="1"/>
    </row>
    <row r="3860" spans="1:15">
      <c r="A3860" s="1" t="s">
        <v>7728</v>
      </c>
      <c r="B3860" s="1" t="s">
        <v>7729</v>
      </c>
      <c r="C3860" s="3">
        <v>425960100</v>
      </c>
      <c r="D3860" s="3">
        <v>630420.948</v>
      </c>
      <c r="E3860" s="3">
        <v>52.4444234472587</v>
      </c>
      <c r="F3860" s="3">
        <v>47.7679977416992</v>
      </c>
      <c r="G3860" s="3">
        <v>5.62401615983743</v>
      </c>
      <c r="H3860" s="3">
        <v>5.52607774734497</v>
      </c>
      <c r="I3860" s="3">
        <v>7.34256257084402</v>
      </c>
      <c r="J3860" s="3">
        <v>6.87337493896484</v>
      </c>
      <c r="K3860" s="3"/>
      <c r="L3860" s="3">
        <v>62.5144157409668</v>
      </c>
      <c r="M3860" s="1"/>
      <c r="N3860" s="1"/>
      <c r="O3860" s="1"/>
    </row>
    <row r="3861" spans="1:15">
      <c r="A3861" s="1" t="s">
        <v>7730</v>
      </c>
      <c r="B3861" s="1" t="s">
        <v>7731</v>
      </c>
      <c r="C3861" s="3">
        <v>217360000</v>
      </c>
      <c r="D3861" s="3">
        <v>111288.32</v>
      </c>
      <c r="E3861" s="3">
        <v>117.617092505379</v>
      </c>
      <c r="F3861" s="3">
        <v>-43.6341590881348</v>
      </c>
      <c r="G3861" s="3">
        <v>1.08742964259839</v>
      </c>
      <c r="H3861" s="3">
        <v>1.1322968006134</v>
      </c>
      <c r="I3861" s="3">
        <v>0.900614962300732</v>
      </c>
      <c r="J3861" s="3">
        <v>1.18588578701019</v>
      </c>
      <c r="K3861" s="3"/>
      <c r="L3861" s="3">
        <v>-67.7274322509766</v>
      </c>
      <c r="M3861" s="1"/>
      <c r="N3861" s="1"/>
      <c r="O3861" s="1"/>
    </row>
    <row r="3862" spans="1:15">
      <c r="A3862" s="1" t="s">
        <v>7732</v>
      </c>
      <c r="B3862" s="1" t="s">
        <v>7733</v>
      </c>
      <c r="C3862" s="3">
        <v>490298992</v>
      </c>
      <c r="D3862" s="3">
        <v>490789.290992</v>
      </c>
      <c r="E3862" s="3">
        <v>-7.84575534562269</v>
      </c>
      <c r="F3862" s="3">
        <v>-7.66358995437622</v>
      </c>
      <c r="G3862" s="3">
        <v>10.8857097207312</v>
      </c>
      <c r="H3862" s="3">
        <v>6.96537590026855</v>
      </c>
      <c r="I3862" s="3">
        <v>3.51458043540786</v>
      </c>
      <c r="J3862" s="3">
        <v>3.11537790298462</v>
      </c>
      <c r="K3862" s="3"/>
      <c r="L3862" s="3">
        <v>-23.0981845855713</v>
      </c>
      <c r="M3862" s="1"/>
      <c r="N3862" s="1"/>
      <c r="O3862" s="1"/>
    </row>
    <row r="3863" spans="1:15">
      <c r="A3863" s="1" t="s">
        <v>7734</v>
      </c>
      <c r="B3863" s="1" t="s">
        <v>7735</v>
      </c>
      <c r="C3863" s="3">
        <v>260944500</v>
      </c>
      <c r="D3863" s="3">
        <v>920612.196</v>
      </c>
      <c r="E3863" s="3">
        <v>92.0660730011374</v>
      </c>
      <c r="F3863" s="3">
        <v>73.0061111450195</v>
      </c>
      <c r="G3863" s="3">
        <v>15.9929755979301</v>
      </c>
      <c r="H3863" s="3">
        <v>10.0108184814453</v>
      </c>
      <c r="I3863" s="3">
        <v>11.5610876463739</v>
      </c>
      <c r="J3863" s="3">
        <v>11.4145317077637</v>
      </c>
      <c r="K3863" s="3"/>
      <c r="L3863" s="3">
        <v>38.4828834533691</v>
      </c>
      <c r="M3863" s="1"/>
      <c r="N3863" s="1"/>
      <c r="O3863" s="1"/>
    </row>
    <row r="3864" spans="1:15">
      <c r="A3864" s="1" t="s">
        <v>7736</v>
      </c>
      <c r="B3864" s="1" t="s">
        <v>7737</v>
      </c>
      <c r="C3864" s="3">
        <v>219700000</v>
      </c>
      <c r="D3864" s="3">
        <v>171585.7</v>
      </c>
      <c r="E3864" s="3">
        <v>127.048827150373</v>
      </c>
      <c r="F3864" s="3">
        <v>473.871215820313</v>
      </c>
      <c r="G3864" s="3">
        <v>3.66931695933811</v>
      </c>
      <c r="H3864" s="3">
        <v>3.63176488876343</v>
      </c>
      <c r="I3864" s="3">
        <v>5.82980574648635</v>
      </c>
      <c r="J3864" s="3">
        <v>7.55956125259399</v>
      </c>
      <c r="K3864" s="3"/>
      <c r="L3864" s="3">
        <v>177.370101928711</v>
      </c>
      <c r="M3864" s="1"/>
      <c r="N3864" s="1"/>
      <c r="O3864" s="1"/>
    </row>
    <row r="3865" spans="1:15">
      <c r="A3865" s="1" t="s">
        <v>7738</v>
      </c>
      <c r="B3865" s="1" t="s">
        <v>7739</v>
      </c>
      <c r="C3865" s="3">
        <v>210979600</v>
      </c>
      <c r="D3865" s="3">
        <v>331448.9516</v>
      </c>
      <c r="E3865" s="3">
        <v>32.2924658496735</v>
      </c>
      <c r="F3865" s="3">
        <v>23.2150726318359</v>
      </c>
      <c r="G3865" s="3">
        <v>3.28314721068597</v>
      </c>
      <c r="H3865" s="3">
        <v>2.97375798225403</v>
      </c>
      <c r="I3865" s="3">
        <v>2.99721145563201</v>
      </c>
      <c r="J3865" s="3">
        <v>2.75297689437866</v>
      </c>
      <c r="K3865" s="3"/>
      <c r="L3865" s="3">
        <v>18.7429676055908</v>
      </c>
      <c r="M3865" s="1"/>
      <c r="N3865" s="1"/>
      <c r="O3865" s="1"/>
    </row>
    <row r="3866" spans="1:15">
      <c r="A3866" s="1" t="s">
        <v>7740</v>
      </c>
      <c r="B3866" s="1" t="s">
        <v>7741</v>
      </c>
      <c r="C3866" s="3">
        <v>266666700</v>
      </c>
      <c r="D3866" s="3">
        <v>332000.0415</v>
      </c>
      <c r="E3866" s="3">
        <v>16.7287021830606</v>
      </c>
      <c r="F3866" s="3">
        <v>17.831995010376</v>
      </c>
      <c r="G3866" s="3">
        <v>1.74645722962708</v>
      </c>
      <c r="H3866" s="3">
        <v>1.71341025829315</v>
      </c>
      <c r="I3866" s="3">
        <v>0.735584490821765</v>
      </c>
      <c r="J3866" s="3">
        <v>0.705890893936157</v>
      </c>
      <c r="K3866" s="3"/>
      <c r="L3866" s="3">
        <v>15.223536491394</v>
      </c>
      <c r="M3866" s="1"/>
      <c r="N3866" s="1"/>
      <c r="O3866" s="1"/>
    </row>
    <row r="3867" spans="1:15">
      <c r="A3867" s="1" t="s">
        <v>7742</v>
      </c>
      <c r="B3867" s="1" t="s">
        <v>7743</v>
      </c>
      <c r="C3867" s="3">
        <v>204480000</v>
      </c>
      <c r="D3867" s="3">
        <v>310400.64</v>
      </c>
      <c r="E3867" s="3">
        <v>14.0440569947022</v>
      </c>
      <c r="F3867" s="3">
        <v>11.9373178482056</v>
      </c>
      <c r="G3867" s="3">
        <v>1.97206557574132</v>
      </c>
      <c r="H3867" s="3">
        <v>1.87274789810181</v>
      </c>
      <c r="I3867" s="3">
        <v>1.37493847577835</v>
      </c>
      <c r="J3867" s="3">
        <v>1.29645109176636</v>
      </c>
      <c r="K3867" s="3"/>
      <c r="L3867" s="3">
        <v>7.54610013961792</v>
      </c>
      <c r="M3867" s="1"/>
      <c r="N3867" s="1"/>
      <c r="O3867" s="1"/>
    </row>
    <row r="3868" spans="1:15">
      <c r="A3868" s="1" t="s">
        <v>7744</v>
      </c>
      <c r="B3868" s="1" t="s">
        <v>7745</v>
      </c>
      <c r="C3868" s="3">
        <v>841000000</v>
      </c>
      <c r="D3868" s="3">
        <v>364994</v>
      </c>
      <c r="E3868" s="3">
        <v>21.9735522835619</v>
      </c>
      <c r="F3868" s="3">
        <v>26.8947200775146</v>
      </c>
      <c r="G3868" s="3">
        <v>2.00763597798124</v>
      </c>
      <c r="H3868" s="3">
        <v>1.96428275108337</v>
      </c>
      <c r="I3868" s="3">
        <v>1.37915594920908</v>
      </c>
      <c r="J3868" s="3">
        <v>1.43648099899292</v>
      </c>
      <c r="K3868" s="3"/>
      <c r="L3868" s="3">
        <v>18.8470497131348</v>
      </c>
      <c r="M3868" s="1"/>
      <c r="N3868" s="1"/>
      <c r="O3868" s="1"/>
    </row>
    <row r="3869" spans="1:15">
      <c r="A3869" s="1" t="s">
        <v>7746</v>
      </c>
      <c r="B3869" s="1" t="s">
        <v>7747</v>
      </c>
      <c r="C3869" s="3">
        <v>192000096</v>
      </c>
      <c r="D3869" s="3">
        <v>314880.15744</v>
      </c>
      <c r="E3869" s="3">
        <v>26.4880182874889</v>
      </c>
      <c r="F3869" s="3">
        <v>24.1919498443604</v>
      </c>
      <c r="G3869" s="3">
        <v>3.29340925195062</v>
      </c>
      <c r="H3869" s="3">
        <v>3.0999538898468</v>
      </c>
      <c r="I3869" s="3">
        <v>0.725118427075452</v>
      </c>
      <c r="J3869" s="3">
        <v>0.514555394649506</v>
      </c>
      <c r="K3869" s="3"/>
      <c r="L3869" s="3">
        <v>13.7065706253052</v>
      </c>
      <c r="M3869" s="1"/>
      <c r="N3869" s="1"/>
      <c r="O3869" s="1"/>
    </row>
    <row r="3870" spans="1:15">
      <c r="A3870" s="1" t="s">
        <v>7748</v>
      </c>
      <c r="B3870" s="1" t="s">
        <v>7749</v>
      </c>
      <c r="C3870" s="3">
        <v>151200000</v>
      </c>
      <c r="D3870" s="3">
        <v>763711.2</v>
      </c>
      <c r="E3870" s="3">
        <v>125.082361829953</v>
      </c>
      <c r="F3870" s="3">
        <v>143.487045288086</v>
      </c>
      <c r="G3870" s="3">
        <v>7.37187247344538</v>
      </c>
      <c r="H3870" s="3">
        <v>7.3392915725708</v>
      </c>
      <c r="I3870" s="3">
        <v>14.6562905391073</v>
      </c>
      <c r="J3870" s="3">
        <v>15.2139253616333</v>
      </c>
      <c r="K3870" s="3"/>
      <c r="L3870" s="3">
        <v>76.1809768676758</v>
      </c>
      <c r="M3870" s="1"/>
      <c r="N3870" s="1"/>
      <c r="O3870" s="1"/>
    </row>
    <row r="3871" spans="1:15">
      <c r="A3871" s="1" t="s">
        <v>7750</v>
      </c>
      <c r="B3871" s="1" t="s">
        <v>7751</v>
      </c>
      <c r="C3871" s="3">
        <v>551581577</v>
      </c>
      <c r="D3871" s="3">
        <v>376730.217091</v>
      </c>
      <c r="E3871" s="3">
        <v>26.2359388913526</v>
      </c>
      <c r="F3871" s="3">
        <v>21.7786540985107</v>
      </c>
      <c r="G3871" s="3">
        <v>1.90806329300655</v>
      </c>
      <c r="H3871" s="3">
        <v>1.76502728462219</v>
      </c>
      <c r="I3871" s="3">
        <v>2.61792998413462</v>
      </c>
      <c r="J3871" s="3">
        <v>2.38108682632446</v>
      </c>
      <c r="K3871" s="3"/>
      <c r="L3871" s="3">
        <v>16.9502716064453</v>
      </c>
      <c r="M3871" s="1"/>
      <c r="N3871" s="1"/>
      <c r="O3871" s="1"/>
    </row>
    <row r="3872" spans="1:15">
      <c r="A3872" s="1" t="s">
        <v>7752</v>
      </c>
      <c r="B3872" s="1" t="s">
        <v>7753</v>
      </c>
      <c r="C3872" s="3">
        <v>160000000</v>
      </c>
      <c r="D3872" s="3">
        <v>249600</v>
      </c>
      <c r="E3872" s="3">
        <v>26.4774356419766</v>
      </c>
      <c r="F3872" s="3">
        <v>54.0097236633301</v>
      </c>
      <c r="G3872" s="3">
        <v>1.65783678396236</v>
      </c>
      <c r="H3872" s="3">
        <v>1.63660490512848</v>
      </c>
      <c r="I3872" s="3">
        <v>2.41407663706613</v>
      </c>
      <c r="J3872" s="3">
        <v>2.54920196533203</v>
      </c>
      <c r="K3872" s="3"/>
      <c r="L3872" s="3">
        <v>-9.46075248718262</v>
      </c>
      <c r="M3872" s="1"/>
      <c r="N3872" s="1"/>
      <c r="O3872" s="1"/>
    </row>
    <row r="3873" spans="1:15">
      <c r="A3873" s="1" t="s">
        <v>7754</v>
      </c>
      <c r="B3873" s="1" t="s">
        <v>7755</v>
      </c>
      <c r="C3873" s="3">
        <v>583408432</v>
      </c>
      <c r="D3873" s="3">
        <v>700090.1184</v>
      </c>
      <c r="E3873" s="3">
        <v>22.6150783654249</v>
      </c>
      <c r="F3873" s="3">
        <v>19.8555908203125</v>
      </c>
      <c r="G3873" s="3">
        <v>1.64265061181336</v>
      </c>
      <c r="H3873" s="3">
        <v>1.56642544269562</v>
      </c>
      <c r="I3873" s="3">
        <v>2.03872266347726</v>
      </c>
      <c r="J3873" s="3">
        <v>1.83902168273926</v>
      </c>
      <c r="K3873" s="3"/>
      <c r="L3873" s="3">
        <v>12.0371770858765</v>
      </c>
      <c r="M3873" s="1"/>
      <c r="N3873" s="1"/>
      <c r="O3873" s="1"/>
    </row>
    <row r="3874" spans="1:15">
      <c r="A3874" s="1" t="s">
        <v>7756</v>
      </c>
      <c r="B3874" s="1" t="s">
        <v>7757</v>
      </c>
      <c r="C3874" s="3">
        <v>700000000</v>
      </c>
      <c r="D3874" s="3">
        <v>423500</v>
      </c>
      <c r="E3874" s="3">
        <v>9.74736317178582</v>
      </c>
      <c r="F3874" s="3">
        <v>25.1779327392578</v>
      </c>
      <c r="G3874" s="3">
        <v>0.93023014018787</v>
      </c>
      <c r="H3874" s="3">
        <v>0.966514408588409</v>
      </c>
      <c r="I3874" s="3">
        <v>1.60763490069393</v>
      </c>
      <c r="J3874" s="3">
        <v>2.24605202674866</v>
      </c>
      <c r="K3874" s="3"/>
      <c r="L3874" s="3">
        <v>16.8992118835449</v>
      </c>
      <c r="M3874" s="1"/>
      <c r="N3874" s="1"/>
      <c r="O3874" s="1"/>
    </row>
    <row r="3875" spans="1:15">
      <c r="A3875" s="1" t="s">
        <v>7758</v>
      </c>
      <c r="B3875" s="1" t="s">
        <v>7759</v>
      </c>
      <c r="C3875" s="3">
        <v>201494200</v>
      </c>
      <c r="D3875" s="3">
        <v>316345.894</v>
      </c>
      <c r="E3875" s="3">
        <v>36.8311805292929</v>
      </c>
      <c r="F3875" s="3">
        <v>29.3409461975098</v>
      </c>
      <c r="G3875" s="3">
        <v>2.15986638435819</v>
      </c>
      <c r="H3875" s="3">
        <v>2.1111695766449</v>
      </c>
      <c r="I3875" s="3">
        <v>2.5297141544559</v>
      </c>
      <c r="J3875" s="3">
        <v>2.41310667991638</v>
      </c>
      <c r="K3875" s="3"/>
      <c r="L3875" s="3">
        <v>18.0809764862061</v>
      </c>
      <c r="M3875" s="1"/>
      <c r="N3875" s="1"/>
      <c r="O3875" s="1"/>
    </row>
    <row r="3876" spans="1:15">
      <c r="A3876" s="1" t="s">
        <v>7760</v>
      </c>
      <c r="B3876" s="1" t="s">
        <v>7761</v>
      </c>
      <c r="C3876" s="3">
        <v>401000000</v>
      </c>
      <c r="D3876" s="3">
        <v>1929612</v>
      </c>
      <c r="E3876" s="3">
        <v>37.4763503872102</v>
      </c>
      <c r="F3876" s="3">
        <v>39.0801200866699</v>
      </c>
      <c r="G3876" s="3">
        <v>7.22722748069164</v>
      </c>
      <c r="H3876" s="3">
        <v>6.76699304580688</v>
      </c>
      <c r="I3876" s="3">
        <v>10.7149616418309</v>
      </c>
      <c r="J3876" s="3">
        <v>11.1760454177856</v>
      </c>
      <c r="K3876" s="3"/>
      <c r="L3876" s="3">
        <v>58.9774436950684</v>
      </c>
      <c r="M3876" s="1"/>
      <c r="N3876" s="1"/>
      <c r="O3876" s="1"/>
    </row>
    <row r="3877" spans="1:15">
      <c r="A3877" s="1" t="s">
        <v>7762</v>
      </c>
      <c r="B3877" s="1" t="s">
        <v>7763</v>
      </c>
      <c r="C3877" s="3">
        <v>203840000</v>
      </c>
      <c r="D3877" s="3">
        <v>575032.64</v>
      </c>
      <c r="E3877" s="3">
        <v>69.3451357705259</v>
      </c>
      <c r="F3877" s="3">
        <v>20.3102741241455</v>
      </c>
      <c r="G3877" s="3">
        <v>5.03181406786778</v>
      </c>
      <c r="H3877" s="3">
        <v>4.20398807525635</v>
      </c>
      <c r="I3877" s="3">
        <v>4.01788465797485</v>
      </c>
      <c r="J3877" s="3">
        <v>2.71804594993591</v>
      </c>
      <c r="K3877" s="3"/>
      <c r="L3877" s="3">
        <v>19.2861518859863</v>
      </c>
      <c r="M3877" s="1"/>
      <c r="N3877" s="1"/>
      <c r="O3877" s="1"/>
    </row>
    <row r="3878" spans="1:15">
      <c r="A3878" s="1" t="s">
        <v>7764</v>
      </c>
      <c r="B3878" s="1" t="s">
        <v>7765</v>
      </c>
      <c r="C3878" s="3">
        <v>471594449</v>
      </c>
      <c r="D3878" s="3">
        <v>8785804.58487</v>
      </c>
      <c r="E3878" s="3">
        <v>144.760006701033</v>
      </c>
      <c r="F3878" s="3">
        <v>105.830795288086</v>
      </c>
      <c r="G3878" s="3">
        <v>16.8134017557025</v>
      </c>
      <c r="H3878" s="3">
        <v>8.38290786743164</v>
      </c>
      <c r="I3878" s="3">
        <v>27.4306337060432</v>
      </c>
      <c r="J3878" s="3">
        <v>21.0541038513184</v>
      </c>
      <c r="K3878" s="3"/>
      <c r="L3878" s="3">
        <v>99.6772613525391</v>
      </c>
      <c r="M3878" s="1"/>
      <c r="N3878" s="1"/>
      <c r="O3878" s="1"/>
    </row>
    <row r="3879" spans="1:15">
      <c r="A3879" s="1" t="s">
        <v>7766</v>
      </c>
      <c r="B3879" s="1" t="s">
        <v>7767</v>
      </c>
      <c r="C3879" s="3">
        <v>441609000</v>
      </c>
      <c r="D3879" s="3">
        <v>747202.428</v>
      </c>
      <c r="E3879" s="3">
        <v>43.9260535138444</v>
      </c>
      <c r="F3879" s="3">
        <v>36.7547264099121</v>
      </c>
      <c r="G3879" s="3">
        <v>4.65586610545603</v>
      </c>
      <c r="H3879" s="3">
        <v>4.38888549804687</v>
      </c>
      <c r="I3879" s="3">
        <v>4.11249486547466</v>
      </c>
      <c r="J3879" s="3">
        <v>2.94053435325623</v>
      </c>
      <c r="K3879" s="3"/>
      <c r="L3879" s="3">
        <v>25.3798694610596</v>
      </c>
      <c r="M3879" s="1"/>
      <c r="N3879" s="1"/>
      <c r="O3879" s="1"/>
    </row>
    <row r="3880" spans="1:15">
      <c r="A3880" s="1" t="s">
        <v>7768</v>
      </c>
      <c r="B3880" s="1" t="s">
        <v>7769</v>
      </c>
      <c r="C3880" s="3">
        <v>235200000</v>
      </c>
      <c r="D3880" s="3">
        <v>250723.2</v>
      </c>
      <c r="E3880" s="3">
        <v>22.0953590302488</v>
      </c>
      <c r="F3880" s="3">
        <v>10.8110208511353</v>
      </c>
      <c r="G3880" s="3">
        <v>3.60837050781418</v>
      </c>
      <c r="H3880" s="3">
        <v>3.3085470199585</v>
      </c>
      <c r="I3880" s="3">
        <v>4.12372498944802</v>
      </c>
      <c r="J3880" s="3">
        <v>2.964679479599</v>
      </c>
      <c r="K3880" s="3"/>
      <c r="L3880" s="3">
        <v>56.5701904296875</v>
      </c>
      <c r="M3880" s="1"/>
      <c r="N3880" s="1"/>
      <c r="O3880" s="1"/>
    </row>
    <row r="3881" spans="1:15">
      <c r="A3881" s="1" t="s">
        <v>7770</v>
      </c>
      <c r="B3881" s="1" t="s">
        <v>7771</v>
      </c>
      <c r="C3881" s="3">
        <v>396260066</v>
      </c>
      <c r="D3881" s="3">
        <v>957364.319456</v>
      </c>
      <c r="E3881" s="3">
        <v>28.3537046252232</v>
      </c>
      <c r="F3881" s="3">
        <v>24.9651508331299</v>
      </c>
      <c r="G3881" s="3">
        <v>4.52022635847946</v>
      </c>
      <c r="H3881" s="3">
        <v>3.96473455429077</v>
      </c>
      <c r="I3881" s="3">
        <v>4.24666744357802</v>
      </c>
      <c r="J3881" s="3">
        <v>3.80264520645142</v>
      </c>
      <c r="K3881" s="3"/>
      <c r="L3881" s="3">
        <v>35.1033210754395</v>
      </c>
      <c r="M3881" s="1"/>
      <c r="N3881" s="1"/>
      <c r="O3881" s="1"/>
    </row>
    <row r="3882" spans="1:15">
      <c r="A3882" s="1" t="s">
        <v>7772</v>
      </c>
      <c r="B3882" s="1" t="s">
        <v>7773</v>
      </c>
      <c r="C3882" s="3">
        <v>165463488</v>
      </c>
      <c r="D3882" s="3">
        <v>502843.540032</v>
      </c>
      <c r="E3882" s="3">
        <v>107.245706340113</v>
      </c>
      <c r="F3882" s="3">
        <v>133.058624267578</v>
      </c>
      <c r="G3882" s="3">
        <v>10.0817705403592</v>
      </c>
      <c r="H3882" s="3">
        <v>4.2157301902771</v>
      </c>
      <c r="I3882" s="3">
        <v>15.0951394759627</v>
      </c>
      <c r="J3882" s="3">
        <v>15.4854698181152</v>
      </c>
      <c r="K3882" s="3"/>
      <c r="L3882" s="3">
        <v>92.009391784668</v>
      </c>
      <c r="M3882" s="1"/>
      <c r="N3882" s="1"/>
      <c r="O3882" s="1"/>
    </row>
    <row r="3883" spans="1:15">
      <c r="A3883" s="1" t="s">
        <v>7774</v>
      </c>
      <c r="B3883" s="1" t="s">
        <v>7775</v>
      </c>
      <c r="C3883" s="3">
        <v>74534998</v>
      </c>
      <c r="D3883" s="3">
        <v>305593.4918</v>
      </c>
      <c r="E3883" s="3">
        <v>-53.5619313288413</v>
      </c>
      <c r="F3883" s="3">
        <v>-36.4848709106445</v>
      </c>
      <c r="G3883" s="3">
        <v>7.291750665011</v>
      </c>
      <c r="H3883" s="3">
        <v>7.97238397598267</v>
      </c>
      <c r="I3883" s="3">
        <v>6.61650274459833</v>
      </c>
      <c r="J3883" s="3">
        <v>8.11740589141846</v>
      </c>
      <c r="K3883" s="3"/>
      <c r="L3883" s="3">
        <v>41.401782989502</v>
      </c>
      <c r="M3883" s="1"/>
      <c r="N3883" s="1"/>
      <c r="O3883" s="1"/>
    </row>
    <row r="3884" spans="1:15">
      <c r="A3884" s="1" t="s">
        <v>7776</v>
      </c>
      <c r="B3884" s="1" t="s">
        <v>7777</v>
      </c>
      <c r="C3884" s="3">
        <v>401009858</v>
      </c>
      <c r="D3884" s="3">
        <v>638808.703794</v>
      </c>
      <c r="E3884" s="3">
        <v>27.2786592448807</v>
      </c>
      <c r="F3884" s="3">
        <v>24.5506286621094</v>
      </c>
      <c r="G3884" s="3">
        <v>3.53626481901371</v>
      </c>
      <c r="H3884" s="3">
        <v>3.31305599212646</v>
      </c>
      <c r="I3884" s="3">
        <v>3.67420984978482</v>
      </c>
      <c r="J3884" s="3">
        <v>3.43688678741455</v>
      </c>
      <c r="K3884" s="3"/>
      <c r="L3884" s="3">
        <v>20.2290420532227</v>
      </c>
      <c r="M3884" s="1"/>
      <c r="N3884" s="1"/>
      <c r="O3884" s="1"/>
    </row>
    <row r="3885" spans="1:15">
      <c r="A3885" s="1" t="s">
        <v>7778</v>
      </c>
      <c r="B3885" s="1" t="s">
        <v>7779</v>
      </c>
      <c r="C3885" s="3">
        <v>21599240583</v>
      </c>
      <c r="D3885" s="3">
        <v>12808349.665719</v>
      </c>
      <c r="E3885" s="3">
        <v>68.9728144781383</v>
      </c>
      <c r="F3885" s="3">
        <v>57.6334075927734</v>
      </c>
      <c r="G3885" s="3">
        <v>3.1390879511531</v>
      </c>
      <c r="H3885" s="3">
        <v>3.17265033721924</v>
      </c>
      <c r="I3885" s="3">
        <v>1.86502479617023</v>
      </c>
      <c r="J3885" s="3">
        <v>1.10823917388916</v>
      </c>
      <c r="K3885" s="3"/>
      <c r="L3885" s="3">
        <v>12.8566789627075</v>
      </c>
      <c r="M3885" s="1"/>
      <c r="N3885" s="1"/>
      <c r="O3885" s="1"/>
    </row>
    <row r="3886" spans="1:15">
      <c r="A3886" s="1" t="s">
        <v>7780</v>
      </c>
      <c r="B3886" s="1" t="s">
        <v>7781</v>
      </c>
      <c r="C3886" s="3">
        <v>233017400</v>
      </c>
      <c r="D3886" s="3">
        <v>679944.7732</v>
      </c>
      <c r="E3886" s="3">
        <v>20.429948535178</v>
      </c>
      <c r="F3886" s="3">
        <v>19.2608089447021</v>
      </c>
      <c r="G3886" s="3">
        <v>2.34667873650929</v>
      </c>
      <c r="H3886" s="3">
        <v>2.2455267906189</v>
      </c>
      <c r="I3886" s="3">
        <v>0.429589889743398</v>
      </c>
      <c r="J3886" s="3">
        <v>0.375340431928635</v>
      </c>
      <c r="K3886" s="3"/>
      <c r="L3886" s="3">
        <v>30.9212512969971</v>
      </c>
      <c r="M3886" s="1"/>
      <c r="N3886" s="1"/>
      <c r="O3886" s="1"/>
    </row>
    <row r="3887" spans="1:15">
      <c r="A3887" s="1" t="s">
        <v>7782</v>
      </c>
      <c r="B3887" s="1" t="s">
        <v>7783</v>
      </c>
      <c r="C3887" s="3">
        <v>300150000</v>
      </c>
      <c r="D3887" s="3">
        <v>52226.1</v>
      </c>
      <c r="E3887" s="3">
        <v>-0.267606974906792</v>
      </c>
      <c r="F3887" s="3">
        <v>-0.243944272398949</v>
      </c>
      <c r="G3887" s="3">
        <v>-0.951804007651931</v>
      </c>
      <c r="H3887" s="3">
        <v>-0.556131541728973</v>
      </c>
      <c r="I3887" s="3">
        <v>1.06428118939016</v>
      </c>
      <c r="J3887" s="3">
        <v>4.47362613677979</v>
      </c>
      <c r="K3887" s="3"/>
      <c r="L3887" s="3">
        <v>1.58693408966064</v>
      </c>
      <c r="M3887" s="1"/>
      <c r="N3887" s="1"/>
      <c r="O3887" s="1"/>
    </row>
    <row r="3888" spans="1:15">
      <c r="A3888" s="1" t="s">
        <v>7784</v>
      </c>
      <c r="B3888" s="1" t="s">
        <v>7785</v>
      </c>
      <c r="C3888" s="3">
        <v>1021249621</v>
      </c>
      <c r="D3888" s="3">
        <v>757767.218782</v>
      </c>
      <c r="E3888" s="3">
        <v>25.4543747258065</v>
      </c>
      <c r="F3888" s="3">
        <v>-40.6020126342773</v>
      </c>
      <c r="G3888" s="3">
        <v>1.66592785526507</v>
      </c>
      <c r="H3888" s="3">
        <v>1.89771902561188</v>
      </c>
      <c r="I3888" s="3">
        <v>0.420952412789206</v>
      </c>
      <c r="J3888" s="3">
        <v>0.275982826948166</v>
      </c>
      <c r="K3888" s="3"/>
      <c r="L3888" s="3">
        <v>8.14778232574463</v>
      </c>
      <c r="M3888" s="1"/>
      <c r="N3888" s="1"/>
      <c r="O3888" s="1"/>
    </row>
    <row r="3889" spans="1:15">
      <c r="A3889" s="1" t="s">
        <v>7786</v>
      </c>
      <c r="B3889" s="1" t="s">
        <v>7787</v>
      </c>
      <c r="C3889" s="3">
        <v>429429720</v>
      </c>
      <c r="D3889" s="3">
        <v>219868.01664</v>
      </c>
      <c r="E3889" s="3">
        <v>27.8628891623906</v>
      </c>
      <c r="F3889" s="3">
        <v>31.9264831542969</v>
      </c>
      <c r="G3889" s="3">
        <v>1.95107398119075</v>
      </c>
      <c r="H3889" s="3">
        <v>1.91240310668945</v>
      </c>
      <c r="I3889" s="3">
        <v>2.01021459906747</v>
      </c>
      <c r="J3889" s="3">
        <v>1.83353185653687</v>
      </c>
      <c r="K3889" s="3"/>
      <c r="L3889" s="3">
        <v>11.1953687667847</v>
      </c>
      <c r="M3889" s="1"/>
      <c r="N3889" s="1"/>
      <c r="O3889" s="1"/>
    </row>
    <row r="3890" spans="1:15">
      <c r="A3890" s="1" t="s">
        <v>7788</v>
      </c>
      <c r="B3890" s="1" t="s">
        <v>7789</v>
      </c>
      <c r="C3890" s="3">
        <v>576000000</v>
      </c>
      <c r="D3890" s="3">
        <v>293760</v>
      </c>
      <c r="E3890" s="3">
        <v>45.4390835933727</v>
      </c>
      <c r="F3890" s="3">
        <v>41.2115783691406</v>
      </c>
      <c r="G3890" s="3">
        <v>1.73371125997142</v>
      </c>
      <c r="H3890" s="3">
        <v>1.69616639614105</v>
      </c>
      <c r="I3890" s="3">
        <v>3.02264767928773</v>
      </c>
      <c r="J3890" s="3">
        <v>2.60824060440063</v>
      </c>
      <c r="K3890" s="3"/>
      <c r="L3890" s="3">
        <v>75.8107528686523</v>
      </c>
      <c r="M3890" s="1"/>
      <c r="N3890" s="1"/>
      <c r="O3890" s="1"/>
    </row>
    <row r="3891" spans="1:15">
      <c r="A3891" s="1" t="s">
        <v>7790</v>
      </c>
      <c r="B3891" s="1" t="s">
        <v>7791</v>
      </c>
      <c r="C3891" s="3">
        <v>302220000</v>
      </c>
      <c r="D3891" s="3">
        <v>410716.98</v>
      </c>
      <c r="E3891" s="3">
        <v>17.4252117657281</v>
      </c>
      <c r="F3891" s="3">
        <v>25.6058826446533</v>
      </c>
      <c r="G3891" s="3">
        <v>2.60398739352376</v>
      </c>
      <c r="H3891" s="3">
        <v>1.50384771823883</v>
      </c>
      <c r="I3891" s="3">
        <v>2.55223996777216</v>
      </c>
      <c r="J3891" s="3">
        <v>3.07707333564758</v>
      </c>
      <c r="K3891" s="3"/>
      <c r="L3891" s="3">
        <v>39.6863479614258</v>
      </c>
      <c r="M3891" s="1"/>
      <c r="N3891" s="1"/>
      <c r="O3891" s="1"/>
    </row>
    <row r="3892" spans="1:15">
      <c r="A3892" s="1" t="s">
        <v>7792</v>
      </c>
      <c r="B3892" s="1" t="s">
        <v>7793</v>
      </c>
      <c r="C3892" s="3">
        <v>88000000</v>
      </c>
      <c r="D3892" s="3">
        <v>242352</v>
      </c>
      <c r="E3892" s="3">
        <v>19.4811279525851</v>
      </c>
      <c r="F3892" s="3">
        <v>16.5858879089355</v>
      </c>
      <c r="G3892" s="3">
        <v>7.09359465014874</v>
      </c>
      <c r="H3892" s="3">
        <v>2.58038973808289</v>
      </c>
      <c r="I3892" s="3">
        <v>4.96250627163395</v>
      </c>
      <c r="J3892" s="3">
        <v>4.92669057846069</v>
      </c>
      <c r="K3892" s="3"/>
      <c r="L3892" s="3">
        <v>16.2643375396729</v>
      </c>
      <c r="M3892" s="1"/>
      <c r="N3892" s="1"/>
      <c r="O3892" s="1"/>
    </row>
    <row r="3893" spans="1:15">
      <c r="A3893" s="1" t="s">
        <v>7794</v>
      </c>
      <c r="B3893" s="1" t="s">
        <v>7795</v>
      </c>
      <c r="C3893" s="3">
        <v>401000000</v>
      </c>
      <c r="D3893" s="3">
        <v>718191</v>
      </c>
      <c r="E3893" s="3">
        <v>54.5822322300312</v>
      </c>
      <c r="F3893" s="3">
        <v>42.4783554077148</v>
      </c>
      <c r="G3893" s="3">
        <v>7.76336292696554</v>
      </c>
      <c r="H3893" s="3">
        <v>5.84454107284546</v>
      </c>
      <c r="I3893" s="3">
        <v>6.09933459527617</v>
      </c>
      <c r="J3893" s="3">
        <v>6.35002613067627</v>
      </c>
      <c r="K3893" s="3"/>
      <c r="L3893" s="3">
        <v>29.8691005706787</v>
      </c>
      <c r="M3893" s="1"/>
      <c r="N3893" s="1"/>
      <c r="O3893" s="1"/>
    </row>
    <row r="3894" spans="1:15">
      <c r="A3894" s="1" t="s">
        <v>7796</v>
      </c>
      <c r="B3894" s="1" t="s">
        <v>7797</v>
      </c>
      <c r="C3894" s="3">
        <v>500000000</v>
      </c>
      <c r="D3894" s="3">
        <v>436000</v>
      </c>
      <c r="E3894" s="3">
        <v>29.8054457764457</v>
      </c>
      <c r="F3894" s="3">
        <v>32.2157783508301</v>
      </c>
      <c r="G3894" s="3">
        <v>3.21162592026468</v>
      </c>
      <c r="H3894" s="3">
        <v>2.56264162063599</v>
      </c>
      <c r="I3894" s="3">
        <v>2.40713911887343</v>
      </c>
      <c r="J3894" s="3">
        <v>2.36550116539001</v>
      </c>
      <c r="K3894" s="3"/>
      <c r="L3894" s="3">
        <v>86.7879257202148</v>
      </c>
      <c r="M3894" s="1"/>
      <c r="N3894" s="1"/>
      <c r="O3894" s="1"/>
    </row>
    <row r="3895" spans="1:15">
      <c r="A3895" s="1" t="s">
        <v>7798</v>
      </c>
      <c r="B3895" s="1" t="s">
        <v>7799</v>
      </c>
      <c r="C3895" s="3">
        <v>400010000</v>
      </c>
      <c r="D3895" s="3">
        <v>911622.79</v>
      </c>
      <c r="E3895" s="3">
        <v>45.752351107092</v>
      </c>
      <c r="F3895" s="3">
        <v>27.7808876037598</v>
      </c>
      <c r="G3895" s="3">
        <v>9.03813754016999</v>
      </c>
      <c r="H3895" s="3">
        <v>5.7223916053772</v>
      </c>
      <c r="I3895" s="3">
        <v>3.83691268201362</v>
      </c>
      <c r="J3895" s="3">
        <v>3.41275286674499</v>
      </c>
      <c r="K3895" s="3"/>
      <c r="L3895" s="3">
        <v>31.6971702575684</v>
      </c>
      <c r="M3895" s="1"/>
      <c r="N3895" s="1"/>
      <c r="O3895" s="1"/>
    </row>
    <row r="3896" spans="1:15">
      <c r="A3896" s="1" t="s">
        <v>7800</v>
      </c>
      <c r="B3896" s="1" t="s">
        <v>7801</v>
      </c>
      <c r="C3896" s="3">
        <v>458843153</v>
      </c>
      <c r="D3896" s="3">
        <v>1335233.57523</v>
      </c>
      <c r="E3896" s="3">
        <v>62.0535001386636</v>
      </c>
      <c r="F3896" s="3">
        <v>52.5320053100586</v>
      </c>
      <c r="G3896" s="3">
        <v>13.2785725481539</v>
      </c>
      <c r="H3896" s="3">
        <v>8.30139541625977</v>
      </c>
      <c r="I3896" s="3">
        <v>11.5371588412931</v>
      </c>
      <c r="J3896" s="3">
        <v>10.1682214736938</v>
      </c>
      <c r="K3896" s="3"/>
      <c r="L3896" s="3">
        <v>583.02490234375</v>
      </c>
      <c r="M3896" s="1"/>
      <c r="N3896" s="1"/>
      <c r="O3896" s="1"/>
    </row>
    <row r="3897" spans="1:15">
      <c r="A3897" s="1" t="s">
        <v>7802</v>
      </c>
      <c r="B3897" s="1" t="s">
        <v>7803</v>
      </c>
      <c r="C3897" s="3">
        <v>106670000</v>
      </c>
      <c r="D3897" s="3">
        <v>1754721.5</v>
      </c>
      <c r="E3897" s="3">
        <v>55.6486356072164</v>
      </c>
      <c r="F3897" s="3">
        <v>29.1261730194092</v>
      </c>
      <c r="G3897" s="3">
        <v>27.4787279598153</v>
      </c>
      <c r="H3897" s="3">
        <v>6.5444803237915</v>
      </c>
      <c r="I3897" s="3">
        <v>8.98299074927756</v>
      </c>
      <c r="J3897" s="3">
        <v>6.74314451217651</v>
      </c>
      <c r="K3897" s="3"/>
      <c r="L3897" s="3">
        <v>32.3646354675293</v>
      </c>
      <c r="M3897" s="1"/>
      <c r="N3897" s="1"/>
      <c r="O3897" s="1"/>
    </row>
    <row r="3898" spans="1:15">
      <c r="A3898" s="1" t="s">
        <v>7804</v>
      </c>
      <c r="B3898" s="1" t="s">
        <v>7805</v>
      </c>
      <c r="C3898" s="3">
        <v>416680000</v>
      </c>
      <c r="D3898" s="3">
        <v>837943.48</v>
      </c>
      <c r="E3898" s="3">
        <v>40.7729854766731</v>
      </c>
      <c r="F3898" s="3">
        <v>46.5933418273926</v>
      </c>
      <c r="G3898" s="3">
        <v>5.98512699360413</v>
      </c>
      <c r="H3898" s="3">
        <v>4.52467346191406</v>
      </c>
      <c r="I3898" s="3">
        <v>5.85652573037527</v>
      </c>
      <c r="J3898" s="3">
        <v>6.16209602355957</v>
      </c>
      <c r="K3898" s="3"/>
      <c r="L3898" s="3">
        <v>31.3650436401367</v>
      </c>
      <c r="M3898" s="1"/>
      <c r="N3898" s="1"/>
      <c r="O3898" s="1"/>
    </row>
    <row r="3899" spans="1:15">
      <c r="A3899" s="1" t="s">
        <v>7806</v>
      </c>
      <c r="B3899" s="1" t="s">
        <v>7807</v>
      </c>
      <c r="C3899" s="3">
        <v>435000000</v>
      </c>
      <c r="D3899" s="3">
        <v>475020</v>
      </c>
      <c r="E3899" s="3">
        <v>17.0156739922173</v>
      </c>
      <c r="F3899" s="3">
        <v>15.4357023239136</v>
      </c>
      <c r="G3899" s="3">
        <v>2.60441624202153</v>
      </c>
      <c r="H3899" s="3">
        <v>1.63716793060303</v>
      </c>
      <c r="I3899" s="3">
        <v>0.866673270291635</v>
      </c>
      <c r="J3899" s="3">
        <v>0.710131525993347</v>
      </c>
      <c r="K3899" s="3"/>
      <c r="L3899" s="3">
        <v>1157.37634277344</v>
      </c>
      <c r="M3899" s="1"/>
      <c r="N3899" s="1"/>
      <c r="O3899" s="1"/>
    </row>
    <row r="3900" spans="1:15">
      <c r="A3900" s="1" t="s">
        <v>7808</v>
      </c>
      <c r="B3900" s="1" t="s">
        <v>7809</v>
      </c>
      <c r="C3900" s="3">
        <v>440000000</v>
      </c>
      <c r="D3900" s="3"/>
      <c r="E3900" s="3"/>
      <c r="F3900" s="3"/>
      <c r="G3900" s="3"/>
      <c r="H3900" s="3"/>
      <c r="I3900" s="3"/>
      <c r="J3900" s="3"/>
      <c r="K3900" s="3"/>
      <c r="L3900" s="3"/>
      <c r="M3900" s="1"/>
      <c r="N3900" s="1"/>
      <c r="O3900" s="1"/>
    </row>
    <row r="3901" spans="1:15">
      <c r="A3901" s="1" t="s">
        <v>7810</v>
      </c>
      <c r="B3901" s="1" t="s">
        <v>7811</v>
      </c>
      <c r="C3901" s="3">
        <v>142923950</v>
      </c>
      <c r="D3901" s="3">
        <v>336728.8262</v>
      </c>
      <c r="E3901" s="3">
        <v>27.1529108275841</v>
      </c>
      <c r="F3901" s="3">
        <v>27.9674301147461</v>
      </c>
      <c r="G3901" s="3">
        <v>5.73999205622219</v>
      </c>
      <c r="H3901" s="3">
        <v>2.66427707672119</v>
      </c>
      <c r="I3901" s="3">
        <v>3.98681363597623</v>
      </c>
      <c r="J3901" s="3">
        <v>3.88756227493286</v>
      </c>
      <c r="K3901" s="3"/>
      <c r="L3901" s="3">
        <v>22.024543762207</v>
      </c>
      <c r="M3901" s="1"/>
      <c r="N3901" s="1"/>
      <c r="O3901" s="1"/>
    </row>
    <row r="3902" spans="1:15">
      <c r="A3902" s="1" t="s">
        <v>7812</v>
      </c>
      <c r="B3902" s="1" t="s">
        <v>7813</v>
      </c>
      <c r="C3902" s="3">
        <v>401000000</v>
      </c>
      <c r="D3902" s="3">
        <v>504057</v>
      </c>
      <c r="E3902" s="3">
        <v>23.3551106844481</v>
      </c>
      <c r="F3902" s="3">
        <v>19.2438335418701</v>
      </c>
      <c r="G3902" s="3">
        <v>6.09378392977144</v>
      </c>
      <c r="H3902" s="3">
        <v>3.02261590957642</v>
      </c>
      <c r="I3902" s="3">
        <v>2.29036115038186</v>
      </c>
      <c r="J3902" s="3">
        <v>2.14083361625671</v>
      </c>
      <c r="K3902" s="3"/>
      <c r="L3902" s="3">
        <v>19.2425136566162</v>
      </c>
      <c r="M3902" s="1"/>
      <c r="N3902" s="1"/>
      <c r="O3902" s="1"/>
    </row>
    <row r="3903" spans="1:15">
      <c r="A3903" s="1" t="s">
        <v>7814</v>
      </c>
      <c r="B3903" s="1" t="s">
        <v>7815</v>
      </c>
      <c r="C3903" s="3">
        <v>166000000</v>
      </c>
      <c r="D3903" s="3">
        <v>628144</v>
      </c>
      <c r="E3903" s="3">
        <v>35.0298220211107</v>
      </c>
      <c r="F3903" s="3">
        <v>27.5059604644775</v>
      </c>
      <c r="G3903" s="3">
        <v>10.2372361217501</v>
      </c>
      <c r="H3903" s="3">
        <v>3.81885290145874</v>
      </c>
      <c r="I3903" s="3">
        <v>9.54434028942946</v>
      </c>
      <c r="J3903" s="3">
        <v>7.96743488311768</v>
      </c>
      <c r="K3903" s="3"/>
      <c r="L3903" s="3">
        <v>27.4264278411865</v>
      </c>
      <c r="M3903" s="1"/>
      <c r="N3903" s="1"/>
      <c r="O3903" s="1"/>
    </row>
    <row r="3904" spans="1:15">
      <c r="A3904" s="1" t="s">
        <v>7816</v>
      </c>
      <c r="B3904" s="1" t="s">
        <v>7817</v>
      </c>
      <c r="C3904" s="3">
        <v>160000000</v>
      </c>
      <c r="D3904" s="3">
        <v>282880</v>
      </c>
      <c r="E3904" s="3">
        <v>23.6916292590947</v>
      </c>
      <c r="F3904" s="3">
        <v>22.4124279022217</v>
      </c>
      <c r="G3904" s="3">
        <v>3.69346596757395</v>
      </c>
      <c r="H3904" s="3">
        <v>2.06548857688904</v>
      </c>
      <c r="I3904" s="3">
        <v>1.45402987987858</v>
      </c>
      <c r="J3904" s="3">
        <v>1.5192254781723</v>
      </c>
      <c r="K3904" s="3"/>
      <c r="L3904" s="3">
        <v>14.8791723251343</v>
      </c>
      <c r="M3904" s="1"/>
      <c r="N3904" s="1"/>
      <c r="O3904" s="1"/>
    </row>
    <row r="3905" spans="1:15">
      <c r="A3905" s="1" t="s">
        <v>7818</v>
      </c>
      <c r="B3905" s="1" t="s">
        <v>7819</v>
      </c>
      <c r="C3905" s="3">
        <v>400090000</v>
      </c>
      <c r="D3905" s="3">
        <v>1213873.06</v>
      </c>
      <c r="E3905" s="3">
        <v>42.6513291776849</v>
      </c>
      <c r="F3905" s="3">
        <v>31.3694381713867</v>
      </c>
      <c r="G3905" s="3">
        <v>13.2231705993857</v>
      </c>
      <c r="H3905" s="3">
        <v>6.99161720275879</v>
      </c>
      <c r="I3905" s="3">
        <v>7.81358470969676</v>
      </c>
      <c r="J3905" s="3">
        <v>7.02096557617187</v>
      </c>
      <c r="K3905" s="3"/>
      <c r="L3905" s="3">
        <v>28.6364326477051</v>
      </c>
      <c r="M3905" s="1"/>
      <c r="N3905" s="1"/>
      <c r="O3905" s="1"/>
    </row>
    <row r="3906" spans="1:15">
      <c r="A3906" s="1" t="s">
        <v>7820</v>
      </c>
      <c r="B3906" s="1" t="s">
        <v>7821</v>
      </c>
      <c r="C3906" s="3">
        <v>86700000</v>
      </c>
      <c r="D3906" s="3">
        <v>366307.5</v>
      </c>
      <c r="E3906" s="3">
        <v>23.4513032479823</v>
      </c>
      <c r="F3906" s="3">
        <v>19.5039443969727</v>
      </c>
      <c r="G3906" s="3">
        <v>4.53685250373196</v>
      </c>
      <c r="H3906" s="3">
        <v>2.16886210441589</v>
      </c>
      <c r="I3906" s="3">
        <v>3.16506606857905</v>
      </c>
      <c r="J3906" s="3">
        <v>2.45567464828491</v>
      </c>
      <c r="K3906" s="3"/>
      <c r="L3906" s="3">
        <v>12.065465927124</v>
      </c>
      <c r="M3906" s="1"/>
      <c r="N3906" s="1"/>
      <c r="O3906" s="1"/>
    </row>
    <row r="3907" spans="1:15">
      <c r="A3907" s="1" t="s">
        <v>7822</v>
      </c>
      <c r="B3907" s="1" t="s">
        <v>7823</v>
      </c>
      <c r="C3907" s="3">
        <v>200000000</v>
      </c>
      <c r="D3907" s="3">
        <v>422200</v>
      </c>
      <c r="E3907" s="3">
        <v>21.3671044686133</v>
      </c>
      <c r="F3907" s="3">
        <v>25.0372505187988</v>
      </c>
      <c r="G3907" s="3">
        <v>4.28390779393342</v>
      </c>
      <c r="H3907" s="3">
        <v>2.31050586700439</v>
      </c>
      <c r="I3907" s="3">
        <v>2.88626531935393</v>
      </c>
      <c r="J3907" s="3">
        <v>3.45745301246643</v>
      </c>
      <c r="K3907" s="3"/>
      <c r="L3907" s="3">
        <v>18.6159381866455</v>
      </c>
      <c r="M3907" s="1"/>
      <c r="N3907" s="1"/>
      <c r="O3907" s="1"/>
    </row>
    <row r="3908" spans="1:15">
      <c r="A3908" s="1" t="s">
        <v>7824</v>
      </c>
      <c r="B3908" s="1" t="s">
        <v>7825</v>
      </c>
      <c r="C3908" s="3">
        <v>101200000</v>
      </c>
      <c r="D3908" s="3">
        <v>1733454.8</v>
      </c>
      <c r="E3908" s="3">
        <v>176.505842707016</v>
      </c>
      <c r="F3908" s="3">
        <v>126.958213806152</v>
      </c>
      <c r="G3908" s="3">
        <v>30.3253438673781</v>
      </c>
      <c r="H3908" s="3">
        <v>15.4558200836182</v>
      </c>
      <c r="I3908" s="3">
        <v>22.43847206139</v>
      </c>
      <c r="J3908" s="3">
        <v>19.3379535675049</v>
      </c>
      <c r="K3908" s="3"/>
      <c r="L3908" s="3">
        <v>147.327896118164</v>
      </c>
      <c r="M3908" s="1"/>
      <c r="N3908" s="1"/>
      <c r="O3908" s="1"/>
    </row>
    <row r="3909" spans="1:15">
      <c r="A3909" s="1" t="s">
        <v>7826</v>
      </c>
      <c r="B3909" s="1" t="s">
        <v>7827</v>
      </c>
      <c r="C3909" s="3">
        <v>401000000</v>
      </c>
      <c r="D3909" s="3">
        <v>629971</v>
      </c>
      <c r="E3909" s="3">
        <v>33.8457024516489</v>
      </c>
      <c r="F3909" s="3">
        <v>30.5127849578857</v>
      </c>
      <c r="G3909" s="3">
        <v>6.44614581478562</v>
      </c>
      <c r="H3909" s="3">
        <v>4.60462856292725</v>
      </c>
      <c r="I3909" s="3">
        <v>10.8310783313599</v>
      </c>
      <c r="J3909" s="3">
        <v>9.16045475006104</v>
      </c>
      <c r="K3909" s="3"/>
      <c r="L3909" s="3">
        <v>24.7171115875244</v>
      </c>
      <c r="M3909" s="1"/>
      <c r="N3909" s="1"/>
      <c r="O3909" s="1"/>
    </row>
    <row r="3910" spans="1:15">
      <c r="A3910" s="1" t="s">
        <v>7828</v>
      </c>
      <c r="B3910" s="1" t="s">
        <v>7829</v>
      </c>
      <c r="C3910" s="3">
        <v>405500000</v>
      </c>
      <c r="D3910" s="3">
        <v>636229.5</v>
      </c>
      <c r="E3910" s="3">
        <v>35.1087116680324</v>
      </c>
      <c r="F3910" s="3">
        <v>38.7849311828613</v>
      </c>
      <c r="G3910" s="3">
        <v>10.3113584944527</v>
      </c>
      <c r="H3910" s="3">
        <v>5.85233306884766</v>
      </c>
      <c r="I3910" s="3">
        <v>13.6680314586513</v>
      </c>
      <c r="J3910" s="3">
        <v>14.4077568054199</v>
      </c>
      <c r="K3910" s="3"/>
      <c r="L3910" s="3">
        <v>42.3836441040039</v>
      </c>
      <c r="M3910" s="1"/>
      <c r="N3910" s="1"/>
      <c r="O3910" s="1"/>
    </row>
    <row r="3911" spans="1:15">
      <c r="A3911" s="1" t="s">
        <v>7830</v>
      </c>
      <c r="B3911" s="1" t="s">
        <v>7831</v>
      </c>
      <c r="C3911" s="3">
        <v>108000000</v>
      </c>
      <c r="D3911" s="3">
        <v>773928</v>
      </c>
      <c r="E3911" s="3">
        <v>47.8012603226655</v>
      </c>
      <c r="F3911" s="3">
        <v>47.5060501098633</v>
      </c>
      <c r="G3911" s="3">
        <v>11.8878747025397</v>
      </c>
      <c r="H3911" s="3">
        <v>5.05603742599487</v>
      </c>
      <c r="I3911" s="3">
        <v>8.75060145622651</v>
      </c>
      <c r="J3911" s="3">
        <v>8.00193023681641</v>
      </c>
      <c r="K3911" s="3"/>
      <c r="L3911" s="3">
        <v>48.7657279968262</v>
      </c>
      <c r="M3911" s="1"/>
      <c r="N3911" s="1"/>
      <c r="O3911" s="1"/>
    </row>
    <row r="3912" spans="1:15">
      <c r="A3912" s="1" t="s">
        <v>7832</v>
      </c>
      <c r="B3912" s="1" t="s">
        <v>7833</v>
      </c>
      <c r="C3912" s="3">
        <v>80000000</v>
      </c>
      <c r="D3912" s="3">
        <v>227040</v>
      </c>
      <c r="E3912" s="3">
        <v>25.6878386355418</v>
      </c>
      <c r="F3912" s="3">
        <v>28.8692741394043</v>
      </c>
      <c r="G3912" s="3">
        <v>4.4348988449678</v>
      </c>
      <c r="H3912" s="3">
        <v>2.32235288619995</v>
      </c>
      <c r="I3912" s="3">
        <v>2.78984228989832</v>
      </c>
      <c r="J3912" s="3">
        <v>3.07879853248596</v>
      </c>
      <c r="K3912" s="3"/>
      <c r="L3912" s="3">
        <v>14.35964012146</v>
      </c>
      <c r="M3912" s="1"/>
      <c r="N3912" s="1"/>
      <c r="O3912" s="1"/>
    </row>
    <row r="3913" spans="1:15">
      <c r="A3913" s="1" t="s">
        <v>7834</v>
      </c>
      <c r="B3913" s="1" t="s">
        <v>7835</v>
      </c>
      <c r="C3913" s="3">
        <v>400010000</v>
      </c>
      <c r="D3913" s="3">
        <v>1171229.28</v>
      </c>
      <c r="E3913" s="3">
        <v>40.9529823331042</v>
      </c>
      <c r="F3913" s="3">
        <v>41.4903144836426</v>
      </c>
      <c r="G3913" s="3">
        <v>7.3936345114127</v>
      </c>
      <c r="H3913" s="3">
        <v>5.33802127838135</v>
      </c>
      <c r="I3913" s="3">
        <v>3.02294242741638</v>
      </c>
      <c r="J3913" s="3">
        <v>2.86175036430359</v>
      </c>
      <c r="K3913" s="3"/>
      <c r="L3913" s="3">
        <v>67.7182693481445</v>
      </c>
      <c r="M3913" s="1"/>
      <c r="N3913" s="1"/>
      <c r="O3913" s="1"/>
    </row>
    <row r="3914" spans="1:15">
      <c r="A3914" s="1" t="s">
        <v>7836</v>
      </c>
      <c r="B3914" s="1" t="s">
        <v>7837</v>
      </c>
      <c r="C3914" s="3">
        <v>133340000</v>
      </c>
      <c r="D3914" s="3">
        <v>244678.9</v>
      </c>
      <c r="E3914" s="3">
        <v>25.6289881363491</v>
      </c>
      <c r="F3914" s="3">
        <v>23.3470230102539</v>
      </c>
      <c r="G3914" s="3">
        <v>4.43688800939117</v>
      </c>
      <c r="H3914" s="3">
        <v>2.19168949127197</v>
      </c>
      <c r="I3914" s="3">
        <v>2.00140712718035</v>
      </c>
      <c r="J3914" s="3">
        <v>2.14535641670227</v>
      </c>
      <c r="K3914" s="3"/>
      <c r="L3914" s="3">
        <v>15.146671295166</v>
      </c>
      <c r="M3914" s="1"/>
      <c r="N3914" s="1"/>
      <c r="O3914" s="1"/>
    </row>
    <row r="3915" spans="1:15">
      <c r="A3915" s="1" t="s">
        <v>7838</v>
      </c>
      <c r="B3915" s="1" t="s">
        <v>7839</v>
      </c>
      <c r="C3915" s="3">
        <v>96000000</v>
      </c>
      <c r="D3915" s="3">
        <v>254016</v>
      </c>
      <c r="E3915" s="3">
        <v>28.7393543350441</v>
      </c>
      <c r="F3915" s="3">
        <v>31.4817047119141</v>
      </c>
      <c r="G3915" s="3">
        <v>5.1215816398997</v>
      </c>
      <c r="H3915" s="3">
        <v>2.5641872882843</v>
      </c>
      <c r="I3915" s="3">
        <v>6.21335219608266</v>
      </c>
      <c r="J3915" s="3">
        <v>7.22962999343872</v>
      </c>
      <c r="K3915" s="3"/>
      <c r="L3915" s="3">
        <v>19.7033309936523</v>
      </c>
      <c r="M3915" s="1"/>
      <c r="N3915" s="1"/>
      <c r="O3915" s="1"/>
    </row>
    <row r="3916" spans="1:15">
      <c r="A3916" s="1" t="s">
        <v>7840</v>
      </c>
      <c r="B3916" s="1" t="s">
        <v>7841</v>
      </c>
      <c r="C3916" s="3">
        <v>393400000</v>
      </c>
      <c r="D3916" s="3">
        <v>436674</v>
      </c>
      <c r="E3916" s="3">
        <v>22.8276423713274</v>
      </c>
      <c r="F3916" s="3">
        <v>17.2487392425537</v>
      </c>
      <c r="G3916" s="3">
        <v>4.64563018765044</v>
      </c>
      <c r="H3916" s="3">
        <v>2.3074164390564</v>
      </c>
      <c r="I3916" s="3">
        <v>0.796331024417137</v>
      </c>
      <c r="J3916" s="3">
        <v>0.744496703147888</v>
      </c>
      <c r="K3916" s="3"/>
      <c r="L3916" s="3">
        <v>19.9173126220703</v>
      </c>
      <c r="M3916" s="1"/>
      <c r="N3916" s="1"/>
      <c r="O3916" s="1"/>
    </row>
    <row r="3917" spans="1:15">
      <c r="A3917" s="1" t="s">
        <v>7842</v>
      </c>
      <c r="B3917" s="1" t="s">
        <v>7843</v>
      </c>
      <c r="C3917" s="3">
        <v>315547000</v>
      </c>
      <c r="D3917" s="3">
        <v>280521.283</v>
      </c>
      <c r="E3917" s="3">
        <v>27.9916149323671</v>
      </c>
      <c r="F3917" s="3">
        <v>34.3026123046875</v>
      </c>
      <c r="G3917" s="3">
        <v>5.0194040745247</v>
      </c>
      <c r="H3917" s="3">
        <v>2.51905846595764</v>
      </c>
      <c r="I3917" s="3">
        <v>1.15608429713691</v>
      </c>
      <c r="J3917" s="3">
        <v>1.19620585441589</v>
      </c>
      <c r="K3917" s="3"/>
      <c r="L3917" s="3">
        <v>86.793083190918</v>
      </c>
      <c r="M3917" s="1"/>
      <c r="N3917" s="1"/>
      <c r="O3917" s="1"/>
    </row>
    <row r="3918" spans="1:15">
      <c r="A3918" s="1" t="s">
        <v>7844</v>
      </c>
      <c r="B3918" s="1" t="s">
        <v>7845</v>
      </c>
      <c r="C3918" s="3">
        <v>69677800</v>
      </c>
      <c r="D3918" s="3">
        <v>1220824.7338</v>
      </c>
      <c r="E3918" s="3">
        <v>63.0516205917841</v>
      </c>
      <c r="F3918" s="3">
        <v>41.5355644226074</v>
      </c>
      <c r="G3918" s="3">
        <v>32.4346056099492</v>
      </c>
      <c r="H3918" s="3">
        <v>8.09670066833496</v>
      </c>
      <c r="I3918" s="3">
        <v>7.48317500377915</v>
      </c>
      <c r="J3918" s="3">
        <v>5.16329669952393</v>
      </c>
      <c r="K3918" s="3"/>
      <c r="L3918" s="3">
        <v>327.680541992188</v>
      </c>
      <c r="M3918" s="1"/>
      <c r="N3918" s="1"/>
      <c r="O3918" s="1"/>
    </row>
    <row r="3919" spans="1:15">
      <c r="A3919" s="1" t="s">
        <v>7846</v>
      </c>
      <c r="B3919" s="1" t="s">
        <v>7847</v>
      </c>
      <c r="C3919" s="3">
        <v>160000000</v>
      </c>
      <c r="D3919" s="3">
        <v>317760</v>
      </c>
      <c r="E3919" s="3">
        <v>19.8682938019382</v>
      </c>
      <c r="F3919" s="3">
        <v>24.2791404724121</v>
      </c>
      <c r="G3919" s="3">
        <v>5.30237326557982</v>
      </c>
      <c r="H3919" s="3">
        <v>2.07920265197754</v>
      </c>
      <c r="I3919" s="3">
        <v>3.55719537035993</v>
      </c>
      <c r="J3919" s="3">
        <v>3.94805192947388</v>
      </c>
      <c r="K3919" s="3"/>
      <c r="L3919" s="3">
        <v>12.9907751083374</v>
      </c>
      <c r="M3919" s="1"/>
      <c r="N3919" s="1"/>
      <c r="O3919" s="1"/>
    </row>
    <row r="3920" spans="1:15">
      <c r="A3920" s="1" t="s">
        <v>7848</v>
      </c>
      <c r="B3920" s="1" t="s">
        <v>7849</v>
      </c>
      <c r="C3920" s="3">
        <v>113600000</v>
      </c>
      <c r="D3920" s="3">
        <v>385785.6</v>
      </c>
      <c r="E3920" s="3">
        <v>22.9185589781741</v>
      </c>
      <c r="F3920" s="3">
        <v>26.4305782318115</v>
      </c>
      <c r="G3920" s="3">
        <v>4.54913100113134</v>
      </c>
      <c r="H3920" s="3">
        <v>2.23919367790222</v>
      </c>
      <c r="I3920" s="3">
        <v>3.90436614994707</v>
      </c>
      <c r="J3920" s="3">
        <v>4.09942150115967</v>
      </c>
      <c r="K3920" s="3"/>
      <c r="L3920" s="3">
        <v>29.963451385498</v>
      </c>
      <c r="M3920" s="1"/>
      <c r="N3920" s="1"/>
      <c r="O3920" s="1"/>
    </row>
    <row r="3921" spans="1:15">
      <c r="A3921" s="1" t="s">
        <v>7850</v>
      </c>
      <c r="B3921" s="1" t="s">
        <v>7851</v>
      </c>
      <c r="C3921" s="3">
        <v>70894000</v>
      </c>
      <c r="D3921" s="3">
        <v>332847.33</v>
      </c>
      <c r="E3921" s="3">
        <v>16.2135073817327</v>
      </c>
      <c r="F3921" s="3">
        <v>19.3471698760986</v>
      </c>
      <c r="G3921" s="3">
        <v>3.66461195208965</v>
      </c>
      <c r="H3921" s="3">
        <v>1.64551603794098</v>
      </c>
      <c r="I3921" s="3">
        <v>3.18914226064413</v>
      </c>
      <c r="J3921" s="3">
        <v>3.30718922615051</v>
      </c>
      <c r="K3921" s="3"/>
      <c r="L3921" s="3">
        <v>-48.9008979797363</v>
      </c>
      <c r="M3921" s="1"/>
      <c r="N3921" s="1"/>
      <c r="O3921" s="1"/>
    </row>
    <row r="3922" spans="1:15">
      <c r="A3922" s="1" t="s">
        <v>7852</v>
      </c>
      <c r="B3922" s="1" t="s">
        <v>7853</v>
      </c>
      <c r="C3922" s="3">
        <v>401000000</v>
      </c>
      <c r="D3922" s="3">
        <v>732226</v>
      </c>
      <c r="E3922" s="3">
        <v>42.0832210883111</v>
      </c>
      <c r="F3922" s="3">
        <v>49.0793190002441</v>
      </c>
      <c r="G3922" s="3">
        <v>11.073745929425</v>
      </c>
      <c r="H3922" s="3">
        <v>5.82707214355469</v>
      </c>
      <c r="I3922" s="3">
        <v>3.6664233736674</v>
      </c>
      <c r="J3922" s="3">
        <v>3.82359027862549</v>
      </c>
      <c r="K3922" s="3"/>
      <c r="L3922" s="3">
        <v>35.1407203674316</v>
      </c>
      <c r="M3922" s="1"/>
      <c r="N3922" s="1"/>
      <c r="O3922" s="1"/>
    </row>
    <row r="3923" spans="1:15">
      <c r="A3923" s="1" t="s">
        <v>7854</v>
      </c>
      <c r="B3923" s="1" t="s">
        <v>7855</v>
      </c>
      <c r="C3923" s="3">
        <v>414018000</v>
      </c>
      <c r="D3923" s="3">
        <v>778353.84</v>
      </c>
      <c r="E3923" s="3">
        <v>28.8488600048692</v>
      </c>
      <c r="F3923" s="3">
        <v>36.9206809997559</v>
      </c>
      <c r="G3923" s="3">
        <v>4.64657613227445</v>
      </c>
      <c r="H3923" s="3">
        <v>3.31308388710022</v>
      </c>
      <c r="I3923" s="3">
        <v>6.5345310737765</v>
      </c>
      <c r="J3923" s="3">
        <v>7.56343173980713</v>
      </c>
      <c r="K3923" s="3"/>
      <c r="L3923" s="3">
        <v>37.6947822570801</v>
      </c>
      <c r="M3923" s="1"/>
      <c r="N3923" s="1"/>
      <c r="O3923" s="1"/>
    </row>
    <row r="3924" spans="1:15">
      <c r="A3924" s="1" t="s">
        <v>7856</v>
      </c>
      <c r="B3924" s="1" t="s">
        <v>7857</v>
      </c>
      <c r="C3924" s="3">
        <v>136000000</v>
      </c>
      <c r="D3924" s="3">
        <v>291448</v>
      </c>
      <c r="E3924" s="3">
        <v>31.7127313007406</v>
      </c>
      <c r="F3924" s="3">
        <v>26.1790523529053</v>
      </c>
      <c r="G3924" s="3">
        <v>10.1325749284056</v>
      </c>
      <c r="H3924" s="3">
        <v>3.75360512733459</v>
      </c>
      <c r="I3924" s="3">
        <v>9.70717830191591</v>
      </c>
      <c r="J3924" s="3">
        <v>9.4084997177124</v>
      </c>
      <c r="K3924" s="3"/>
      <c r="L3924" s="3">
        <v>27.7286815643311</v>
      </c>
      <c r="M3924" s="1"/>
      <c r="N3924" s="1"/>
      <c r="O3924" s="1"/>
    </row>
    <row r="3925" spans="1:15">
      <c r="A3925" s="1" t="s">
        <v>7858</v>
      </c>
      <c r="B3925" s="1" t="s">
        <v>7859</v>
      </c>
      <c r="C3925" s="3">
        <v>495580000</v>
      </c>
      <c r="D3925" s="3">
        <v>445526.42</v>
      </c>
      <c r="E3925" s="3">
        <v>38.9206343706519</v>
      </c>
      <c r="F3925" s="3">
        <v>43.0274543762207</v>
      </c>
      <c r="G3925" s="3">
        <v>5.47282212095691</v>
      </c>
      <c r="H3925" s="3">
        <v>4.09557867050171</v>
      </c>
      <c r="I3925" s="3">
        <v>1.76295674641434</v>
      </c>
      <c r="J3925" s="3">
        <v>1.89397788047791</v>
      </c>
      <c r="K3925" s="3"/>
      <c r="L3925" s="3">
        <v>23.7021732330322</v>
      </c>
      <c r="M3925" s="1"/>
      <c r="N3925" s="1"/>
      <c r="O3925" s="1"/>
    </row>
    <row r="3926" spans="1:15">
      <c r="A3926" s="1" t="s">
        <v>7860</v>
      </c>
      <c r="B3926" s="1" t="s">
        <v>7861</v>
      </c>
      <c r="C3926" s="3">
        <v>367300000</v>
      </c>
      <c r="D3926" s="3">
        <v>814671.4</v>
      </c>
      <c r="E3926" s="3">
        <v>48.1288796631378</v>
      </c>
      <c r="F3926" s="3">
        <v>47.144100189209</v>
      </c>
      <c r="G3926" s="3">
        <v>4.25978086335489</v>
      </c>
      <c r="H3926" s="3">
        <v>3.98751974105835</v>
      </c>
      <c r="I3926" s="3">
        <v>9.72013874307025</v>
      </c>
      <c r="J3926" s="3">
        <v>8.5112419128418</v>
      </c>
      <c r="K3926" s="3"/>
      <c r="L3926" s="3">
        <v>36.4663734436035</v>
      </c>
      <c r="M3926" s="1"/>
      <c r="N3926" s="1"/>
      <c r="O3926" s="1"/>
    </row>
    <row r="3927" spans="1:15">
      <c r="A3927" s="1" t="s">
        <v>7862</v>
      </c>
      <c r="B3927" s="1" t="s">
        <v>7863</v>
      </c>
      <c r="C3927" s="3">
        <v>400108752</v>
      </c>
      <c r="D3927" s="3">
        <v>804218.59152</v>
      </c>
      <c r="E3927" s="3">
        <v>66.8348014371986</v>
      </c>
      <c r="F3927" s="3">
        <v>54.3194274902344</v>
      </c>
      <c r="G3927" s="3">
        <v>12.4891139287619</v>
      </c>
      <c r="H3927" s="3">
        <v>9.24336051940918</v>
      </c>
      <c r="I3927" s="3">
        <v>6.15826227505096</v>
      </c>
      <c r="J3927" s="3">
        <v>6.43178939819336</v>
      </c>
      <c r="K3927" s="3"/>
      <c r="L3927" s="3">
        <v>140.609680175781</v>
      </c>
      <c r="M3927" s="1"/>
      <c r="N3927" s="1"/>
      <c r="O3927" s="1"/>
    </row>
    <row r="3928" spans="1:15">
      <c r="A3928" s="1" t="s">
        <v>7864</v>
      </c>
      <c r="B3928" s="1" t="s">
        <v>7865</v>
      </c>
      <c r="C3928" s="3">
        <v>212833460</v>
      </c>
      <c r="D3928" s="3">
        <v>317121.8554</v>
      </c>
      <c r="E3928" s="3">
        <v>30.4665128227254</v>
      </c>
      <c r="F3928" s="3">
        <v>37.0971603393555</v>
      </c>
      <c r="G3928" s="3">
        <v>6.37336721421836</v>
      </c>
      <c r="H3928" s="3">
        <v>2.91302990913391</v>
      </c>
      <c r="I3928" s="3">
        <v>2.57776021602706</v>
      </c>
      <c r="J3928" s="3">
        <v>3.0813205242157</v>
      </c>
      <c r="K3928" s="3"/>
      <c r="L3928" s="3">
        <v>19.1933250427246</v>
      </c>
      <c r="M3928" s="1"/>
      <c r="N3928" s="1"/>
      <c r="O3928" s="1"/>
    </row>
    <row r="3929" spans="1:15">
      <c r="A3929" s="1" t="s">
        <v>7866</v>
      </c>
      <c r="B3929" s="1" t="s">
        <v>7867</v>
      </c>
      <c r="C3929" s="3">
        <v>400580000</v>
      </c>
      <c r="D3929" s="3">
        <v>780730.42</v>
      </c>
      <c r="E3929" s="3">
        <v>23.4208296711908</v>
      </c>
      <c r="F3929" s="3">
        <v>20.4134654998779</v>
      </c>
      <c r="G3929" s="3">
        <v>5.00833977410151</v>
      </c>
      <c r="H3929" s="3">
        <v>2.92642259597778</v>
      </c>
      <c r="I3929" s="3">
        <v>1.02093054029386</v>
      </c>
      <c r="J3929" s="3">
        <v>0.926297247409821</v>
      </c>
      <c r="K3929" s="3"/>
      <c r="L3929" s="3">
        <v>-5.57474613189697</v>
      </c>
      <c r="M3929" s="1"/>
      <c r="N3929" s="1"/>
      <c r="O3929" s="1"/>
    </row>
    <row r="3930" spans="1:15">
      <c r="A3930" s="1" t="s">
        <v>7868</v>
      </c>
      <c r="B3930" s="1" t="s">
        <v>7869</v>
      </c>
      <c r="C3930" s="3">
        <v>420000000</v>
      </c>
      <c r="D3930" s="3">
        <v>516180</v>
      </c>
      <c r="E3930" s="3">
        <v>45.1084521783559</v>
      </c>
      <c r="F3930" s="3">
        <v>46.2015647888184</v>
      </c>
      <c r="G3930" s="3">
        <v>5.99044106085871</v>
      </c>
      <c r="H3930" s="3">
        <v>3.80146479606628</v>
      </c>
      <c r="I3930" s="3">
        <v>3.24595033229126</v>
      </c>
      <c r="J3930" s="3">
        <v>3.50517916679382</v>
      </c>
      <c r="K3930" s="3"/>
      <c r="L3930" s="3">
        <v>35.9528160095215</v>
      </c>
      <c r="M3930" s="1"/>
      <c r="N3930" s="1"/>
      <c r="O3930" s="1"/>
    </row>
    <row r="3931" spans="1:15">
      <c r="A3931" s="1" t="s">
        <v>7870</v>
      </c>
      <c r="B3931" s="1" t="s">
        <v>7871</v>
      </c>
      <c r="C3931" s="3">
        <v>134080000</v>
      </c>
      <c r="D3931" s="3">
        <v>292026.24</v>
      </c>
      <c r="E3931" s="3">
        <v>37.4126131432737</v>
      </c>
      <c r="F3931" s="3">
        <v>47.0272445678711</v>
      </c>
      <c r="G3931" s="3">
        <v>5.70750594653446</v>
      </c>
      <c r="H3931" s="3">
        <v>3.20729875564575</v>
      </c>
      <c r="I3931" s="3">
        <v>8.47533425673409</v>
      </c>
      <c r="J3931" s="3">
        <v>10.1106023788452</v>
      </c>
      <c r="K3931" s="3"/>
      <c r="L3931" s="3">
        <v>38.9357948303223</v>
      </c>
      <c r="M3931" s="1"/>
      <c r="N3931" s="1"/>
      <c r="O3931" s="1"/>
    </row>
    <row r="3932" spans="1:15">
      <c r="A3932" s="1" t="s">
        <v>7872</v>
      </c>
      <c r="B3932" s="1" t="s">
        <v>7873</v>
      </c>
      <c r="C3932" s="3">
        <v>88000000</v>
      </c>
      <c r="D3932" s="3">
        <v>303600</v>
      </c>
      <c r="E3932" s="3">
        <v>27.8452144102815</v>
      </c>
      <c r="F3932" s="3">
        <v>30.5423545837402</v>
      </c>
      <c r="G3932" s="3">
        <v>6.28499326894424</v>
      </c>
      <c r="H3932" s="3">
        <v>2.85606050491333</v>
      </c>
      <c r="I3932" s="3">
        <v>5.59756224437052</v>
      </c>
      <c r="J3932" s="3">
        <v>5.09757566452026</v>
      </c>
      <c r="K3932" s="3"/>
      <c r="L3932" s="3">
        <v>23.2993469238281</v>
      </c>
      <c r="M3932" s="1"/>
      <c r="N3932" s="1"/>
      <c r="O3932" s="1"/>
    </row>
    <row r="3933" spans="1:15">
      <c r="A3933" s="1" t="s">
        <v>7874</v>
      </c>
      <c r="B3933" s="1" t="s">
        <v>7875</v>
      </c>
      <c r="C3933" s="3">
        <v>53000000</v>
      </c>
      <c r="D3933" s="3">
        <v>615489</v>
      </c>
      <c r="E3933" s="3">
        <v>36.6111031974131</v>
      </c>
      <c r="F3933" s="3">
        <v>28.6063480377197</v>
      </c>
      <c r="G3933" s="3">
        <v>10.4054108659369</v>
      </c>
      <c r="H3933" s="3">
        <v>3.75966596603394</v>
      </c>
      <c r="I3933" s="3">
        <v>1.74432319644242</v>
      </c>
      <c r="J3933" s="3">
        <v>1.46107268333435</v>
      </c>
      <c r="K3933" s="3"/>
      <c r="L3933" s="3">
        <v>19.5449771881104</v>
      </c>
      <c r="M3933" s="1"/>
      <c r="N3933" s="1"/>
      <c r="O3933" s="1"/>
    </row>
    <row r="3934" spans="1:15">
      <c r="A3934" s="1" t="s">
        <v>7876</v>
      </c>
      <c r="B3934" s="1" t="s">
        <v>7877</v>
      </c>
      <c r="C3934" s="3">
        <v>133440000</v>
      </c>
      <c r="D3934" s="3">
        <v>292100.16</v>
      </c>
      <c r="E3934" s="3">
        <v>26.9685671445593</v>
      </c>
      <c r="F3934" s="3">
        <v>25.0621032714844</v>
      </c>
      <c r="G3934" s="3">
        <v>7.80149712242794</v>
      </c>
      <c r="H3934" s="3">
        <v>2.99214601516724</v>
      </c>
      <c r="I3934" s="3">
        <v>3.1453888423179</v>
      </c>
      <c r="J3934" s="3">
        <v>3.09856772422791</v>
      </c>
      <c r="K3934" s="3"/>
      <c r="L3934" s="3">
        <v>36.2099533081055</v>
      </c>
      <c r="M3934" s="1"/>
      <c r="N3934" s="1"/>
      <c r="O3934" s="1"/>
    </row>
    <row r="3935" spans="1:15">
      <c r="A3935" s="1" t="s">
        <v>7878</v>
      </c>
      <c r="B3935" s="1" t="s">
        <v>7879</v>
      </c>
      <c r="C3935" s="3">
        <v>50500400</v>
      </c>
      <c r="D3935" s="3">
        <v>619286.4052</v>
      </c>
      <c r="E3935" s="3">
        <v>28.6905974724953</v>
      </c>
      <c r="F3935" s="3">
        <v>35.3104782104492</v>
      </c>
      <c r="G3935" s="3">
        <v>8.59187006135809</v>
      </c>
      <c r="H3935" s="3">
        <v>3.20718193054199</v>
      </c>
      <c r="I3935" s="3">
        <v>5.06945421377126</v>
      </c>
      <c r="J3935" s="3">
        <v>5.31079244613647</v>
      </c>
      <c r="K3935" s="3"/>
      <c r="L3935" s="3">
        <v>42.1041488647461</v>
      </c>
      <c r="M3935" s="1"/>
      <c r="N3935" s="1"/>
      <c r="O3935" s="1"/>
    </row>
    <row r="3936" spans="1:15">
      <c r="A3936" s="1" t="s">
        <v>7880</v>
      </c>
      <c r="B3936" s="1" t="s">
        <v>7881</v>
      </c>
      <c r="C3936" s="3">
        <v>411499000</v>
      </c>
      <c r="D3936" s="3">
        <v>464582.371</v>
      </c>
      <c r="E3936" s="3">
        <v>31.6121017581816</v>
      </c>
      <c r="F3936" s="3">
        <v>31.6837902069092</v>
      </c>
      <c r="G3936" s="3">
        <v>5.2969571172458</v>
      </c>
      <c r="H3936" s="3">
        <v>3.78122425079346</v>
      </c>
      <c r="I3936" s="3">
        <v>3.48337267864009</v>
      </c>
      <c r="J3936" s="3">
        <v>3.34547162055969</v>
      </c>
      <c r="K3936" s="3"/>
      <c r="L3936" s="3">
        <v>28.8702640533447</v>
      </c>
      <c r="M3936" s="1"/>
      <c r="N3936" s="1"/>
      <c r="O3936" s="1"/>
    </row>
    <row r="3937" spans="1:15">
      <c r="A3937" s="1" t="s">
        <v>7882</v>
      </c>
      <c r="B3937" s="1" t="s">
        <v>7883</v>
      </c>
      <c r="C3937" s="3">
        <v>129171152</v>
      </c>
      <c r="D3937" s="3">
        <v>184843.918512</v>
      </c>
      <c r="E3937" s="3">
        <v>21.8307062282898</v>
      </c>
      <c r="F3937" s="3">
        <v>23.0734233856201</v>
      </c>
      <c r="G3937" s="3">
        <v>4.37211454869818</v>
      </c>
      <c r="H3937" s="3">
        <v>2.26829504966736</v>
      </c>
      <c r="I3937" s="3">
        <v>3.85084379842695</v>
      </c>
      <c r="J3937" s="3">
        <v>4.09026384353638</v>
      </c>
      <c r="K3937" s="3"/>
      <c r="L3937" s="3">
        <v>13.2965831756592</v>
      </c>
      <c r="M3937" s="1"/>
      <c r="N3937" s="1"/>
      <c r="O3937" s="1"/>
    </row>
    <row r="3938" spans="1:15">
      <c r="A3938" s="1" t="s">
        <v>7884</v>
      </c>
      <c r="B3938" s="1" t="s">
        <v>7885</v>
      </c>
      <c r="C3938" s="3">
        <v>401000000</v>
      </c>
      <c r="D3938" s="3">
        <v>589470</v>
      </c>
      <c r="E3938" s="3">
        <v>58.1571732975054</v>
      </c>
      <c r="F3938" s="3">
        <v>67.4231567382812</v>
      </c>
      <c r="G3938" s="3">
        <v>10.9662921107914</v>
      </c>
      <c r="H3938" s="3">
        <v>7.84787702560425</v>
      </c>
      <c r="I3938" s="3">
        <v>3.61240626911946</v>
      </c>
      <c r="J3938" s="3">
        <v>4.07586193084717</v>
      </c>
      <c r="K3938" s="3"/>
      <c r="L3938" s="3">
        <v>27.4652156829834</v>
      </c>
      <c r="M3938" s="1"/>
      <c r="N3938" s="1"/>
      <c r="O3938" s="1"/>
    </row>
    <row r="3939" spans="1:15">
      <c r="A3939" s="1" t="s">
        <v>7886</v>
      </c>
      <c r="B3939" s="1" t="s">
        <v>7887</v>
      </c>
      <c r="C3939" s="3">
        <v>140800000</v>
      </c>
      <c r="D3939" s="3">
        <v>373683.2</v>
      </c>
      <c r="E3939" s="3">
        <v>21.4801653826385</v>
      </c>
      <c r="F3939" s="3">
        <v>19.5767154693604</v>
      </c>
      <c r="G3939" s="3">
        <v>5.23817535929458</v>
      </c>
      <c r="H3939" s="3">
        <v>1.54370617866516</v>
      </c>
      <c r="I3939" s="3">
        <v>5.35191247163015</v>
      </c>
      <c r="J3939" s="3">
        <v>5.31504726409912</v>
      </c>
      <c r="K3939" s="3"/>
      <c r="L3939" s="3">
        <v>18.5667209625244</v>
      </c>
      <c r="M3939" s="1"/>
      <c r="N3939" s="1"/>
      <c r="O3939" s="1"/>
    </row>
    <row r="3940" spans="1:15">
      <c r="A3940" s="1" t="s">
        <v>7888</v>
      </c>
      <c r="B3940" s="1" t="s">
        <v>7889</v>
      </c>
      <c r="C3940" s="3">
        <v>248000000</v>
      </c>
      <c r="D3940" s="3">
        <v>1140800</v>
      </c>
      <c r="E3940" s="3">
        <v>73.7332285611732</v>
      </c>
      <c r="F3940" s="3">
        <v>78.6496505737305</v>
      </c>
      <c r="G3940" s="3">
        <v>15.9566707511343</v>
      </c>
      <c r="H3940" s="3">
        <v>7.30512952804565</v>
      </c>
      <c r="I3940" s="3">
        <v>10.7220742084276</v>
      </c>
      <c r="J3940" s="3">
        <v>12.0375757217407</v>
      </c>
      <c r="K3940" s="3"/>
      <c r="L3940" s="3">
        <v>63.3674468994141</v>
      </c>
      <c r="M3940" s="1"/>
      <c r="N3940" s="1"/>
      <c r="O3940" s="1"/>
    </row>
    <row r="3941" spans="1:15">
      <c r="A3941" s="1" t="s">
        <v>7890</v>
      </c>
      <c r="B3941" s="1" t="s">
        <v>7891</v>
      </c>
      <c r="C3941" s="3">
        <v>400580000</v>
      </c>
      <c r="D3941" s="3">
        <v>3568767.22</v>
      </c>
      <c r="E3941" s="3">
        <v>278.401244534766</v>
      </c>
      <c r="F3941" s="3">
        <v>238.787261962891</v>
      </c>
      <c r="G3941" s="3">
        <v>23.5732978369283</v>
      </c>
      <c r="H3941" s="3">
        <v>19.9699230194092</v>
      </c>
      <c r="I3941" s="3">
        <v>29.9472122529475</v>
      </c>
      <c r="J3941" s="3">
        <v>26.3912563323975</v>
      </c>
      <c r="K3941" s="3"/>
      <c r="L3941" s="3">
        <v>86.4156265258789</v>
      </c>
      <c r="M3941" s="1"/>
      <c r="N3941" s="1"/>
      <c r="O3941" s="1"/>
    </row>
    <row r="3942" spans="1:15">
      <c r="A3942" s="1" t="s">
        <v>7892</v>
      </c>
      <c r="B3942" s="1" t="s">
        <v>7893</v>
      </c>
      <c r="C3942" s="3">
        <v>332000000</v>
      </c>
      <c r="D3942" s="3">
        <v>404044</v>
      </c>
      <c r="E3942" s="3">
        <v>25.7929969368418</v>
      </c>
      <c r="F3942" s="3">
        <v>28.9844303131104</v>
      </c>
      <c r="G3942" s="3">
        <v>4.99550690192088</v>
      </c>
      <c r="H3942" s="3">
        <v>2.43697261810303</v>
      </c>
      <c r="I3942" s="3">
        <v>3.98522663054178</v>
      </c>
      <c r="J3942" s="3">
        <v>4.24992990493774</v>
      </c>
      <c r="K3942" s="3"/>
      <c r="L3942" s="3">
        <v>24.1030597686768</v>
      </c>
      <c r="M3942" s="1"/>
      <c r="N3942" s="1"/>
      <c r="O3942" s="1"/>
    </row>
    <row r="3943" spans="1:15">
      <c r="A3943" s="1" t="s">
        <v>7894</v>
      </c>
      <c r="B3943" s="1" t="s">
        <v>7895</v>
      </c>
      <c r="C3943" s="3">
        <v>462702000</v>
      </c>
      <c r="D3943" s="3"/>
      <c r="E3943" s="3"/>
      <c r="F3943" s="3"/>
      <c r="G3943" s="3"/>
      <c r="H3943" s="3"/>
      <c r="I3943" s="3"/>
      <c r="J3943" s="3"/>
      <c r="K3943" s="3"/>
      <c r="L3943" s="3"/>
      <c r="M3943" s="1"/>
      <c r="N3943" s="1"/>
      <c r="O3943" s="1"/>
    </row>
    <row r="3944" spans="1:15">
      <c r="A3944" s="1" t="s">
        <v>7896</v>
      </c>
      <c r="B3944" s="1" t="s">
        <v>7897</v>
      </c>
      <c r="C3944" s="3">
        <v>80000000</v>
      </c>
      <c r="D3944" s="3">
        <v>469680</v>
      </c>
      <c r="E3944" s="3">
        <v>41.3488443635911</v>
      </c>
      <c r="F3944" s="3">
        <v>24.6498470306396</v>
      </c>
      <c r="G3944" s="3">
        <v>11.5899357689229</v>
      </c>
      <c r="H3944" s="3">
        <v>4.11383867263794</v>
      </c>
      <c r="I3944" s="3">
        <v>8.49362318021889</v>
      </c>
      <c r="J3944" s="3">
        <v>6.31657314300537</v>
      </c>
      <c r="K3944" s="3"/>
      <c r="L3944" s="3">
        <v>22.5559329986572</v>
      </c>
      <c r="M3944" s="1"/>
      <c r="N3944" s="1"/>
      <c r="O3944" s="1"/>
    </row>
    <row r="3945" spans="1:15">
      <c r="A3945" s="1" t="s">
        <v>7898</v>
      </c>
      <c r="B3945" s="1" t="s">
        <v>7899</v>
      </c>
      <c r="C3945" s="3">
        <v>261600000</v>
      </c>
      <c r="D3945" s="3">
        <v>1179816</v>
      </c>
      <c r="E3945" s="3">
        <v>87.8457516466493</v>
      </c>
      <c r="F3945" s="3">
        <v>78.8693161010742</v>
      </c>
      <c r="G3945" s="3">
        <v>20.8846048108114</v>
      </c>
      <c r="H3945" s="3">
        <v>8.5498218536377</v>
      </c>
      <c r="I3945" s="3">
        <v>24.5418240788452</v>
      </c>
      <c r="J3945" s="3">
        <v>22.1752262115479</v>
      </c>
      <c r="K3945" s="3"/>
      <c r="L3945" s="3">
        <v>79.2572326660156</v>
      </c>
      <c r="M3945" s="1"/>
      <c r="N3945" s="1"/>
      <c r="O3945" s="1"/>
    </row>
    <row r="3946" spans="1:15">
      <c r="A3946" s="1" t="s">
        <v>7900</v>
      </c>
      <c r="B3946" s="1" t="s">
        <v>7901</v>
      </c>
      <c r="C3946" s="3">
        <v>203866700</v>
      </c>
      <c r="D3946" s="3">
        <v>401617.399</v>
      </c>
      <c r="E3946" s="3">
        <v>23.5156168729518</v>
      </c>
      <c r="F3946" s="3">
        <v>17.2960948944092</v>
      </c>
      <c r="G3946" s="3">
        <v>3.7312800558639</v>
      </c>
      <c r="H3946" s="3">
        <v>1.88359069824219</v>
      </c>
      <c r="I3946" s="3">
        <v>2.42812758544225</v>
      </c>
      <c r="J3946" s="3">
        <v>2.68782997131348</v>
      </c>
      <c r="K3946" s="3"/>
      <c r="L3946" s="3">
        <v>30.5038528442383</v>
      </c>
      <c r="M3946" s="1"/>
      <c r="N3946" s="1"/>
      <c r="O3946" s="1"/>
    </row>
    <row r="3947" spans="1:15">
      <c r="A3947" s="1" t="s">
        <v>7902</v>
      </c>
      <c r="B3947" s="1" t="s">
        <v>7903</v>
      </c>
      <c r="C3947" s="3">
        <v>430000000</v>
      </c>
      <c r="D3947" s="3">
        <v>774430</v>
      </c>
      <c r="E3947" s="3">
        <v>26.2222962246681</v>
      </c>
      <c r="F3947" s="3">
        <v>39.8464393615723</v>
      </c>
      <c r="G3947" s="3">
        <v>8.22515492587222</v>
      </c>
      <c r="H3947" s="3">
        <v>4.04512071609497</v>
      </c>
      <c r="I3947" s="3">
        <v>6.21578050854997</v>
      </c>
      <c r="J3947" s="3">
        <v>7.92018413543701</v>
      </c>
      <c r="K3947" s="3"/>
      <c r="L3947" s="3">
        <v>41.6086196899414</v>
      </c>
      <c r="M3947" s="1"/>
      <c r="N3947" s="1"/>
      <c r="O3947" s="1"/>
    </row>
    <row r="3948" spans="1:15">
      <c r="A3948" s="1" t="s">
        <v>7904</v>
      </c>
      <c r="B3948" s="1" t="s">
        <v>7905</v>
      </c>
      <c r="C3948" s="3">
        <v>59498208</v>
      </c>
      <c r="D3948" s="3">
        <v>424638.710496</v>
      </c>
      <c r="E3948" s="3">
        <v>40.2111948646791</v>
      </c>
      <c r="F3948" s="3">
        <v>37.9987297058105</v>
      </c>
      <c r="G3948" s="3">
        <v>12.9871025339314</v>
      </c>
      <c r="H3948" s="3">
        <v>4.83053302764893</v>
      </c>
      <c r="I3948" s="3">
        <v>7.66090885391578</v>
      </c>
      <c r="J3948" s="3">
        <v>7.56518173217773</v>
      </c>
      <c r="K3948" s="3"/>
      <c r="L3948" s="3">
        <v>55.2518272399902</v>
      </c>
      <c r="M3948" s="1"/>
      <c r="N3948" s="1"/>
      <c r="O3948" s="1"/>
    </row>
    <row r="3949" spans="1:15">
      <c r="A3949" s="1" t="s">
        <v>7906</v>
      </c>
      <c r="B3949" s="1" t="s">
        <v>7907</v>
      </c>
      <c r="C3949" s="3">
        <v>184000000</v>
      </c>
      <c r="D3949" s="3">
        <v>313168</v>
      </c>
      <c r="E3949" s="3">
        <v>26.3543350525397</v>
      </c>
      <c r="F3949" s="3">
        <v>26.7936725616455</v>
      </c>
      <c r="G3949" s="3">
        <v>7.01800194464928</v>
      </c>
      <c r="H3949" s="3">
        <v>2.89156699180603</v>
      </c>
      <c r="I3949" s="3">
        <v>4.53716130098784</v>
      </c>
      <c r="J3949" s="3">
        <v>4.44500780105591</v>
      </c>
      <c r="K3949" s="3"/>
      <c r="L3949" s="3">
        <v>44.2337532043457</v>
      </c>
      <c r="M3949" s="1"/>
      <c r="N3949" s="1"/>
      <c r="O3949" s="1"/>
    </row>
    <row r="3950" spans="1:15">
      <c r="A3950" s="1" t="s">
        <v>7908</v>
      </c>
      <c r="B3950" s="1" t="s">
        <v>7909</v>
      </c>
      <c r="C3950" s="3">
        <v>200000000</v>
      </c>
      <c r="D3950" s="3">
        <v>372000</v>
      </c>
      <c r="E3950" s="3">
        <v>21.8958999705521</v>
      </c>
      <c r="F3950" s="3">
        <v>18.6662292480469</v>
      </c>
      <c r="G3950" s="3">
        <v>3.71198247987313</v>
      </c>
      <c r="H3950" s="3">
        <v>1.88433468341827</v>
      </c>
      <c r="I3950" s="3">
        <v>1.8182920769161</v>
      </c>
      <c r="J3950" s="3">
        <v>1.80841529369354</v>
      </c>
      <c r="K3950" s="3"/>
      <c r="L3950" s="3">
        <v>18.5366840362549</v>
      </c>
      <c r="M3950" s="1"/>
      <c r="N3950" s="1"/>
      <c r="O3950" s="1"/>
    </row>
    <row r="3951" spans="1:15">
      <c r="A3951" s="1" t="s">
        <v>7910</v>
      </c>
      <c r="B3951" s="1" t="s">
        <v>7911</v>
      </c>
      <c r="C3951" s="3">
        <v>438536773</v>
      </c>
      <c r="D3951" s="3">
        <v>1617323.618824</v>
      </c>
      <c r="E3951" s="3">
        <v>91.6586718798437</v>
      </c>
      <c r="F3951" s="3">
        <v>73.5156555175781</v>
      </c>
      <c r="G3951" s="3">
        <v>8.52297904442774</v>
      </c>
      <c r="H3951" s="3">
        <v>5.19621562957764</v>
      </c>
      <c r="I3951" s="3">
        <v>12.8589935101445</v>
      </c>
      <c r="J3951" s="3">
        <v>11.1116323471069</v>
      </c>
      <c r="K3951" s="3"/>
      <c r="L3951" s="3">
        <v>171.545669555664</v>
      </c>
      <c r="M3951" s="1"/>
      <c r="N3951" s="1"/>
      <c r="O3951" s="1"/>
    </row>
    <row r="3952" spans="1:15">
      <c r="A3952" s="1" t="s">
        <v>7912</v>
      </c>
      <c r="B3952" s="1" t="s">
        <v>7913</v>
      </c>
      <c r="C3952" s="3">
        <v>445000000</v>
      </c>
      <c r="D3952" s="3">
        <v>4915025</v>
      </c>
      <c r="E3952" s="3">
        <v>243.238764029303</v>
      </c>
      <c r="F3952" s="3">
        <v>86.8873519897461</v>
      </c>
      <c r="G3952" s="3">
        <v>20.986633478958</v>
      </c>
      <c r="H3952" s="3">
        <v>17.6400737762451</v>
      </c>
      <c r="I3952" s="3">
        <v>71.7882064052088</v>
      </c>
      <c r="J3952" s="3">
        <v>36.1400718688965</v>
      </c>
      <c r="K3952" s="3"/>
      <c r="L3952" s="3">
        <v>289.322448730469</v>
      </c>
      <c r="M3952" s="1"/>
      <c r="N3952" s="1"/>
      <c r="O3952" s="1"/>
    </row>
    <row r="3953" spans="1:15">
      <c r="A3953" s="1" t="s">
        <v>7914</v>
      </c>
      <c r="B3953" s="1" t="s">
        <v>7915</v>
      </c>
      <c r="C3953" s="3">
        <v>193600000</v>
      </c>
      <c r="D3953" s="3">
        <v>583316.8</v>
      </c>
      <c r="E3953" s="3">
        <v>70.1282126959782</v>
      </c>
      <c r="F3953" s="3">
        <v>68.1891326904297</v>
      </c>
      <c r="G3953" s="3">
        <v>3.56604671412184</v>
      </c>
      <c r="H3953" s="3">
        <v>4.03742122650146</v>
      </c>
      <c r="I3953" s="3">
        <v>10.7808150694703</v>
      </c>
      <c r="J3953" s="3">
        <v>8.59816837310791</v>
      </c>
      <c r="K3953" s="3"/>
      <c r="L3953" s="3">
        <v>-59.9461936950684</v>
      </c>
      <c r="M3953" s="1"/>
      <c r="N3953" s="1"/>
      <c r="O3953" s="1"/>
    </row>
    <row r="3954" spans="1:15">
      <c r="A3954" s="1" t="s">
        <v>7916</v>
      </c>
      <c r="B3954" s="1" t="s">
        <v>7917</v>
      </c>
      <c r="C3954" s="3">
        <v>56800000</v>
      </c>
      <c r="D3954" s="3">
        <v>230608</v>
      </c>
      <c r="E3954" s="3">
        <v>45.2969981266576</v>
      </c>
      <c r="F3954" s="3">
        <v>41.7416000366211</v>
      </c>
      <c r="G3954" s="3">
        <v>7.4690575546737</v>
      </c>
      <c r="H3954" s="3">
        <v>3.37940096855164</v>
      </c>
      <c r="I3954" s="3">
        <v>8.39785908441203</v>
      </c>
      <c r="J3954" s="3">
        <v>8.02212619781494</v>
      </c>
      <c r="K3954" s="3"/>
      <c r="L3954" s="3">
        <v>262.272552490234</v>
      </c>
      <c r="M3954" s="1"/>
      <c r="N3954" s="1"/>
      <c r="O3954" s="1"/>
    </row>
    <row r="3955" spans="1:15">
      <c r="A3955" s="1" t="s">
        <v>7918</v>
      </c>
      <c r="B3955" s="1" t="s">
        <v>7919</v>
      </c>
      <c r="C3955" s="3">
        <v>447383383</v>
      </c>
      <c r="D3955" s="3">
        <v>2997468.6661</v>
      </c>
      <c r="E3955" s="3">
        <v>342.894579258717</v>
      </c>
      <c r="F3955" s="3">
        <v>717.81689453125</v>
      </c>
      <c r="G3955" s="3">
        <v>6.95018520102406</v>
      </c>
      <c r="H3955" s="3">
        <v>6.68481540679932</v>
      </c>
      <c r="I3955" s="3">
        <v>7.0888992298147</v>
      </c>
      <c r="J3955" s="3">
        <v>8.71971416473389</v>
      </c>
      <c r="K3955" s="3"/>
      <c r="L3955" s="3">
        <v>52.8732414245605</v>
      </c>
      <c r="M3955" s="1"/>
      <c r="N3955" s="1"/>
      <c r="O3955" s="1"/>
    </row>
    <row r="3956" spans="1:15">
      <c r="A3956" s="1" t="s">
        <v>7920</v>
      </c>
      <c r="B3956" s="1" t="s">
        <v>7921</v>
      </c>
      <c r="C3956" s="3">
        <v>401000000</v>
      </c>
      <c r="D3956" s="3">
        <v>2819030</v>
      </c>
      <c r="E3956" s="3">
        <v>96.8114628264168</v>
      </c>
      <c r="F3956" s="3">
        <v>89.913459777832</v>
      </c>
      <c r="G3956" s="3">
        <v>12.6805448362731</v>
      </c>
      <c r="H3956" s="3">
        <v>11.3854331970215</v>
      </c>
      <c r="I3956" s="3">
        <v>21.4697233843053</v>
      </c>
      <c r="J3956" s="3">
        <v>20.9720344543457</v>
      </c>
      <c r="K3956" s="3"/>
      <c r="L3956" s="3">
        <v>96.6984558105469</v>
      </c>
      <c r="M3956" s="1"/>
      <c r="N3956" s="1"/>
      <c r="O3956" s="1"/>
    </row>
    <row r="3957" spans="1:15">
      <c r="A3957" s="1" t="s">
        <v>7922</v>
      </c>
      <c r="B3957" s="1" t="s">
        <v>7923</v>
      </c>
      <c r="C3957" s="3">
        <v>452756901</v>
      </c>
      <c r="D3957" s="3">
        <v>889667.310465</v>
      </c>
      <c r="E3957" s="3">
        <v>47.7142713957318</v>
      </c>
      <c r="F3957" s="3">
        <v>83.5642395019531</v>
      </c>
      <c r="G3957" s="3">
        <v>4.50564877045374</v>
      </c>
      <c r="H3957" s="3">
        <v>4.37559843063354</v>
      </c>
      <c r="I3957" s="3">
        <v>4.49520145742225</v>
      </c>
      <c r="J3957" s="3">
        <v>4.76835203170776</v>
      </c>
      <c r="K3957" s="3"/>
      <c r="L3957" s="3">
        <v>29.4586448669434</v>
      </c>
      <c r="M3957" s="1"/>
      <c r="N3957" s="1"/>
      <c r="O3957" s="1"/>
    </row>
    <row r="3958" spans="1:15">
      <c r="A3958" s="1" t="s">
        <v>7924</v>
      </c>
      <c r="B3958" s="1" t="s">
        <v>7925</v>
      </c>
      <c r="C3958" s="3">
        <v>1129813889</v>
      </c>
      <c r="D3958" s="3">
        <v>9849717.484302</v>
      </c>
      <c r="E3958" s="3">
        <v>105.586416669689</v>
      </c>
      <c r="F3958" s="3">
        <v>92.3021392822266</v>
      </c>
      <c r="G3958" s="3">
        <v>13.4380462525875</v>
      </c>
      <c r="H3958" s="3">
        <v>12.4000835418701</v>
      </c>
      <c r="I3958" s="3">
        <v>56.6813645339149</v>
      </c>
      <c r="J3958" s="3">
        <v>54.0646781921387</v>
      </c>
      <c r="K3958" s="3"/>
      <c r="L3958" s="3">
        <v>96.4148025512695</v>
      </c>
      <c r="M3958" s="1"/>
      <c r="N3958" s="1"/>
      <c r="O3958" s="1"/>
    </row>
    <row r="3959" spans="1:15">
      <c r="A3959" s="1" t="s">
        <v>7926</v>
      </c>
      <c r="B3959" s="1" t="s">
        <v>7927</v>
      </c>
      <c r="C3959" s="3">
        <v>10589819000</v>
      </c>
      <c r="D3959" s="3">
        <v>6173864.477</v>
      </c>
      <c r="E3959" s="3">
        <v>16.1794205432444</v>
      </c>
      <c r="F3959" s="3">
        <v>16.8881530761719</v>
      </c>
      <c r="G3959" s="3">
        <v>1.61115024446775</v>
      </c>
      <c r="H3959" s="3">
        <v>1.59552395343781</v>
      </c>
      <c r="I3959" s="3">
        <v>1.48245256720017</v>
      </c>
      <c r="J3959" s="3">
        <v>1.64857304096222</v>
      </c>
      <c r="K3959" s="3"/>
      <c r="L3959" s="3">
        <v>26.117280960083</v>
      </c>
      <c r="M3959" s="1"/>
      <c r="N3959" s="1"/>
      <c r="O3959" s="1"/>
    </row>
    <row r="3960" spans="1:15">
      <c r="A3960" s="1" t="s">
        <v>7928</v>
      </c>
      <c r="B3960" s="1" t="s">
        <v>7929</v>
      </c>
      <c r="C3960" s="3">
        <v>153581943</v>
      </c>
      <c r="D3960" s="3">
        <v>394859.175453</v>
      </c>
      <c r="E3960" s="3">
        <v>42.8420354098749</v>
      </c>
      <c r="F3960" s="3">
        <v>53.1380462646484</v>
      </c>
      <c r="G3960" s="3">
        <v>2.21582098418435</v>
      </c>
      <c r="H3960" s="3">
        <v>2.21066069602966</v>
      </c>
      <c r="I3960" s="3">
        <v>6.80900874942175</v>
      </c>
      <c r="J3960" s="3">
        <v>7.17689847946167</v>
      </c>
      <c r="K3960" s="3"/>
      <c r="L3960" s="3">
        <v>78.0693588256836</v>
      </c>
      <c r="M3960" s="1"/>
      <c r="N3960" s="1"/>
      <c r="O3960" s="1"/>
    </row>
    <row r="3961" spans="1:15">
      <c r="A3961" s="1" t="s">
        <v>7930</v>
      </c>
      <c r="B3961" s="1" t="s">
        <v>7931</v>
      </c>
      <c r="C3961" s="3">
        <v>100000000</v>
      </c>
      <c r="D3961" s="3">
        <v>450500</v>
      </c>
      <c r="E3961" s="3">
        <v>74.4700163623751</v>
      </c>
      <c r="F3961" s="3">
        <v>80.4647445678711</v>
      </c>
      <c r="G3961" s="3">
        <v>3.68076153121141</v>
      </c>
      <c r="H3961" s="3">
        <v>3.70535254478455</v>
      </c>
      <c r="I3961" s="3">
        <v>23.5068209513287</v>
      </c>
      <c r="J3961" s="3">
        <v>29.1961460113525</v>
      </c>
      <c r="K3961" s="3"/>
      <c r="L3961" s="3">
        <v>226.010070800781</v>
      </c>
      <c r="M3961" s="1"/>
      <c r="N3961" s="1"/>
      <c r="O3961" s="1"/>
    </row>
    <row r="3962" spans="1:15">
      <c r="A3962" s="1" t="s">
        <v>7932</v>
      </c>
      <c r="B3962" s="1" t="s">
        <v>7933</v>
      </c>
      <c r="C3962" s="3">
        <v>534862237</v>
      </c>
      <c r="D3962" s="3">
        <v>8451358.206837</v>
      </c>
      <c r="E3962" s="3">
        <v>448.195222170079</v>
      </c>
      <c r="F3962" s="3">
        <v>255.650360107422</v>
      </c>
      <c r="G3962" s="3">
        <v>22.5304847019088</v>
      </c>
      <c r="H3962" s="3">
        <v>20.6104106903076</v>
      </c>
      <c r="I3962" s="3">
        <v>43.4082100680405</v>
      </c>
      <c r="J3962" s="3">
        <v>38.315357208252</v>
      </c>
      <c r="K3962" s="3"/>
      <c r="L3962" s="3">
        <v>126.147102355957</v>
      </c>
      <c r="M3962" s="1"/>
      <c r="N3962" s="1"/>
      <c r="O3962" s="1"/>
    </row>
    <row r="3963" spans="1:15">
      <c r="A3963" s="1" t="s">
        <v>7934</v>
      </c>
      <c r="B3963" s="1" t="s">
        <v>7935</v>
      </c>
      <c r="C3963" s="3">
        <v>80000000</v>
      </c>
      <c r="D3963" s="3">
        <v>206560</v>
      </c>
      <c r="E3963" s="3">
        <v>49.173871097645</v>
      </c>
      <c r="F3963" s="3">
        <v>61.7166061401367</v>
      </c>
      <c r="G3963" s="3">
        <v>19.2713853486336</v>
      </c>
      <c r="H3963" s="3">
        <v>4.51959323883057</v>
      </c>
      <c r="I3963" s="3">
        <v>11.9566812203962</v>
      </c>
      <c r="J3963" s="3">
        <v>12.8619794845581</v>
      </c>
      <c r="K3963" s="3"/>
      <c r="L3963" s="3">
        <v>54.4322776794434</v>
      </c>
      <c r="M3963" s="1"/>
      <c r="N3963" s="1"/>
      <c r="O3963" s="1"/>
    </row>
    <row r="3964" spans="1:15">
      <c r="A3964" s="1" t="s">
        <v>7936</v>
      </c>
      <c r="B3964" s="1" t="s">
        <v>7937</v>
      </c>
      <c r="C3964" s="3">
        <v>160000000</v>
      </c>
      <c r="D3964" s="3">
        <v>638240</v>
      </c>
      <c r="E3964" s="3">
        <v>50.1400504214644</v>
      </c>
      <c r="F3964" s="3">
        <v>30.6536560058594</v>
      </c>
      <c r="G3964" s="3">
        <v>5.89017076859922</v>
      </c>
      <c r="H3964" s="3">
        <v>5.40661764144897</v>
      </c>
      <c r="I3964" s="3">
        <v>3.86396429444207</v>
      </c>
      <c r="J3964" s="3">
        <v>3.20084738731384</v>
      </c>
      <c r="K3964" s="3"/>
      <c r="L3964" s="3">
        <v>11.7457418441772</v>
      </c>
      <c r="M3964" s="1"/>
      <c r="N3964" s="1"/>
      <c r="O3964" s="1"/>
    </row>
    <row r="3965" spans="1:15">
      <c r="A3965" s="1" t="s">
        <v>7938</v>
      </c>
      <c r="B3965" s="1" t="s">
        <v>7939</v>
      </c>
      <c r="C3965" s="3">
        <v>71978147</v>
      </c>
      <c r="D3965" s="3">
        <v>2121195.99209</v>
      </c>
      <c r="E3965" s="3">
        <v>149.637271393784</v>
      </c>
      <c r="F3965" s="3">
        <v>110.694702148437</v>
      </c>
      <c r="G3965" s="3">
        <v>19.8992094484846</v>
      </c>
      <c r="H3965" s="3">
        <v>17.9507312774658</v>
      </c>
      <c r="I3965" s="3">
        <v>63.5597594151553</v>
      </c>
      <c r="J3965" s="3">
        <v>51.1957015991211</v>
      </c>
      <c r="K3965" s="3"/>
      <c r="L3965" s="3">
        <v>121.966857910156</v>
      </c>
      <c r="M3965" s="1"/>
      <c r="N3965" s="1"/>
      <c r="O3965" s="1"/>
    </row>
    <row r="3966" spans="1:15">
      <c r="A3966" s="1" t="s">
        <v>7940</v>
      </c>
      <c r="B3966" s="1" t="s">
        <v>7941</v>
      </c>
      <c r="C3966" s="3">
        <v>120416700</v>
      </c>
      <c r="D3966" s="3">
        <v>1724607.9774</v>
      </c>
      <c r="E3966" s="3">
        <v>294.914034802492</v>
      </c>
      <c r="F3966" s="3">
        <v>206.130126953125</v>
      </c>
      <c r="G3966" s="3">
        <v>27.2954226717073</v>
      </c>
      <c r="H3966" s="3">
        <v>10.4042015075684</v>
      </c>
      <c r="I3966" s="3">
        <v>92.7702437329817</v>
      </c>
      <c r="J3966" s="3">
        <v>85.3569412231445</v>
      </c>
      <c r="K3966" s="3"/>
      <c r="L3966" s="3">
        <v>168.723327636719</v>
      </c>
      <c r="M3966" s="1"/>
      <c r="N3966" s="1"/>
      <c r="O3966" s="1"/>
    </row>
    <row r="3967" spans="1:15">
      <c r="A3967" s="1" t="s">
        <v>7942</v>
      </c>
      <c r="B3967" s="1" t="s">
        <v>7943</v>
      </c>
      <c r="C3967" s="3">
        <v>80030500</v>
      </c>
      <c r="D3967" s="3">
        <v>1107622.12</v>
      </c>
      <c r="E3967" s="3">
        <v>69.8791629017312</v>
      </c>
      <c r="F3967" s="3">
        <v>77.0446929931641</v>
      </c>
      <c r="G3967" s="3">
        <v>6.88039737342626</v>
      </c>
      <c r="H3967" s="3">
        <v>6.80716609954834</v>
      </c>
      <c r="I3967" s="3">
        <v>14.6234530135414</v>
      </c>
      <c r="J3967" s="3">
        <v>14.1295375823975</v>
      </c>
      <c r="K3967" s="3"/>
      <c r="L3967" s="3">
        <v>127.8310546875</v>
      </c>
      <c r="M3967" s="1"/>
      <c r="N3967" s="1"/>
      <c r="O3967" s="1"/>
    </row>
    <row r="3968" spans="1:15">
      <c r="A3968" s="1" t="s">
        <v>7944</v>
      </c>
      <c r="B3968" s="1" t="s">
        <v>7945</v>
      </c>
      <c r="C3968" s="3">
        <v>53108380</v>
      </c>
      <c r="D3968" s="3">
        <v>1719118.2606</v>
      </c>
      <c r="E3968" s="3">
        <v>261.081490973851</v>
      </c>
      <c r="F3968" s="3">
        <v>129.087768554687</v>
      </c>
      <c r="G3968" s="3">
        <v>19.3688267580099</v>
      </c>
      <c r="H3968" s="3">
        <v>17.2673206329346</v>
      </c>
      <c r="I3968" s="3">
        <v>60.2332512520846</v>
      </c>
      <c r="J3968" s="3">
        <v>44.2105979919434</v>
      </c>
      <c r="K3968" s="3"/>
      <c r="L3968" s="3">
        <v>236.045471191406</v>
      </c>
      <c r="M3968" s="1"/>
      <c r="N3968" s="1"/>
      <c r="O3968" s="1"/>
    </row>
    <row r="3969" spans="1:15">
      <c r="A3969" s="1" t="s">
        <v>7946</v>
      </c>
      <c r="B3969" s="1" t="s">
        <v>7947</v>
      </c>
      <c r="C3969" s="3">
        <v>80000000</v>
      </c>
      <c r="D3969" s="3">
        <v>608160</v>
      </c>
      <c r="E3969" s="3">
        <v>47.2694952762435</v>
      </c>
      <c r="F3969" s="3">
        <v>51.0867500305176</v>
      </c>
      <c r="G3969" s="3">
        <v>3.9943458688591</v>
      </c>
      <c r="H3969" s="3">
        <v>3.85380625724792</v>
      </c>
      <c r="I3969" s="3">
        <v>20.8492570751274</v>
      </c>
      <c r="J3969" s="3">
        <v>22.1008720397949</v>
      </c>
      <c r="K3969" s="3"/>
      <c r="L3969" s="3">
        <v>46.9777069091797</v>
      </c>
      <c r="M3969" s="1"/>
      <c r="N3969" s="1"/>
      <c r="O3969" s="1"/>
    </row>
    <row r="3970" spans="1:15">
      <c r="A3970" s="1" t="s">
        <v>7948</v>
      </c>
      <c r="B3970" s="1" t="s">
        <v>7949</v>
      </c>
      <c r="C3970" s="3">
        <v>77283584</v>
      </c>
      <c r="D3970" s="3">
        <v>377143.88992</v>
      </c>
      <c r="E3970" s="3">
        <v>73.0574633786951</v>
      </c>
      <c r="F3970" s="3">
        <v>49.6548538208008</v>
      </c>
      <c r="G3970" s="3">
        <v>4.53676189624472</v>
      </c>
      <c r="H3970" s="3">
        <v>4.28945064544678</v>
      </c>
      <c r="I3970" s="3">
        <v>14.0684228590107</v>
      </c>
      <c r="J3970" s="3">
        <v>12.6654710769653</v>
      </c>
      <c r="K3970" s="3"/>
      <c r="L3970" s="3">
        <v>140.281372070312</v>
      </c>
      <c r="M3970" s="1"/>
      <c r="N3970" s="1"/>
      <c r="O3970" s="1"/>
    </row>
    <row r="3971" spans="1:15">
      <c r="A3971" s="1" t="s">
        <v>7950</v>
      </c>
      <c r="B3971" s="1" t="s">
        <v>7951</v>
      </c>
      <c r="C3971" s="3">
        <v>108000000</v>
      </c>
      <c r="D3971" s="3">
        <v>309852</v>
      </c>
      <c r="E3971" s="3">
        <v>42.2822163406443</v>
      </c>
      <c r="F3971" s="3">
        <v>51.7298202514648</v>
      </c>
      <c r="G3971" s="3">
        <v>3.54003688552956</v>
      </c>
      <c r="H3971" s="3">
        <v>3.55282998085022</v>
      </c>
      <c r="I3971" s="3">
        <v>6.77280090498753</v>
      </c>
      <c r="J3971" s="3">
        <v>5.94473695755005</v>
      </c>
      <c r="K3971" s="3"/>
      <c r="L3971" s="3">
        <v>198.786560058594</v>
      </c>
      <c r="M3971" s="1"/>
      <c r="N3971" s="1"/>
      <c r="O3971" s="1"/>
    </row>
    <row r="3972" spans="1:15">
      <c r="A3972" s="1" t="s">
        <v>7952</v>
      </c>
      <c r="B3972" s="1" t="s">
        <v>7953</v>
      </c>
      <c r="C3972" s="3">
        <v>74074075</v>
      </c>
      <c r="D3972" s="3">
        <v>1907037.060875</v>
      </c>
      <c r="E3972" s="3">
        <v>206.79115333298</v>
      </c>
      <c r="F3972" s="3">
        <v>190.544876098633</v>
      </c>
      <c r="G3972" s="3">
        <v>12.300556322656</v>
      </c>
      <c r="H3972" s="3">
        <v>12.8053283691406</v>
      </c>
      <c r="I3972" s="3">
        <v>20.200960292499</v>
      </c>
      <c r="J3972" s="3">
        <v>16.8311004638672</v>
      </c>
      <c r="K3972" s="3"/>
      <c r="L3972" s="3">
        <v>109.046035766602</v>
      </c>
      <c r="M3972" s="1"/>
      <c r="N3972" s="1"/>
      <c r="O3972" s="1"/>
    </row>
    <row r="3973" spans="1:15">
      <c r="A3973" s="1" t="s">
        <v>7954</v>
      </c>
      <c r="B3973" s="1" t="s">
        <v>7955</v>
      </c>
      <c r="C3973" s="3">
        <v>92368576</v>
      </c>
      <c r="D3973" s="3">
        <v>371414.044096</v>
      </c>
      <c r="E3973" s="3">
        <v>57.4495108208702</v>
      </c>
      <c r="F3973" s="3">
        <v>74.3895034790039</v>
      </c>
      <c r="G3973" s="3">
        <v>2.36563060472394</v>
      </c>
      <c r="H3973" s="3">
        <v>2.33278131484985</v>
      </c>
      <c r="I3973" s="3">
        <v>6.54266693862642</v>
      </c>
      <c r="J3973" s="3">
        <v>5.05007171630859</v>
      </c>
      <c r="K3973" s="3"/>
      <c r="L3973" s="3">
        <v>52.4989318847656</v>
      </c>
      <c r="M3973" s="1"/>
      <c r="N3973" s="1"/>
      <c r="O3973" s="1"/>
    </row>
    <row r="3974" spans="1:15">
      <c r="A3974" s="1" t="s">
        <v>7956</v>
      </c>
      <c r="B3974" s="1" t="s">
        <v>7957</v>
      </c>
      <c r="C3974" s="3">
        <v>100000000</v>
      </c>
      <c r="D3974" s="3">
        <v>643600</v>
      </c>
      <c r="E3974" s="3">
        <v>97.2892716375477</v>
      </c>
      <c r="F3974" s="3">
        <v>42.4389762878418</v>
      </c>
      <c r="G3974" s="3">
        <v>18.4881910494226</v>
      </c>
      <c r="H3974" s="3">
        <v>7.97762393951416</v>
      </c>
      <c r="I3974" s="3">
        <v>26.0044662447741</v>
      </c>
      <c r="J3974" s="3">
        <v>13.90123462677</v>
      </c>
      <c r="K3974" s="3"/>
      <c r="L3974" s="3">
        <v>37.9952812194824</v>
      </c>
      <c r="M3974" s="1"/>
      <c r="N3974" s="1"/>
      <c r="O3974" s="1"/>
    </row>
    <row r="3975" spans="1:15">
      <c r="A3975" s="1" t="s">
        <v>7958</v>
      </c>
      <c r="B3975" s="1" t="s">
        <v>7959</v>
      </c>
      <c r="C3975" s="3">
        <v>80000000</v>
      </c>
      <c r="D3975" s="3">
        <v>1792000</v>
      </c>
      <c r="E3975" s="3">
        <v>363.44404236854</v>
      </c>
      <c r="F3975" s="3">
        <v>303.578704833984</v>
      </c>
      <c r="G3975" s="3">
        <v>18.1817285914243</v>
      </c>
      <c r="H3975" s="3">
        <v>11.0695018768311</v>
      </c>
      <c r="I3975" s="3">
        <v>69.4967673003558</v>
      </c>
      <c r="J3975" s="3">
        <v>70.4056625366211</v>
      </c>
      <c r="K3975" s="3"/>
      <c r="L3975" s="3">
        <v>405.723999023438</v>
      </c>
      <c r="M3975" s="1"/>
      <c r="N3975" s="1"/>
      <c r="O3975" s="1"/>
    </row>
    <row r="3976" spans="1:15">
      <c r="A3976" s="1" t="s">
        <v>7960</v>
      </c>
      <c r="B3976" s="1" t="s">
        <v>7961</v>
      </c>
      <c r="C3976" s="3">
        <v>80000000</v>
      </c>
      <c r="D3976" s="3">
        <v>253920</v>
      </c>
      <c r="E3976" s="3">
        <v>42.3047950432419</v>
      </c>
      <c r="F3976" s="3">
        <v>44.7177619934082</v>
      </c>
      <c r="G3976" s="3">
        <v>2.93557458838199</v>
      </c>
      <c r="H3976" s="3">
        <v>3.05228090286255</v>
      </c>
      <c r="I3976" s="3">
        <v>9.95710020863248</v>
      </c>
      <c r="J3976" s="3">
        <v>10.561110496521</v>
      </c>
      <c r="K3976" s="3"/>
      <c r="L3976" s="3">
        <v>36.0590057373047</v>
      </c>
      <c r="M3976" s="1"/>
      <c r="N3976" s="1"/>
      <c r="O3976" s="1"/>
    </row>
    <row r="3977" spans="1:15">
      <c r="A3977" s="1" t="s">
        <v>7962</v>
      </c>
      <c r="B3977" s="1" t="s">
        <v>7963</v>
      </c>
      <c r="C3977" s="3">
        <v>133340000</v>
      </c>
      <c r="D3977" s="3">
        <v>2380119</v>
      </c>
      <c r="E3977" s="3">
        <v>78.397571629541</v>
      </c>
      <c r="F3977" s="3">
        <v>83.509765625</v>
      </c>
      <c r="G3977" s="3">
        <v>9.61658792134643</v>
      </c>
      <c r="H3977" s="3">
        <v>9.32644557952881</v>
      </c>
      <c r="I3977" s="3">
        <v>18.2039451796094</v>
      </c>
      <c r="J3977" s="3">
        <v>18.6252765655518</v>
      </c>
      <c r="K3977" s="3"/>
      <c r="L3977" s="3">
        <v>140.490539550781</v>
      </c>
      <c r="M3977" s="1"/>
      <c r="N3977" s="1"/>
      <c r="O3977" s="1"/>
    </row>
    <row r="3978" spans="1:15">
      <c r="A3978" s="1" t="s">
        <v>7964</v>
      </c>
      <c r="B3978" s="1" t="s">
        <v>7965</v>
      </c>
      <c r="C3978" s="3">
        <v>180223454</v>
      </c>
      <c r="D3978" s="3">
        <v>653310.02075</v>
      </c>
      <c r="E3978" s="3">
        <v>71.7559748285861</v>
      </c>
      <c r="F3978" s="3">
        <v>286.376403808594</v>
      </c>
      <c r="G3978" s="3">
        <v>4.73779957122444</v>
      </c>
      <c r="H3978" s="3">
        <v>4.96077251434326</v>
      </c>
      <c r="I3978" s="3">
        <v>9.68482659868683</v>
      </c>
      <c r="J3978" s="3">
        <v>9.67289066314697</v>
      </c>
      <c r="K3978" s="3"/>
      <c r="L3978" s="3">
        <v>731.998901367188</v>
      </c>
      <c r="M3978" s="1"/>
      <c r="N3978" s="1"/>
      <c r="O3978" s="1"/>
    </row>
    <row r="3979" spans="1:15">
      <c r="A3979" s="1" t="s">
        <v>7966</v>
      </c>
      <c r="B3979" s="1" t="s">
        <v>7967</v>
      </c>
      <c r="C3979" s="3">
        <v>448737188</v>
      </c>
      <c r="D3979" s="3">
        <v>572588.651888</v>
      </c>
      <c r="E3979" s="3">
        <v>21.1502686383581</v>
      </c>
      <c r="F3979" s="3">
        <v>46.597900390625</v>
      </c>
      <c r="G3979" s="3">
        <v>2.44350623200731</v>
      </c>
      <c r="H3979" s="3">
        <v>2.42217350006104</v>
      </c>
      <c r="I3979" s="3">
        <v>9.84104620525777</v>
      </c>
      <c r="J3979" s="3">
        <v>15.1392316818237</v>
      </c>
      <c r="K3979" s="3"/>
      <c r="L3979" s="3">
        <v>23.6421184539795</v>
      </c>
      <c r="M3979" s="1"/>
      <c r="N3979" s="1"/>
      <c r="O3979" s="1"/>
    </row>
    <row r="3980" spans="1:15">
      <c r="A3980" s="1" t="s">
        <v>7968</v>
      </c>
      <c r="B3980" s="1" t="s">
        <v>7969</v>
      </c>
      <c r="C3980" s="3">
        <v>800000000</v>
      </c>
      <c r="D3980" s="3">
        <v>14816000</v>
      </c>
      <c r="E3980" s="3">
        <v>82.618491372756</v>
      </c>
      <c r="F3980" s="3">
        <v>60.5563049316406</v>
      </c>
      <c r="G3980" s="3">
        <v>17.9501062800122</v>
      </c>
      <c r="H3980" s="3">
        <v>15.2350387573242</v>
      </c>
      <c r="I3980" s="3">
        <v>5.84551453673616</v>
      </c>
      <c r="J3980" s="3">
        <v>4.42776203155518</v>
      </c>
      <c r="K3980" s="3"/>
      <c r="L3980" s="3">
        <v>32.6545257568359</v>
      </c>
      <c r="M3980" s="1"/>
      <c r="N3980" s="1"/>
      <c r="O3980" s="1"/>
    </row>
    <row r="3981" spans="1:15">
      <c r="A3981" s="1" t="s">
        <v>7970</v>
      </c>
      <c r="B3981" s="1" t="s">
        <v>7971</v>
      </c>
      <c r="C3981" s="3">
        <v>84000000</v>
      </c>
      <c r="D3981" s="3">
        <v>844116</v>
      </c>
      <c r="E3981" s="3">
        <v>288.331401701561</v>
      </c>
      <c r="F3981" s="3">
        <v>115.564666748047</v>
      </c>
      <c r="G3981" s="3">
        <v>11.1818709175089</v>
      </c>
      <c r="H3981" s="3">
        <v>10.6974296569824</v>
      </c>
      <c r="I3981" s="3">
        <v>39.6007349208569</v>
      </c>
      <c r="J3981" s="3">
        <v>25.6279830932617</v>
      </c>
      <c r="K3981" s="3"/>
      <c r="L3981" s="3">
        <v>-111.233032226562</v>
      </c>
      <c r="M3981" s="1"/>
      <c r="N3981" s="1"/>
      <c r="O3981" s="1"/>
    </row>
    <row r="3982" spans="1:15">
      <c r="A3982" s="1" t="s">
        <v>7972</v>
      </c>
      <c r="B3982" s="1" t="s">
        <v>7973</v>
      </c>
      <c r="C3982" s="3">
        <v>80000000</v>
      </c>
      <c r="D3982" s="3">
        <v>511840</v>
      </c>
      <c r="E3982" s="3">
        <v>60.4448006877213</v>
      </c>
      <c r="F3982" s="3">
        <v>57.8416595458984</v>
      </c>
      <c r="G3982" s="3">
        <v>3.66244724496464</v>
      </c>
      <c r="H3982" s="3">
        <v>3.69308066368103</v>
      </c>
      <c r="I3982" s="3">
        <v>17.989722043142</v>
      </c>
      <c r="J3982" s="3">
        <v>15.9649543762207</v>
      </c>
      <c r="K3982" s="3"/>
      <c r="L3982" s="3">
        <v>-148.456756591797</v>
      </c>
      <c r="M3982" s="1"/>
      <c r="N3982" s="1"/>
      <c r="O3982" s="1"/>
    </row>
    <row r="3983" spans="1:15">
      <c r="A3983" s="1" t="s">
        <v>7974</v>
      </c>
      <c r="B3983" s="1" t="s">
        <v>7975</v>
      </c>
      <c r="C3983" s="3">
        <v>105139272</v>
      </c>
      <c r="D3983" s="3">
        <v>1957482.966096</v>
      </c>
      <c r="E3983" s="3">
        <v>293.541225770526</v>
      </c>
      <c r="F3983" s="3">
        <v>226.814834594727</v>
      </c>
      <c r="G3983" s="3">
        <v>31.6972914522661</v>
      </c>
      <c r="H3983" s="3">
        <v>13.1356678009033</v>
      </c>
      <c r="I3983" s="3">
        <v>100.282173689648</v>
      </c>
      <c r="J3983" s="3">
        <v>82.6720199584961</v>
      </c>
      <c r="K3983" s="3"/>
      <c r="L3983" s="3">
        <v>234.712280273437</v>
      </c>
      <c r="M3983" s="1"/>
      <c r="N3983" s="1"/>
      <c r="O3983" s="1"/>
    </row>
    <row r="3984" spans="1:15">
      <c r="A3984" s="1" t="s">
        <v>7976</v>
      </c>
      <c r="B3984" s="1" t="s">
        <v>7977</v>
      </c>
      <c r="C3984" s="3">
        <v>77334000</v>
      </c>
      <c r="D3984" s="3">
        <v>530897.91</v>
      </c>
      <c r="E3984" s="3">
        <v>44.6690295907878</v>
      </c>
      <c r="F3984" s="3">
        <v>32.246150970459</v>
      </c>
      <c r="G3984" s="3">
        <v>11.0265951307798</v>
      </c>
      <c r="H3984" s="3">
        <v>3.78570508956909</v>
      </c>
      <c r="I3984" s="3">
        <v>10.3130711385291</v>
      </c>
      <c r="J3984" s="3">
        <v>8.4650993347168</v>
      </c>
      <c r="K3984" s="3"/>
      <c r="L3984" s="3">
        <v>-134.322998046875</v>
      </c>
      <c r="M3984" s="1"/>
      <c r="N3984" s="1"/>
      <c r="O3984" s="1"/>
    </row>
    <row r="3985" spans="1:15">
      <c r="A3985" s="1" t="s">
        <v>7978</v>
      </c>
      <c r="B3985" s="1" t="s">
        <v>7979</v>
      </c>
      <c r="C3985" s="3">
        <v>3333333400</v>
      </c>
      <c r="D3985" s="3">
        <v>2406666.7148</v>
      </c>
      <c r="E3985" s="3">
        <v>98.1911120374464</v>
      </c>
      <c r="F3985" s="3">
        <v>82.1934661865234</v>
      </c>
      <c r="G3985" s="3">
        <v>7.67657121152117</v>
      </c>
      <c r="H3985" s="3">
        <v>6.6747932434082</v>
      </c>
      <c r="I3985" s="3">
        <v>6.25331827976215</v>
      </c>
      <c r="J3985" s="3">
        <v>5.94315099716187</v>
      </c>
      <c r="K3985" s="3"/>
      <c r="L3985" s="3">
        <v>90.5388793945312</v>
      </c>
      <c r="M3985" s="1"/>
      <c r="N3985" s="1"/>
      <c r="O3985" s="1"/>
    </row>
    <row r="3986" spans="1:15">
      <c r="A3986" s="1" t="s">
        <v>7980</v>
      </c>
      <c r="B3986" s="1" t="s">
        <v>7981</v>
      </c>
      <c r="C3986" s="3">
        <v>67000000</v>
      </c>
      <c r="D3986" s="3">
        <v>193697</v>
      </c>
      <c r="E3986" s="3">
        <v>31.5860434769984</v>
      </c>
      <c r="F3986" s="3">
        <v>33.2740821838379</v>
      </c>
      <c r="G3986" s="3">
        <v>5.92830766186236</v>
      </c>
      <c r="H3986" s="3">
        <v>2.70245909690857</v>
      </c>
      <c r="I3986" s="3">
        <v>5.09034393394403</v>
      </c>
      <c r="J3986" s="3">
        <v>5.48121213912964</v>
      </c>
      <c r="K3986" s="3"/>
      <c r="L3986" s="3">
        <v>22.8334465026855</v>
      </c>
      <c r="M3986" s="1"/>
      <c r="N3986" s="1"/>
      <c r="O3986" s="1"/>
    </row>
    <row r="3987" spans="1:15">
      <c r="A3987" s="1" t="s">
        <v>7982</v>
      </c>
      <c r="B3987" s="1" t="s">
        <v>7983</v>
      </c>
      <c r="C3987" s="3">
        <v>276000000</v>
      </c>
      <c r="D3987" s="3">
        <v>821652</v>
      </c>
      <c r="E3987" s="3">
        <v>31.8911292561539</v>
      </c>
      <c r="F3987" s="3">
        <v>21.9246597290039</v>
      </c>
      <c r="G3987" s="3">
        <v>7.09797066746305</v>
      </c>
      <c r="H3987" s="3">
        <v>2.73633480072021</v>
      </c>
      <c r="I3987" s="3">
        <v>10.5628433799301</v>
      </c>
      <c r="J3987" s="3">
        <v>8.37092971801758</v>
      </c>
      <c r="K3987" s="3"/>
      <c r="L3987" s="3">
        <v>21.7433662414551</v>
      </c>
      <c r="M3987" s="1"/>
      <c r="N3987" s="1"/>
      <c r="O3987" s="1"/>
    </row>
    <row r="3988" spans="1:15">
      <c r="A3988" s="1" t="s">
        <v>7984</v>
      </c>
      <c r="B3988" s="1" t="s">
        <v>7985</v>
      </c>
      <c r="C3988" s="3">
        <v>40000000</v>
      </c>
      <c r="D3988" s="3">
        <v>339200</v>
      </c>
      <c r="E3988" s="3">
        <v>55.3858113875548</v>
      </c>
      <c r="F3988" s="3">
        <v>82.3964080810547</v>
      </c>
      <c r="G3988" s="3">
        <v>3.6111034284998</v>
      </c>
      <c r="H3988" s="3">
        <v>3.68562769889832</v>
      </c>
      <c r="I3988" s="3">
        <v>23.6702362326365</v>
      </c>
      <c r="J3988" s="3">
        <v>23.5069103240967</v>
      </c>
      <c r="K3988" s="3"/>
      <c r="L3988" s="3">
        <v>-584.768249511719</v>
      </c>
      <c r="M3988" s="1"/>
      <c r="N3988" s="1"/>
      <c r="O3988" s="1"/>
    </row>
    <row r="3989" spans="1:15">
      <c r="A3989" s="1" t="s">
        <v>7986</v>
      </c>
      <c r="B3989" s="1" t="s">
        <v>7987</v>
      </c>
      <c r="C3989" s="3">
        <v>60000000</v>
      </c>
      <c r="D3989" s="3">
        <v>442020</v>
      </c>
      <c r="E3989" s="3">
        <v>67.5395415469368</v>
      </c>
      <c r="F3989" s="3">
        <v>57.7678260803223</v>
      </c>
      <c r="G3989" s="3">
        <v>18.286248905578</v>
      </c>
      <c r="H3989" s="3">
        <v>4.98857498168945</v>
      </c>
      <c r="I3989" s="3">
        <v>17.6186842307481</v>
      </c>
      <c r="J3989" s="3">
        <v>17.0674877166748</v>
      </c>
      <c r="K3989" s="3"/>
      <c r="L3989" s="3">
        <v>95.9748458862305</v>
      </c>
      <c r="M3989" s="1"/>
      <c r="N3989" s="1"/>
      <c r="O3989" s="1"/>
    </row>
    <row r="3990" spans="1:15">
      <c r="A3990" s="1" t="s">
        <v>7988</v>
      </c>
      <c r="B3990" s="1" t="s">
        <v>7989</v>
      </c>
      <c r="C3990" s="3">
        <v>154844533</v>
      </c>
      <c r="D3990" s="3">
        <v>4242740.2042</v>
      </c>
      <c r="E3990" s="3">
        <v>294.401291695864</v>
      </c>
      <c r="F3990" s="3">
        <v>157.025390625</v>
      </c>
      <c r="G3990" s="3">
        <v>95.4603970970755</v>
      </c>
      <c r="H3990" s="3">
        <v>15.9756631851196</v>
      </c>
      <c r="I3990" s="3">
        <v>51.7502512890271</v>
      </c>
      <c r="J3990" s="3">
        <v>36.7489395141602</v>
      </c>
      <c r="K3990" s="3"/>
      <c r="L3990" s="3">
        <v>222.569183349609</v>
      </c>
      <c r="M3990" s="1"/>
      <c r="N3990" s="1"/>
      <c r="O3990" s="1"/>
    </row>
    <row r="3991" spans="1:15">
      <c r="A3991" s="1" t="s">
        <v>7990</v>
      </c>
      <c r="B3991" s="1" t="s">
        <v>7991</v>
      </c>
      <c r="C3991" s="3">
        <v>416681976</v>
      </c>
      <c r="D3991" s="3">
        <v>3388041.146856</v>
      </c>
      <c r="E3991" s="3">
        <v>70.7492085560859</v>
      </c>
      <c r="F3991" s="3">
        <v>79.235237121582</v>
      </c>
      <c r="G3991" s="3">
        <v>7.29889073463265</v>
      </c>
      <c r="H3991" s="3">
        <v>3.30552291870117</v>
      </c>
      <c r="I3991" s="3">
        <v>17.6810463440553</v>
      </c>
      <c r="J3991" s="3">
        <v>22.8604393005371</v>
      </c>
      <c r="K3991" s="3"/>
      <c r="L3991" s="3">
        <v>168.505279541016</v>
      </c>
      <c r="M3991" s="1"/>
      <c r="N3991" s="1"/>
      <c r="O3991" s="1"/>
    </row>
    <row r="3992" spans="1:15">
      <c r="A3992" s="1" t="s">
        <v>7992</v>
      </c>
      <c r="B3992" s="1" t="s">
        <v>7993</v>
      </c>
      <c r="C3992" s="3">
        <v>166318933</v>
      </c>
      <c r="D3992" s="3">
        <v>676585.419444</v>
      </c>
      <c r="E3992" s="3">
        <v>81.0095464112604</v>
      </c>
      <c r="F3992" s="3">
        <v>58.6654357910156</v>
      </c>
      <c r="G3992" s="3">
        <v>5.61962192413991</v>
      </c>
      <c r="H3992" s="3">
        <v>5.47994995117187</v>
      </c>
      <c r="I3992" s="3">
        <v>11.2544487177177</v>
      </c>
      <c r="J3992" s="3">
        <v>9.24716281890869</v>
      </c>
      <c r="K3992" s="3"/>
      <c r="L3992" s="3">
        <v>-318.569396972656</v>
      </c>
      <c r="M3992" s="1"/>
      <c r="N3992" s="1"/>
      <c r="O3992" s="1"/>
    </row>
    <row r="3993" spans="1:15">
      <c r="A3993" s="1" t="s">
        <v>7994</v>
      </c>
      <c r="B3993" s="1" t="s">
        <v>7995</v>
      </c>
      <c r="C3993" s="3">
        <v>62196341</v>
      </c>
      <c r="D3993" s="3">
        <v>250651.25423</v>
      </c>
      <c r="E3993" s="3">
        <v>73.9869726515731</v>
      </c>
      <c r="F3993" s="3">
        <v>97.4380340576172</v>
      </c>
      <c r="G3993" s="3">
        <v>3.88511854848902</v>
      </c>
      <c r="H3993" s="3">
        <v>3.97089838981628</v>
      </c>
      <c r="I3993" s="3">
        <v>11.9123847101004</v>
      </c>
      <c r="J3993" s="3">
        <v>11.4937953948975</v>
      </c>
      <c r="K3993" s="3"/>
      <c r="L3993" s="3">
        <v>-253.267761230469</v>
      </c>
      <c r="M3993" s="1"/>
      <c r="N3993" s="1"/>
      <c r="O3993" s="1"/>
    </row>
    <row r="3994" spans="1:15">
      <c r="A3994" s="1" t="s">
        <v>7996</v>
      </c>
      <c r="B3994" s="1" t="s">
        <v>7997</v>
      </c>
      <c r="C3994" s="3">
        <v>59470000</v>
      </c>
      <c r="D3994" s="3">
        <v>406239.57</v>
      </c>
      <c r="E3994" s="3">
        <v>40.4523694845315</v>
      </c>
      <c r="F3994" s="3">
        <v>40.4444961547852</v>
      </c>
      <c r="G3994" s="3">
        <v>12.9364251249172</v>
      </c>
      <c r="H3994" s="3">
        <v>3.13623785972595</v>
      </c>
      <c r="I3994" s="3">
        <v>13.6836468602216</v>
      </c>
      <c r="J3994" s="3">
        <v>12.581597328186</v>
      </c>
      <c r="K3994" s="3"/>
      <c r="L3994" s="3">
        <v>-48.1875534057617</v>
      </c>
      <c r="M3994" s="1"/>
      <c r="N3994" s="1"/>
      <c r="O3994" s="1"/>
    </row>
    <row r="3995" spans="1:15">
      <c r="A3995" s="1" t="s">
        <v>7998</v>
      </c>
      <c r="B3995" s="1" t="s">
        <v>7999</v>
      </c>
      <c r="C3995" s="3">
        <v>80000000</v>
      </c>
      <c r="D3995" s="3">
        <v>299840</v>
      </c>
      <c r="E3995" s="3">
        <v>51.7009618340103</v>
      </c>
      <c r="F3995" s="3">
        <v>71.0548477172852</v>
      </c>
      <c r="G3995" s="3">
        <v>8.07859868426335</v>
      </c>
      <c r="H3995" s="3">
        <v>3.35617136955261</v>
      </c>
      <c r="I3995" s="3">
        <v>4.75219125848934</v>
      </c>
      <c r="J3995" s="3">
        <v>4.33193635940552</v>
      </c>
      <c r="K3995" s="3"/>
      <c r="L3995" s="3">
        <v>69.5287170410156</v>
      </c>
      <c r="M3995" s="1"/>
      <c r="N3995" s="1"/>
      <c r="O3995" s="1"/>
    </row>
    <row r="3996" spans="1:15">
      <c r="A3996" s="1" t="s">
        <v>8000</v>
      </c>
      <c r="B3996" s="1" t="s">
        <v>8001</v>
      </c>
      <c r="C3996" s="3">
        <v>70750000</v>
      </c>
      <c r="D3996" s="3">
        <v>162512.75</v>
      </c>
      <c r="E3996" s="3">
        <v>34.5171533328835</v>
      </c>
      <c r="F3996" s="3">
        <v>44.2636604309082</v>
      </c>
      <c r="G3996" s="3">
        <v>3.12874099015114</v>
      </c>
      <c r="H3996" s="3">
        <v>3.3388671875</v>
      </c>
      <c r="I3996" s="3">
        <v>10.5295307194552</v>
      </c>
      <c r="J3996" s="3">
        <v>9.54047393798828</v>
      </c>
      <c r="K3996" s="3"/>
      <c r="L3996" s="3">
        <v>123.117919921875</v>
      </c>
      <c r="M3996" s="1"/>
      <c r="N3996" s="1"/>
      <c r="O3996" s="1"/>
    </row>
    <row r="3997" spans="1:15">
      <c r="A3997" s="1" t="s">
        <v>8002</v>
      </c>
      <c r="B3997" s="1" t="s">
        <v>8003</v>
      </c>
      <c r="C3997" s="3">
        <v>52428786</v>
      </c>
      <c r="D3997" s="3">
        <v>257163.19533</v>
      </c>
      <c r="E3997" s="3">
        <v>49.6776152969947</v>
      </c>
      <c r="F3997" s="3">
        <v>56.3998184204102</v>
      </c>
      <c r="G3997" s="3">
        <v>8.30946415870586</v>
      </c>
      <c r="H3997" s="3">
        <v>3.98469042778015</v>
      </c>
      <c r="I3997" s="3">
        <v>8.66883607969631</v>
      </c>
      <c r="J3997" s="3">
        <v>8.55046844482422</v>
      </c>
      <c r="K3997" s="3"/>
      <c r="L3997" s="3">
        <v>35.9769515991211</v>
      </c>
      <c r="M3997" s="1"/>
      <c r="N3997" s="1"/>
      <c r="O3997" s="1"/>
    </row>
    <row r="3998" spans="1:15">
      <c r="A3998" s="1" t="s">
        <v>8004</v>
      </c>
      <c r="B3998" s="1" t="s">
        <v>8005</v>
      </c>
      <c r="C3998" s="3">
        <v>73600000</v>
      </c>
      <c r="D3998" s="3">
        <v>202326.4</v>
      </c>
      <c r="E3998" s="3">
        <v>38.9926656528166</v>
      </c>
      <c r="F3998" s="3">
        <v>37.0361633300781</v>
      </c>
      <c r="G3998" s="3">
        <v>2.83394631781298</v>
      </c>
      <c r="H3998" s="3">
        <v>2.89775943756103</v>
      </c>
      <c r="I3998" s="3">
        <v>10.0975582813134</v>
      </c>
      <c r="J3998" s="3">
        <v>9.84175968170166</v>
      </c>
      <c r="K3998" s="3"/>
      <c r="L3998" s="3">
        <v>-76.2066192626953</v>
      </c>
      <c r="M3998" s="1"/>
      <c r="N3998" s="1"/>
      <c r="O3998" s="1"/>
    </row>
    <row r="3999" spans="1:15">
      <c r="A3999" s="1" t="s">
        <v>8006</v>
      </c>
      <c r="B3999" s="1" t="s">
        <v>8007</v>
      </c>
      <c r="C3999" s="3">
        <v>205333500</v>
      </c>
      <c r="D3999" s="3">
        <v>813120.66</v>
      </c>
      <c r="E3999" s="3">
        <v>83.1255448906634</v>
      </c>
      <c r="F3999" s="3">
        <v>77.7925491333008</v>
      </c>
      <c r="G3999" s="3">
        <v>18.5724618809997</v>
      </c>
      <c r="H3999" s="3">
        <v>5.43649864196777</v>
      </c>
      <c r="I3999" s="3">
        <v>22.9488089059923</v>
      </c>
      <c r="J3999" s="3">
        <v>22.1120471954346</v>
      </c>
      <c r="K3999" s="3"/>
      <c r="L3999" s="3">
        <v>95.2129974365234</v>
      </c>
      <c r="M3999" s="1"/>
      <c r="N3999" s="1"/>
      <c r="O3999" s="1"/>
    </row>
    <row r="4000" spans="1:15">
      <c r="A4000" s="1" t="s">
        <v>8008</v>
      </c>
      <c r="B4000" s="1" t="s">
        <v>8009</v>
      </c>
      <c r="C4000" s="3">
        <v>190381503</v>
      </c>
      <c r="D4000" s="3">
        <v>730113.064005</v>
      </c>
      <c r="E4000" s="3">
        <v>52.9718753531729</v>
      </c>
      <c r="F4000" s="3">
        <v>41.8405456542969</v>
      </c>
      <c r="G4000" s="3">
        <v>8.13053158633383</v>
      </c>
      <c r="H4000" s="3">
        <v>4.00683975219727</v>
      </c>
      <c r="I4000" s="3">
        <v>14.1403758561688</v>
      </c>
      <c r="J4000" s="3">
        <v>12.3296213150024</v>
      </c>
      <c r="K4000" s="3"/>
      <c r="L4000" s="3">
        <v>-209.329360961914</v>
      </c>
      <c r="M4000" s="1"/>
      <c r="N4000" s="1"/>
      <c r="O4000" s="1"/>
    </row>
    <row r="4001" spans="1:15">
      <c r="A4001" s="1" t="s">
        <v>8010</v>
      </c>
      <c r="B4001" s="1" t="s">
        <v>8011</v>
      </c>
      <c r="C4001" s="3">
        <v>406000000</v>
      </c>
      <c r="D4001" s="3">
        <v>2383626</v>
      </c>
      <c r="E4001" s="3">
        <v>113.308189077871</v>
      </c>
      <c r="F4001" s="3">
        <v>85.594352722168</v>
      </c>
      <c r="G4001" s="3">
        <v>9.53732147614042</v>
      </c>
      <c r="H4001" s="3">
        <v>8.93066692352295</v>
      </c>
      <c r="I4001" s="3">
        <v>42.2271577634003</v>
      </c>
      <c r="J4001" s="3">
        <v>36.5647087097168</v>
      </c>
      <c r="K4001" s="3"/>
      <c r="L4001" s="3">
        <v>126.99633026123</v>
      </c>
      <c r="M4001" s="1"/>
      <c r="N4001" s="1"/>
      <c r="O4001" s="1"/>
    </row>
    <row r="4002" spans="1:15">
      <c r="A4002" s="1" t="s">
        <v>8012</v>
      </c>
      <c r="B4002" s="1" t="s">
        <v>8013</v>
      </c>
      <c r="C4002" s="3">
        <v>120000000</v>
      </c>
      <c r="D4002" s="3">
        <v>507960</v>
      </c>
      <c r="E4002" s="3">
        <v>42.984282512433</v>
      </c>
      <c r="F4002" s="3">
        <v>38.4012107849121</v>
      </c>
      <c r="G4002" s="3">
        <v>4.06908459018452</v>
      </c>
      <c r="H4002" s="3">
        <v>3.91280460357666</v>
      </c>
      <c r="I4002" s="3">
        <v>16.3043995283194</v>
      </c>
      <c r="J4002" s="3">
        <v>16.0431346893311</v>
      </c>
      <c r="K4002" s="3"/>
      <c r="L4002" s="3">
        <v>29.1612930297852</v>
      </c>
      <c r="M4002" s="1"/>
      <c r="N4002" s="1"/>
      <c r="O4002" s="1"/>
    </row>
    <row r="4003" spans="1:15">
      <c r="A4003" s="1" t="s">
        <v>8014</v>
      </c>
      <c r="B4003" s="1" t="s">
        <v>8015</v>
      </c>
      <c r="C4003" s="3">
        <v>67360588</v>
      </c>
      <c r="D4003" s="3">
        <v>242161.31386</v>
      </c>
      <c r="E4003" s="3">
        <v>39.6351942080115</v>
      </c>
      <c r="F4003" s="3">
        <v>39.7807273864746</v>
      </c>
      <c r="G4003" s="3">
        <v>4.75210469887209</v>
      </c>
      <c r="H4003" s="3">
        <v>2.58240222930908</v>
      </c>
      <c r="I4003" s="3">
        <v>3.31403659182263</v>
      </c>
      <c r="J4003" s="3">
        <v>2.7162504196167</v>
      </c>
      <c r="K4003" s="3"/>
      <c r="L4003" s="3">
        <v>141.710189819336</v>
      </c>
      <c r="M4003" s="1"/>
      <c r="N4003" s="1"/>
      <c r="O4003" s="1"/>
    </row>
    <row r="4004" spans="1:15">
      <c r="A4004" s="1" t="s">
        <v>8016</v>
      </c>
      <c r="B4004" s="1" t="s">
        <v>8017</v>
      </c>
      <c r="C4004" s="3">
        <v>172000000</v>
      </c>
      <c r="D4004" s="3">
        <v>411080</v>
      </c>
      <c r="E4004" s="3">
        <v>50.3871841974298</v>
      </c>
      <c r="F4004" s="3">
        <v>36.1888198852539</v>
      </c>
      <c r="G4004" s="3">
        <v>14.9157840081669</v>
      </c>
      <c r="H4004" s="3">
        <v>3.94460654258728</v>
      </c>
      <c r="I4004" s="3">
        <v>17.0580430053643</v>
      </c>
      <c r="J4004" s="3">
        <v>14.1242141723633</v>
      </c>
      <c r="K4004" s="3"/>
      <c r="L4004" s="3">
        <v>48.6162300109863</v>
      </c>
      <c r="M4004" s="1"/>
      <c r="N4004" s="1"/>
      <c r="O4004" s="1"/>
    </row>
    <row r="4005" spans="1:15">
      <c r="A4005" s="1" t="s">
        <v>8018</v>
      </c>
      <c r="B4005" s="1" t="s">
        <v>8019</v>
      </c>
      <c r="C4005" s="3">
        <v>48140000</v>
      </c>
      <c r="D4005" s="3">
        <v>1326642.12</v>
      </c>
      <c r="E4005" s="3">
        <v>178.947861910268</v>
      </c>
      <c r="F4005" s="3">
        <v>103.203979492187</v>
      </c>
      <c r="G4005" s="3">
        <v>40.4941580581361</v>
      </c>
      <c r="H4005" s="3">
        <v>4.41546058654785</v>
      </c>
      <c r="I4005" s="3">
        <v>35.9567709858717</v>
      </c>
      <c r="J4005" s="3">
        <v>28.7540168762207</v>
      </c>
      <c r="K4005" s="3"/>
      <c r="L4005" s="3">
        <v>99.3436889648437</v>
      </c>
      <c r="M4005" s="1"/>
      <c r="N4005" s="1"/>
      <c r="O4005" s="1"/>
    </row>
    <row r="4006" spans="1:15">
      <c r="A4006" s="1" t="s">
        <v>8020</v>
      </c>
      <c r="B4006" s="1" t="s">
        <v>8021</v>
      </c>
      <c r="C4006" s="3">
        <v>107293500</v>
      </c>
      <c r="D4006" s="3">
        <v>170918.5455</v>
      </c>
      <c r="E4006" s="3">
        <v>27.9025114163619</v>
      </c>
      <c r="F4006" s="3">
        <v>26.861141204834</v>
      </c>
      <c r="G4006" s="3">
        <v>4.6208969774564</v>
      </c>
      <c r="H4006" s="3">
        <v>2.42066788673401</v>
      </c>
      <c r="I4006" s="3">
        <v>5.27681610477125</v>
      </c>
      <c r="J4006" s="3">
        <v>4.96623373031616</v>
      </c>
      <c r="K4006" s="3"/>
      <c r="L4006" s="3">
        <v>355.806701660156</v>
      </c>
      <c r="M4006" s="1"/>
      <c r="N4006" s="1"/>
      <c r="O4006" s="1"/>
    </row>
    <row r="4007" spans="1:15">
      <c r="A4007" s="1" t="s">
        <v>8022</v>
      </c>
      <c r="B4007" s="1" t="s">
        <v>8023</v>
      </c>
      <c r="C4007" s="3">
        <v>409700000</v>
      </c>
      <c r="D4007" s="3">
        <v>591197.1</v>
      </c>
      <c r="E4007" s="3">
        <v>75.8361539409201</v>
      </c>
      <c r="F4007" s="3">
        <v>46.5606422424316</v>
      </c>
      <c r="G4007" s="3">
        <v>4.61405674491184</v>
      </c>
      <c r="H4007" s="3">
        <v>4.24140119552612</v>
      </c>
      <c r="I4007" s="3">
        <v>23.2929616486167</v>
      </c>
      <c r="J4007" s="3">
        <v>17.5048980712891</v>
      </c>
      <c r="K4007" s="3"/>
      <c r="L4007" s="3">
        <v>58.8349227905273</v>
      </c>
      <c r="M4007" s="1"/>
      <c r="N4007" s="1"/>
      <c r="O4007" s="1"/>
    </row>
    <row r="4008" spans="1:15">
      <c r="A4008" s="1" t="s">
        <v>8024</v>
      </c>
      <c r="B4008" s="1" t="s">
        <v>8025</v>
      </c>
      <c r="C4008" s="3">
        <v>411120000</v>
      </c>
      <c r="D4008" s="3">
        <v>3350628</v>
      </c>
      <c r="E4008" s="3">
        <v>212.008955577267</v>
      </c>
      <c r="F4008" s="3">
        <v>2675.1689453125</v>
      </c>
      <c r="G4008" s="3">
        <v>11.9720602639686</v>
      </c>
      <c r="H4008" s="3">
        <v>12.0439014434814</v>
      </c>
      <c r="I4008" s="3">
        <v>14.2112251483403</v>
      </c>
      <c r="J4008" s="3">
        <v>13.8672657012939</v>
      </c>
      <c r="K4008" s="3"/>
      <c r="L4008" s="3">
        <v>37.7573204040527</v>
      </c>
      <c r="M4008" s="1"/>
      <c r="N4008" s="1"/>
      <c r="O4008" s="1"/>
    </row>
    <row r="4009" spans="1:15">
      <c r="A4009" s="1" t="s">
        <v>8026</v>
      </c>
      <c r="B4009" s="1" t="s">
        <v>8027</v>
      </c>
      <c r="C4009" s="3">
        <v>500000000</v>
      </c>
      <c r="D4009" s="3">
        <v>1062000</v>
      </c>
      <c r="E4009" s="3">
        <v>48.8556038646912</v>
      </c>
      <c r="F4009" s="3">
        <v>40.2472534179688</v>
      </c>
      <c r="G4009" s="3">
        <v>6.81723401707725</v>
      </c>
      <c r="H4009" s="3">
        <v>4.64932680130005</v>
      </c>
      <c r="I4009" s="3">
        <v>8.5366224789483</v>
      </c>
      <c r="J4009" s="3">
        <v>7.53559589385986</v>
      </c>
      <c r="K4009" s="3"/>
      <c r="L4009" s="3">
        <v>56.2982215881348</v>
      </c>
      <c r="M4009" s="1"/>
      <c r="N4009" s="1"/>
      <c r="O4009" s="1"/>
    </row>
    <row r="4010" spans="1:15">
      <c r="A4010" s="1" t="s">
        <v>8028</v>
      </c>
      <c r="B4010" s="1" t="s">
        <v>8029</v>
      </c>
      <c r="C4010" s="3">
        <v>333880000</v>
      </c>
      <c r="D4010" s="3">
        <v>527864.28</v>
      </c>
      <c r="E4010" s="3">
        <v>19.0793464326705</v>
      </c>
      <c r="F4010" s="3">
        <v>24.3483772277832</v>
      </c>
      <c r="G4010" s="3">
        <v>1.66948424794601</v>
      </c>
      <c r="H4010" s="3">
        <v>1.62555301189423</v>
      </c>
      <c r="I4010" s="3">
        <v>7.11399014886163</v>
      </c>
      <c r="J4010" s="3">
        <v>7.08278751373291</v>
      </c>
      <c r="K4010" s="3"/>
      <c r="L4010" s="3">
        <v>105.140953063965</v>
      </c>
      <c r="M4010" s="1"/>
      <c r="N4010" s="1"/>
      <c r="O4010" s="1"/>
    </row>
    <row r="4011" spans="1:15">
      <c r="A4011" s="1" t="s">
        <v>8030</v>
      </c>
      <c r="B4011" s="1" t="s">
        <v>8031</v>
      </c>
      <c r="C4011" s="3">
        <v>484333400</v>
      </c>
      <c r="D4011" s="3">
        <v>1331916.85</v>
      </c>
      <c r="E4011" s="3">
        <v>75.2149772418664</v>
      </c>
      <c r="F4011" s="3">
        <v>72.8880462646484</v>
      </c>
      <c r="G4011" s="3">
        <v>15.6637931614023</v>
      </c>
      <c r="H4011" s="3">
        <v>4.90032291412354</v>
      </c>
      <c r="I4011" s="3">
        <v>11.4763280559719</v>
      </c>
      <c r="J4011" s="3">
        <v>11.0936479568481</v>
      </c>
      <c r="K4011" s="3"/>
      <c r="L4011" s="3">
        <v>37.8653564453125</v>
      </c>
      <c r="M4011" s="1"/>
      <c r="N4011" s="1"/>
      <c r="O4011" s="1"/>
    </row>
    <row r="4012" spans="1:15">
      <c r="A4012" s="1" t="s">
        <v>8032</v>
      </c>
      <c r="B4012" s="1" t="s">
        <v>8033</v>
      </c>
      <c r="C4012" s="3">
        <v>410000000</v>
      </c>
      <c r="D4012" s="3">
        <v>481750</v>
      </c>
      <c r="E4012" s="3">
        <v>53.5052786059929</v>
      </c>
      <c r="F4012" s="3">
        <v>65.712646484375</v>
      </c>
      <c r="G4012" s="3">
        <v>4.38547219552205</v>
      </c>
      <c r="H4012" s="3">
        <v>4.35671234130859</v>
      </c>
      <c r="I4012" s="3">
        <v>11.0515060373566</v>
      </c>
      <c r="J4012" s="3">
        <v>12.0164613723755</v>
      </c>
      <c r="K4012" s="3"/>
      <c r="L4012" s="3">
        <v>31.7893962860107</v>
      </c>
      <c r="M4012" s="1"/>
      <c r="N4012" s="1"/>
      <c r="O4012" s="1"/>
    </row>
    <row r="4013" spans="1:15">
      <c r="A4013" s="1" t="s">
        <v>8034</v>
      </c>
      <c r="B4013" s="1" t="s">
        <v>8035</v>
      </c>
      <c r="C4013" s="3">
        <v>461000000</v>
      </c>
      <c r="D4013" s="3">
        <v>18993200</v>
      </c>
      <c r="E4013" s="3">
        <v>474.14343446308</v>
      </c>
      <c r="F4013" s="3">
        <v>239.976943969727</v>
      </c>
      <c r="G4013" s="3">
        <v>31.2976004125262</v>
      </c>
      <c r="H4013" s="3">
        <v>29.1042404174805</v>
      </c>
      <c r="I4013" s="3">
        <v>120.246610754853</v>
      </c>
      <c r="J4013" s="3">
        <v>93.0759353637695</v>
      </c>
      <c r="K4013" s="3"/>
      <c r="L4013" s="3">
        <v>165.447631835937</v>
      </c>
      <c r="M4013" s="1"/>
      <c r="N4013" s="1"/>
      <c r="O4013" s="1"/>
    </row>
    <row r="4014" spans="1:15">
      <c r="A4014" s="1" t="s">
        <v>8036</v>
      </c>
      <c r="B4014" s="1" t="s">
        <v>8037</v>
      </c>
      <c r="C4014" s="3">
        <v>231858116</v>
      </c>
      <c r="D4014" s="3">
        <v>1666596.137808</v>
      </c>
      <c r="E4014" s="3">
        <v>151.387324991612</v>
      </c>
      <c r="F4014" s="3">
        <v>173.819396972656</v>
      </c>
      <c r="G4014" s="3">
        <v>10.5377518060304</v>
      </c>
      <c r="H4014" s="3">
        <v>10.2566528320312</v>
      </c>
      <c r="I4014" s="3">
        <v>43.1280234890227</v>
      </c>
      <c r="J4014" s="3">
        <v>41.5203704833984</v>
      </c>
      <c r="K4014" s="3"/>
      <c r="L4014" s="3">
        <v>164.228454589844</v>
      </c>
      <c r="M4014" s="1"/>
      <c r="N4014" s="1"/>
      <c r="O4014" s="1"/>
    </row>
    <row r="4015" spans="1:15">
      <c r="A4015" s="1" t="s">
        <v>8038</v>
      </c>
      <c r="B4015" s="1" t="s">
        <v>8039</v>
      </c>
      <c r="C4015" s="3">
        <v>95400000</v>
      </c>
      <c r="D4015" s="3">
        <v>224190</v>
      </c>
      <c r="E4015" s="3">
        <v>44.5930986797552</v>
      </c>
      <c r="F4015" s="3">
        <v>60.5318298339844</v>
      </c>
      <c r="G4015" s="3">
        <v>2.3284673522767</v>
      </c>
      <c r="H4015" s="3">
        <v>2.40672254562378</v>
      </c>
      <c r="I4015" s="3">
        <v>5.66166923554051</v>
      </c>
      <c r="J4015" s="3">
        <v>5.81220006942749</v>
      </c>
      <c r="K4015" s="3"/>
      <c r="L4015" s="3">
        <v>-259.221099853516</v>
      </c>
      <c r="M4015" s="1"/>
      <c r="N4015" s="1"/>
      <c r="O4015" s="1"/>
    </row>
    <row r="4016" spans="1:15">
      <c r="A4016" s="1" t="s">
        <v>8040</v>
      </c>
      <c r="B4016" s="1" t="s">
        <v>8041</v>
      </c>
      <c r="C4016" s="3">
        <v>441272000</v>
      </c>
      <c r="D4016" s="3">
        <v>2779572.328</v>
      </c>
      <c r="E4016" s="3">
        <v>175.653852382888</v>
      </c>
      <c r="F4016" s="3">
        <v>87.3371505737305</v>
      </c>
      <c r="G4016" s="3">
        <v>10.8217611753626</v>
      </c>
      <c r="H4016" s="3">
        <v>10.2538795471191</v>
      </c>
      <c r="I4016" s="3">
        <v>19.2210643966756</v>
      </c>
      <c r="J4016" s="3">
        <v>14.0314788818359</v>
      </c>
      <c r="K4016" s="3"/>
      <c r="L4016" s="3">
        <v>-411.7783203125</v>
      </c>
      <c r="M4016" s="1"/>
      <c r="N4016" s="1"/>
      <c r="O4016" s="1"/>
    </row>
    <row r="4017" spans="1:15">
      <c r="A4017" s="1" t="s">
        <v>8042</v>
      </c>
      <c r="B4017" s="1" t="s">
        <v>8043</v>
      </c>
      <c r="C4017" s="3">
        <v>120841867</v>
      </c>
      <c r="D4017" s="3">
        <v>604934.386202</v>
      </c>
      <c r="E4017" s="3">
        <v>63.606231225665</v>
      </c>
      <c r="F4017" s="3">
        <v>43.7310333251953</v>
      </c>
      <c r="G4017" s="3">
        <v>4.55417512234628</v>
      </c>
      <c r="H4017" s="3">
        <v>4.26837110519409</v>
      </c>
      <c r="I4017" s="3">
        <v>11.7835508989678</v>
      </c>
      <c r="J4017" s="3">
        <v>12.1842041015625</v>
      </c>
      <c r="K4017" s="3"/>
      <c r="L4017" s="3">
        <v>53.3884582519531</v>
      </c>
      <c r="M4017" s="1"/>
      <c r="N4017" s="1"/>
      <c r="O4017" s="1"/>
    </row>
    <row r="4018" spans="1:15">
      <c r="A4018" s="1" t="s">
        <v>8044</v>
      </c>
      <c r="B4018" s="1" t="s">
        <v>8045</v>
      </c>
      <c r="C4018" s="3">
        <v>2480260000</v>
      </c>
      <c r="D4018" s="3">
        <v>8060845</v>
      </c>
      <c r="E4018" s="3">
        <v>-896.501036157697</v>
      </c>
      <c r="F4018" s="3">
        <v>-1785.61706542969</v>
      </c>
      <c r="G4018" s="3">
        <v>15.8928018528397</v>
      </c>
      <c r="H4018" s="3">
        <v>9.71901798248291</v>
      </c>
      <c r="I4018" s="3">
        <v>54.0086557255653</v>
      </c>
      <c r="J4018" s="3">
        <v>46.6158256530762</v>
      </c>
      <c r="K4018" s="3"/>
      <c r="L4018" s="3">
        <v>117.890434265137</v>
      </c>
      <c r="M4018" s="1"/>
      <c r="N4018" s="1"/>
      <c r="O4018" s="1"/>
    </row>
    <row r="4019" spans="1:15">
      <c r="A4019" s="1" t="s">
        <v>8046</v>
      </c>
      <c r="B4019" s="1" t="s">
        <v>8047</v>
      </c>
      <c r="C4019" s="3">
        <v>401580000</v>
      </c>
      <c r="D4019" s="3">
        <v>1208755.8</v>
      </c>
      <c r="E4019" s="3">
        <v>104.077998807915</v>
      </c>
      <c r="F4019" s="3">
        <v>73.9898223876953</v>
      </c>
      <c r="G4019" s="3">
        <v>18.7121471394273</v>
      </c>
      <c r="H4019" s="3">
        <v>9.09542179107666</v>
      </c>
      <c r="I4019" s="3">
        <v>36.1807048731797</v>
      </c>
      <c r="J4019" s="3">
        <v>28.3580741882324</v>
      </c>
      <c r="K4019" s="3"/>
      <c r="L4019" s="3">
        <v>54.3804016113281</v>
      </c>
      <c r="M4019" s="1"/>
      <c r="N4019" s="1"/>
      <c r="O4019" s="1"/>
    </row>
    <row r="4020" spans="1:15">
      <c r="A4020" s="1" t="s">
        <v>8048</v>
      </c>
      <c r="B4020" s="1" t="s">
        <v>8049</v>
      </c>
      <c r="C4020" s="3">
        <v>404500000</v>
      </c>
      <c r="D4020" s="3">
        <v>668234</v>
      </c>
      <c r="E4020" s="3">
        <v>26.4990836163117</v>
      </c>
      <c r="F4020" s="3">
        <v>24.0435943603516</v>
      </c>
      <c r="G4020" s="3">
        <v>3.13582635309412</v>
      </c>
      <c r="H4020" s="3">
        <v>3.04473423957825</v>
      </c>
      <c r="I4020" s="3">
        <v>2.42782500787791</v>
      </c>
      <c r="J4020" s="3">
        <v>2.70948767662048</v>
      </c>
      <c r="K4020" s="3"/>
      <c r="L4020" s="3">
        <v>12.4920253753662</v>
      </c>
      <c r="M4020" s="1"/>
      <c r="N4020" s="1"/>
      <c r="O4020" s="1"/>
    </row>
    <row r="4021" spans="1:15">
      <c r="A4021" s="1" t="s">
        <v>8050</v>
      </c>
      <c r="B4021" s="1" t="s">
        <v>8051</v>
      </c>
      <c r="C4021" s="3">
        <v>120000000</v>
      </c>
      <c r="D4021" s="3">
        <v>214560</v>
      </c>
      <c r="E4021" s="3">
        <v>26.169936091972</v>
      </c>
      <c r="F4021" s="3">
        <v>27.7950611114502</v>
      </c>
      <c r="G4021" s="3">
        <v>7.09518423002597</v>
      </c>
      <c r="H4021" s="3">
        <v>2.79984331130981</v>
      </c>
      <c r="I4021" s="3">
        <v>4.58856037576933</v>
      </c>
      <c r="J4021" s="3">
        <v>5.19790172576904</v>
      </c>
      <c r="K4021" s="3"/>
      <c r="L4021" s="3">
        <v>19.6516551971436</v>
      </c>
      <c r="M4021" s="1"/>
      <c r="N4021" s="1"/>
      <c r="O4021" s="1"/>
    </row>
    <row r="4022" spans="1:15">
      <c r="A4022" s="1" t="s">
        <v>8052</v>
      </c>
      <c r="B4022" s="1" t="s">
        <v>8053</v>
      </c>
      <c r="C4022" s="3">
        <v>76248960</v>
      </c>
      <c r="D4022" s="3">
        <v>894400.3008</v>
      </c>
      <c r="E4022" s="3">
        <v>120.672638711453</v>
      </c>
      <c r="F4022" s="3">
        <v>111.098281860352</v>
      </c>
      <c r="G4022" s="3">
        <v>15.8689974373864</v>
      </c>
      <c r="H4022" s="3">
        <v>6.44991254806519</v>
      </c>
      <c r="I4022" s="3">
        <v>7.81752194700827</v>
      </c>
      <c r="J4022" s="3">
        <v>7.13647794723511</v>
      </c>
      <c r="K4022" s="3"/>
      <c r="L4022" s="3">
        <v>-89.0943756103516</v>
      </c>
      <c r="M4022" s="1"/>
      <c r="N4022" s="1"/>
      <c r="O4022" s="1"/>
    </row>
    <row r="4023" spans="1:15">
      <c r="A4023" s="1" t="s">
        <v>8054</v>
      </c>
      <c r="B4023" s="1" t="s">
        <v>8055</v>
      </c>
      <c r="C4023" s="3">
        <v>136400000</v>
      </c>
      <c r="D4023" s="3">
        <v>554738.8</v>
      </c>
      <c r="E4023" s="3">
        <v>91.1830840171853</v>
      </c>
      <c r="F4023" s="3">
        <v>90.1158142089844</v>
      </c>
      <c r="G4023" s="3">
        <v>12.2328823536601</v>
      </c>
      <c r="H4023" s="3">
        <v>5.80865097045898</v>
      </c>
      <c r="I4023" s="3">
        <v>23.9097777105386</v>
      </c>
      <c r="J4023" s="3">
        <v>20.8823394775391</v>
      </c>
      <c r="K4023" s="3"/>
      <c r="L4023" s="3">
        <v>39.2632064819336</v>
      </c>
      <c r="M4023" s="1"/>
      <c r="N4023" s="1"/>
      <c r="O4023" s="1"/>
    </row>
    <row r="4024" spans="1:15">
      <c r="A4024" s="1" t="s">
        <v>8056</v>
      </c>
      <c r="B4024" s="1" t="s">
        <v>8057</v>
      </c>
      <c r="C4024" s="3">
        <v>198700650</v>
      </c>
      <c r="D4024" s="3">
        <v>690087.35745</v>
      </c>
      <c r="E4024" s="3">
        <v>43.1816419721089</v>
      </c>
      <c r="F4024" s="3">
        <v>43.6749877929688</v>
      </c>
      <c r="G4024" s="3">
        <v>9.91016987793756</v>
      </c>
      <c r="H4024" s="3">
        <v>3.8158700466156</v>
      </c>
      <c r="I4024" s="3">
        <v>5.79532140279029</v>
      </c>
      <c r="J4024" s="3">
        <v>5.65783309936523</v>
      </c>
      <c r="K4024" s="3"/>
      <c r="L4024" s="3">
        <v>70.0651931762695</v>
      </c>
      <c r="M4024" s="1"/>
      <c r="N4024" s="1"/>
      <c r="O4024" s="1"/>
    </row>
    <row r="4025" spans="1:15">
      <c r="A4025" s="1" t="s">
        <v>8058</v>
      </c>
      <c r="B4025" s="1" t="s">
        <v>8059</v>
      </c>
      <c r="C4025" s="3">
        <v>266800000</v>
      </c>
      <c r="D4025" s="3">
        <v>532799.6</v>
      </c>
      <c r="E4025" s="3">
        <v>75.8065824795028</v>
      </c>
      <c r="F4025" s="3">
        <v>68.7475204467773</v>
      </c>
      <c r="G4025" s="3">
        <v>4.74320019584769</v>
      </c>
      <c r="H4025" s="3">
        <v>4.57536697387695</v>
      </c>
      <c r="I4025" s="3">
        <v>11.1080703510141</v>
      </c>
      <c r="J4025" s="3">
        <v>10.374342918396</v>
      </c>
      <c r="K4025" s="3"/>
      <c r="L4025" s="3">
        <v>33.819278717041</v>
      </c>
      <c r="M4025" s="1"/>
      <c r="N4025" s="1"/>
      <c r="O4025" s="1"/>
    </row>
    <row r="4026" spans="1:15">
      <c r="A4026" s="1" t="s">
        <v>8060</v>
      </c>
      <c r="B4026" s="1" t="s">
        <v>8061</v>
      </c>
      <c r="C4026" s="3">
        <v>317071758</v>
      </c>
      <c r="D4026" s="3">
        <v>2450013.474066</v>
      </c>
      <c r="E4026" s="3">
        <v>134.570570666254</v>
      </c>
      <c r="F4026" s="3">
        <v>76.2881317138672</v>
      </c>
      <c r="G4026" s="3">
        <v>9.98599854689513</v>
      </c>
      <c r="H4026" s="3">
        <v>9.15126514434814</v>
      </c>
      <c r="I4026" s="3">
        <v>24.1971774799026</v>
      </c>
      <c r="J4026" s="3">
        <v>19.3572235107422</v>
      </c>
      <c r="K4026" s="3"/>
      <c r="L4026" s="3">
        <v>46.9479560852051</v>
      </c>
      <c r="M4026" s="1"/>
      <c r="N4026" s="1"/>
      <c r="O4026" s="1"/>
    </row>
    <row r="4027" spans="1:15">
      <c r="A4027" s="1" t="s">
        <v>8062</v>
      </c>
      <c r="B4027" s="1" t="s">
        <v>8063</v>
      </c>
      <c r="C4027" s="3">
        <v>75630036</v>
      </c>
      <c r="D4027" s="3">
        <v>646636.8078</v>
      </c>
      <c r="E4027" s="3">
        <v>89.9023311679441</v>
      </c>
      <c r="F4027" s="3">
        <v>51.8696441650391</v>
      </c>
      <c r="G4027" s="3">
        <v>16.0544379925523</v>
      </c>
      <c r="H4027" s="3">
        <v>6.17785930633545</v>
      </c>
      <c r="I4027" s="3">
        <v>17.7187990146336</v>
      </c>
      <c r="J4027" s="3">
        <v>11.3856315612793</v>
      </c>
      <c r="K4027" s="3"/>
      <c r="L4027" s="3">
        <v>45.2813529968262</v>
      </c>
      <c r="M4027" s="1"/>
      <c r="N4027" s="1"/>
      <c r="O4027" s="1"/>
    </row>
    <row r="4028" spans="1:15">
      <c r="A4028" s="1" t="s">
        <v>8064</v>
      </c>
      <c r="B4028" s="1" t="s">
        <v>8065</v>
      </c>
      <c r="C4028" s="3">
        <v>91840000</v>
      </c>
      <c r="D4028" s="3">
        <v>160995.52</v>
      </c>
      <c r="E4028" s="3">
        <v>36.5436058741988</v>
      </c>
      <c r="F4028" s="3">
        <v>67.2710723876953</v>
      </c>
      <c r="G4028" s="3">
        <v>4.79166751200284</v>
      </c>
      <c r="H4028" s="3">
        <v>2.35886669158936</v>
      </c>
      <c r="I4028" s="3">
        <v>5.30127407476684</v>
      </c>
      <c r="J4028" s="3">
        <v>7.53773975372314</v>
      </c>
      <c r="K4028" s="3"/>
      <c r="L4028" s="3">
        <v>33.8939056396484</v>
      </c>
      <c r="M4028" s="1"/>
      <c r="N4028" s="1"/>
      <c r="O4028" s="1"/>
    </row>
    <row r="4029" spans="1:15">
      <c r="A4029" s="1" t="s">
        <v>8066</v>
      </c>
      <c r="B4029" s="1" t="s">
        <v>8067</v>
      </c>
      <c r="C4029" s="3">
        <v>79600000</v>
      </c>
      <c r="D4029" s="3">
        <v>808736</v>
      </c>
      <c r="E4029" s="3">
        <v>87.079129553224</v>
      </c>
      <c r="F4029" s="3">
        <v>92.2133255004883</v>
      </c>
      <c r="G4029" s="3">
        <v>20.2243787930488</v>
      </c>
      <c r="H4029" s="3">
        <v>7.37790966033936</v>
      </c>
      <c r="I4029" s="3">
        <v>17.7690172340251</v>
      </c>
      <c r="J4029" s="3">
        <v>18.5731182098389</v>
      </c>
      <c r="K4029" s="3"/>
      <c r="L4029" s="3">
        <v>81.8768310546875</v>
      </c>
      <c r="M4029" s="1"/>
      <c r="N4029" s="1"/>
      <c r="O4029" s="1"/>
    </row>
    <row r="4030" spans="1:15">
      <c r="A4030" s="1" t="s">
        <v>8068</v>
      </c>
      <c r="B4030" s="1" t="s">
        <v>8069</v>
      </c>
      <c r="C4030" s="3">
        <v>422532164</v>
      </c>
      <c r="D4030" s="3">
        <v>1677030.158916</v>
      </c>
      <c r="E4030" s="3">
        <v>791.402852979196</v>
      </c>
      <c r="F4030" s="3">
        <v>-99.3477630615234</v>
      </c>
      <c r="G4030" s="3">
        <v>9.61863692878297</v>
      </c>
      <c r="H4030" s="3">
        <v>4.92548704147339</v>
      </c>
      <c r="I4030" s="3">
        <v>11.0701078154445</v>
      </c>
      <c r="J4030" s="3">
        <v>8.05730628967285</v>
      </c>
      <c r="K4030" s="3"/>
      <c r="L4030" s="3">
        <v>58.4127197265625</v>
      </c>
      <c r="M4030" s="1"/>
      <c r="N4030" s="1"/>
      <c r="O4030" s="1"/>
    </row>
    <row r="4031" spans="1:15">
      <c r="A4031" s="1" t="s">
        <v>8070</v>
      </c>
      <c r="B4031" s="1" t="s">
        <v>8071</v>
      </c>
      <c r="C4031" s="3">
        <v>91679495</v>
      </c>
      <c r="D4031" s="3">
        <v>217005.364665</v>
      </c>
      <c r="E4031" s="3">
        <v>39.7733526160068</v>
      </c>
      <c r="F4031" s="3">
        <v>-137.874542236328</v>
      </c>
      <c r="G4031" s="3">
        <v>4.23274496069839</v>
      </c>
      <c r="H4031" s="3">
        <v>2.47564125061035</v>
      </c>
      <c r="I4031" s="3">
        <v>2.77441126750573</v>
      </c>
      <c r="J4031" s="3">
        <v>3.08956098556519</v>
      </c>
      <c r="K4031" s="3"/>
      <c r="L4031" s="3">
        <v>-13.0786762237549</v>
      </c>
      <c r="M4031" s="1"/>
      <c r="N4031" s="1"/>
      <c r="O4031" s="1"/>
    </row>
    <row r="4032" spans="1:15">
      <c r="A4032" s="1" t="s">
        <v>8072</v>
      </c>
      <c r="B4032" s="1" t="s">
        <v>8073</v>
      </c>
      <c r="C4032" s="3">
        <v>84000000</v>
      </c>
      <c r="D4032" s="3">
        <v>289968</v>
      </c>
      <c r="E4032" s="3">
        <v>68.597489420648</v>
      </c>
      <c r="F4032" s="3">
        <v>46.6199111938477</v>
      </c>
      <c r="G4032" s="3">
        <v>13.4037642048286</v>
      </c>
      <c r="H4032" s="3">
        <v>4.66500949859619</v>
      </c>
      <c r="I4032" s="3">
        <v>8.39699429613495</v>
      </c>
      <c r="J4032" s="3">
        <v>7.2611837387085</v>
      </c>
      <c r="K4032" s="3"/>
      <c r="L4032" s="3">
        <v>65.4077072143555</v>
      </c>
      <c r="M4032" s="1"/>
      <c r="N4032" s="1"/>
      <c r="O4032" s="1"/>
    </row>
    <row r="4033" spans="1:15">
      <c r="A4033" s="1" t="s">
        <v>8074</v>
      </c>
      <c r="B4033" s="1" t="s">
        <v>8075</v>
      </c>
      <c r="C4033" s="3">
        <v>521780000</v>
      </c>
      <c r="D4033" s="3">
        <v>600047</v>
      </c>
      <c r="E4033" s="3">
        <v>-140.582722000104</v>
      </c>
      <c r="F4033" s="3">
        <v>-65.1289672851562</v>
      </c>
      <c r="G4033" s="3">
        <v>3.73229337921492</v>
      </c>
      <c r="H4033" s="3">
        <v>2.74576663970947</v>
      </c>
      <c r="I4033" s="3">
        <v>4.73298750900699</v>
      </c>
      <c r="J4033" s="3">
        <v>5.27660083770752</v>
      </c>
      <c r="K4033" s="3"/>
      <c r="L4033" s="3">
        <v>-38.4419708251953</v>
      </c>
      <c r="M4033" s="1"/>
      <c r="N4033" s="1"/>
      <c r="O4033" s="1"/>
    </row>
    <row r="4034" spans="1:15">
      <c r="A4034" s="1" t="s">
        <v>8076</v>
      </c>
      <c r="B4034" s="1" t="s">
        <v>8077</v>
      </c>
      <c r="C4034" s="3">
        <v>410000000</v>
      </c>
      <c r="D4034" s="3">
        <v>1906500</v>
      </c>
      <c r="E4034" s="3">
        <v>171.62792323569</v>
      </c>
      <c r="F4034" s="3">
        <v>112.780158996582</v>
      </c>
      <c r="G4034" s="3">
        <v>14.519231585541</v>
      </c>
      <c r="H4034" s="3">
        <v>13.7334289550781</v>
      </c>
      <c r="I4034" s="3">
        <v>37.8907835727165</v>
      </c>
      <c r="J4034" s="3">
        <v>27.2286376953125</v>
      </c>
      <c r="K4034" s="3"/>
      <c r="L4034" s="3">
        <v>132.595581054687</v>
      </c>
      <c r="M4034" s="1"/>
      <c r="N4034" s="1"/>
      <c r="O4034" s="1"/>
    </row>
    <row r="4035" spans="1:15">
      <c r="A4035" s="1" t="s">
        <v>8078</v>
      </c>
      <c r="B4035" s="1" t="s">
        <v>8079</v>
      </c>
      <c r="C4035" s="3">
        <v>51180000</v>
      </c>
      <c r="D4035" s="3">
        <v>256974.78</v>
      </c>
      <c r="E4035" s="3">
        <v>34.8336582633132</v>
      </c>
      <c r="F4035" s="3">
        <v>42.8240585327148</v>
      </c>
      <c r="G4035" s="3">
        <v>2.57060661108362</v>
      </c>
      <c r="H4035" s="3">
        <v>2.60876846313477</v>
      </c>
      <c r="I4035" s="3">
        <v>10.3314020048181</v>
      </c>
      <c r="J4035" s="3">
        <v>10.2209663391113</v>
      </c>
      <c r="K4035" s="3"/>
      <c r="L4035" s="3">
        <v>117.359405517578</v>
      </c>
      <c r="M4035" s="1"/>
      <c r="N4035" s="1"/>
      <c r="O4035" s="1"/>
    </row>
    <row r="4036" spans="1:15">
      <c r="A4036" s="1" t="s">
        <v>8080</v>
      </c>
      <c r="B4036" s="1" t="s">
        <v>8081</v>
      </c>
      <c r="C4036" s="3">
        <v>66666667</v>
      </c>
      <c r="D4036" s="3">
        <v>8133333.374</v>
      </c>
      <c r="E4036" s="3">
        <v>103.892733531019</v>
      </c>
      <c r="F4036" s="3">
        <v>73.935432434082</v>
      </c>
      <c r="G4036" s="3">
        <v>54.7830175446681</v>
      </c>
      <c r="H4036" s="3">
        <v>12.2885646820068</v>
      </c>
      <c r="I4036" s="3">
        <v>19.3425040747258</v>
      </c>
      <c r="J4036" s="3">
        <v>19.5763854980469</v>
      </c>
      <c r="K4036" s="3"/>
      <c r="L4036" s="3">
        <v>56.5274467468262</v>
      </c>
      <c r="M4036" s="1"/>
      <c r="N4036" s="1"/>
      <c r="O4036" s="1"/>
    </row>
    <row r="4037" spans="1:15">
      <c r="A4037" s="1" t="s">
        <v>8082</v>
      </c>
      <c r="B4037" s="1" t="s">
        <v>8083</v>
      </c>
      <c r="C4037" s="3">
        <v>414080000</v>
      </c>
      <c r="D4037" s="3">
        <v>1400832.64</v>
      </c>
      <c r="E4037" s="3">
        <v>-13.6984426085374</v>
      </c>
      <c r="F4037" s="3">
        <v>-27.9872436523438</v>
      </c>
      <c r="G4037" s="3">
        <v>22.2117543576412</v>
      </c>
      <c r="H4037" s="3">
        <v>6.49475383758545</v>
      </c>
      <c r="I4037" s="3">
        <v>20011.8948571429</v>
      </c>
      <c r="J4037" s="3">
        <v>131.548965454102</v>
      </c>
      <c r="K4037" s="3"/>
      <c r="L4037" s="3">
        <v>-29.8763408660889</v>
      </c>
      <c r="M4037" s="1"/>
      <c r="N4037" s="1"/>
      <c r="O4037" s="1"/>
    </row>
    <row r="4038" spans="1:15">
      <c r="A4038" s="1" t="s">
        <v>8084</v>
      </c>
      <c r="B4038" s="1" t="s">
        <v>8085</v>
      </c>
      <c r="C4038" s="3">
        <v>84997844</v>
      </c>
      <c r="D4038" s="3">
        <v>241733.868336</v>
      </c>
      <c r="E4038" s="3">
        <v>19.4120595411749</v>
      </c>
      <c r="F4038" s="3">
        <v>17.7327079772949</v>
      </c>
      <c r="G4038" s="3">
        <v>4.33328571285753</v>
      </c>
      <c r="H4038" s="3">
        <v>2.18230414390564</v>
      </c>
      <c r="I4038" s="3">
        <v>3.12411129049271</v>
      </c>
      <c r="J4038" s="3">
        <v>3.35993337631226</v>
      </c>
      <c r="K4038" s="3"/>
      <c r="L4038" s="3">
        <v>-26.4770984649658</v>
      </c>
      <c r="M4038" s="1"/>
      <c r="N4038" s="1"/>
      <c r="O4038" s="1"/>
    </row>
    <row r="4039" spans="1:15">
      <c r="A4039" s="1" t="s">
        <v>8086</v>
      </c>
      <c r="B4039" s="1" t="s">
        <v>8087</v>
      </c>
      <c r="C4039" s="3">
        <v>100933400</v>
      </c>
      <c r="D4039" s="3">
        <v>816551.206</v>
      </c>
      <c r="E4039" s="3">
        <v>128.205165963567</v>
      </c>
      <c r="F4039" s="3">
        <v>123.558639526367</v>
      </c>
      <c r="G4039" s="3">
        <v>23.5874056308259</v>
      </c>
      <c r="H4039" s="3">
        <v>10.350606918335</v>
      </c>
      <c r="I4039" s="3">
        <v>38.9569718778565</v>
      </c>
      <c r="J4039" s="3">
        <v>36.7865447998047</v>
      </c>
      <c r="K4039" s="3"/>
      <c r="L4039" s="3">
        <v>116.697608947754</v>
      </c>
      <c r="M4039" s="1"/>
      <c r="N4039" s="1"/>
      <c r="O4039" s="1"/>
    </row>
    <row r="4040" spans="1:15">
      <c r="A4040" s="1" t="s">
        <v>8088</v>
      </c>
      <c r="B4040" s="1" t="s">
        <v>8089</v>
      </c>
      <c r="C4040" s="3">
        <v>872496000</v>
      </c>
      <c r="D4040" s="3">
        <v>7568902.8</v>
      </c>
      <c r="E4040" s="3">
        <v>-101.267354109956</v>
      </c>
      <c r="F4040" s="3">
        <v>-53.3933296203613</v>
      </c>
      <c r="G4040" s="3">
        <v>25.4157806540815</v>
      </c>
      <c r="H4040" s="3">
        <v>11.8874578475952</v>
      </c>
      <c r="I4040" s="3">
        <v>97.6520282729561</v>
      </c>
      <c r="J4040" s="3">
        <v>60.1232719421387</v>
      </c>
      <c r="K4040" s="3"/>
      <c r="L4040" s="3">
        <v>-55.4642791748047</v>
      </c>
      <c r="M4040" s="1"/>
      <c r="N4040" s="1"/>
      <c r="O4040" s="1"/>
    </row>
    <row r="4041" spans="1:15">
      <c r="A4041" s="1" t="s">
        <v>8090</v>
      </c>
      <c r="B4041" s="1" t="s">
        <v>8091</v>
      </c>
      <c r="C4041" s="3">
        <v>96473014</v>
      </c>
      <c r="D4041" s="3">
        <v>500501.996632</v>
      </c>
      <c r="E4041" s="3">
        <v>45.3861251068436</v>
      </c>
      <c r="F4041" s="3">
        <v>32.3308601379395</v>
      </c>
      <c r="G4041" s="3">
        <v>3.22496634438114</v>
      </c>
      <c r="H4041" s="3">
        <v>3.03298330307007</v>
      </c>
      <c r="I4041" s="3">
        <v>11.628454062852</v>
      </c>
      <c r="J4041" s="3">
        <v>8.94002056121826</v>
      </c>
      <c r="K4041" s="3"/>
      <c r="L4041" s="3">
        <v>43.806770324707</v>
      </c>
      <c r="M4041" s="1"/>
      <c r="N4041" s="1"/>
      <c r="O4041" s="1"/>
    </row>
    <row r="4042" spans="1:15">
      <c r="A4042" s="1" t="s">
        <v>8092</v>
      </c>
      <c r="B4042" s="1" t="s">
        <v>8093</v>
      </c>
      <c r="C4042" s="3">
        <v>247449899</v>
      </c>
      <c r="D4042" s="3">
        <v>8878502.37612</v>
      </c>
      <c r="E4042" s="3">
        <v>-566.297906721842</v>
      </c>
      <c r="F4042" s="3">
        <v>-371.176116943359</v>
      </c>
      <c r="G4042" s="3">
        <v>60.3767524013603</v>
      </c>
      <c r="H4042" s="3">
        <v>14.1215000152588</v>
      </c>
      <c r="I4042" s="3">
        <v>38882.9550191796</v>
      </c>
      <c r="J4042" s="3">
        <v>14730.1552734375</v>
      </c>
      <c r="K4042" s="3"/>
      <c r="L4042" s="3">
        <v>-385.732604980469</v>
      </c>
      <c r="M4042" s="1"/>
      <c r="N4042" s="1"/>
      <c r="O4042" s="1"/>
    </row>
    <row r="4043" spans="1:15">
      <c r="A4043" s="1" t="s">
        <v>8094</v>
      </c>
      <c r="B4043" s="1" t="s">
        <v>8095</v>
      </c>
      <c r="C4043" s="3">
        <v>164800000</v>
      </c>
      <c r="D4043" s="3">
        <v>475942.4</v>
      </c>
      <c r="E4043" s="3">
        <v>33.6340698481685</v>
      </c>
      <c r="F4043" s="3">
        <v>25.3501091003418</v>
      </c>
      <c r="G4043" s="3">
        <v>4.67925212399628</v>
      </c>
      <c r="H4043" s="3">
        <v>2.7777738571167</v>
      </c>
      <c r="I4043" s="3">
        <v>2.99655648665724</v>
      </c>
      <c r="J4043" s="3">
        <v>2.81737995147705</v>
      </c>
      <c r="K4043" s="3"/>
      <c r="L4043" s="3">
        <v>-12.8264541625977</v>
      </c>
      <c r="M4043" s="1"/>
      <c r="N4043" s="1"/>
      <c r="O4043" s="1"/>
    </row>
    <row r="4044" spans="1:15">
      <c r="A4044" s="1" t="s">
        <v>8096</v>
      </c>
      <c r="B4044" s="1" t="s">
        <v>8097</v>
      </c>
      <c r="C4044" s="3">
        <v>100000000</v>
      </c>
      <c r="D4044" s="3">
        <v>3082400</v>
      </c>
      <c r="E4044" s="3">
        <v>125.142728882417</v>
      </c>
      <c r="F4044" s="3">
        <v>92.9052581787109</v>
      </c>
      <c r="G4044" s="3">
        <v>14.3491525188471</v>
      </c>
      <c r="H4044" s="3">
        <v>12.9400768280029</v>
      </c>
      <c r="I4044" s="3">
        <v>81.9632558871702</v>
      </c>
      <c r="J4044" s="3">
        <v>63.7768516540527</v>
      </c>
      <c r="K4044" s="3"/>
      <c r="L4044" s="3">
        <v>106.268371582031</v>
      </c>
      <c r="M4044" s="1"/>
      <c r="N4044" s="1"/>
      <c r="O4044" s="1"/>
    </row>
    <row r="4045" spans="1:15">
      <c r="A4045" s="1" t="s">
        <v>8098</v>
      </c>
      <c r="B4045" s="1" t="s">
        <v>8099</v>
      </c>
      <c r="C4045" s="3">
        <v>140000000</v>
      </c>
      <c r="D4045" s="3">
        <v>671860</v>
      </c>
      <c r="E4045" s="3">
        <v>73.4479544645692</v>
      </c>
      <c r="F4045" s="3">
        <v>58.1750869750977</v>
      </c>
      <c r="G4045" s="3">
        <v>20.2024703333974</v>
      </c>
      <c r="H4045" s="3">
        <v>4.36579322814941</v>
      </c>
      <c r="I4045" s="3">
        <v>6.62438154176276</v>
      </c>
      <c r="J4045" s="3">
        <v>5.6327052116394</v>
      </c>
      <c r="K4045" s="3"/>
      <c r="L4045" s="3">
        <v>-31.5870704650879</v>
      </c>
      <c r="M4045" s="1"/>
      <c r="N4045" s="1"/>
      <c r="O4045" s="1"/>
    </row>
    <row r="4046" spans="1:15">
      <c r="A4046" s="1" t="s">
        <v>8100</v>
      </c>
      <c r="B4046" s="1" t="s">
        <v>8101</v>
      </c>
      <c r="C4046" s="3">
        <v>120000000</v>
      </c>
      <c r="D4046" s="3">
        <v>636120</v>
      </c>
      <c r="E4046" s="3">
        <v>29.5094858609707</v>
      </c>
      <c r="F4046" s="3">
        <v>27.0230484008789</v>
      </c>
      <c r="G4046" s="3">
        <v>3.07616148197367</v>
      </c>
      <c r="H4046" s="3">
        <v>2.92483019828796</v>
      </c>
      <c r="I4046" s="3">
        <v>4.91391442671856</v>
      </c>
      <c r="J4046" s="3">
        <v>4.3097562789917</v>
      </c>
      <c r="K4046" s="3"/>
      <c r="L4046" s="3">
        <v>32.7214889526367</v>
      </c>
      <c r="M4046" s="1"/>
      <c r="N4046" s="1"/>
      <c r="O4046" s="1"/>
    </row>
    <row r="4047" spans="1:15">
      <c r="A4047" s="1" t="s">
        <v>8102</v>
      </c>
      <c r="B4047" s="1" t="s">
        <v>8103</v>
      </c>
      <c r="C4047" s="3">
        <v>96000000</v>
      </c>
      <c r="D4047" s="3">
        <v>984384</v>
      </c>
      <c r="E4047" s="3">
        <v>156.041111481992</v>
      </c>
      <c r="F4047" s="3">
        <v>136.936141967773</v>
      </c>
      <c r="G4047" s="3">
        <v>12.8563980420391</v>
      </c>
      <c r="H4047" s="3">
        <v>12.2590265274048</v>
      </c>
      <c r="I4047" s="3">
        <v>67.4081886292938</v>
      </c>
      <c r="J4047" s="3">
        <v>62.1194801330566</v>
      </c>
      <c r="K4047" s="3"/>
      <c r="L4047" s="3">
        <v>206.047180175781</v>
      </c>
      <c r="M4047" s="1"/>
      <c r="N4047" s="1"/>
      <c r="O4047" s="1"/>
    </row>
    <row r="4048" spans="1:15">
      <c r="A4048" s="1" t="s">
        <v>8104</v>
      </c>
      <c r="B4048" s="1" t="s">
        <v>8105</v>
      </c>
      <c r="C4048" s="3">
        <v>111226800</v>
      </c>
      <c r="D4048" s="3">
        <v>457809.5088</v>
      </c>
      <c r="E4048" s="3">
        <v>18.4090071118214</v>
      </c>
      <c r="F4048" s="3">
        <v>34.8487930297852</v>
      </c>
      <c r="G4048" s="3">
        <v>1.7164038934936</v>
      </c>
      <c r="H4048" s="3">
        <v>1.71196413040161</v>
      </c>
      <c r="I4048" s="3">
        <v>3.42962859976845</v>
      </c>
      <c r="J4048" s="3">
        <v>4.64940452575684</v>
      </c>
      <c r="K4048" s="3"/>
      <c r="L4048" s="3">
        <v>19.4275226593018</v>
      </c>
      <c r="M4048" s="1"/>
      <c r="N4048" s="1"/>
      <c r="O4048" s="1"/>
    </row>
    <row r="4049" spans="1:15">
      <c r="A4049" s="1" t="s">
        <v>8106</v>
      </c>
      <c r="B4049" s="1" t="s">
        <v>8107</v>
      </c>
      <c r="C4049" s="3">
        <v>61185186</v>
      </c>
      <c r="D4049" s="3">
        <v>2393748.031878</v>
      </c>
      <c r="E4049" s="3">
        <v>234.710781894966</v>
      </c>
      <c r="F4049" s="3">
        <v>152.116989135742</v>
      </c>
      <c r="G4049" s="3">
        <v>55.9272161072881</v>
      </c>
      <c r="H4049" s="3">
        <v>11.6270236968994</v>
      </c>
      <c r="I4049" s="3">
        <v>94.0160164324021</v>
      </c>
      <c r="J4049" s="3">
        <v>69.1681365966797</v>
      </c>
      <c r="K4049" s="3"/>
      <c r="L4049" s="3">
        <v>166.350875854492</v>
      </c>
      <c r="M4049" s="1"/>
      <c r="N4049" s="1"/>
      <c r="O4049" s="1"/>
    </row>
    <row r="4050" spans="1:15">
      <c r="A4050" s="1" t="s">
        <v>8108</v>
      </c>
      <c r="B4050" s="1" t="s">
        <v>8109</v>
      </c>
      <c r="C4050" s="3">
        <v>62000000</v>
      </c>
      <c r="D4050" s="3">
        <v>1491720</v>
      </c>
      <c r="E4050" s="3">
        <v>224.072418013626</v>
      </c>
      <c r="F4050" s="3">
        <v>157.631683349609</v>
      </c>
      <c r="G4050" s="3">
        <v>15.0216432265497</v>
      </c>
      <c r="H4050" s="3">
        <v>13.9226236343384</v>
      </c>
      <c r="I4050" s="3">
        <v>33.1941213609385</v>
      </c>
      <c r="J4050" s="3">
        <v>26.2087593078613</v>
      </c>
      <c r="K4050" s="3"/>
      <c r="L4050" s="3">
        <v>101.652145385742</v>
      </c>
      <c r="M4050" s="1"/>
      <c r="N4050" s="1"/>
      <c r="O4050" s="1"/>
    </row>
    <row r="4051" spans="1:15">
      <c r="A4051" s="1" t="s">
        <v>8110</v>
      </c>
      <c r="B4051" s="1" t="s">
        <v>8111</v>
      </c>
      <c r="C4051" s="3">
        <v>450000000</v>
      </c>
      <c r="D4051" s="3">
        <v>2949750</v>
      </c>
      <c r="E4051" s="3">
        <v>90.2126106393028</v>
      </c>
      <c r="F4051" s="3">
        <v>72.1997451782227</v>
      </c>
      <c r="G4051" s="3">
        <v>25.3160535504226</v>
      </c>
      <c r="H4051" s="3">
        <v>12.247428894043</v>
      </c>
      <c r="I4051" s="3">
        <v>24.6675949081083</v>
      </c>
      <c r="J4051" s="3">
        <v>20.6399250030518</v>
      </c>
      <c r="K4051" s="3"/>
      <c r="L4051" s="3">
        <v>52.6637115478516</v>
      </c>
      <c r="M4051" s="1"/>
      <c r="N4051" s="1"/>
      <c r="O4051" s="1"/>
    </row>
    <row r="4052" spans="1:15">
      <c r="A4052" s="1" t="s">
        <v>8112</v>
      </c>
      <c r="B4052" s="1" t="s">
        <v>8113</v>
      </c>
      <c r="C4052" s="3">
        <v>40040000</v>
      </c>
      <c r="D4052" s="3">
        <v>160200.04</v>
      </c>
      <c r="E4052" s="3">
        <v>35.836960779089</v>
      </c>
      <c r="F4052" s="3">
        <v>56.1068954467773</v>
      </c>
      <c r="G4052" s="3">
        <v>12.9972139060776</v>
      </c>
      <c r="H4052" s="3">
        <v>3.69415211677551</v>
      </c>
      <c r="I4052" s="3">
        <v>6.48850808432907</v>
      </c>
      <c r="J4052" s="3">
        <v>9.35598278045654</v>
      </c>
      <c r="K4052" s="3"/>
      <c r="L4052" s="3">
        <v>413.119140625</v>
      </c>
      <c r="M4052" s="1"/>
      <c r="N4052" s="1"/>
      <c r="O4052" s="1"/>
    </row>
    <row r="4053" spans="1:15">
      <c r="A4053" s="1" t="s">
        <v>8114</v>
      </c>
      <c r="B4053" s="1" t="s">
        <v>8115</v>
      </c>
      <c r="C4053" s="3">
        <v>117340000</v>
      </c>
      <c r="D4053" s="3">
        <v>188682.72</v>
      </c>
      <c r="E4053" s="3">
        <v>36.0076512720835</v>
      </c>
      <c r="F4053" s="3">
        <v>55.8643836975098</v>
      </c>
      <c r="G4053" s="3">
        <v>2.26658325395349</v>
      </c>
      <c r="H4053" s="3">
        <v>2.2742600440979</v>
      </c>
      <c r="I4053" s="3">
        <v>3.98796146764825</v>
      </c>
      <c r="J4053" s="3">
        <v>4.41168355941772</v>
      </c>
      <c r="K4053" s="3"/>
      <c r="L4053" s="3">
        <v>35.9670104980469</v>
      </c>
      <c r="M4053" s="1"/>
      <c r="N4053" s="1"/>
      <c r="O4053" s="1"/>
    </row>
    <row r="4054" spans="1:15">
      <c r="A4054" s="1" t="s">
        <v>8116</v>
      </c>
      <c r="B4054" s="1" t="s">
        <v>8117</v>
      </c>
      <c r="C4054" s="3">
        <v>459283632</v>
      </c>
      <c r="D4054" s="3">
        <v>740365.214784</v>
      </c>
      <c r="E4054" s="3">
        <v>68.0115543732579</v>
      </c>
      <c r="F4054" s="3">
        <v>42.981086730957</v>
      </c>
      <c r="G4054" s="3">
        <v>6.27714534808685</v>
      </c>
      <c r="H4054" s="3">
        <v>4.49011945724487</v>
      </c>
      <c r="I4054" s="3">
        <v>1.83646337693327</v>
      </c>
      <c r="J4054" s="3">
        <v>1.80475056171417</v>
      </c>
      <c r="K4054" s="3"/>
      <c r="L4054" s="3">
        <v>128.558700561523</v>
      </c>
      <c r="M4054" s="1"/>
      <c r="N4054" s="1"/>
      <c r="O4054" s="1"/>
    </row>
    <row r="4055" spans="1:15">
      <c r="A4055" s="1" t="s">
        <v>8118</v>
      </c>
      <c r="B4055" s="1" t="s">
        <v>8119</v>
      </c>
      <c r="C4055" s="3">
        <v>359760000</v>
      </c>
      <c r="D4055" s="3">
        <v>607994.4</v>
      </c>
      <c r="E4055" s="3">
        <v>-31.5923713559275</v>
      </c>
      <c r="F4055" s="3">
        <v>-27.2542114257813</v>
      </c>
      <c r="G4055" s="3">
        <v>10.0856648458076</v>
      </c>
      <c r="H4055" s="3">
        <v>2.75493884086609</v>
      </c>
      <c r="I4055" s="3">
        <v>291.463921580607</v>
      </c>
      <c r="J4055" s="3">
        <v>183.644927978516</v>
      </c>
      <c r="K4055" s="3"/>
      <c r="L4055" s="3">
        <v>-98.8329772949219</v>
      </c>
      <c r="M4055" s="1"/>
      <c r="N4055" s="1"/>
      <c r="O4055" s="1"/>
    </row>
    <row r="4056" spans="1:15">
      <c r="A4056" s="1" t="s">
        <v>8120</v>
      </c>
      <c r="B4056" s="1" t="s">
        <v>8121</v>
      </c>
      <c r="C4056" s="3">
        <v>400680000</v>
      </c>
      <c r="D4056" s="3">
        <v>1088246.88</v>
      </c>
      <c r="E4056" s="3">
        <v>90.4866149398715</v>
      </c>
      <c r="F4056" s="3">
        <v>179.679565429687</v>
      </c>
      <c r="G4056" s="3">
        <v>21.2642809971871</v>
      </c>
      <c r="H4056" s="3">
        <v>8.87748050689697</v>
      </c>
      <c r="I4056" s="3">
        <v>41.190746513315</v>
      </c>
      <c r="J4056" s="3">
        <v>46.3989601135254</v>
      </c>
      <c r="K4056" s="3"/>
      <c r="L4056" s="3">
        <v>-691.742797851563</v>
      </c>
      <c r="M4056" s="1"/>
      <c r="N4056" s="1"/>
      <c r="O4056" s="1"/>
    </row>
    <row r="4057" spans="1:15">
      <c r="A4057" s="1" t="s">
        <v>8122</v>
      </c>
      <c r="B4057" s="1" t="s">
        <v>8123</v>
      </c>
      <c r="C4057" s="3">
        <v>67133440</v>
      </c>
      <c r="D4057" s="3">
        <v>284310.1184</v>
      </c>
      <c r="E4057" s="3">
        <v>36.3176418541048</v>
      </c>
      <c r="F4057" s="3">
        <v>35.5667190551758</v>
      </c>
      <c r="G4057" s="3">
        <v>12.1505829945204</v>
      </c>
      <c r="H4057" s="3">
        <v>2.51512479782104</v>
      </c>
      <c r="I4057" s="3">
        <v>9.53844120128484</v>
      </c>
      <c r="J4057" s="3">
        <v>8.86348342895508</v>
      </c>
      <c r="K4057" s="3"/>
      <c r="L4057" s="3">
        <v>44.408504486084</v>
      </c>
      <c r="M4057" s="1"/>
      <c r="N4057" s="1"/>
      <c r="O4057" s="1"/>
    </row>
    <row r="4058" spans="1:15">
      <c r="A4058" s="1" t="s">
        <v>8124</v>
      </c>
      <c r="B4058" s="1" t="s">
        <v>8125</v>
      </c>
      <c r="C4058" s="3">
        <v>44400000</v>
      </c>
      <c r="D4058" s="3">
        <v>510555.6</v>
      </c>
      <c r="E4058" s="3">
        <v>83.6459722145221</v>
      </c>
      <c r="F4058" s="3">
        <v>102.641716003418</v>
      </c>
      <c r="G4058" s="3">
        <v>25.0399344846911</v>
      </c>
      <c r="H4058" s="3">
        <v>6.20888233184814</v>
      </c>
      <c r="I4058" s="3">
        <v>31.03002959169</v>
      </c>
      <c r="J4058" s="3">
        <v>31.6515293121338</v>
      </c>
      <c r="K4058" s="3"/>
      <c r="L4058" s="3">
        <v>209.866073608398</v>
      </c>
      <c r="M4058" s="1"/>
      <c r="N4058" s="1"/>
      <c r="O4058" s="1"/>
    </row>
    <row r="4059" spans="1:15">
      <c r="A4059" s="1" t="s">
        <v>8126</v>
      </c>
      <c r="B4059" s="1" t="s">
        <v>8127</v>
      </c>
      <c r="C4059" s="3">
        <v>160000000</v>
      </c>
      <c r="D4059" s="3">
        <v>739520</v>
      </c>
      <c r="E4059" s="3">
        <v>96.1041872563588</v>
      </c>
      <c r="F4059" s="3">
        <v>124.128547668457</v>
      </c>
      <c r="G4059" s="3">
        <v>20.5020778342862</v>
      </c>
      <c r="H4059" s="3">
        <v>6.32392168045044</v>
      </c>
      <c r="I4059" s="3">
        <v>39.213935064516</v>
      </c>
      <c r="J4059" s="3">
        <v>54.6750373840332</v>
      </c>
      <c r="K4059" s="3"/>
      <c r="L4059" s="3">
        <v>86.9854583740234</v>
      </c>
      <c r="M4059" s="1"/>
      <c r="N4059" s="1"/>
      <c r="O4059" s="1"/>
    </row>
    <row r="4060" spans="1:15">
      <c r="A4060" s="1" t="s">
        <v>8128</v>
      </c>
      <c r="B4060" s="1" t="s">
        <v>8129</v>
      </c>
      <c r="C4060" s="3">
        <v>400100000</v>
      </c>
      <c r="D4060" s="3">
        <v>6641660</v>
      </c>
      <c r="E4060" s="3">
        <v>-56.3336797411205</v>
      </c>
      <c r="F4060" s="3">
        <v>-73.5773010253906</v>
      </c>
      <c r="G4060" s="3">
        <v>15.2454751287817</v>
      </c>
      <c r="H4060" s="3">
        <v>10.1459550857544</v>
      </c>
      <c r="I4060" s="3">
        <v>149.60767113821</v>
      </c>
      <c r="J4060" s="3">
        <v>135.190200805664</v>
      </c>
      <c r="K4060" s="3"/>
      <c r="L4060" s="3">
        <v>-267.760650634766</v>
      </c>
      <c r="M4060" s="1"/>
      <c r="N4060" s="1"/>
      <c r="O4060" s="1"/>
    </row>
    <row r="4061" spans="1:15">
      <c r="A4061" s="1" t="s">
        <v>8130</v>
      </c>
      <c r="B4061" s="1" t="s">
        <v>8131</v>
      </c>
      <c r="C4061" s="3">
        <v>86956591</v>
      </c>
      <c r="D4061" s="3">
        <v>417391.6368</v>
      </c>
      <c r="E4061" s="3">
        <v>101.617215216961</v>
      </c>
      <c r="F4061" s="3">
        <v>63.8190574645996</v>
      </c>
      <c r="G4061" s="3">
        <v>4.8776378153493</v>
      </c>
      <c r="H4061" s="3">
        <v>4.70617961883545</v>
      </c>
      <c r="I4061" s="3">
        <v>19.6111761631964</v>
      </c>
      <c r="J4061" s="3">
        <v>19.5485744476318</v>
      </c>
      <c r="K4061" s="3"/>
      <c r="L4061" s="3">
        <v>48.7200469970703</v>
      </c>
      <c r="M4061" s="1"/>
      <c r="N4061" s="1"/>
      <c r="O4061" s="1"/>
    </row>
    <row r="4062" spans="1:15">
      <c r="A4062" s="1" t="s">
        <v>8132</v>
      </c>
      <c r="B4062" s="1" t="s">
        <v>8133</v>
      </c>
      <c r="C4062" s="3">
        <v>240000000</v>
      </c>
      <c r="D4062" s="3">
        <v>1644480</v>
      </c>
      <c r="E4062" s="3">
        <v>-35.6042658647695</v>
      </c>
      <c r="F4062" s="3">
        <v>-56.3452377319336</v>
      </c>
      <c r="G4062" s="3">
        <v>4799.78195036113</v>
      </c>
      <c r="H4062" s="3">
        <v>9.64492225646973</v>
      </c>
      <c r="I4062" s="3"/>
      <c r="J4062" s="3">
        <v>12542.1953125</v>
      </c>
      <c r="K4062" s="3"/>
      <c r="L4062" s="3">
        <v>-60.7782020568848</v>
      </c>
      <c r="M4062" s="1"/>
      <c r="N4062" s="1"/>
      <c r="O4062" s="1"/>
    </row>
    <row r="4063" spans="1:15">
      <c r="A4063" s="1" t="s">
        <v>8134</v>
      </c>
      <c r="B4063" s="1" t="s">
        <v>8135</v>
      </c>
      <c r="C4063" s="3">
        <v>120000000</v>
      </c>
      <c r="D4063" s="3">
        <v>719880</v>
      </c>
      <c r="E4063" s="3">
        <v>99.1643191212816</v>
      </c>
      <c r="F4063" s="3">
        <v>87.4275665283203</v>
      </c>
      <c r="G4063" s="3">
        <v>6.02120320523415</v>
      </c>
      <c r="H4063" s="3">
        <v>5.80327987670898</v>
      </c>
      <c r="I4063" s="3">
        <v>8.52948427100946</v>
      </c>
      <c r="J4063" s="3">
        <v>7.83191394805908</v>
      </c>
      <c r="K4063" s="3"/>
      <c r="L4063" s="3">
        <v>98.9662322998047</v>
      </c>
      <c r="M4063" s="1"/>
      <c r="N4063" s="1"/>
      <c r="O4063" s="1"/>
    </row>
    <row r="4064" spans="1:15">
      <c r="A4064" s="1" t="s">
        <v>8136</v>
      </c>
      <c r="B4064" s="1" t="s">
        <v>8137</v>
      </c>
      <c r="C4064" s="3">
        <v>418442648</v>
      </c>
      <c r="D4064" s="3">
        <v>1690926.740568</v>
      </c>
      <c r="E4064" s="3">
        <v>-546.203263859976</v>
      </c>
      <c r="F4064" s="3">
        <v>101114.890625</v>
      </c>
      <c r="G4064" s="3">
        <v>28.887536305424</v>
      </c>
      <c r="H4064" s="3">
        <v>16.8894100189209</v>
      </c>
      <c r="I4064" s="3">
        <v>73.6581126699942</v>
      </c>
      <c r="J4064" s="3">
        <v>73.967041015625</v>
      </c>
      <c r="K4064" s="3"/>
      <c r="L4064" s="3">
        <v>-346.575469970703</v>
      </c>
      <c r="M4064" s="1"/>
      <c r="N4064" s="1"/>
      <c r="O4064" s="1"/>
    </row>
    <row r="4065" spans="1:15">
      <c r="A4065" s="1" t="s">
        <v>8138</v>
      </c>
      <c r="B4065" s="1" t="s">
        <v>8139</v>
      </c>
      <c r="C4065" s="3">
        <v>406800000</v>
      </c>
      <c r="D4065" s="3">
        <v>1266368.4</v>
      </c>
      <c r="E4065" s="3">
        <v>196.965435554398</v>
      </c>
      <c r="F4065" s="3">
        <v>128.601806640625</v>
      </c>
      <c r="G4065" s="3">
        <v>22.4711280617178</v>
      </c>
      <c r="H4065" s="3">
        <v>13.1900663375854</v>
      </c>
      <c r="I4065" s="3">
        <v>17.3554436873629</v>
      </c>
      <c r="J4065" s="3">
        <v>16.6167049407959</v>
      </c>
      <c r="K4065" s="3"/>
      <c r="L4065" s="3">
        <v>107.983573913574</v>
      </c>
      <c r="M4065" s="1"/>
      <c r="N4065" s="1"/>
      <c r="O4065" s="1"/>
    </row>
    <row r="4066" spans="1:15">
      <c r="A4066" s="1" t="s">
        <v>8140</v>
      </c>
      <c r="B4066" s="1" t="s">
        <v>8141</v>
      </c>
      <c r="C4066" s="3">
        <v>53200000</v>
      </c>
      <c r="D4066" s="3">
        <v>653296</v>
      </c>
      <c r="E4066" s="3">
        <v>109.829146851864</v>
      </c>
      <c r="F4066" s="3">
        <v>136.031723022461</v>
      </c>
      <c r="G4066" s="3">
        <v>22.9097251976267</v>
      </c>
      <c r="H4066" s="3">
        <v>6.23065900802612</v>
      </c>
      <c r="I4066" s="3">
        <v>23.0008803467811</v>
      </c>
      <c r="J4066" s="3">
        <v>20.3396282196045</v>
      </c>
      <c r="K4066" s="3"/>
      <c r="L4066" s="3">
        <v>423.305511474609</v>
      </c>
      <c r="M4066" s="1"/>
      <c r="N4066" s="1"/>
      <c r="O4066" s="1"/>
    </row>
    <row r="4067" spans="1:15">
      <c r="A4067" s="1" t="s">
        <v>8142</v>
      </c>
      <c r="B4067" s="1" t="s">
        <v>8143</v>
      </c>
      <c r="C4067" s="3">
        <v>100000000</v>
      </c>
      <c r="D4067" s="3">
        <v>334800</v>
      </c>
      <c r="E4067" s="3">
        <v>48.0425144913687</v>
      </c>
      <c r="F4067" s="3">
        <v>44.3518676757813</v>
      </c>
      <c r="G4067" s="3">
        <v>3.94549604561004</v>
      </c>
      <c r="H4067" s="3">
        <v>3.79805326461792</v>
      </c>
      <c r="I4067" s="3">
        <v>10.6895880406405</v>
      </c>
      <c r="J4067" s="3">
        <v>8.02580261230469</v>
      </c>
      <c r="K4067" s="3"/>
      <c r="L4067" s="3">
        <v>155.502532958984</v>
      </c>
      <c r="M4067" s="1"/>
      <c r="N4067" s="1"/>
      <c r="O4067" s="1"/>
    </row>
    <row r="4068" spans="1:15">
      <c r="A4068" s="1" t="s">
        <v>8144</v>
      </c>
      <c r="B4068" s="1" t="s">
        <v>8145</v>
      </c>
      <c r="C4068" s="3">
        <v>400000000</v>
      </c>
      <c r="D4068" s="3">
        <v>5356000</v>
      </c>
      <c r="E4068" s="3">
        <v>1356.68644796649</v>
      </c>
      <c r="F4068" s="3">
        <v>26.336742401123</v>
      </c>
      <c r="G4068" s="3">
        <v>96.0758158293862</v>
      </c>
      <c r="H4068" s="3">
        <v>12.93860912323</v>
      </c>
      <c r="I4068" s="3">
        <v>146.583470108462</v>
      </c>
      <c r="J4068" s="3">
        <v>14.3696432113647</v>
      </c>
      <c r="K4068" s="3"/>
      <c r="L4068" s="3">
        <v>29.268871307373</v>
      </c>
      <c r="M4068" s="1"/>
      <c r="N4068" s="1"/>
      <c r="O4068" s="1"/>
    </row>
    <row r="4069" spans="1:15">
      <c r="A4069" s="1" t="s">
        <v>8146</v>
      </c>
      <c r="B4069" s="1" t="s">
        <v>8147</v>
      </c>
      <c r="C4069" s="3">
        <v>120000000</v>
      </c>
      <c r="D4069" s="3">
        <v>1858560</v>
      </c>
      <c r="E4069" s="3">
        <v>226.363288984849</v>
      </c>
      <c r="F4069" s="3">
        <v>27.0057487487793</v>
      </c>
      <c r="G4069" s="3">
        <v>73.8319761471119</v>
      </c>
      <c r="H4069" s="3">
        <v>12.8924188613892</v>
      </c>
      <c r="I4069" s="3">
        <v>50.5900179949809</v>
      </c>
      <c r="J4069" s="3">
        <v>15.4133586883545</v>
      </c>
      <c r="K4069" s="3"/>
      <c r="L4069" s="3">
        <v>33.3298797607422</v>
      </c>
      <c r="M4069" s="1"/>
      <c r="N4069" s="1"/>
      <c r="O4069" s="1"/>
    </row>
    <row r="4070" spans="1:15">
      <c r="A4070" s="1" t="s">
        <v>8148</v>
      </c>
      <c r="B4070" s="1" t="s">
        <v>8149</v>
      </c>
      <c r="C4070" s="3">
        <v>282568577</v>
      </c>
      <c r="D4070" s="3">
        <v>661210.47018</v>
      </c>
      <c r="E4070" s="3">
        <v>46.2135978377165</v>
      </c>
      <c r="F4070" s="3">
        <v>36.6107864379883</v>
      </c>
      <c r="G4070" s="3">
        <v>4.1015640939818</v>
      </c>
      <c r="H4070" s="3">
        <v>3.88475799560547</v>
      </c>
      <c r="I4070" s="3">
        <v>7.26396529229092</v>
      </c>
      <c r="J4070" s="3">
        <v>6.51595973968506</v>
      </c>
      <c r="K4070" s="3"/>
      <c r="L4070" s="3">
        <v>40.9104270935059</v>
      </c>
      <c r="M4070" s="1"/>
      <c r="N4070" s="1"/>
      <c r="O4070" s="1"/>
    </row>
    <row r="4071" spans="1:15">
      <c r="A4071" s="1" t="s">
        <v>8150</v>
      </c>
      <c r="B4071" s="1" t="s">
        <v>8151</v>
      </c>
      <c r="C4071" s="3">
        <v>85973400</v>
      </c>
      <c r="D4071" s="3">
        <v>354984.1686</v>
      </c>
      <c r="E4071" s="3">
        <v>47.5245019744948</v>
      </c>
      <c r="F4071" s="3">
        <v>38.5163612365723</v>
      </c>
      <c r="G4071" s="3">
        <v>3.9612183207949</v>
      </c>
      <c r="H4071" s="3">
        <v>3.84254670143127</v>
      </c>
      <c r="I4071" s="3">
        <v>11.2585772457795</v>
      </c>
      <c r="J4071" s="3">
        <v>9.66812515258789</v>
      </c>
      <c r="K4071" s="3"/>
      <c r="L4071" s="3">
        <v>36.255615234375</v>
      </c>
      <c r="M4071" s="1"/>
      <c r="N4071" s="1"/>
      <c r="O4071" s="1"/>
    </row>
    <row r="4072" spans="1:15">
      <c r="A4072" s="1" t="s">
        <v>8152</v>
      </c>
      <c r="B4072" s="1" t="s">
        <v>8153</v>
      </c>
      <c r="C4072" s="3">
        <v>72547826</v>
      </c>
      <c r="D4072" s="3">
        <v>1162869.102954</v>
      </c>
      <c r="E4072" s="3">
        <v>120.628548563905</v>
      </c>
      <c r="F4072" s="3">
        <v>53.3952941894531</v>
      </c>
      <c r="G4072" s="3">
        <v>27.3268629665973</v>
      </c>
      <c r="H4072" s="3">
        <v>4.53215789794922</v>
      </c>
      <c r="I4072" s="3">
        <v>21.2936338256595</v>
      </c>
      <c r="J4072" s="3">
        <v>14.7802886962891</v>
      </c>
      <c r="K4072" s="3"/>
      <c r="L4072" s="3">
        <v>80.7436141967773</v>
      </c>
      <c r="M4072" s="1"/>
      <c r="N4072" s="1"/>
      <c r="O4072" s="1"/>
    </row>
    <row r="4073" spans="1:15">
      <c r="A4073" s="1" t="s">
        <v>8154</v>
      </c>
      <c r="B4073" s="1" t="s">
        <v>8155</v>
      </c>
      <c r="C4073" s="3">
        <v>100000000</v>
      </c>
      <c r="D4073" s="3">
        <v>240800</v>
      </c>
      <c r="E4073" s="3">
        <v>27.2281897214904</v>
      </c>
      <c r="F4073" s="3">
        <v>23.3252391815186</v>
      </c>
      <c r="G4073" s="3">
        <v>3.55073171934601</v>
      </c>
      <c r="H4073" s="3">
        <v>1.88310873508453</v>
      </c>
      <c r="I4073" s="3">
        <v>3.99344818373226</v>
      </c>
      <c r="J4073" s="3">
        <v>3.63502979278564</v>
      </c>
      <c r="K4073" s="3"/>
      <c r="L4073" s="3">
        <v>24.1301460266113</v>
      </c>
      <c r="M4073" s="1"/>
      <c r="N4073" s="1"/>
      <c r="O4073" s="1"/>
    </row>
    <row r="4074" spans="1:15">
      <c r="A4074" s="1" t="s">
        <v>8156</v>
      </c>
      <c r="B4074" s="1" t="s">
        <v>8157</v>
      </c>
      <c r="C4074" s="3">
        <v>80010733</v>
      </c>
      <c r="D4074" s="3">
        <v>229470.782244</v>
      </c>
      <c r="E4074" s="3">
        <v>35.6174593728942</v>
      </c>
      <c r="F4074" s="3">
        <v>45.5952835083008</v>
      </c>
      <c r="G4074" s="3">
        <v>10.121370132451</v>
      </c>
      <c r="H4074" s="3">
        <v>3.27399730682373</v>
      </c>
      <c r="I4074" s="3">
        <v>9.77206049992454</v>
      </c>
      <c r="J4074" s="3">
        <v>11.7814254760742</v>
      </c>
      <c r="K4074" s="3"/>
      <c r="L4074" s="3">
        <v>-48.8311958312988</v>
      </c>
      <c r="M4074" s="1"/>
      <c r="N4074" s="1"/>
      <c r="O4074" s="1"/>
    </row>
    <row r="4075" spans="1:15">
      <c r="A4075" s="1" t="s">
        <v>8158</v>
      </c>
      <c r="B4075" s="1" t="s">
        <v>8159</v>
      </c>
      <c r="C4075" s="3">
        <v>83600000</v>
      </c>
      <c r="D4075" s="3">
        <v>225469.2</v>
      </c>
      <c r="E4075" s="3">
        <v>48.2265492220193</v>
      </c>
      <c r="F4075" s="3">
        <v>27.3318576812744</v>
      </c>
      <c r="G4075" s="3">
        <v>3.18787750971074</v>
      </c>
      <c r="H4075" s="3">
        <v>3.08911228179932</v>
      </c>
      <c r="I4075" s="3">
        <v>10.7597091918492</v>
      </c>
      <c r="J4075" s="3">
        <v>8.61055564880371</v>
      </c>
      <c r="K4075" s="3"/>
      <c r="L4075" s="3">
        <v>31.0105094909668</v>
      </c>
      <c r="M4075" s="1"/>
      <c r="N4075" s="1"/>
      <c r="O4075" s="1"/>
    </row>
    <row r="4076" spans="1:15">
      <c r="A4076" s="1" t="s">
        <v>8160</v>
      </c>
      <c r="B4076" s="1" t="s">
        <v>8161</v>
      </c>
      <c r="C4076" s="3">
        <v>114670000</v>
      </c>
      <c r="D4076" s="3">
        <v>1100832</v>
      </c>
      <c r="E4076" s="3">
        <v>150.674578510631</v>
      </c>
      <c r="F4076" s="3">
        <v>127.927642822266</v>
      </c>
      <c r="G4076" s="3">
        <v>21.144505000941</v>
      </c>
      <c r="H4076" s="3">
        <v>7.01221942901611</v>
      </c>
      <c r="I4076" s="3">
        <v>38.8897240804335</v>
      </c>
      <c r="J4076" s="3">
        <v>32.9560546875</v>
      </c>
      <c r="K4076" s="3"/>
      <c r="L4076" s="3">
        <v>-1970.1669921875</v>
      </c>
      <c r="M4076" s="1"/>
      <c r="N4076" s="1"/>
      <c r="O4076" s="1"/>
    </row>
    <row r="4077" spans="1:15">
      <c r="A4077" s="1" t="s">
        <v>8162</v>
      </c>
      <c r="B4077" s="1" t="s">
        <v>8163</v>
      </c>
      <c r="C4077" s="3">
        <v>143478696</v>
      </c>
      <c r="D4077" s="3">
        <v>337461.892992</v>
      </c>
      <c r="E4077" s="3">
        <v>36.9805657453736</v>
      </c>
      <c r="F4077" s="3">
        <v>40.2472190856934</v>
      </c>
      <c r="G4077" s="3">
        <v>6.66991245178317</v>
      </c>
      <c r="H4077" s="3">
        <v>2.91877341270447</v>
      </c>
      <c r="I4077" s="3">
        <v>12.4598449541886</v>
      </c>
      <c r="J4077" s="3">
        <v>12.5201854705811</v>
      </c>
      <c r="K4077" s="3"/>
      <c r="L4077" s="3">
        <v>81.5463485717773</v>
      </c>
      <c r="M4077" s="1"/>
      <c r="N4077" s="1"/>
      <c r="O4077" s="1"/>
    </row>
    <row r="4078" spans="1:15">
      <c r="A4078" s="1" t="s">
        <v>8164</v>
      </c>
      <c r="B4078" s="1" t="s">
        <v>8165</v>
      </c>
      <c r="C4078" s="3">
        <v>458802328</v>
      </c>
      <c r="D4078" s="3">
        <v>958896.86552</v>
      </c>
      <c r="E4078" s="3">
        <v>-6056.25496415265</v>
      </c>
      <c r="F4078" s="3">
        <v>243.253875732422</v>
      </c>
      <c r="G4078" s="3">
        <v>14.3912515042016</v>
      </c>
      <c r="H4078" s="3">
        <v>8.32794666290283</v>
      </c>
      <c r="I4078" s="3">
        <v>17.551926792669</v>
      </c>
      <c r="J4078" s="3">
        <v>14.6727666854858</v>
      </c>
      <c r="K4078" s="3"/>
      <c r="L4078" s="3">
        <v>255.681442260742</v>
      </c>
      <c r="M4078" s="1"/>
      <c r="N4078" s="1"/>
      <c r="O4078" s="1"/>
    </row>
    <row r="4079" spans="1:15">
      <c r="A4079" s="1" t="s">
        <v>8166</v>
      </c>
      <c r="B4079" s="1" t="s">
        <v>8167</v>
      </c>
      <c r="C4079" s="3">
        <v>194704350</v>
      </c>
      <c r="D4079" s="3">
        <v>1634737.7226</v>
      </c>
      <c r="E4079" s="3">
        <v>317.290286058202</v>
      </c>
      <c r="F4079" s="3">
        <v>23.4915180206299</v>
      </c>
      <c r="G4079" s="3">
        <v>28.5871668364898</v>
      </c>
      <c r="H4079" s="3">
        <v>5.1796178817749</v>
      </c>
      <c r="I4079" s="3">
        <v>63.1483677160776</v>
      </c>
      <c r="J4079" s="3">
        <v>11.0550765991211</v>
      </c>
      <c r="K4079" s="3"/>
      <c r="L4079" s="3">
        <v>20.5257053375244</v>
      </c>
      <c r="M4079" s="1"/>
      <c r="N4079" s="1"/>
      <c r="O4079" s="1"/>
    </row>
    <row r="4080" spans="1:15">
      <c r="A4080" s="1" t="s">
        <v>8168</v>
      </c>
      <c r="B4080" s="1" t="s">
        <v>8169</v>
      </c>
      <c r="C4080" s="3">
        <v>66670000</v>
      </c>
      <c r="D4080" s="3">
        <v>1276663.83</v>
      </c>
      <c r="E4080" s="3">
        <v>73.3457809638681</v>
      </c>
      <c r="F4080" s="3">
        <v>59.2648468017578</v>
      </c>
      <c r="G4080" s="3">
        <v>13.2142612443608</v>
      </c>
      <c r="H4080" s="3">
        <v>4.62262725830078</v>
      </c>
      <c r="I4080" s="3">
        <v>56.5472882667351</v>
      </c>
      <c r="J4080" s="3">
        <v>50.0859107971191</v>
      </c>
      <c r="K4080" s="3"/>
      <c r="L4080" s="3">
        <v>61.2904891967773</v>
      </c>
      <c r="M4080" s="1"/>
      <c r="N4080" s="1"/>
      <c r="O4080" s="1"/>
    </row>
    <row r="4081" spans="1:15">
      <c r="A4081" s="1" t="s">
        <v>8170</v>
      </c>
      <c r="B4081" s="1" t="s">
        <v>8171</v>
      </c>
      <c r="C4081" s="3">
        <v>410000000</v>
      </c>
      <c r="D4081" s="3">
        <v>1571530</v>
      </c>
      <c r="E4081" s="3">
        <v>809.154149291792</v>
      </c>
      <c r="F4081" s="3">
        <v>424.525146484375</v>
      </c>
      <c r="G4081" s="3">
        <v>10.8656637284197</v>
      </c>
      <c r="H4081" s="3">
        <v>10.5168504714966</v>
      </c>
      <c r="I4081" s="3">
        <v>90.4215407095648</v>
      </c>
      <c r="J4081" s="3">
        <v>67.9519348144531</v>
      </c>
      <c r="K4081" s="3"/>
      <c r="L4081" s="3">
        <v>173.643249511719</v>
      </c>
      <c r="M4081" s="1"/>
      <c r="N4081" s="1"/>
      <c r="O4081" s="1"/>
    </row>
    <row r="4082" spans="1:15">
      <c r="A4082" s="1" t="s">
        <v>8172</v>
      </c>
      <c r="B4082" s="1" t="s">
        <v>8173</v>
      </c>
      <c r="C4082" s="3">
        <v>100000000</v>
      </c>
      <c r="D4082" s="3">
        <v>759300</v>
      </c>
      <c r="E4082" s="3">
        <v>31.8247954639529</v>
      </c>
      <c r="F4082" s="3">
        <v>24.1692581176758</v>
      </c>
      <c r="G4082" s="3">
        <v>11.8520643726379</v>
      </c>
      <c r="H4082" s="3">
        <v>2.56326127052307</v>
      </c>
      <c r="I4082" s="3">
        <v>10.7682331739889</v>
      </c>
      <c r="J4082" s="3">
        <v>8.77742099761963</v>
      </c>
      <c r="K4082" s="3"/>
      <c r="L4082" s="3">
        <v>-454.674865722656</v>
      </c>
      <c r="M4082" s="1"/>
      <c r="N4082" s="1"/>
      <c r="O4082" s="1"/>
    </row>
    <row r="4083" spans="1:15">
      <c r="A4083" s="1" t="s">
        <v>8174</v>
      </c>
      <c r="B4083" s="1" t="s">
        <v>8175</v>
      </c>
      <c r="C4083" s="3">
        <v>80000000</v>
      </c>
      <c r="D4083" s="3">
        <v>1242800</v>
      </c>
      <c r="E4083" s="3">
        <v>167.338497634104</v>
      </c>
      <c r="F4083" s="3">
        <v>355.244720458984</v>
      </c>
      <c r="G4083" s="3">
        <v>11.6207420562563</v>
      </c>
      <c r="H4083" s="3">
        <v>11.8676862716675</v>
      </c>
      <c r="I4083" s="3">
        <v>38.6271233526215</v>
      </c>
      <c r="J4083" s="3">
        <v>44.7876319885254</v>
      </c>
      <c r="K4083" s="3"/>
      <c r="L4083" s="3">
        <v>177.710098266602</v>
      </c>
      <c r="M4083" s="1"/>
      <c r="N4083" s="1"/>
      <c r="O4083" s="1"/>
    </row>
    <row r="4084" spans="1:15">
      <c r="A4084" s="1" t="s">
        <v>8176</v>
      </c>
      <c r="B4084" s="1" t="s">
        <v>8177</v>
      </c>
      <c r="C4084" s="3">
        <v>72521508</v>
      </c>
      <c r="D4084" s="3">
        <v>242729.487276</v>
      </c>
      <c r="E4084" s="3">
        <v>37.8388826361656</v>
      </c>
      <c r="F4084" s="3">
        <v>41.056095123291</v>
      </c>
      <c r="G4084" s="3">
        <v>9.80420790996595</v>
      </c>
      <c r="H4084" s="3">
        <v>2.30739521980286</v>
      </c>
      <c r="I4084" s="3">
        <v>7.06724977199402</v>
      </c>
      <c r="J4084" s="3">
        <v>6.73499202728271</v>
      </c>
      <c r="K4084" s="3"/>
      <c r="L4084" s="3">
        <v>-26.3265323638916</v>
      </c>
      <c r="M4084" s="1"/>
      <c r="N4084" s="1"/>
      <c r="O4084" s="1"/>
    </row>
    <row r="4085" spans="1:15">
      <c r="A4085" s="1" t="s">
        <v>8178</v>
      </c>
      <c r="B4085" s="1" t="s">
        <v>8179</v>
      </c>
      <c r="C4085" s="3">
        <v>616211413</v>
      </c>
      <c r="D4085" s="3">
        <v>1220714.809153</v>
      </c>
      <c r="E4085" s="3">
        <v>53.2377034893749</v>
      </c>
      <c r="F4085" s="3">
        <v>104.311729431152</v>
      </c>
      <c r="G4085" s="3">
        <v>4.25631012606945</v>
      </c>
      <c r="H4085" s="3">
        <v>2.61351633071899</v>
      </c>
      <c r="I4085" s="3">
        <v>10.3679574195293</v>
      </c>
      <c r="J4085" s="3">
        <v>12.102089881897</v>
      </c>
      <c r="K4085" s="3"/>
      <c r="L4085" s="3">
        <v>53.7840805053711</v>
      </c>
      <c r="M4085" s="1"/>
      <c r="N4085" s="1"/>
      <c r="O4085" s="1"/>
    </row>
    <row r="4086" spans="1:15">
      <c r="A4086" s="1" t="s">
        <v>8180</v>
      </c>
      <c r="B4086" s="1" t="s">
        <v>8181</v>
      </c>
      <c r="C4086" s="3">
        <v>81648000</v>
      </c>
      <c r="D4086" s="3">
        <v>415751.616</v>
      </c>
      <c r="E4086" s="3">
        <v>58.5235332206753</v>
      </c>
      <c r="F4086" s="3">
        <v>65.6173477172852</v>
      </c>
      <c r="G4086" s="3">
        <v>11.0957650114588</v>
      </c>
      <c r="H4086" s="3">
        <v>3.13272976875305</v>
      </c>
      <c r="I4086" s="3">
        <v>18.1101598653697</v>
      </c>
      <c r="J4086" s="3">
        <v>18.7284297943115</v>
      </c>
      <c r="K4086" s="3"/>
      <c r="L4086" s="3">
        <v>68.8835983276367</v>
      </c>
      <c r="M4086" s="1"/>
      <c r="N4086" s="1"/>
      <c r="O4086" s="1"/>
    </row>
    <row r="4087" spans="1:15">
      <c r="A4087" s="1" t="s">
        <v>8182</v>
      </c>
      <c r="B4087" s="1" t="s">
        <v>8183</v>
      </c>
      <c r="C4087" s="3">
        <v>70500000</v>
      </c>
      <c r="D4087" s="3">
        <v>2326500</v>
      </c>
      <c r="E4087" s="3">
        <v>363.990761534914</v>
      </c>
      <c r="F4087" s="3">
        <v>-2691.1630859375</v>
      </c>
      <c r="G4087" s="3">
        <v>22.0537270669449</v>
      </c>
      <c r="H4087" s="3">
        <v>10.4056549072266</v>
      </c>
      <c r="I4087" s="3">
        <v>42.0234094799604</v>
      </c>
      <c r="J4087" s="3">
        <v>41.5926513671875</v>
      </c>
      <c r="K4087" s="3"/>
      <c r="L4087" s="3">
        <v>-140.133087158203</v>
      </c>
      <c r="M4087" s="1"/>
      <c r="N4087" s="1"/>
      <c r="O4087" s="1"/>
    </row>
    <row r="4088" spans="1:15">
      <c r="A4088" s="1" t="s">
        <v>8184</v>
      </c>
      <c r="B4088" s="1" t="s">
        <v>8185</v>
      </c>
      <c r="C4088" s="3">
        <v>122150000</v>
      </c>
      <c r="D4088" s="3">
        <v>321865.25</v>
      </c>
      <c r="E4088" s="3">
        <v>37.7572451822537</v>
      </c>
      <c r="F4088" s="3">
        <v>29.2142276763916</v>
      </c>
      <c r="G4088" s="3">
        <v>3.55542302500304</v>
      </c>
      <c r="H4088" s="3">
        <v>2.43641567230225</v>
      </c>
      <c r="I4088" s="3">
        <v>2.84753208161813</v>
      </c>
      <c r="J4088" s="3">
        <v>2.85746026039124</v>
      </c>
      <c r="K4088" s="3"/>
      <c r="L4088" s="3">
        <v>16.0166759490967</v>
      </c>
      <c r="M4088" s="1"/>
      <c r="N4088" s="1"/>
      <c r="O4088" s="1"/>
    </row>
    <row r="4089" spans="1:15">
      <c r="A4089" s="1" t="s">
        <v>8186</v>
      </c>
      <c r="B4089" s="1" t="s">
        <v>8187</v>
      </c>
      <c r="C4089" s="3">
        <v>60000000</v>
      </c>
      <c r="D4089" s="3">
        <v>576900</v>
      </c>
      <c r="E4089" s="3">
        <v>93.7383053481942</v>
      </c>
      <c r="F4089" s="3">
        <v>75.3043441772461</v>
      </c>
      <c r="G4089" s="3">
        <v>26.1806303958387</v>
      </c>
      <c r="H4089" s="3">
        <v>6.95038795471191</v>
      </c>
      <c r="I4089" s="3">
        <v>42.9497931803856</v>
      </c>
      <c r="J4089" s="3">
        <v>34.5435447692871</v>
      </c>
      <c r="K4089" s="3"/>
      <c r="L4089" s="3">
        <v>91.1445465087891</v>
      </c>
      <c r="M4089" s="1"/>
      <c r="N4089" s="1"/>
      <c r="O4089" s="1"/>
    </row>
    <row r="4090" spans="1:15">
      <c r="A4090" s="1" t="s">
        <v>8188</v>
      </c>
      <c r="B4090" s="1" t="s">
        <v>8189</v>
      </c>
      <c r="C4090" s="3">
        <v>57820000</v>
      </c>
      <c r="D4090" s="3">
        <v>365538.04</v>
      </c>
      <c r="E4090" s="3">
        <v>42.5027516917804</v>
      </c>
      <c r="F4090" s="3">
        <v>32.9193954467773</v>
      </c>
      <c r="G4090" s="3">
        <v>4.1948704233764</v>
      </c>
      <c r="H4090" s="3">
        <v>3.90422630310059</v>
      </c>
      <c r="I4090" s="3">
        <v>9.00402106721196</v>
      </c>
      <c r="J4090" s="3">
        <v>8.76008033752441</v>
      </c>
      <c r="K4090" s="3"/>
      <c r="L4090" s="3">
        <v>36.1537666320801</v>
      </c>
      <c r="M4090" s="1"/>
      <c r="N4090" s="1"/>
      <c r="O4090" s="1"/>
    </row>
    <row r="4091" spans="1:15">
      <c r="A4091" s="1" t="s">
        <v>8190</v>
      </c>
      <c r="B4091" s="1" t="s">
        <v>8191</v>
      </c>
      <c r="C4091" s="3">
        <v>80000000</v>
      </c>
      <c r="D4091" s="3">
        <v>372000</v>
      </c>
      <c r="E4091" s="3">
        <v>35.3839607697806</v>
      </c>
      <c r="F4091" s="3">
        <v>33.8614158630371</v>
      </c>
      <c r="G4091" s="3">
        <v>3.17732106246949</v>
      </c>
      <c r="H4091" s="3">
        <v>3.20716118812561</v>
      </c>
      <c r="I4091" s="3">
        <v>10.0606977959991</v>
      </c>
      <c r="J4091" s="3">
        <v>10.5912141799927</v>
      </c>
      <c r="K4091" s="3"/>
      <c r="L4091" s="3">
        <v>67.453125</v>
      </c>
      <c r="M4091" s="1"/>
      <c r="N4091" s="1"/>
      <c r="O4091" s="1"/>
    </row>
    <row r="4092" spans="1:15">
      <c r="A4092" s="1" t="s">
        <v>8192</v>
      </c>
      <c r="B4092" s="1" t="s">
        <v>8193</v>
      </c>
      <c r="C4092" s="3">
        <v>85676599</v>
      </c>
      <c r="D4092" s="3">
        <v>245806.162531</v>
      </c>
      <c r="E4092" s="3">
        <v>38.3990811940426</v>
      </c>
      <c r="F4092" s="3">
        <v>33.6618804931641</v>
      </c>
      <c r="G4092" s="3">
        <v>6.79597034028745</v>
      </c>
      <c r="H4092" s="3">
        <v>2.88916730880737</v>
      </c>
      <c r="I4092" s="3">
        <v>3.11475901950189</v>
      </c>
      <c r="J4092" s="3">
        <v>3.19730639457703</v>
      </c>
      <c r="K4092" s="3"/>
      <c r="L4092" s="3">
        <v>-286.826965332031</v>
      </c>
      <c r="M4092" s="1"/>
      <c r="N4092" s="1"/>
      <c r="O4092" s="1"/>
    </row>
    <row r="4093" spans="1:15">
      <c r="A4093" s="1" t="s">
        <v>8194</v>
      </c>
      <c r="B4093" s="1" t="s">
        <v>8195</v>
      </c>
      <c r="C4093" s="3">
        <v>480000000</v>
      </c>
      <c r="D4093" s="3">
        <v>8635200</v>
      </c>
      <c r="E4093" s="3">
        <v>147.456896725733</v>
      </c>
      <c r="F4093" s="3">
        <v>142.277770996094</v>
      </c>
      <c r="G4093" s="3">
        <v>18.9770342128231</v>
      </c>
      <c r="H4093" s="3">
        <v>17.9286956787109</v>
      </c>
      <c r="I4093" s="3">
        <v>45.7962138491271</v>
      </c>
      <c r="J4093" s="3">
        <v>39.3554840087891</v>
      </c>
      <c r="K4093" s="3"/>
      <c r="L4093" s="3">
        <v>160.119720458984</v>
      </c>
      <c r="M4093" s="1"/>
      <c r="N4093" s="1"/>
      <c r="O4093" s="1"/>
    </row>
    <row r="4094" spans="1:15">
      <c r="A4094" s="1" t="s">
        <v>8196</v>
      </c>
      <c r="B4094" s="1" t="s">
        <v>8197</v>
      </c>
      <c r="C4094" s="3">
        <v>401000000</v>
      </c>
      <c r="D4094" s="3">
        <v>866160</v>
      </c>
      <c r="E4094" s="3">
        <v>89.8795047845867</v>
      </c>
      <c r="F4094" s="3">
        <v>93.3423385620117</v>
      </c>
      <c r="G4094" s="3">
        <v>12.0019394901427</v>
      </c>
      <c r="H4094" s="3">
        <v>7.9182767868042</v>
      </c>
      <c r="I4094" s="3">
        <v>18.641324963511</v>
      </c>
      <c r="J4094" s="3">
        <v>17.5883903503418</v>
      </c>
      <c r="K4094" s="3"/>
      <c r="L4094" s="3">
        <v>87.802864074707</v>
      </c>
      <c r="M4094" s="1"/>
      <c r="N4094" s="1"/>
      <c r="O4094" s="1"/>
    </row>
    <row r="4095" spans="1:15">
      <c r="A4095" s="1" t="s">
        <v>8198</v>
      </c>
      <c r="B4095" s="1" t="s">
        <v>8199</v>
      </c>
      <c r="C4095" s="3">
        <v>177206600</v>
      </c>
      <c r="D4095" s="3">
        <v>1744067.3572</v>
      </c>
      <c r="E4095" s="3">
        <v>47.0379481168848</v>
      </c>
      <c r="F4095" s="3">
        <v>75.0532836914062</v>
      </c>
      <c r="G4095" s="3">
        <v>3.19731954518405</v>
      </c>
      <c r="H4095" s="3">
        <v>3.26026797294617</v>
      </c>
      <c r="I4095" s="3">
        <v>10.8709751353773</v>
      </c>
      <c r="J4095" s="3">
        <v>12.9019641876221</v>
      </c>
      <c r="K4095" s="3"/>
      <c r="L4095" s="3">
        <v>67.5311431884766</v>
      </c>
      <c r="M4095" s="1"/>
      <c r="N4095" s="1"/>
      <c r="O4095" s="1"/>
    </row>
    <row r="4096" spans="1:15">
      <c r="A4096" s="1" t="s">
        <v>8200</v>
      </c>
      <c r="B4096" s="1" t="s">
        <v>8201</v>
      </c>
      <c r="C4096" s="3">
        <v>61600000</v>
      </c>
      <c r="D4096" s="3">
        <v>1062600</v>
      </c>
      <c r="E4096" s="3">
        <v>115.069850487701</v>
      </c>
      <c r="F4096" s="3">
        <v>200.362121582031</v>
      </c>
      <c r="G4096" s="3">
        <v>9.3810734861973</v>
      </c>
      <c r="H4096" s="3">
        <v>8.9035062789917</v>
      </c>
      <c r="I4096" s="3">
        <v>12.1623903012696</v>
      </c>
      <c r="J4096" s="3">
        <v>10.994607925415</v>
      </c>
      <c r="K4096" s="3"/>
      <c r="L4096" s="3">
        <v>-228.746398925781</v>
      </c>
      <c r="M4096" s="1"/>
      <c r="N4096" s="1"/>
      <c r="O4096" s="1"/>
    </row>
    <row r="4097" spans="1:15">
      <c r="A4097" s="1" t="s">
        <v>8202</v>
      </c>
      <c r="B4097" s="1" t="s">
        <v>8203</v>
      </c>
      <c r="C4097" s="3">
        <v>76989583</v>
      </c>
      <c r="D4097" s="3">
        <v>477335.4146</v>
      </c>
      <c r="E4097" s="3">
        <v>48.9741855595655</v>
      </c>
      <c r="F4097" s="3">
        <v>39.3989219665527</v>
      </c>
      <c r="G4097" s="3">
        <v>3.90690664608486</v>
      </c>
      <c r="H4097" s="3">
        <v>3.8242084980011</v>
      </c>
      <c r="I4097" s="3">
        <v>6.82067524768078</v>
      </c>
      <c r="J4097" s="3">
        <v>6.73342132568359</v>
      </c>
      <c r="K4097" s="3"/>
      <c r="L4097" s="3">
        <v>38.9306411743164</v>
      </c>
      <c r="M4097" s="1"/>
      <c r="N4097" s="1"/>
      <c r="O4097" s="1"/>
    </row>
    <row r="4098" spans="1:15">
      <c r="A4098" s="1" t="s">
        <v>8204</v>
      </c>
      <c r="B4098" s="1" t="s">
        <v>8205</v>
      </c>
      <c r="C4098" s="3">
        <v>194667000</v>
      </c>
      <c r="D4098" s="3">
        <v>313608.537</v>
      </c>
      <c r="E4098" s="3">
        <v>33.0749144808824</v>
      </c>
      <c r="F4098" s="3">
        <v>34.5322952270508</v>
      </c>
      <c r="G4098" s="3">
        <v>4.39798053368328</v>
      </c>
      <c r="H4098" s="3">
        <v>2.0806303024292</v>
      </c>
      <c r="I4098" s="3">
        <v>4.51952935304858</v>
      </c>
      <c r="J4098" s="3">
        <v>4.32617282867432</v>
      </c>
      <c r="K4098" s="3"/>
      <c r="L4098" s="3">
        <v>27.4063777923584</v>
      </c>
      <c r="M4098" s="1"/>
      <c r="N4098" s="1"/>
      <c r="O4098" s="1"/>
    </row>
    <row r="4099" spans="1:15">
      <c r="A4099" s="1" t="s">
        <v>8206</v>
      </c>
      <c r="B4099" s="1" t="s">
        <v>8207</v>
      </c>
      <c r="C4099" s="3">
        <v>73136700</v>
      </c>
      <c r="D4099" s="3">
        <v>383601.9915</v>
      </c>
      <c r="E4099" s="3">
        <v>35.3002050771423</v>
      </c>
      <c r="F4099" s="3">
        <v>46.5427169799805</v>
      </c>
      <c r="G4099" s="3">
        <v>8.50272331266037</v>
      </c>
      <c r="H4099" s="3">
        <v>2.47973346710205</v>
      </c>
      <c r="I4099" s="3">
        <v>12.758464432514</v>
      </c>
      <c r="J4099" s="3">
        <v>13.0601043701172</v>
      </c>
      <c r="K4099" s="3"/>
      <c r="L4099" s="3">
        <v>21.1506290435791</v>
      </c>
      <c r="M4099" s="1"/>
      <c r="N4099" s="1"/>
      <c r="O4099" s="1"/>
    </row>
    <row r="4100" spans="1:15">
      <c r="A4100" s="1" t="s">
        <v>8208</v>
      </c>
      <c r="B4100" s="1" t="s">
        <v>8209</v>
      </c>
      <c r="C4100" s="3">
        <v>88000000</v>
      </c>
      <c r="D4100" s="3">
        <v>192368</v>
      </c>
      <c r="E4100" s="3">
        <v>32.4275799550542</v>
      </c>
      <c r="F4100" s="3">
        <v>30.4784278869629</v>
      </c>
      <c r="G4100" s="3">
        <v>3.79265004452812</v>
      </c>
      <c r="H4100" s="3">
        <v>2.2186906337738</v>
      </c>
      <c r="I4100" s="3">
        <v>2.50670504726068</v>
      </c>
      <c r="J4100" s="3">
        <v>2.33248114585876</v>
      </c>
      <c r="K4100" s="3"/>
      <c r="L4100" s="3">
        <v>-7.41092252731323</v>
      </c>
      <c r="M4100" s="1"/>
      <c r="N4100" s="1"/>
      <c r="O4100" s="1"/>
    </row>
    <row r="4101" spans="1:15">
      <c r="A4101" s="1" t="s">
        <v>8210</v>
      </c>
      <c r="B4101" s="1" t="s">
        <v>8211</v>
      </c>
      <c r="C4101" s="3">
        <v>70000000</v>
      </c>
      <c r="D4101" s="3">
        <v>362250</v>
      </c>
      <c r="E4101" s="3">
        <v>82.823959807304</v>
      </c>
      <c r="F4101" s="3">
        <v>68.5547943115234</v>
      </c>
      <c r="G4101" s="3">
        <v>12.848087655838</v>
      </c>
      <c r="H4101" s="3">
        <v>6.81239223480225</v>
      </c>
      <c r="I4101" s="3">
        <v>14.7689573784475</v>
      </c>
      <c r="J4101" s="3">
        <v>13.7894411087036</v>
      </c>
      <c r="K4101" s="3"/>
      <c r="L4101" s="3">
        <v>87.8529510498047</v>
      </c>
      <c r="M4101" s="1"/>
      <c r="N4101" s="1"/>
      <c r="O4101" s="1"/>
    </row>
    <row r="4102" spans="1:15">
      <c r="A4102" s="1" t="s">
        <v>8212</v>
      </c>
      <c r="B4102" s="1" t="s">
        <v>8213</v>
      </c>
      <c r="C4102" s="3">
        <v>230876000</v>
      </c>
      <c r="D4102" s="3">
        <v>1842159.604</v>
      </c>
      <c r="E4102" s="3">
        <v>55.8687039876412</v>
      </c>
      <c r="F4102" s="3">
        <v>103.521759033203</v>
      </c>
      <c r="G4102" s="3">
        <v>7.29973951099942</v>
      </c>
      <c r="H4102" s="3">
        <v>7.25024461746216</v>
      </c>
      <c r="I4102" s="3">
        <v>12.7392550853497</v>
      </c>
      <c r="J4102" s="3">
        <v>17.3519496917725</v>
      </c>
      <c r="K4102" s="3"/>
      <c r="L4102" s="3">
        <v>116.318641662598</v>
      </c>
      <c r="M4102" s="1"/>
      <c r="N4102" s="1"/>
      <c r="O4102" s="1"/>
    </row>
    <row r="4103" spans="1:15">
      <c r="A4103" s="1" t="s">
        <v>8214</v>
      </c>
      <c r="B4103" s="1" t="s">
        <v>8215</v>
      </c>
      <c r="C4103" s="3">
        <v>422200000</v>
      </c>
      <c r="D4103" s="3">
        <v>952061</v>
      </c>
      <c r="E4103" s="3">
        <v>94.6761826457151</v>
      </c>
      <c r="F4103" s="3">
        <v>74.7473907470703</v>
      </c>
      <c r="G4103" s="3">
        <v>9.07012741024226</v>
      </c>
      <c r="H4103" s="3">
        <v>8.71918869018555</v>
      </c>
      <c r="I4103" s="3">
        <v>22.5262961009541</v>
      </c>
      <c r="J4103" s="3">
        <v>18.4370861053467</v>
      </c>
      <c r="K4103" s="3"/>
      <c r="L4103" s="3">
        <v>82.8562240600586</v>
      </c>
      <c r="M4103" s="1"/>
      <c r="N4103" s="1"/>
      <c r="O4103" s="1"/>
    </row>
    <row r="4104" spans="1:15">
      <c r="A4104" s="1" t="s">
        <v>8216</v>
      </c>
      <c r="B4104" s="1" t="s">
        <v>8217</v>
      </c>
      <c r="C4104" s="3">
        <v>88000000</v>
      </c>
      <c r="D4104" s="3">
        <v>2853576</v>
      </c>
      <c r="E4104" s="3">
        <v>277.544327381604</v>
      </c>
      <c r="F4104" s="3">
        <v>127.63207244873</v>
      </c>
      <c r="G4104" s="3">
        <v>68.1380512463231</v>
      </c>
      <c r="H4104" s="3">
        <v>20.497163772583</v>
      </c>
      <c r="I4104" s="3">
        <v>30.1852631359002</v>
      </c>
      <c r="J4104" s="3">
        <v>22.5006523132324</v>
      </c>
      <c r="K4104" s="3"/>
      <c r="L4104" s="3">
        <v>85.2713012695312</v>
      </c>
      <c r="M4104" s="1"/>
      <c r="N4104" s="1"/>
      <c r="O4104" s="1"/>
    </row>
    <row r="4105" spans="1:15">
      <c r="A4105" s="1" t="s">
        <v>8218</v>
      </c>
      <c r="B4105" s="1" t="s">
        <v>8219</v>
      </c>
      <c r="C4105" s="3">
        <v>93340000</v>
      </c>
      <c r="D4105" s="3">
        <v>339944.28</v>
      </c>
      <c r="E4105" s="3">
        <v>45.9453097387306</v>
      </c>
      <c r="F4105" s="3">
        <v>42.4294357299805</v>
      </c>
      <c r="G4105" s="3">
        <v>7.66884221697567</v>
      </c>
      <c r="H4105" s="3">
        <v>2.95706224441528</v>
      </c>
      <c r="I4105" s="3">
        <v>9.57158207789352</v>
      </c>
      <c r="J4105" s="3">
        <v>9.19904708862305</v>
      </c>
      <c r="K4105" s="3"/>
      <c r="L4105" s="3">
        <v>46.1145858764648</v>
      </c>
      <c r="M4105" s="1"/>
      <c r="N4105" s="1"/>
      <c r="O4105" s="1"/>
    </row>
    <row r="4106" spans="1:15">
      <c r="A4106" s="1" t="s">
        <v>8220</v>
      </c>
      <c r="B4106" s="1" t="s">
        <v>8221</v>
      </c>
      <c r="C4106" s="3">
        <v>1215925195</v>
      </c>
      <c r="D4106" s="3">
        <v>7308926.347145</v>
      </c>
      <c r="E4106" s="3">
        <v>182.378674351865</v>
      </c>
      <c r="F4106" s="3">
        <v>89.384162902832</v>
      </c>
      <c r="G4106" s="3">
        <v>13.4773180369873</v>
      </c>
      <c r="H4106" s="3">
        <v>7.1477518081665</v>
      </c>
      <c r="I4106" s="3">
        <v>12.7271479839764</v>
      </c>
      <c r="J4106" s="3">
        <v>11.2451295852661</v>
      </c>
      <c r="K4106" s="3"/>
      <c r="L4106" s="3">
        <v>53.2992210388184</v>
      </c>
      <c r="M4106" s="1"/>
      <c r="N4106" s="1"/>
      <c r="O4106" s="1"/>
    </row>
    <row r="4107" spans="1:15">
      <c r="A4107" s="1" t="s">
        <v>8222</v>
      </c>
      <c r="B4107" s="1" t="s">
        <v>8223</v>
      </c>
      <c r="C4107" s="3">
        <v>80000000</v>
      </c>
      <c r="D4107" s="3">
        <v>332720</v>
      </c>
      <c r="E4107" s="3">
        <v>44.7651106879675</v>
      </c>
      <c r="F4107" s="3">
        <v>35.3866882324219</v>
      </c>
      <c r="G4107" s="3">
        <v>10.1544464967731</v>
      </c>
      <c r="H4107" s="3">
        <v>4.12124490737915</v>
      </c>
      <c r="I4107" s="3">
        <v>8.2987918965679</v>
      </c>
      <c r="J4107" s="3">
        <v>7.07265472412109</v>
      </c>
      <c r="K4107" s="3"/>
      <c r="L4107" s="3">
        <v>46.118465423584</v>
      </c>
      <c r="M4107" s="1"/>
      <c r="N4107" s="1"/>
      <c r="O4107" s="1"/>
    </row>
    <row r="4108" spans="1:15">
      <c r="A4108" s="1" t="s">
        <v>8224</v>
      </c>
      <c r="B4108" s="1" t="s">
        <v>8225</v>
      </c>
      <c r="C4108" s="3">
        <v>58620000</v>
      </c>
      <c r="D4108" s="3">
        <v>1212789.18</v>
      </c>
      <c r="E4108" s="3">
        <v>144.799963832543</v>
      </c>
      <c r="F4108" s="3">
        <v>19.6952571868896</v>
      </c>
      <c r="G4108" s="3">
        <v>11.8808943174398</v>
      </c>
      <c r="H4108" s="3">
        <v>8.50052452087402</v>
      </c>
      <c r="I4108" s="3">
        <v>41.9948544173113</v>
      </c>
      <c r="J4108" s="3">
        <v>10.116358757019</v>
      </c>
      <c r="K4108" s="3"/>
      <c r="L4108" s="3">
        <v>23.067024230957</v>
      </c>
      <c r="M4108" s="1"/>
      <c r="N4108" s="1"/>
      <c r="O4108" s="1"/>
    </row>
    <row r="4109" spans="1:15">
      <c r="A4109" s="1" t="s">
        <v>8226</v>
      </c>
      <c r="B4109" s="1" t="s">
        <v>8227</v>
      </c>
      <c r="C4109" s="3">
        <v>135715480</v>
      </c>
      <c r="D4109" s="3">
        <v>2483593.284</v>
      </c>
      <c r="E4109" s="3">
        <v>153.068753789314</v>
      </c>
      <c r="F4109" s="3">
        <v>99.3269729614258</v>
      </c>
      <c r="G4109" s="3">
        <v>27.9114953654898</v>
      </c>
      <c r="H4109" s="3">
        <v>10.4777593612671</v>
      </c>
      <c r="I4109" s="3">
        <v>10.8844957686999</v>
      </c>
      <c r="J4109" s="3">
        <v>8.77657318115234</v>
      </c>
      <c r="K4109" s="3"/>
      <c r="L4109" s="3">
        <v>57.5258483886719</v>
      </c>
      <c r="M4109" s="1"/>
      <c r="N4109" s="1"/>
      <c r="O4109" s="1"/>
    </row>
    <row r="4110" spans="1:15">
      <c r="A4110" s="1" t="s">
        <v>8228</v>
      </c>
      <c r="B4110" s="1" t="s">
        <v>8229</v>
      </c>
      <c r="C4110" s="3">
        <v>193610000</v>
      </c>
      <c r="D4110" s="3">
        <v>413938.18</v>
      </c>
      <c r="E4110" s="3">
        <v>67.7844132479213</v>
      </c>
      <c r="F4110" s="3">
        <v>67.1582489013672</v>
      </c>
      <c r="G4110" s="3">
        <v>8.25987343201529</v>
      </c>
      <c r="H4110" s="3">
        <v>3.37086868286133</v>
      </c>
      <c r="I4110" s="3">
        <v>9.75642729031677</v>
      </c>
      <c r="J4110" s="3">
        <v>8.61098861694336</v>
      </c>
      <c r="K4110" s="3"/>
      <c r="L4110" s="3">
        <v>-31.7816410064697</v>
      </c>
      <c r="M4110" s="1"/>
      <c r="N4110" s="1"/>
      <c r="O4110" s="1"/>
    </row>
    <row r="4111" spans="1:15">
      <c r="A4111" s="1" t="s">
        <v>8230</v>
      </c>
      <c r="B4111" s="1" t="s">
        <v>8231</v>
      </c>
      <c r="C4111" s="3">
        <v>102760000</v>
      </c>
      <c r="D4111" s="3">
        <v>231826.56</v>
      </c>
      <c r="E4111" s="3">
        <v>31.0260859051841</v>
      </c>
      <c r="F4111" s="3">
        <v>30.4273223876953</v>
      </c>
      <c r="G4111" s="3">
        <v>6.91151479305803</v>
      </c>
      <c r="H4111" s="3">
        <v>2.49611973762512</v>
      </c>
      <c r="I4111" s="3">
        <v>4.59465056832977</v>
      </c>
      <c r="J4111" s="3">
        <v>4.15513849258423</v>
      </c>
      <c r="K4111" s="3"/>
      <c r="L4111" s="3">
        <v>114.540374755859</v>
      </c>
      <c r="M4111" s="1"/>
      <c r="N4111" s="1"/>
      <c r="O4111" s="1"/>
    </row>
    <row r="4112" spans="1:15">
      <c r="A4112" s="1" t="s">
        <v>8232</v>
      </c>
      <c r="B4112" s="1" t="s">
        <v>8233</v>
      </c>
      <c r="C4112" s="3">
        <v>420000000</v>
      </c>
      <c r="D4112" s="3">
        <v>897960</v>
      </c>
      <c r="E4112" s="3">
        <v>266.861338222785</v>
      </c>
      <c r="F4112" s="3">
        <v>175.063293457031</v>
      </c>
      <c r="G4112" s="3">
        <v>16.1434796126627</v>
      </c>
      <c r="H4112" s="3">
        <v>6.65349245071411</v>
      </c>
      <c r="I4112" s="3">
        <v>26.0108505712647</v>
      </c>
      <c r="J4112" s="3">
        <v>27.4405937194824</v>
      </c>
      <c r="K4112" s="3"/>
      <c r="L4112" s="3">
        <v>221.302612304687</v>
      </c>
      <c r="M4112" s="1"/>
      <c r="N4112" s="1"/>
      <c r="O4112" s="1"/>
    </row>
    <row r="4113" spans="1:15">
      <c r="A4113" s="1" t="s">
        <v>8234</v>
      </c>
      <c r="B4113" s="1" t="s">
        <v>8235</v>
      </c>
      <c r="C4113" s="3">
        <v>74274510</v>
      </c>
      <c r="D4113" s="3">
        <v>269096.54973</v>
      </c>
      <c r="E4113" s="3">
        <v>44.267020404559</v>
      </c>
      <c r="F4113" s="3">
        <v>48.6330871582031</v>
      </c>
      <c r="G4113" s="3">
        <v>4.5025438303864</v>
      </c>
      <c r="H4113" s="3">
        <v>2.28845238685608</v>
      </c>
      <c r="I4113" s="3">
        <v>7.00882817212875</v>
      </c>
      <c r="J4113" s="3">
        <v>7.42046976089478</v>
      </c>
      <c r="K4113" s="3"/>
      <c r="L4113" s="3">
        <v>233.270736694336</v>
      </c>
      <c r="M4113" s="1"/>
      <c r="N4113" s="1"/>
      <c r="O4113" s="1"/>
    </row>
    <row r="4114" spans="1:15">
      <c r="A4114" s="1" t="s">
        <v>8236</v>
      </c>
      <c r="B4114" s="1" t="s">
        <v>8237</v>
      </c>
      <c r="C4114" s="3">
        <v>1043000000</v>
      </c>
      <c r="D4114" s="3">
        <v>1793960</v>
      </c>
      <c r="E4114" s="3">
        <v>78.9046408808087</v>
      </c>
      <c r="F4114" s="3">
        <v>94.055305480957</v>
      </c>
      <c r="G4114" s="3">
        <v>19.2583051459728</v>
      </c>
      <c r="H4114" s="3">
        <v>9.31441211700439</v>
      </c>
      <c r="I4114" s="3">
        <v>17.4290208600098</v>
      </c>
      <c r="J4114" s="3">
        <v>19.9183349609375</v>
      </c>
      <c r="K4114" s="3"/>
      <c r="L4114" s="3">
        <v>118.483367919922</v>
      </c>
      <c r="M4114" s="1"/>
      <c r="N4114" s="1"/>
      <c r="O4114" s="1"/>
    </row>
    <row r="4115" spans="1:15">
      <c r="A4115" s="1" t="s">
        <v>8238</v>
      </c>
      <c r="B4115" s="1" t="s">
        <v>8239</v>
      </c>
      <c r="C4115" s="3">
        <v>112800000</v>
      </c>
      <c r="D4115" s="3">
        <v>953498.4</v>
      </c>
      <c r="E4115" s="3">
        <v>144.096567060249</v>
      </c>
      <c r="F4115" s="3">
        <v>116.51481628418</v>
      </c>
      <c r="G4115" s="3">
        <v>20.4035223759884</v>
      </c>
      <c r="H4115" s="3">
        <v>7.63369750976562</v>
      </c>
      <c r="I4115" s="3">
        <v>28.4538448445445</v>
      </c>
      <c r="J4115" s="3">
        <v>24.948392868042</v>
      </c>
      <c r="K4115" s="3"/>
      <c r="L4115" s="3">
        <v>201.736618041992</v>
      </c>
      <c r="M4115" s="1"/>
      <c r="N4115" s="1"/>
      <c r="O4115" s="1"/>
    </row>
    <row r="4116" spans="1:15">
      <c r="A4116" s="1" t="s">
        <v>8240</v>
      </c>
      <c r="B4116" s="1" t="s">
        <v>8241</v>
      </c>
      <c r="C4116" s="3">
        <v>258382608</v>
      </c>
      <c r="D4116" s="3">
        <v>691431.859008</v>
      </c>
      <c r="E4116" s="3">
        <v>163.902816794713</v>
      </c>
      <c r="F4116" s="3">
        <v>146.572082519531</v>
      </c>
      <c r="G4116" s="3">
        <v>17.0467489334398</v>
      </c>
      <c r="H4116" s="3">
        <v>7.52077293395996</v>
      </c>
      <c r="I4116" s="3">
        <v>26.8408443806835</v>
      </c>
      <c r="J4116" s="3">
        <v>25.1995620727539</v>
      </c>
      <c r="K4116" s="3"/>
      <c r="L4116" s="3">
        <v>128.79524230957</v>
      </c>
      <c r="M4116" s="1"/>
      <c r="N4116" s="1"/>
      <c r="O4116" s="1"/>
    </row>
    <row r="4117" spans="1:15">
      <c r="A4117" s="1" t="s">
        <v>8242</v>
      </c>
      <c r="B4117" s="1" t="s">
        <v>8243</v>
      </c>
      <c r="C4117" s="3">
        <v>120090000</v>
      </c>
      <c r="D4117" s="3">
        <v>557818.05</v>
      </c>
      <c r="E4117" s="3">
        <v>51.3589861175452</v>
      </c>
      <c r="F4117" s="3">
        <v>40.2629814147949</v>
      </c>
      <c r="G4117" s="3">
        <v>7.99803626890711</v>
      </c>
      <c r="H4117" s="3">
        <v>2.72669839859009</v>
      </c>
      <c r="I4117" s="3">
        <v>5.88890777387199</v>
      </c>
      <c r="J4117" s="3">
        <v>5.92296600341797</v>
      </c>
      <c r="K4117" s="3"/>
      <c r="L4117" s="3">
        <v>69.9910888671875</v>
      </c>
      <c r="M4117" s="1"/>
      <c r="N4117" s="1"/>
      <c r="O4117" s="1"/>
    </row>
    <row r="4118" spans="1:15">
      <c r="A4118" s="1" t="s">
        <v>8244</v>
      </c>
      <c r="B4118" s="1" t="s">
        <v>8245</v>
      </c>
      <c r="C4118" s="3">
        <v>98670000</v>
      </c>
      <c r="D4118" s="3">
        <v>657635.55</v>
      </c>
      <c r="E4118" s="3">
        <v>89.5595858756501</v>
      </c>
      <c r="F4118" s="3">
        <v>49.155445098877</v>
      </c>
      <c r="G4118" s="3">
        <v>14.58542681108</v>
      </c>
      <c r="H4118" s="3">
        <v>6.58218097686768</v>
      </c>
      <c r="I4118" s="3">
        <v>8.71961930434921</v>
      </c>
      <c r="J4118" s="3">
        <v>6.50154781341553</v>
      </c>
      <c r="K4118" s="3"/>
      <c r="L4118" s="3">
        <v>31.1389961242676</v>
      </c>
      <c r="M4118" s="1"/>
      <c r="N4118" s="1"/>
      <c r="O4118" s="1"/>
    </row>
    <row r="4119" spans="1:15">
      <c r="A4119" s="1" t="s">
        <v>8246</v>
      </c>
      <c r="B4119" s="1" t="s">
        <v>8247</v>
      </c>
      <c r="C4119" s="3">
        <v>299200000</v>
      </c>
      <c r="D4119" s="3">
        <v>390456</v>
      </c>
      <c r="E4119" s="3">
        <v>54.1748376303225</v>
      </c>
      <c r="F4119" s="3">
        <v>116.476226806641</v>
      </c>
      <c r="G4119" s="3">
        <v>4.46132709197031</v>
      </c>
      <c r="H4119" s="3">
        <v>2.81497883796692</v>
      </c>
      <c r="I4119" s="3">
        <v>3.86232992016073</v>
      </c>
      <c r="J4119" s="3">
        <v>4.71757698059082</v>
      </c>
      <c r="K4119" s="3"/>
      <c r="L4119" s="3">
        <v>71.3853378295898</v>
      </c>
      <c r="M4119" s="1"/>
      <c r="N4119" s="1"/>
      <c r="O4119" s="1"/>
    </row>
    <row r="4120" spans="1:15">
      <c r="A4120" s="1" t="s">
        <v>8248</v>
      </c>
      <c r="B4120" s="1" t="s">
        <v>8249</v>
      </c>
      <c r="C4120" s="3">
        <v>234400000</v>
      </c>
      <c r="D4120" s="3">
        <v>638974.4</v>
      </c>
      <c r="E4120" s="3">
        <v>42.2815169918166</v>
      </c>
      <c r="F4120" s="3">
        <v>48.173900604248</v>
      </c>
      <c r="G4120" s="3">
        <v>9.5223307602088</v>
      </c>
      <c r="H4120" s="3">
        <v>2.50918388366699</v>
      </c>
      <c r="I4120" s="3">
        <v>3.63431487216057</v>
      </c>
      <c r="J4120" s="3">
        <v>3.33161115646362</v>
      </c>
      <c r="K4120" s="3"/>
      <c r="L4120" s="3">
        <v>99.5099716186523</v>
      </c>
      <c r="M4120" s="1"/>
      <c r="N4120" s="1"/>
      <c r="O4120" s="1"/>
    </row>
    <row r="4121" spans="1:15">
      <c r="A4121" s="1" t="s">
        <v>8250</v>
      </c>
      <c r="B4121" s="1" t="s">
        <v>8251</v>
      </c>
      <c r="C4121" s="3">
        <v>435335714</v>
      </c>
      <c r="D4121" s="3">
        <v>2001238.277258</v>
      </c>
      <c r="E4121" s="3">
        <v>-25.1818213937602</v>
      </c>
      <c r="F4121" s="3">
        <v>-28.2282752990723</v>
      </c>
      <c r="G4121" s="3">
        <v>551.367631789896</v>
      </c>
      <c r="H4121" s="3">
        <v>25.8646202087402</v>
      </c>
      <c r="I4121" s="3">
        <v>7585.28363823604</v>
      </c>
      <c r="J4121" s="3">
        <v>60982.71875</v>
      </c>
      <c r="K4121" s="3"/>
      <c r="L4121" s="3">
        <v>-36.7235260009766</v>
      </c>
      <c r="M4121" s="1"/>
      <c r="N4121" s="1"/>
      <c r="O4121" s="1"/>
    </row>
    <row r="4122" spans="1:15">
      <c r="A4122" s="1" t="s">
        <v>8252</v>
      </c>
      <c r="B4122" s="1" t="s">
        <v>8253</v>
      </c>
      <c r="C4122" s="3">
        <v>486170706</v>
      </c>
      <c r="D4122" s="3">
        <v>4263717.09162</v>
      </c>
      <c r="E4122" s="3">
        <v>-1035.62635965386</v>
      </c>
      <c r="F4122" s="3">
        <v>-409.813659667969</v>
      </c>
      <c r="G4122" s="3">
        <v>44.3448860262191</v>
      </c>
      <c r="H4122" s="3">
        <v>16.6054382324219</v>
      </c>
      <c r="I4122" s="3">
        <v>31.8208134351619</v>
      </c>
      <c r="J4122" s="3">
        <v>29.4004611968994</v>
      </c>
      <c r="K4122" s="3"/>
      <c r="L4122" s="3">
        <v>-227.142730712891</v>
      </c>
      <c r="M4122" s="1"/>
      <c r="N4122" s="1"/>
      <c r="O4122" s="1"/>
    </row>
    <row r="4123" spans="1:15">
      <c r="A4123" s="1" t="s">
        <v>8254</v>
      </c>
      <c r="B4123" s="1" t="s">
        <v>8255</v>
      </c>
      <c r="C4123" s="3">
        <v>465000000</v>
      </c>
      <c r="D4123" s="3">
        <v>1869300</v>
      </c>
      <c r="E4123" s="3">
        <v>77.0392699867677</v>
      </c>
      <c r="F4123" s="3">
        <v>50.3213272094727</v>
      </c>
      <c r="G4123" s="3">
        <v>16.7053726660067</v>
      </c>
      <c r="H4123" s="3">
        <v>7.24407434463501</v>
      </c>
      <c r="I4123" s="3">
        <v>36.8326872301648</v>
      </c>
      <c r="J4123" s="3">
        <v>25.8597221374512</v>
      </c>
      <c r="K4123" s="3"/>
      <c r="L4123" s="3">
        <v>48.2993202209473</v>
      </c>
      <c r="M4123" s="1"/>
      <c r="N4123" s="1"/>
      <c r="O4123" s="1"/>
    </row>
    <row r="4124" spans="1:15">
      <c r="A4124" s="1" t="s">
        <v>8256</v>
      </c>
      <c r="B4124" s="1" t="s">
        <v>8257</v>
      </c>
      <c r="C4124" s="3">
        <v>168000000</v>
      </c>
      <c r="D4124" s="3">
        <v>248472</v>
      </c>
      <c r="E4124" s="3">
        <v>56.1779409628078</v>
      </c>
      <c r="F4124" s="3">
        <v>47.1766738891602</v>
      </c>
      <c r="G4124" s="3">
        <v>8.51384700558215</v>
      </c>
      <c r="H4124" s="3">
        <v>3.34543538093567</v>
      </c>
      <c r="I4124" s="3">
        <v>10.1441787650876</v>
      </c>
      <c r="J4124" s="3">
        <v>8.33759689331055</v>
      </c>
      <c r="K4124" s="3"/>
      <c r="L4124" s="3">
        <v>131.585571289062</v>
      </c>
      <c r="M4124" s="1"/>
      <c r="N4124" s="1"/>
      <c r="O4124" s="1"/>
    </row>
    <row r="4125" spans="1:15">
      <c r="A4125" s="1" t="s">
        <v>8258</v>
      </c>
      <c r="B4125" s="1" t="s">
        <v>8259</v>
      </c>
      <c r="C4125" s="3">
        <v>128000000</v>
      </c>
      <c r="D4125" s="3">
        <v>374528</v>
      </c>
      <c r="E4125" s="3">
        <v>109.804586857817</v>
      </c>
      <c r="F4125" s="3">
        <v>40.0172958374023</v>
      </c>
      <c r="G4125" s="3">
        <v>10.4148259006759</v>
      </c>
      <c r="H4125" s="3">
        <v>3.63545227050781</v>
      </c>
      <c r="I4125" s="3">
        <v>3.56389216174921</v>
      </c>
      <c r="J4125" s="3">
        <v>3.0942656993866</v>
      </c>
      <c r="K4125" s="3"/>
      <c r="L4125" s="3">
        <v>-667.260498046875</v>
      </c>
      <c r="M4125" s="1"/>
      <c r="N4125" s="1"/>
      <c r="O4125" s="1"/>
    </row>
    <row r="4126" spans="1:15">
      <c r="A4126" s="1" t="s">
        <v>8260</v>
      </c>
      <c r="B4126" s="1" t="s">
        <v>8261</v>
      </c>
      <c r="C4126" s="3">
        <v>80000000</v>
      </c>
      <c r="D4126" s="3">
        <v>3943920</v>
      </c>
      <c r="E4126" s="3">
        <v>555.63629781892</v>
      </c>
      <c r="F4126" s="3">
        <v>205.91877746582</v>
      </c>
      <c r="G4126" s="3">
        <v>180.101435374054</v>
      </c>
      <c r="H4126" s="3">
        <v>15.4781513214111</v>
      </c>
      <c r="I4126" s="3">
        <v>129.915448744024</v>
      </c>
      <c r="J4126" s="3">
        <v>68.8299255371094</v>
      </c>
      <c r="K4126" s="3"/>
      <c r="L4126" s="3">
        <v>238.032211303711</v>
      </c>
      <c r="M4126" s="1"/>
      <c r="N4126" s="1"/>
      <c r="O4126" s="1"/>
    </row>
    <row r="4127" spans="1:15">
      <c r="A4127" s="1" t="s">
        <v>8262</v>
      </c>
      <c r="B4127" s="1" t="s">
        <v>8263</v>
      </c>
      <c r="C4127" s="3">
        <v>70181579</v>
      </c>
      <c r="D4127" s="3">
        <v>562364.992527</v>
      </c>
      <c r="E4127" s="3">
        <v>37.878757629007</v>
      </c>
      <c r="F4127" s="3">
        <v>37.4719390869141</v>
      </c>
      <c r="G4127" s="3">
        <v>8.36416875737974</v>
      </c>
      <c r="H4127" s="3">
        <v>2.13029932975769</v>
      </c>
      <c r="I4127" s="3">
        <v>5.67913988131361</v>
      </c>
      <c r="J4127" s="3">
        <v>5.97452688217163</v>
      </c>
      <c r="K4127" s="3"/>
      <c r="L4127" s="3">
        <v>35.6719169616699</v>
      </c>
      <c r="M4127" s="1"/>
      <c r="N4127" s="1"/>
      <c r="O4127" s="1"/>
    </row>
    <row r="4128" spans="1:15">
      <c r="A4128" s="1" t="s">
        <v>8264</v>
      </c>
      <c r="B4128" s="1" t="s">
        <v>8265</v>
      </c>
      <c r="C4128" s="3">
        <v>80000000</v>
      </c>
      <c r="D4128" s="3">
        <v>231120</v>
      </c>
      <c r="E4128" s="3">
        <v>37.5013529559861</v>
      </c>
      <c r="F4128" s="3">
        <v>46.2862701416016</v>
      </c>
      <c r="G4128" s="3">
        <v>12.3071751205887</v>
      </c>
      <c r="H4128" s="3">
        <v>2.56087803840637</v>
      </c>
      <c r="I4128" s="3">
        <v>13.6395095452044</v>
      </c>
      <c r="J4128" s="3">
        <v>13.5361223220825</v>
      </c>
      <c r="K4128" s="3"/>
      <c r="L4128" s="3">
        <v>53.384895324707</v>
      </c>
      <c r="M4128" s="1"/>
      <c r="N4128" s="1"/>
      <c r="O4128" s="1"/>
    </row>
    <row r="4129" spans="1:15">
      <c r="A4129" s="1" t="s">
        <v>8266</v>
      </c>
      <c r="B4129" s="1" t="s">
        <v>8267</v>
      </c>
      <c r="C4129" s="3">
        <v>83110000</v>
      </c>
      <c r="D4129" s="3">
        <v>263292.48</v>
      </c>
      <c r="E4129" s="3">
        <v>31.5007658275032</v>
      </c>
      <c r="F4129" s="3">
        <v>31.3847064971924</v>
      </c>
      <c r="G4129" s="3">
        <v>6.40893094098478</v>
      </c>
      <c r="H4129" s="3">
        <v>3.29281401634216</v>
      </c>
      <c r="I4129" s="3">
        <v>11.8975194979337</v>
      </c>
      <c r="J4129" s="3">
        <v>11.5427627563477</v>
      </c>
      <c r="K4129" s="3"/>
      <c r="L4129" s="3">
        <v>76.35595703125</v>
      </c>
      <c r="M4129" s="1"/>
      <c r="N4129" s="1"/>
      <c r="O4129" s="1"/>
    </row>
    <row r="4130" spans="1:15">
      <c r="A4130" s="1" t="s">
        <v>8268</v>
      </c>
      <c r="B4130" s="1" t="s">
        <v>8269</v>
      </c>
      <c r="C4130" s="3">
        <v>161851400</v>
      </c>
      <c r="D4130" s="3">
        <v>347494.9558</v>
      </c>
      <c r="E4130" s="3">
        <v>108.52068616027</v>
      </c>
      <c r="F4130" s="3">
        <v>40.2807731628418</v>
      </c>
      <c r="G4130" s="3">
        <v>8.82841163394448</v>
      </c>
      <c r="H4130" s="3">
        <v>3.59813737869263</v>
      </c>
      <c r="I4130" s="3">
        <v>4.86523660313337</v>
      </c>
      <c r="J4130" s="3">
        <v>3.99964213371277</v>
      </c>
      <c r="K4130" s="3"/>
      <c r="L4130" s="3">
        <v>67.8049392700195</v>
      </c>
      <c r="M4130" s="1"/>
      <c r="N4130" s="1"/>
      <c r="O4130" s="1"/>
    </row>
    <row r="4131" spans="1:15">
      <c r="A4131" s="1" t="s">
        <v>8270</v>
      </c>
      <c r="B4131" s="1" t="s">
        <v>8271</v>
      </c>
      <c r="C4131" s="3">
        <v>72670000</v>
      </c>
      <c r="D4131" s="3">
        <v>260376.61</v>
      </c>
      <c r="E4131" s="3">
        <v>35.503171923351</v>
      </c>
      <c r="F4131" s="3">
        <v>18.4369812011719</v>
      </c>
      <c r="G4131" s="3">
        <v>7.80855162564581</v>
      </c>
      <c r="H4131" s="3">
        <v>3.02642369270325</v>
      </c>
      <c r="I4131" s="3">
        <v>6.58511924154488</v>
      </c>
      <c r="J4131" s="3">
        <v>4.56191492080688</v>
      </c>
      <c r="K4131" s="3"/>
      <c r="L4131" s="3">
        <v>1833.62866210937</v>
      </c>
      <c r="M4131" s="1"/>
      <c r="N4131" s="1"/>
      <c r="O4131" s="1"/>
    </row>
    <row r="4132" spans="1:15">
      <c r="A4132" s="1" t="s">
        <v>8272</v>
      </c>
      <c r="B4132" s="1" t="s">
        <v>8273</v>
      </c>
      <c r="C4132" s="3">
        <v>132000000</v>
      </c>
      <c r="D4132" s="3">
        <v>401148</v>
      </c>
      <c r="E4132" s="3">
        <v>47.5915241732017</v>
      </c>
      <c r="F4132" s="3">
        <v>38.3399238586426</v>
      </c>
      <c r="G4132" s="3">
        <v>6.77980352506006</v>
      </c>
      <c r="H4132" s="3">
        <v>3.35946893692017</v>
      </c>
      <c r="I4132" s="3">
        <v>6.03518496495936</v>
      </c>
      <c r="J4132" s="3">
        <v>5.96697187423706</v>
      </c>
      <c r="K4132" s="3"/>
      <c r="L4132" s="3">
        <v>89.8426208496094</v>
      </c>
      <c r="M4132" s="1"/>
      <c r="N4132" s="1"/>
      <c r="O4132" s="1"/>
    </row>
    <row r="4133" spans="1:15">
      <c r="A4133" s="1" t="s">
        <v>8274</v>
      </c>
      <c r="B4133" s="1" t="s">
        <v>8275</v>
      </c>
      <c r="C4133" s="3">
        <v>200000000</v>
      </c>
      <c r="D4133" s="3">
        <v>535000</v>
      </c>
      <c r="E4133" s="3">
        <v>36.7580543694444</v>
      </c>
      <c r="F4133" s="3">
        <v>51.9554557800293</v>
      </c>
      <c r="G4133" s="3">
        <v>8.17554438098946</v>
      </c>
      <c r="H4133" s="3">
        <v>3.99893999099731</v>
      </c>
      <c r="I4133" s="3">
        <v>5.18951957875273</v>
      </c>
      <c r="J4133" s="3">
        <v>4.58552646636963</v>
      </c>
      <c r="K4133" s="3"/>
      <c r="L4133" s="3">
        <v>289.317016601563</v>
      </c>
      <c r="M4133" s="1"/>
      <c r="N4133" s="1"/>
      <c r="O4133" s="1"/>
    </row>
    <row r="4134" spans="1:15">
      <c r="A4134" s="1" t="s">
        <v>8276</v>
      </c>
      <c r="B4134" s="1" t="s">
        <v>8277</v>
      </c>
      <c r="C4134" s="3">
        <v>164087736</v>
      </c>
      <c r="D4134" s="3">
        <v>377401.7928</v>
      </c>
      <c r="E4134" s="3">
        <v>35.9755373479246</v>
      </c>
      <c r="F4134" s="3">
        <v>34.5828437805176</v>
      </c>
      <c r="G4134" s="3">
        <v>5.83094948201508</v>
      </c>
      <c r="H4134" s="3">
        <v>2.90376567840576</v>
      </c>
      <c r="I4134" s="3">
        <v>3.99052302201935</v>
      </c>
      <c r="J4134" s="3">
        <v>4.33824968338013</v>
      </c>
      <c r="K4134" s="3"/>
      <c r="L4134" s="3">
        <v>27.1721267700195</v>
      </c>
      <c r="M4134" s="1"/>
      <c r="N4134" s="1"/>
      <c r="O4134" s="1"/>
    </row>
    <row r="4135" spans="1:15">
      <c r="A4135" s="1" t="s">
        <v>8278</v>
      </c>
      <c r="B4135" s="1" t="s">
        <v>8279</v>
      </c>
      <c r="C4135" s="3">
        <v>679616000</v>
      </c>
      <c r="D4135" s="3">
        <v>8011313.408</v>
      </c>
      <c r="E4135" s="3">
        <v>-161.862798621723</v>
      </c>
      <c r="F4135" s="3">
        <v>-152.281967163086</v>
      </c>
      <c r="G4135" s="3">
        <v>15.9508774825253</v>
      </c>
      <c r="H4135" s="3">
        <v>8.51289463043213</v>
      </c>
      <c r="I4135" s="3">
        <v>25.3994455880747</v>
      </c>
      <c r="J4135" s="3">
        <v>22.3143615722656</v>
      </c>
      <c r="K4135" s="3"/>
      <c r="L4135" s="3">
        <v>-89.6827163696289</v>
      </c>
      <c r="M4135" s="1"/>
      <c r="N4135" s="1"/>
      <c r="O4135" s="1"/>
    </row>
    <row r="4136" spans="1:15">
      <c r="A4136" s="1" t="s">
        <v>8280</v>
      </c>
      <c r="B4136" s="1" t="s">
        <v>8281</v>
      </c>
      <c r="C4136" s="3">
        <v>186941600</v>
      </c>
      <c r="D4136" s="3">
        <v>448099.0152</v>
      </c>
      <c r="E4136" s="3">
        <v>39.6847930900854</v>
      </c>
      <c r="F4136" s="3">
        <v>38.1005516052246</v>
      </c>
      <c r="G4136" s="3">
        <v>9.66266219183978</v>
      </c>
      <c r="H4136" s="3">
        <v>2.95076251029968</v>
      </c>
      <c r="I4136" s="3">
        <v>8.25959312334572</v>
      </c>
      <c r="J4136" s="3">
        <v>8.25947952270508</v>
      </c>
      <c r="K4136" s="3"/>
      <c r="L4136" s="3">
        <v>31.6031856536865</v>
      </c>
      <c r="M4136" s="1"/>
      <c r="N4136" s="1"/>
      <c r="O4136" s="1"/>
    </row>
    <row r="4137" spans="1:15">
      <c r="A4137" s="1" t="s">
        <v>8282</v>
      </c>
      <c r="B4137" s="1" t="s">
        <v>8283</v>
      </c>
      <c r="C4137" s="3">
        <v>1070669685</v>
      </c>
      <c r="D4137" s="3">
        <v>4001092.612845</v>
      </c>
      <c r="E4137" s="3">
        <v>304.897035080602</v>
      </c>
      <c r="F4137" s="3">
        <v>-163.156188964844</v>
      </c>
      <c r="G4137" s="3">
        <v>5.63266747044205</v>
      </c>
      <c r="H4137" s="3">
        <v>3.95960402488708</v>
      </c>
      <c r="I4137" s="3">
        <v>16.333465439863</v>
      </c>
      <c r="J4137" s="3">
        <v>28.256929397583</v>
      </c>
      <c r="K4137" s="3"/>
      <c r="L4137" s="3">
        <v>-28.1400890350342</v>
      </c>
      <c r="M4137" s="1"/>
      <c r="N4137" s="1"/>
      <c r="O4137" s="1"/>
    </row>
    <row r="4138" spans="1:15">
      <c r="A4138" s="1" t="s">
        <v>8284</v>
      </c>
      <c r="B4138" s="1" t="s">
        <v>8285</v>
      </c>
      <c r="C4138" s="3">
        <v>220000000</v>
      </c>
      <c r="D4138" s="3">
        <v>1161160</v>
      </c>
      <c r="E4138" s="3">
        <v>112.855102946299</v>
      </c>
      <c r="F4138" s="3">
        <v>101.163063049316</v>
      </c>
      <c r="G4138" s="3">
        <v>40.1727601200103</v>
      </c>
      <c r="H4138" s="3">
        <v>10.3517503738403</v>
      </c>
      <c r="I4138" s="3">
        <v>23.7256639552019</v>
      </c>
      <c r="J4138" s="3">
        <v>20.6806602478027</v>
      </c>
      <c r="K4138" s="3"/>
      <c r="L4138" s="3">
        <v>-215.902603149414</v>
      </c>
      <c r="M4138" s="1"/>
      <c r="N4138" s="1"/>
      <c r="O4138" s="1"/>
    </row>
    <row r="4139" spans="1:15">
      <c r="A4139" s="1" t="s">
        <v>8286</v>
      </c>
      <c r="B4139" s="1" t="s">
        <v>8287</v>
      </c>
      <c r="C4139" s="3">
        <v>210666700</v>
      </c>
      <c r="D4139" s="3">
        <v>412906.732</v>
      </c>
      <c r="E4139" s="3">
        <v>28.2583680282229</v>
      </c>
      <c r="F4139" s="3">
        <v>31.0379524230957</v>
      </c>
      <c r="G4139" s="3">
        <v>4.45617756584123</v>
      </c>
      <c r="H4139" s="3">
        <v>1.94008958339691</v>
      </c>
      <c r="I4139" s="3">
        <v>3.26491697244374</v>
      </c>
      <c r="J4139" s="3">
        <v>3.44284892082214</v>
      </c>
      <c r="K4139" s="3"/>
      <c r="L4139" s="3">
        <v>24.6000423431396</v>
      </c>
      <c r="M4139" s="1"/>
      <c r="N4139" s="1"/>
      <c r="O4139" s="1"/>
    </row>
    <row r="4140" spans="1:15">
      <c r="A4140" s="1" t="s">
        <v>8288</v>
      </c>
      <c r="B4140" s="1" t="s">
        <v>8289</v>
      </c>
      <c r="C4140" s="3">
        <v>320000000</v>
      </c>
      <c r="D4140" s="3">
        <v>287360</v>
      </c>
      <c r="E4140" s="3">
        <v>31.8857678164959</v>
      </c>
      <c r="F4140" s="3">
        <v>30.7661781311035</v>
      </c>
      <c r="G4140" s="3">
        <v>3.29064735276743</v>
      </c>
      <c r="H4140" s="3">
        <v>2.26321744918823</v>
      </c>
      <c r="I4140" s="3">
        <v>2.8518563994096</v>
      </c>
      <c r="J4140" s="3">
        <v>2.97368907928467</v>
      </c>
      <c r="K4140" s="3"/>
      <c r="L4140" s="3">
        <v>22.6964015960693</v>
      </c>
      <c r="M4140" s="1"/>
      <c r="N4140" s="1"/>
      <c r="O4140" s="1"/>
    </row>
    <row r="4141" spans="1:15">
      <c r="A4141" s="1" t="s">
        <v>8290</v>
      </c>
      <c r="B4141" s="1" t="s">
        <v>8291</v>
      </c>
      <c r="C4141" s="3">
        <v>53971720</v>
      </c>
      <c r="D4141" s="3">
        <v>217883.83364</v>
      </c>
      <c r="E4141" s="3">
        <v>47.7833992062512</v>
      </c>
      <c r="F4141" s="3">
        <v>38.2862892150879</v>
      </c>
      <c r="G4141" s="3">
        <v>6.59146558825075</v>
      </c>
      <c r="H4141" s="3">
        <v>2.91064643859863</v>
      </c>
      <c r="I4141" s="3">
        <v>5.66320136162393</v>
      </c>
      <c r="J4141" s="3">
        <v>5.40183115005493</v>
      </c>
      <c r="K4141" s="3"/>
      <c r="L4141" s="3">
        <v>26.0939254760742</v>
      </c>
      <c r="M4141" s="1"/>
      <c r="N4141" s="1"/>
      <c r="O4141" s="1"/>
    </row>
    <row r="4142" spans="1:15">
      <c r="A4142" s="1" t="s">
        <v>8292</v>
      </c>
      <c r="B4142" s="1" t="s">
        <v>8293</v>
      </c>
      <c r="C4142" s="3">
        <v>450000000</v>
      </c>
      <c r="D4142" s="3">
        <v>1319400</v>
      </c>
      <c r="E4142" s="3">
        <v>-33.1922445699384</v>
      </c>
      <c r="F4142" s="3">
        <v>-37.2671356201172</v>
      </c>
      <c r="G4142" s="3">
        <v>11.1398914961407</v>
      </c>
      <c r="H4142" s="3">
        <v>4.45205450057983</v>
      </c>
      <c r="I4142" s="3">
        <v>20952.0454462157</v>
      </c>
      <c r="J4142" s="3">
        <v>23296.828125</v>
      </c>
      <c r="K4142" s="3"/>
      <c r="L4142" s="3">
        <v>-45.3222694396973</v>
      </c>
      <c r="M4142" s="1"/>
      <c r="N4142" s="1"/>
      <c r="O4142" s="1"/>
    </row>
    <row r="4143" spans="1:15">
      <c r="A4143" s="1" t="s">
        <v>8294</v>
      </c>
      <c r="B4143" s="1" t="s">
        <v>8295</v>
      </c>
      <c r="C4143" s="3">
        <v>400010000</v>
      </c>
      <c r="D4143" s="3">
        <v>496412.41</v>
      </c>
      <c r="E4143" s="3">
        <v>63.4988222485813</v>
      </c>
      <c r="F4143" s="3">
        <v>62.4894561767578</v>
      </c>
      <c r="G4143" s="3">
        <v>5.90448257375815</v>
      </c>
      <c r="H4143" s="3">
        <v>4.43809461593628</v>
      </c>
      <c r="I4143" s="3">
        <v>10.1605062087879</v>
      </c>
      <c r="J4143" s="3">
        <v>10.1725597381592</v>
      </c>
      <c r="K4143" s="3"/>
      <c r="L4143" s="3">
        <v>166.387023925781</v>
      </c>
      <c r="M4143" s="1"/>
      <c r="N4143" s="1"/>
      <c r="O4143" s="1"/>
    </row>
    <row r="4144" spans="1:15">
      <c r="A4144" s="1" t="s">
        <v>8296</v>
      </c>
      <c r="B4144" s="1" t="s">
        <v>8297</v>
      </c>
      <c r="C4144" s="3">
        <v>68346667</v>
      </c>
      <c r="D4144" s="3">
        <v>686200.53668</v>
      </c>
      <c r="E4144" s="3">
        <v>68.8139044668934</v>
      </c>
      <c r="F4144" s="3">
        <v>59.4476318359375</v>
      </c>
      <c r="G4144" s="3">
        <v>27.5307530341152</v>
      </c>
      <c r="H4144" s="3">
        <v>5.09063625335693</v>
      </c>
      <c r="I4144" s="3">
        <v>21.5195447411718</v>
      </c>
      <c r="J4144" s="3">
        <v>19.6865463256836</v>
      </c>
      <c r="K4144" s="3"/>
      <c r="L4144" s="3">
        <v>55.6528358459473</v>
      </c>
      <c r="M4144" s="1"/>
      <c r="N4144" s="1"/>
      <c r="O4144" s="1"/>
    </row>
    <row r="4145" spans="1:15">
      <c r="A4145" s="1" t="s">
        <v>8298</v>
      </c>
      <c r="B4145" s="1" t="s">
        <v>8299</v>
      </c>
      <c r="C4145" s="3">
        <v>403200000</v>
      </c>
      <c r="D4145" s="3">
        <v>460454.4</v>
      </c>
      <c r="E4145" s="3">
        <v>58.8304869852276</v>
      </c>
      <c r="F4145" s="3">
        <v>40.0636863708496</v>
      </c>
      <c r="G4145" s="3">
        <v>5.34513914071461</v>
      </c>
      <c r="H4145" s="3">
        <v>4.34300708770752</v>
      </c>
      <c r="I4145" s="3">
        <v>3.41400505271991</v>
      </c>
      <c r="J4145" s="3">
        <v>2.73400092124939</v>
      </c>
      <c r="K4145" s="3"/>
      <c r="L4145" s="3">
        <v>-51.8615264892578</v>
      </c>
      <c r="M4145" s="1"/>
      <c r="N4145" s="1"/>
      <c r="O4145" s="1"/>
    </row>
    <row r="4146" spans="1:15">
      <c r="A4146" s="1" t="s">
        <v>8300</v>
      </c>
      <c r="B4146" s="1" t="s">
        <v>8301</v>
      </c>
      <c r="C4146" s="3">
        <v>403744467</v>
      </c>
      <c r="D4146" s="3">
        <v>1073556.537753</v>
      </c>
      <c r="E4146" s="3">
        <v>94.8582031697948</v>
      </c>
      <c r="F4146" s="3">
        <v>60.1834678649902</v>
      </c>
      <c r="G4146" s="3">
        <v>13.3469628324302</v>
      </c>
      <c r="H4146" s="3">
        <v>5.64202976226807</v>
      </c>
      <c r="I4146" s="3">
        <v>15.9163882793088</v>
      </c>
      <c r="J4146" s="3">
        <v>14.1729803085327</v>
      </c>
      <c r="K4146" s="3"/>
      <c r="L4146" s="3">
        <v>63.005558013916</v>
      </c>
      <c r="M4146" s="1"/>
      <c r="N4146" s="1"/>
      <c r="O4146" s="1"/>
    </row>
    <row r="4147" spans="1:15">
      <c r="A4147" s="1" t="s">
        <v>8302</v>
      </c>
      <c r="B4147" s="1" t="s">
        <v>8303</v>
      </c>
      <c r="C4147" s="3">
        <v>400010003</v>
      </c>
      <c r="D4147" s="3">
        <v>834420.866258</v>
      </c>
      <c r="E4147" s="3">
        <v>55.6872253234901</v>
      </c>
      <c r="F4147" s="3">
        <v>52.0810317993164</v>
      </c>
      <c r="G4147" s="3">
        <v>12.2761124199495</v>
      </c>
      <c r="H4147" s="3">
        <v>7.43765640258789</v>
      </c>
      <c r="I4147" s="3">
        <v>13.9857381237726</v>
      </c>
      <c r="J4147" s="3">
        <v>13.8940687179565</v>
      </c>
      <c r="K4147" s="3"/>
      <c r="L4147" s="3">
        <v>55.0097198486328</v>
      </c>
      <c r="M4147" s="1"/>
      <c r="N4147" s="1"/>
      <c r="O4147" s="1"/>
    </row>
    <row r="4148" spans="1:15">
      <c r="A4148" s="1" t="s">
        <v>8304</v>
      </c>
      <c r="B4148" s="1" t="s">
        <v>8305</v>
      </c>
      <c r="C4148" s="3">
        <v>100000000</v>
      </c>
      <c r="D4148" s="3">
        <v>303100</v>
      </c>
      <c r="E4148" s="3">
        <v>69.7485408369962</v>
      </c>
      <c r="F4148" s="3">
        <v>78.2533874511719</v>
      </c>
      <c r="G4148" s="3">
        <v>11.5358046316887</v>
      </c>
      <c r="H4148" s="3">
        <v>4.3488564491272</v>
      </c>
      <c r="I4148" s="3">
        <v>10.9517036447155</v>
      </c>
      <c r="J4148" s="3">
        <v>11.6158056259155</v>
      </c>
      <c r="K4148" s="3"/>
      <c r="L4148" s="3">
        <v>575.881591796875</v>
      </c>
      <c r="M4148" s="1"/>
      <c r="N4148" s="1"/>
      <c r="O4148" s="1"/>
    </row>
    <row r="4149" spans="1:15">
      <c r="A4149" s="1" t="s">
        <v>8306</v>
      </c>
      <c r="B4149" s="1" t="s">
        <v>8307</v>
      </c>
      <c r="C4149" s="3">
        <v>182022280</v>
      </c>
      <c r="D4149" s="3">
        <v>293419.91536</v>
      </c>
      <c r="E4149" s="3">
        <v>36.8720448151663</v>
      </c>
      <c r="F4149" s="3">
        <v>37.3650665283203</v>
      </c>
      <c r="G4149" s="3">
        <v>5.27575365896455</v>
      </c>
      <c r="H4149" s="3">
        <v>2.93007922172546</v>
      </c>
      <c r="I4149" s="3">
        <v>2.62521505588644</v>
      </c>
      <c r="J4149" s="3">
        <v>2.66622424125671</v>
      </c>
      <c r="K4149" s="3"/>
      <c r="L4149" s="3">
        <v>155.811721801758</v>
      </c>
      <c r="M4149" s="1"/>
      <c r="N4149" s="1"/>
      <c r="O4149" s="1"/>
    </row>
    <row r="4150" spans="1:15">
      <c r="A4150" s="1" t="s">
        <v>8308</v>
      </c>
      <c r="B4150" s="1" t="s">
        <v>8309</v>
      </c>
      <c r="C4150" s="3">
        <v>100000000</v>
      </c>
      <c r="D4150" s="3">
        <v>582900</v>
      </c>
      <c r="E4150" s="3">
        <v>136.18426989874</v>
      </c>
      <c r="F4150" s="3">
        <v>69.1251068115234</v>
      </c>
      <c r="G4150" s="3">
        <v>21.5033796389213</v>
      </c>
      <c r="H4150" s="3">
        <v>6.96888446807861</v>
      </c>
      <c r="I4150" s="3">
        <v>22.557489638458</v>
      </c>
      <c r="J4150" s="3">
        <v>16.1879653930664</v>
      </c>
      <c r="K4150" s="3"/>
      <c r="L4150" s="3">
        <v>217.092361450195</v>
      </c>
      <c r="M4150" s="1"/>
      <c r="N4150" s="1"/>
      <c r="O4150" s="1"/>
    </row>
    <row r="4151" spans="1:15">
      <c r="A4151" s="1" t="s">
        <v>8310</v>
      </c>
      <c r="B4151" s="1" t="s">
        <v>8311</v>
      </c>
      <c r="C4151" s="3">
        <v>256500000</v>
      </c>
      <c r="D4151" s="3">
        <v>418095</v>
      </c>
      <c r="E4151" s="3">
        <v>50.3590700280399</v>
      </c>
      <c r="F4151" s="3">
        <v>35.924747467041</v>
      </c>
      <c r="G4151" s="3">
        <v>6.25088600397904</v>
      </c>
      <c r="H4151" s="3">
        <v>2.56928658485413</v>
      </c>
      <c r="I4151" s="3">
        <v>3.52613146445202</v>
      </c>
      <c r="J4151" s="3">
        <v>3.56734776496887</v>
      </c>
      <c r="K4151" s="3"/>
      <c r="L4151" s="3">
        <v>-1208.28662109375</v>
      </c>
      <c r="M4151" s="1"/>
      <c r="N4151" s="1"/>
      <c r="O4151" s="1"/>
    </row>
    <row r="4152" spans="1:15">
      <c r="A4152" s="1" t="s">
        <v>8312</v>
      </c>
      <c r="B4152" s="1" t="s">
        <v>8313</v>
      </c>
      <c r="C4152" s="3">
        <v>80000000</v>
      </c>
      <c r="D4152" s="3">
        <v>1820800</v>
      </c>
      <c r="E4152" s="3">
        <v>234.420264220067</v>
      </c>
      <c r="F4152" s="3">
        <v>150.090057373047</v>
      </c>
      <c r="G4152" s="3">
        <v>67.4380040130927</v>
      </c>
      <c r="H4152" s="3">
        <v>14.7879295349121</v>
      </c>
      <c r="I4152" s="3">
        <v>76.0177410469583</v>
      </c>
      <c r="J4152" s="3">
        <v>53.8553009033203</v>
      </c>
      <c r="K4152" s="3"/>
      <c r="L4152" s="3">
        <v>1599.7177734375</v>
      </c>
      <c r="M4152" s="1"/>
      <c r="N4152" s="1"/>
      <c r="O4152" s="1"/>
    </row>
    <row r="4153" spans="1:15">
      <c r="A4153" s="1" t="s">
        <v>8314</v>
      </c>
      <c r="B4153" s="1" t="s">
        <v>8315</v>
      </c>
      <c r="C4153" s="3">
        <v>2068026375</v>
      </c>
      <c r="D4153" s="3">
        <v>4777140.92625</v>
      </c>
      <c r="E4153" s="3">
        <v>74.5734792928462</v>
      </c>
      <c r="F4153" s="3">
        <v>43.7316360473633</v>
      </c>
      <c r="G4153" s="3">
        <v>3.99550125850963</v>
      </c>
      <c r="H4153" s="3">
        <v>3.25514078140259</v>
      </c>
      <c r="I4153" s="3">
        <v>2.04836773228915</v>
      </c>
      <c r="J4153" s="3">
        <v>1.80573654174805</v>
      </c>
      <c r="K4153" s="3"/>
      <c r="L4153" s="3">
        <v>18.3859577178955</v>
      </c>
      <c r="M4153" s="1"/>
      <c r="N4153" s="1"/>
      <c r="O4153" s="1"/>
    </row>
    <row r="4154" spans="1:15">
      <c r="A4154" s="1" t="s">
        <v>8316</v>
      </c>
      <c r="B4154" s="1" t="s">
        <v>8317</v>
      </c>
      <c r="C4154" s="3">
        <v>133340000</v>
      </c>
      <c r="D4154" s="3">
        <v>210143.84</v>
      </c>
      <c r="E4154" s="3">
        <v>31.5982535084781</v>
      </c>
      <c r="F4154" s="3">
        <v>47.7434730529785</v>
      </c>
      <c r="G4154" s="3">
        <v>6.63461963719439</v>
      </c>
      <c r="H4154" s="3">
        <v>2.70664572715759</v>
      </c>
      <c r="I4154" s="3">
        <v>5.13756370940697</v>
      </c>
      <c r="J4154" s="3">
        <v>5.50005388259888</v>
      </c>
      <c r="K4154" s="3"/>
      <c r="L4154" s="3">
        <v>60.3991661071777</v>
      </c>
      <c r="M4154" s="1"/>
      <c r="N4154" s="1"/>
      <c r="O4154" s="1"/>
    </row>
    <row r="4155" spans="1:15">
      <c r="A4155" s="1" t="s">
        <v>8318</v>
      </c>
      <c r="B4155" s="1" t="s">
        <v>8319</v>
      </c>
      <c r="C4155" s="3">
        <v>120000000</v>
      </c>
      <c r="D4155" s="3">
        <v>3936000</v>
      </c>
      <c r="E4155" s="3">
        <v>584.15985945128</v>
      </c>
      <c r="F4155" s="3">
        <v>280.554504394531</v>
      </c>
      <c r="G4155" s="3">
        <v>75.3945937368573</v>
      </c>
      <c r="H4155" s="3">
        <v>7.27561283111572</v>
      </c>
      <c r="I4155" s="3">
        <v>60.6619550670526</v>
      </c>
      <c r="J4155" s="3">
        <v>46.7759819030762</v>
      </c>
      <c r="K4155" s="3"/>
      <c r="L4155" s="3">
        <v>193.557479858398</v>
      </c>
      <c r="M4155" s="1"/>
      <c r="N4155" s="1"/>
      <c r="O4155" s="1"/>
    </row>
    <row r="4156" spans="1:15">
      <c r="A4156" s="1" t="s">
        <v>8320</v>
      </c>
      <c r="B4156" s="1" t="s">
        <v>8321</v>
      </c>
      <c r="C4156" s="3">
        <v>66670000</v>
      </c>
      <c r="D4156" s="3">
        <v>1441605.41</v>
      </c>
      <c r="E4156" s="3">
        <v>174.581510005787</v>
      </c>
      <c r="F4156" s="3">
        <v>155.245361328125</v>
      </c>
      <c r="G4156" s="3">
        <v>41.2371882499648</v>
      </c>
      <c r="H4156" s="3">
        <v>9.1712121963501</v>
      </c>
      <c r="I4156" s="3">
        <v>35.6865192861701</v>
      </c>
      <c r="J4156" s="3">
        <v>32.6202201843262</v>
      </c>
      <c r="K4156" s="3"/>
      <c r="L4156" s="3">
        <v>131.511611938477</v>
      </c>
      <c r="M4156" s="1"/>
      <c r="N4156" s="1"/>
      <c r="O4156" s="1"/>
    </row>
    <row r="4157" spans="1:15">
      <c r="A4157" s="1" t="s">
        <v>8322</v>
      </c>
      <c r="B4157" s="1" t="s">
        <v>8323</v>
      </c>
      <c r="C4157" s="3">
        <v>50527495</v>
      </c>
      <c r="D4157" s="3">
        <v>255921.762175</v>
      </c>
      <c r="E4157" s="3">
        <v>44.13260352387</v>
      </c>
      <c r="F4157" s="3">
        <v>38.0890045166016</v>
      </c>
      <c r="G4157" s="3">
        <v>11.429362215922</v>
      </c>
      <c r="H4157" s="3">
        <v>3.89741992950439</v>
      </c>
      <c r="I4157" s="3">
        <v>14.838811702441</v>
      </c>
      <c r="J4157" s="3">
        <v>12.8116998672485</v>
      </c>
      <c r="K4157" s="3"/>
      <c r="L4157" s="3">
        <v>75.7363891601562</v>
      </c>
      <c r="M4157" s="1"/>
      <c r="N4157" s="1"/>
      <c r="O4157" s="1"/>
    </row>
    <row r="4158" spans="1:15">
      <c r="A4158" s="1" t="s">
        <v>8324</v>
      </c>
      <c r="B4158" s="1" t="s">
        <v>8325</v>
      </c>
      <c r="C4158" s="3">
        <v>63058328</v>
      </c>
      <c r="D4158" s="3">
        <v>564939.560552</v>
      </c>
      <c r="E4158" s="3">
        <v>88.4951443805607</v>
      </c>
      <c r="F4158" s="3">
        <v>118.612663269043</v>
      </c>
      <c r="G4158" s="3">
        <v>37.7542398984667</v>
      </c>
      <c r="H4158" s="3">
        <v>8.24934577941895</v>
      </c>
      <c r="I4158" s="3">
        <v>21.8016152293876</v>
      </c>
      <c r="J4158" s="3">
        <v>27.3879070281982</v>
      </c>
      <c r="K4158" s="3"/>
      <c r="L4158" s="3">
        <v>105.213455200195</v>
      </c>
      <c r="M4158" s="1"/>
      <c r="N4158" s="1"/>
      <c r="O4158" s="1"/>
    </row>
    <row r="4159" spans="1:15">
      <c r="A4159" s="1" t="s">
        <v>8326</v>
      </c>
      <c r="B4159" s="1" t="s">
        <v>8327</v>
      </c>
      <c r="C4159" s="3">
        <v>450000000</v>
      </c>
      <c r="D4159" s="3">
        <v>933750</v>
      </c>
      <c r="E4159" s="3">
        <v>32.7110446314225</v>
      </c>
      <c r="F4159" s="3">
        <v>26.083194732666</v>
      </c>
      <c r="G4159" s="3">
        <v>8.32759443001052</v>
      </c>
      <c r="H4159" s="3">
        <v>2.75216245651245</v>
      </c>
      <c r="I4159" s="3">
        <v>2.17780196996195</v>
      </c>
      <c r="J4159" s="3">
        <v>2.27960181236267</v>
      </c>
      <c r="K4159" s="3"/>
      <c r="L4159" s="3">
        <v>18.7621326446533</v>
      </c>
      <c r="M4159" s="1"/>
      <c r="N4159" s="1"/>
      <c r="O4159" s="1"/>
    </row>
    <row r="4160" spans="1:15">
      <c r="A4160" s="1" t="s">
        <v>8328</v>
      </c>
      <c r="B4160" s="1" t="s">
        <v>8329</v>
      </c>
      <c r="C4160" s="3">
        <v>85140000</v>
      </c>
      <c r="D4160" s="3">
        <v>217447.56</v>
      </c>
      <c r="E4160" s="3">
        <v>40.3142755686937</v>
      </c>
      <c r="F4160" s="3">
        <v>40.3142738342285</v>
      </c>
      <c r="G4160" s="3">
        <v>7.68412473600199</v>
      </c>
      <c r="H4160" s="3">
        <v>3.04001402854919</v>
      </c>
      <c r="I4160" s="3">
        <v>9.39893659487953</v>
      </c>
      <c r="J4160" s="3">
        <v>9.39893627166748</v>
      </c>
      <c r="K4160" s="3"/>
      <c r="L4160" s="3">
        <v>27.9709339141846</v>
      </c>
      <c r="M4160" s="1"/>
      <c r="N4160" s="1"/>
      <c r="O4160" s="1"/>
    </row>
    <row r="4161" spans="1:15">
      <c r="A4161" s="1" t="s">
        <v>8330</v>
      </c>
      <c r="B4161" s="1" t="s">
        <v>8331</v>
      </c>
      <c r="C4161" s="3">
        <v>93333334</v>
      </c>
      <c r="D4161" s="3">
        <v>413093.336284</v>
      </c>
      <c r="E4161" s="3">
        <v>41.718092576557</v>
      </c>
      <c r="F4161" s="3">
        <v>25.4336471557617</v>
      </c>
      <c r="G4161" s="3">
        <v>8.1095835743648</v>
      </c>
      <c r="H4161" s="3">
        <v>2.93834948539734</v>
      </c>
      <c r="I4161" s="3">
        <v>2.80191335976521</v>
      </c>
      <c r="J4161" s="3">
        <v>2.32541918754578</v>
      </c>
      <c r="K4161" s="3"/>
      <c r="L4161" s="3">
        <v>26.0917129516602</v>
      </c>
      <c r="M4161" s="1"/>
      <c r="N4161" s="1"/>
      <c r="O4161" s="1"/>
    </row>
    <row r="4162" spans="1:15">
      <c r="A4162" s="1" t="s">
        <v>8332</v>
      </c>
      <c r="B4162" s="1" t="s">
        <v>8333</v>
      </c>
      <c r="C4162" s="3">
        <v>173350000</v>
      </c>
      <c r="D4162" s="3">
        <v>320350.8</v>
      </c>
      <c r="E4162" s="3">
        <v>29.8392620049608</v>
      </c>
      <c r="F4162" s="3">
        <v>26.4900093078613</v>
      </c>
      <c r="G4162" s="3">
        <v>6.03572396060748</v>
      </c>
      <c r="H4162" s="3">
        <v>2.51110458374023</v>
      </c>
      <c r="I4162" s="3">
        <v>7.22776702618073</v>
      </c>
      <c r="J4162" s="3">
        <v>6.51244401931763</v>
      </c>
      <c r="K4162" s="3"/>
      <c r="L4162" s="3">
        <v>17.4962139129639</v>
      </c>
      <c r="M4162" s="1"/>
      <c r="N4162" s="1"/>
      <c r="O4162" s="1"/>
    </row>
    <row r="4163" spans="1:15">
      <c r="A4163" s="1" t="s">
        <v>8334</v>
      </c>
      <c r="B4163" s="1" t="s">
        <v>8335</v>
      </c>
      <c r="C4163" s="3">
        <v>131689675</v>
      </c>
      <c r="D4163" s="3">
        <v>180941.61345</v>
      </c>
      <c r="E4163" s="3">
        <v>20.9033727735302</v>
      </c>
      <c r="F4163" s="3">
        <v>20.5425434112549</v>
      </c>
      <c r="G4163" s="3">
        <v>2.84111085914251</v>
      </c>
      <c r="H4163" s="3">
        <v>1.76269102096558</v>
      </c>
      <c r="I4163" s="3">
        <v>2.33830243439899</v>
      </c>
      <c r="J4163" s="3">
        <v>2.31686162948608</v>
      </c>
      <c r="K4163" s="3"/>
      <c r="L4163" s="3">
        <v>15.4264612197876</v>
      </c>
      <c r="M4163" s="1"/>
      <c r="N4163" s="1"/>
      <c r="O4163" s="1"/>
    </row>
    <row r="4164" spans="1:15">
      <c r="A4164" s="1" t="s">
        <v>8336</v>
      </c>
      <c r="B4164" s="1" t="s">
        <v>8337</v>
      </c>
      <c r="C4164" s="3">
        <v>84020000</v>
      </c>
      <c r="D4164" s="3">
        <v>1503958</v>
      </c>
      <c r="E4164" s="3">
        <v>224.872415083639</v>
      </c>
      <c r="F4164" s="3">
        <v>107.099830627441</v>
      </c>
      <c r="G4164" s="3">
        <v>27.7043975574921</v>
      </c>
      <c r="H4164" s="3">
        <v>7.54794931411743</v>
      </c>
      <c r="I4164" s="3">
        <v>14.145312798929</v>
      </c>
      <c r="J4164" s="3">
        <v>12.1193389892578</v>
      </c>
      <c r="K4164" s="3"/>
      <c r="L4164" s="3">
        <v>-214.698165893555</v>
      </c>
      <c r="M4164" s="1"/>
      <c r="N4164" s="1"/>
      <c r="O4164" s="1"/>
    </row>
    <row r="4165" spans="1:15">
      <c r="A4165" s="1" t="s">
        <v>8338</v>
      </c>
      <c r="B4165" s="1" t="s">
        <v>8339</v>
      </c>
      <c r="C4165" s="3">
        <v>82475670</v>
      </c>
      <c r="D4165" s="3">
        <v>2910401.44296</v>
      </c>
      <c r="E4165" s="3">
        <v>140.975787102473</v>
      </c>
      <c r="F4165" s="3">
        <v>138.53694152832</v>
      </c>
      <c r="G4165" s="3">
        <v>51.6453722339745</v>
      </c>
      <c r="H4165" s="3">
        <v>13.0484952926636</v>
      </c>
      <c r="I4165" s="3">
        <v>55.4765200594691</v>
      </c>
      <c r="J4165" s="3">
        <v>51.5359840393066</v>
      </c>
      <c r="K4165" s="3"/>
      <c r="L4165" s="3">
        <v>-52978.4140625</v>
      </c>
      <c r="M4165" s="1"/>
      <c r="N4165" s="1"/>
      <c r="O4165" s="1"/>
    </row>
    <row r="4166" spans="1:15">
      <c r="A4166" s="1" t="s">
        <v>8340</v>
      </c>
      <c r="B4166" s="1" t="s">
        <v>8341</v>
      </c>
      <c r="C4166" s="3">
        <v>128400000</v>
      </c>
      <c r="D4166" s="3">
        <v>459543.6</v>
      </c>
      <c r="E4166" s="3">
        <v>87.1594057252208</v>
      </c>
      <c r="F4166" s="3">
        <v>70.1875305175781</v>
      </c>
      <c r="G4166" s="3">
        <v>9.08267485989195</v>
      </c>
      <c r="H4166" s="3">
        <v>4.87728977203369</v>
      </c>
      <c r="I4166" s="3">
        <v>8.70522855037833</v>
      </c>
      <c r="J4166" s="3">
        <v>7.90193843841553</v>
      </c>
      <c r="K4166" s="3"/>
      <c r="L4166" s="3">
        <v>61.4406661987305</v>
      </c>
      <c r="M4166" s="1"/>
      <c r="N4166" s="1"/>
      <c r="O4166" s="1"/>
    </row>
    <row r="4167" spans="1:15">
      <c r="A4167" s="1" t="s">
        <v>8342</v>
      </c>
      <c r="B4167" s="1" t="s">
        <v>8343</v>
      </c>
      <c r="C4167" s="3">
        <v>180000000</v>
      </c>
      <c r="D4167" s="3">
        <v>276300</v>
      </c>
      <c r="E4167" s="3">
        <v>48.0072399046086</v>
      </c>
      <c r="F4167" s="3">
        <v>34.7181854248047</v>
      </c>
      <c r="G4167" s="3">
        <v>10.4091067715021</v>
      </c>
      <c r="H4167" s="3">
        <v>3.68863153457642</v>
      </c>
      <c r="I4167" s="3">
        <v>6.19179821710382</v>
      </c>
      <c r="J4167" s="3">
        <v>5.09138917922974</v>
      </c>
      <c r="K4167" s="3"/>
      <c r="L4167" s="3">
        <v>34.1516990661621</v>
      </c>
      <c r="M4167" s="1"/>
      <c r="N4167" s="1"/>
      <c r="O4167" s="1"/>
    </row>
    <row r="4168" spans="1:15">
      <c r="A4168" s="1" t="s">
        <v>8344</v>
      </c>
      <c r="B4168" s="1" t="s">
        <v>8345</v>
      </c>
      <c r="C4168" s="3">
        <v>74368000</v>
      </c>
      <c r="D4168" s="3">
        <v>507487.232</v>
      </c>
      <c r="E4168" s="3">
        <v>62.8665405550056</v>
      </c>
      <c r="F4168" s="3">
        <v>47.7308464050293</v>
      </c>
      <c r="G4168" s="3">
        <v>15.1345100107152</v>
      </c>
      <c r="H4168" s="3">
        <v>4.68647146224976</v>
      </c>
      <c r="I4168" s="3">
        <v>10.963165178636</v>
      </c>
      <c r="J4168" s="3">
        <v>9.83951854705811</v>
      </c>
      <c r="K4168" s="3"/>
      <c r="L4168" s="3">
        <v>-138.769378662109</v>
      </c>
      <c r="M4168" s="1"/>
      <c r="N4168" s="1"/>
      <c r="O4168" s="1"/>
    </row>
    <row r="4169" spans="1:15">
      <c r="A4169" s="1" t="s">
        <v>8346</v>
      </c>
      <c r="B4169" s="1" t="s">
        <v>8347</v>
      </c>
      <c r="C4169" s="3">
        <v>494084000</v>
      </c>
      <c r="D4169" s="3">
        <v>4142894.34</v>
      </c>
      <c r="E4169" s="3">
        <v>113.349785815432</v>
      </c>
      <c r="F4169" s="3">
        <v>106.386306762695</v>
      </c>
      <c r="G4169" s="3">
        <v>22.740404674973</v>
      </c>
      <c r="H4169" s="3">
        <v>10.9414825439453</v>
      </c>
      <c r="I4169" s="3">
        <v>16.330347190045</v>
      </c>
      <c r="J4169" s="3">
        <v>14.1998729705811</v>
      </c>
      <c r="K4169" s="3"/>
      <c r="L4169" s="3">
        <v>66.4428100585937</v>
      </c>
      <c r="M4169" s="1"/>
      <c r="N4169" s="1"/>
      <c r="O4169" s="1"/>
    </row>
    <row r="4170" spans="1:15">
      <c r="A4170" s="1" t="s">
        <v>8348</v>
      </c>
      <c r="B4170" s="1" t="s">
        <v>8349</v>
      </c>
      <c r="C4170" s="3">
        <v>75534232</v>
      </c>
      <c r="D4170" s="3">
        <v>885789.938664</v>
      </c>
      <c r="E4170" s="3">
        <v>40.6385989764668</v>
      </c>
      <c r="F4170" s="3">
        <v>36.4791412353516</v>
      </c>
      <c r="G4170" s="3">
        <v>11.7020833742185</v>
      </c>
      <c r="H4170" s="3">
        <v>3.25872135162353</v>
      </c>
      <c r="I4170" s="3">
        <v>13.134910692251</v>
      </c>
      <c r="J4170" s="3">
        <v>11.1564626693726</v>
      </c>
      <c r="K4170" s="3"/>
      <c r="L4170" s="3">
        <v>188.927703857422</v>
      </c>
      <c r="M4170" s="1"/>
      <c r="N4170" s="1"/>
      <c r="O4170" s="1"/>
    </row>
    <row r="4171" spans="1:15">
      <c r="A4171" s="1" t="s">
        <v>8350</v>
      </c>
      <c r="B4171" s="1" t="s">
        <v>8351</v>
      </c>
      <c r="C4171" s="3">
        <v>972100000</v>
      </c>
      <c r="D4171" s="3">
        <v>4862444.2</v>
      </c>
      <c r="E4171" s="3">
        <v>32.5959765795434</v>
      </c>
      <c r="F4171" s="3">
        <v>23.5336990356445</v>
      </c>
      <c r="G4171" s="3">
        <v>9.83188352313334</v>
      </c>
      <c r="H4171" s="3">
        <v>4.56379175186157</v>
      </c>
      <c r="I4171" s="3">
        <v>1.13756370897757</v>
      </c>
      <c r="J4171" s="3">
        <v>1.40819621086121</v>
      </c>
      <c r="K4171" s="3"/>
      <c r="L4171" s="3">
        <v>16.0862121582031</v>
      </c>
      <c r="M4171" s="1"/>
      <c r="N4171" s="1"/>
      <c r="O4171" s="1"/>
    </row>
    <row r="4172" spans="1:15">
      <c r="A4172" s="1" t="s">
        <v>8352</v>
      </c>
      <c r="B4172" s="1" t="s">
        <v>8353</v>
      </c>
      <c r="C4172" s="3">
        <v>7894713329</v>
      </c>
      <c r="D4172" s="3">
        <v>44241973.495716</v>
      </c>
      <c r="E4172" s="3">
        <v>246.643199945456</v>
      </c>
      <c r="F4172" s="3">
        <v>118.696212768555</v>
      </c>
      <c r="G4172" s="3">
        <v>11.1067227067554</v>
      </c>
      <c r="H4172" s="3">
        <v>4.45187520980835</v>
      </c>
      <c r="I4172" s="3">
        <v>20.0936546060655</v>
      </c>
      <c r="J4172" s="3">
        <v>16.4798889160156</v>
      </c>
      <c r="K4172" s="3"/>
      <c r="L4172" s="3">
        <v>27.9000339508057</v>
      </c>
      <c r="M4172" s="1"/>
      <c r="N4172" s="1"/>
      <c r="O4172" s="1"/>
    </row>
    <row r="4173" spans="1:15">
      <c r="A4173" s="1" t="s">
        <v>8354</v>
      </c>
      <c r="B4173" s="1" t="s">
        <v>8355</v>
      </c>
      <c r="C4173" s="3">
        <v>70409167</v>
      </c>
      <c r="D4173" s="3">
        <v>6878975.6159</v>
      </c>
      <c r="E4173" s="3">
        <v>-151.236474922115</v>
      </c>
      <c r="F4173" s="3">
        <v>-825.683532714844</v>
      </c>
      <c r="G4173" s="3">
        <v>32.453796491566</v>
      </c>
      <c r="H4173" s="3">
        <v>1.85851109027863</v>
      </c>
      <c r="I4173" s="3">
        <v>15.0002916592124</v>
      </c>
      <c r="J4173" s="3">
        <v>13.3763885498047</v>
      </c>
      <c r="K4173" s="3"/>
      <c r="L4173" s="3">
        <v>149.574630737305</v>
      </c>
      <c r="M4173" s="1"/>
      <c r="N4173" s="1"/>
      <c r="O4173" s="1"/>
    </row>
    <row r="4174" spans="1:15">
      <c r="A4174" s="1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L4174" s="1"/>
      <c r="M4174" s="1"/>
      <c r="N4174" s="1"/>
      <c r="O4174" s="1"/>
    </row>
    <row r="4176" spans="1:1">
      <c r="A4176" s="4" t="s">
        <v>8356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</dc:creator>
  <cp:lastModifiedBy>余铮@鱼先生愚</cp:lastModifiedBy>
  <dcterms:created xsi:type="dcterms:W3CDTF">2021-01-29T04:22:43Z</dcterms:created>
  <dcterms:modified xsi:type="dcterms:W3CDTF">2021-01-29T04:24:09Z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