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uszi\PyCharm\em-simul\data\"/>
    </mc:Choice>
  </mc:AlternateContent>
  <xr:revisionPtr revIDLastSave="0" documentId="8_{9CDDA21A-4E50-4A96-BFB0-FD98BFDAA0D8}" xr6:coauthVersionLast="43" xr6:coauthVersionMax="43" xr10:uidLastSave="{00000000-0000-0000-0000-000000000000}"/>
  <bookViews>
    <workbookView xWindow="1068" yWindow="-108" windowWidth="22080" windowHeight="13176" xr2:uid="{00000000-000D-0000-FFFF-FFFF00000000}"/>
  </bookViews>
  <sheets>
    <sheet name="Fogyasztási helyek (POD)" sheetId="1" r:id="rId1"/>
  </sheets>
  <definedNames>
    <definedName name="_xlnm._FilterDatabase" localSheetId="0" hidden="1">'Fogyasztási helyek (POD)'!$A$1:$M$49</definedName>
  </definedNames>
  <calcPr calcId="18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</calcChain>
</file>

<file path=xl/sharedStrings.xml><?xml version="1.0" encoding="utf-8"?>
<sst xmlns="http://schemas.openxmlformats.org/spreadsheetml/2006/main" count="451" uniqueCount="175">
  <si>
    <t>Fogyasztási hely (POD)</t>
  </si>
  <si>
    <t>Fogyasztási hely címe</t>
  </si>
  <si>
    <t>Mérés helye</t>
  </si>
  <si>
    <t>Mérő gyári száma</t>
  </si>
  <si>
    <t>Mérő típusa</t>
  </si>
  <si>
    <t>Mért jellemző</t>
  </si>
  <si>
    <t>Mértékegység</t>
  </si>
  <si>
    <t>Impulzus-egyenérték</t>
  </si>
  <si>
    <t>Mérőállás időpontja</t>
  </si>
  <si>
    <t>Mérőállás</t>
  </si>
  <si>
    <t>Adatgyűjtő</t>
  </si>
  <si>
    <t>Csatorna</t>
  </si>
  <si>
    <t>Modbus Brutál szerever - Áram Max</t>
  </si>
  <si>
    <t>Rubin</t>
  </si>
  <si>
    <t>Szerverterem</t>
  </si>
  <si>
    <t>Akosteszt_31</t>
  </si>
  <si>
    <t>REMx3</t>
  </si>
  <si>
    <t/>
  </si>
  <si>
    <t>A</t>
  </si>
  <si>
    <t>1000010012</t>
  </si>
  <si>
    <t>5</t>
  </si>
  <si>
    <t>Modbus Brutál szerever - hatásos telj.</t>
  </si>
  <si>
    <t>Akosteszt_30</t>
  </si>
  <si>
    <t>kWh</t>
  </si>
  <si>
    <t>4</t>
  </si>
  <si>
    <t>Modbus Csigabiga - hatásos telj.</t>
  </si>
  <si>
    <t>Akosteszt_28</t>
  </si>
  <si>
    <t>2</t>
  </si>
  <si>
    <t>Modbus Csigabiga - Max Áram</t>
  </si>
  <si>
    <t>Akosteszt_29</t>
  </si>
  <si>
    <t>3</t>
  </si>
  <si>
    <t>Modbus Légkezelő frekvenciaváltó 1 - hatásos telj.</t>
  </si>
  <si>
    <t>Kazánház</t>
  </si>
  <si>
    <t>Ákosteszt_16</t>
  </si>
  <si>
    <t>Hatásos</t>
  </si>
  <si>
    <t>1000010010</t>
  </si>
  <si>
    <t>0</t>
  </si>
  <si>
    <t>Modbus Légkezelő frekvenciaváltó 1 - Max Áram</t>
  </si>
  <si>
    <t>Akosteszt_17</t>
  </si>
  <si>
    <t>Áram</t>
  </si>
  <si>
    <t>1</t>
  </si>
  <si>
    <t>Modbus Légkezelő frekvenciaváltó 2 - Hatásos telj.</t>
  </si>
  <si>
    <t>Akosteszt_18</t>
  </si>
  <si>
    <t>Modbus Légkezelő frekvenciaváltó 2 - Max Áram</t>
  </si>
  <si>
    <t>Akosteszt_19</t>
  </si>
  <si>
    <t>Modbus Légkezelő hőcserélő bemenet hőmérséklet</t>
  </si>
  <si>
    <t>Rubin 1</t>
  </si>
  <si>
    <t>Akosteszt_TS1</t>
  </si>
  <si>
    <t>TempSensor</t>
  </si>
  <si>
    <t>Celsius-fok</t>
  </si>
  <si>
    <t>1000010011</t>
  </si>
  <si>
    <t>Modbus Légkezelő hőcserélő kimenet hőmérséklet</t>
  </si>
  <si>
    <t>Rubin 2</t>
  </si>
  <si>
    <t>Akosteszt_TS2</t>
  </si>
  <si>
    <t>Modbus Légkezelő iroda befújt levegő hőmérséklet</t>
  </si>
  <si>
    <t>Rubin 3</t>
  </si>
  <si>
    <t>Akosteszt_TS3</t>
  </si>
  <si>
    <t>Modbus Légkezelő Iroda elszívott levegő hőmérs.</t>
  </si>
  <si>
    <t>Rubin 4</t>
  </si>
  <si>
    <t>Akosteszt_TS4</t>
  </si>
  <si>
    <t>Modbus Légkezelő L1  - Áram Max</t>
  </si>
  <si>
    <t>Rubinteszt</t>
  </si>
  <si>
    <t>Ákosteszt_5</t>
  </si>
  <si>
    <t>REMX3</t>
  </si>
  <si>
    <t>1000010008</t>
  </si>
  <si>
    <t>Modbus Légkezelő L1 - Hatásos Telj. Max</t>
  </si>
  <si>
    <t>Ákosteszt_4</t>
  </si>
  <si>
    <t>Modbus Légkezelő L2 - Áram Max</t>
  </si>
  <si>
    <t>Ákosteszt_10</t>
  </si>
  <si>
    <t>1000010009</t>
  </si>
  <si>
    <t>Modbus Légkezelő L2 - Hatásos Telj. Max</t>
  </si>
  <si>
    <t>Ákosteszt_9</t>
  </si>
  <si>
    <t>Modbus Légkezelő L3 - Áram Max</t>
  </si>
  <si>
    <t>Ákosteszt_15</t>
  </si>
  <si>
    <t>6</t>
  </si>
  <si>
    <t>Modbus Légkezelő L3 - Hatásos Telj. Max</t>
  </si>
  <si>
    <t>Ákosteszt_14</t>
  </si>
  <si>
    <t>Modbus PNMDEV szerver - Áram Max</t>
  </si>
  <si>
    <t>Akosteszt_27</t>
  </si>
  <si>
    <t>Modbus PNMDEV szerver - hatásos telj.</t>
  </si>
  <si>
    <t>Akosteszt_26</t>
  </si>
  <si>
    <t>Modbus Rubicon vezérlő szekrény - Áram Max</t>
  </si>
  <si>
    <t>Akosteszt_21</t>
  </si>
  <si>
    <t>Modbus Rubicon vezérlő szekrény  - Hatásos telj.</t>
  </si>
  <si>
    <t>Akosteszt_20</t>
  </si>
  <si>
    <t>Modbus Szerverek előlapi hőmérséklete</t>
  </si>
  <si>
    <t>Akosteszt_22</t>
  </si>
  <si>
    <t>Modbus Szerverek hátlapi hőmérséklet</t>
  </si>
  <si>
    <t>Akosteszt_23</t>
  </si>
  <si>
    <t>Modbus Szerverszoba hőmérséklet padló</t>
  </si>
  <si>
    <t>Akosteszt_35</t>
  </si>
  <si>
    <t>7</t>
  </si>
  <si>
    <t>Modbus Szerverszoba hőmérséklet plafon</t>
  </si>
  <si>
    <t>Akosteszt_34</t>
  </si>
  <si>
    <t>Rubin_Gáz</t>
  </si>
  <si>
    <t>Rubin Iroda</t>
  </si>
  <si>
    <t>Rubin raktár</t>
  </si>
  <si>
    <t>0037392677</t>
  </si>
  <si>
    <t>BK-G6 MT</t>
  </si>
  <si>
    <t>imp</t>
  </si>
  <si>
    <t>1015020426</t>
  </si>
  <si>
    <t>Rubin_Hőmennyiségmérő</t>
  </si>
  <si>
    <t>Rubin_Iroda</t>
  </si>
  <si>
    <t>Rubin_Kazánház</t>
  </si>
  <si>
    <t>Joymeter JOYR200-32</t>
  </si>
  <si>
    <t>Hőmennyiség</t>
  </si>
  <si>
    <t>MWh</t>
  </si>
  <si>
    <t>Rubin_HVAC_Fazis_1</t>
  </si>
  <si>
    <t>Rubin iroda</t>
  </si>
  <si>
    <t>Rubin kazánház</t>
  </si>
  <si>
    <t>REMx3-001/a</t>
  </si>
  <si>
    <t>Rubin_HVAC_Fazis_2</t>
  </si>
  <si>
    <t>REMx3-001/b</t>
  </si>
  <si>
    <t>Rubin_HVAC_Fazis_3</t>
  </si>
  <si>
    <t>REMx3-001/c</t>
  </si>
  <si>
    <t>hatásos</t>
  </si>
  <si>
    <t>Rubin_Iroda_Fazis_1</t>
  </si>
  <si>
    <t>REMx3-003/a</t>
  </si>
  <si>
    <t>1014100061</t>
  </si>
  <si>
    <t>Rubin_Iroda_Fazis_2</t>
  </si>
  <si>
    <t>REMx3-003/b</t>
  </si>
  <si>
    <t>Rubin_Iroda_Fazis_3</t>
  </si>
  <si>
    <t>REMx3-003/c</t>
  </si>
  <si>
    <t>Rubin_Szerver_Fazis_1</t>
  </si>
  <si>
    <t>Rubin szerverszoba</t>
  </si>
  <si>
    <t>REMx3-002/a</t>
  </si>
  <si>
    <t>Rubin_Szerver_Fazis_2</t>
  </si>
  <si>
    <t>REMx3-002/b</t>
  </si>
  <si>
    <t>Rubin_Szerver_Fazis_3</t>
  </si>
  <si>
    <t>Rubin Szerverszoba</t>
  </si>
  <si>
    <t>REMx3-002/c</t>
  </si>
  <si>
    <t>Rubin_temp_irodaelore</t>
  </si>
  <si>
    <t>Rubin Budapest</t>
  </si>
  <si>
    <t>Rubin kazán</t>
  </si>
  <si>
    <t>RUBT-003</t>
  </si>
  <si>
    <t>RubinT</t>
  </si>
  <si>
    <t>Hőmérséklet</t>
  </si>
  <si>
    <t>Rubin_temp_irodavissza</t>
  </si>
  <si>
    <t>Rubin kazan</t>
  </si>
  <si>
    <t>RUBT-004</t>
  </si>
  <si>
    <t>Rubin_temp_kulső</t>
  </si>
  <si>
    <t>Rubin  kazán külső</t>
  </si>
  <si>
    <t>RUBT-001</t>
  </si>
  <si>
    <t>Rubin Iroda TIP</t>
  </si>
  <si>
    <t>Rubin folyosó</t>
  </si>
  <si>
    <t>TIP1-W</t>
  </si>
  <si>
    <t>TIP</t>
  </si>
  <si>
    <t xml:space="preserve">Rubin Iroda TIP meddő </t>
  </si>
  <si>
    <t>Rubin folyoso</t>
  </si>
  <si>
    <t>TIP1-VA</t>
  </si>
  <si>
    <t>meddő</t>
  </si>
  <si>
    <t>kVArh</t>
  </si>
  <si>
    <t>Rubin konyha 1 - Vízadagoló</t>
  </si>
  <si>
    <t>Budapest</t>
  </si>
  <si>
    <t>Rubin konyha vízadagoló</t>
  </si>
  <si>
    <t>DSP-w215/1</t>
  </si>
  <si>
    <t>D-link</t>
  </si>
  <si>
    <t>2017111701</t>
  </si>
  <si>
    <t>Rubin konyha 1 - Vízadagoló T</t>
  </si>
  <si>
    <t>Rubin konyha mosogató alatt</t>
  </si>
  <si>
    <t>DSP-W215/2</t>
  </si>
  <si>
    <t>Rubin konyha 2 - mosogató</t>
  </si>
  <si>
    <t>Rubin konyha mosogató</t>
  </si>
  <si>
    <t>Rubin konyha 3 - kávéfőző</t>
  </si>
  <si>
    <t>Rubin konyha kávéfőző</t>
  </si>
  <si>
    <t>DSP-W215/3</t>
  </si>
  <si>
    <t>Rubin konyha 4 - micró, vízforraló</t>
  </si>
  <si>
    <t>Rubin konyha vízforraló</t>
  </si>
  <si>
    <t>DSP-W215/4</t>
  </si>
  <si>
    <t>Rubin konyha 5 - micró, teafőző</t>
  </si>
  <si>
    <t>Rubin konyha hűtő mellett</t>
  </si>
  <si>
    <t>DSP-W215/5</t>
  </si>
  <si>
    <t>Konfig</t>
  </si>
  <si>
    <t>Offset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</si>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</sst>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topLeftCell="A32" workbookViewId="0">
      <selection activeCell="A56" sqref="A56:A61"/>
    </sheetView>
  </sheetViews>
  <sheetFormatPr defaultRowHeight="14.4" x14ac:dyDescent="0.3"/>
  <cols>
    <col min="1" max="1" width="48.109375" bestFit="1" customWidth="1"/>
    <col min="2" max="2" width="21.109375" bestFit="1" customWidth="1"/>
    <col min="3" max="3" width="44.88671875" bestFit="1" customWidth="1"/>
    <col min="4" max="4" width="24.44140625" bestFit="1" customWidth="1"/>
    <col min="5" max="5" width="20.88671875" bestFit="1" customWidth="1"/>
    <col min="6" max="6" width="36" bestFit="1" customWidth="1"/>
    <col min="7" max="7" width="13.88671875" bestFit="1" customWidth="1"/>
    <col min="8" max="8" width="13.5546875" bestFit="1" customWidth="1"/>
    <col min="9" max="10" width="20.33203125" bestFit="1" customWidth="1"/>
    <col min="11" max="11" width="9.6640625" bestFit="1" customWidth="1"/>
    <col min="12" max="12" width="12.6640625" bestFit="1" customWidth="1"/>
    <col min="13" max="13" width="9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172</v>
      </c>
    </row>
    <row r="2" spans="1:14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0</v>
      </c>
      <c r="I2">
        <v>1000</v>
      </c>
      <c r="J2" s="1">
        <v>43044.690972222219</v>
      </c>
      <c r="K2">
        <v>0</v>
      </c>
      <c r="L2" t="s">
        <v>19</v>
      </c>
      <c r="M2" t="s">
        <v>20</v>
      </c>
      <c r="N2" t="str">
        <f>CONCATENATE("{'pod': '",A2,"', 'sc': ",L2,", 'ch': ",M2,", 'off': ",H2,", 'mul': ",I2,", 'unit': '",G2,"'},")</f>
        <v>{'pod': 'Modbus Brutál szerever - Áram Max', 'sc': 1000010012, 'ch': 5, 'off': 0, 'mul': 1000, 'unit': 'A'},</v>
      </c>
    </row>
    <row r="3" spans="1:14" x14ac:dyDescent="0.3">
      <c r="A3" t="s">
        <v>21</v>
      </c>
      <c r="B3" t="s">
        <v>13</v>
      </c>
      <c r="C3" t="s">
        <v>14</v>
      </c>
      <c r="D3" t="s">
        <v>22</v>
      </c>
      <c r="E3" t="s">
        <v>16</v>
      </c>
      <c r="F3" t="s">
        <v>17</v>
      </c>
      <c r="G3" t="s">
        <v>23</v>
      </c>
      <c r="H3">
        <v>0</v>
      </c>
      <c r="I3">
        <v>10000</v>
      </c>
      <c r="J3" s="1">
        <v>43044.69027777778</v>
      </c>
      <c r="K3">
        <v>0</v>
      </c>
      <c r="L3" t="s">
        <v>19</v>
      </c>
      <c r="M3" t="s">
        <v>24</v>
      </c>
      <c r="N3" t="str">
        <f t="shared" ref="N3:N49" si="0">CONCATENATE("{'pod': '",A3,"', 'sc': ",L3,", 'ch': ",M3,", 'off': ",H3,", 'mul': ",I3,", 'unit': '",G3,"'},")</f>
        <v>{'pod': 'Modbus Brutál szerever - hatásos telj.', 'sc': 1000010012, 'ch': 4, 'off': 0, 'mul': 10000, 'unit': 'kWh'},</v>
      </c>
    </row>
    <row r="4" spans="1:14" x14ac:dyDescent="0.3">
      <c r="A4" t="s">
        <v>25</v>
      </c>
      <c r="B4" t="s">
        <v>13</v>
      </c>
      <c r="C4" t="s">
        <v>14</v>
      </c>
      <c r="D4" t="s">
        <v>26</v>
      </c>
      <c r="E4" t="s">
        <v>16</v>
      </c>
      <c r="F4" t="s">
        <v>17</v>
      </c>
      <c r="G4" t="s">
        <v>23</v>
      </c>
      <c r="H4">
        <v>0</v>
      </c>
      <c r="I4">
        <v>10000</v>
      </c>
      <c r="J4" s="1">
        <v>43044.6875</v>
      </c>
      <c r="K4">
        <v>0</v>
      </c>
      <c r="L4" t="s">
        <v>19</v>
      </c>
      <c r="M4" t="s">
        <v>27</v>
      </c>
      <c r="N4" t="str">
        <f t="shared" si="0"/>
        <v>{'pod': 'Modbus Csigabiga - hatásos telj.', 'sc': 1000010012, 'ch': 2, 'off': 0, 'mul': 10000, 'unit': 'kWh'},</v>
      </c>
    </row>
    <row r="5" spans="1:14" x14ac:dyDescent="0.3">
      <c r="A5" t="s">
        <v>28</v>
      </c>
      <c r="B5" t="s">
        <v>13</v>
      </c>
      <c r="C5" t="s">
        <v>14</v>
      </c>
      <c r="D5" t="s">
        <v>29</v>
      </c>
      <c r="E5" t="s">
        <v>16</v>
      </c>
      <c r="F5" t="s">
        <v>17</v>
      </c>
      <c r="G5" t="s">
        <v>18</v>
      </c>
      <c r="H5">
        <v>0</v>
      </c>
      <c r="I5">
        <v>1000</v>
      </c>
      <c r="J5" s="1">
        <v>43044.689583333333</v>
      </c>
      <c r="K5">
        <v>0</v>
      </c>
      <c r="L5" t="s">
        <v>19</v>
      </c>
      <c r="M5" t="s">
        <v>30</v>
      </c>
      <c r="N5" t="str">
        <f t="shared" si="0"/>
        <v>{'pod': 'Modbus Csigabiga - Max Áram', 'sc': 1000010012, 'ch': 3, 'off': 0, 'mul': 1000, 'unit': 'A'},</v>
      </c>
    </row>
    <row r="6" spans="1:14" x14ac:dyDescent="0.3">
      <c r="A6" t="s">
        <v>31</v>
      </c>
      <c r="B6" t="s">
        <v>13</v>
      </c>
      <c r="C6" t="s">
        <v>32</v>
      </c>
      <c r="D6" t="s">
        <v>33</v>
      </c>
      <c r="E6" t="s">
        <v>16</v>
      </c>
      <c r="F6" t="s">
        <v>34</v>
      </c>
      <c r="G6" t="s">
        <v>23</v>
      </c>
      <c r="H6">
        <v>0</v>
      </c>
      <c r="I6">
        <v>10000</v>
      </c>
      <c r="J6" s="1">
        <v>43044.65625</v>
      </c>
      <c r="K6">
        <v>0</v>
      </c>
      <c r="L6" t="s">
        <v>35</v>
      </c>
      <c r="M6" t="s">
        <v>36</v>
      </c>
      <c r="N6" t="str">
        <f t="shared" si="0"/>
        <v>{'pod': 'Modbus Légkezelő frekvenciaváltó 1 - hatásos telj.', 'sc': 1000010010, 'ch': 0, 'off': 0, 'mul': 10000, 'unit': 'kWh'},</v>
      </c>
    </row>
    <row r="7" spans="1:14" x14ac:dyDescent="0.3">
      <c r="A7" t="s">
        <v>37</v>
      </c>
      <c r="B7" t="s">
        <v>13</v>
      </c>
      <c r="C7" t="s">
        <v>32</v>
      </c>
      <c r="D7" t="s">
        <v>38</v>
      </c>
      <c r="E7" t="s">
        <v>16</v>
      </c>
      <c r="F7" t="s">
        <v>39</v>
      </c>
      <c r="G7" t="s">
        <v>18</v>
      </c>
      <c r="H7">
        <v>0</v>
      </c>
      <c r="I7">
        <v>1000</v>
      </c>
      <c r="J7" s="1">
        <v>43044.658333333333</v>
      </c>
      <c r="K7">
        <v>0</v>
      </c>
      <c r="L7" t="s">
        <v>35</v>
      </c>
      <c r="M7" t="s">
        <v>40</v>
      </c>
      <c r="N7" t="str">
        <f t="shared" si="0"/>
        <v>{'pod': 'Modbus Légkezelő frekvenciaváltó 1 - Max Áram', 'sc': 1000010010, 'ch': 1, 'off': 0, 'mul': 1000, 'unit': 'A'},</v>
      </c>
    </row>
    <row r="8" spans="1:14" x14ac:dyDescent="0.3">
      <c r="A8" t="s">
        <v>41</v>
      </c>
      <c r="B8" t="s">
        <v>13</v>
      </c>
      <c r="C8" t="s">
        <v>32</v>
      </c>
      <c r="D8" t="s">
        <v>42</v>
      </c>
      <c r="E8" t="s">
        <v>16</v>
      </c>
      <c r="F8" t="s">
        <v>17</v>
      </c>
      <c r="G8" t="s">
        <v>23</v>
      </c>
      <c r="H8">
        <v>0</v>
      </c>
      <c r="I8">
        <v>10000</v>
      </c>
      <c r="J8" s="1">
        <v>43044.662499999999</v>
      </c>
      <c r="K8">
        <v>0</v>
      </c>
      <c r="L8" t="s">
        <v>35</v>
      </c>
      <c r="M8" t="s">
        <v>27</v>
      </c>
      <c r="N8" t="str">
        <f t="shared" si="0"/>
        <v>{'pod': 'Modbus Légkezelő frekvenciaváltó 2 - Hatásos telj.', 'sc': 1000010010, 'ch': 2, 'off': 0, 'mul': 10000, 'unit': 'kWh'},</v>
      </c>
    </row>
    <row r="9" spans="1:14" x14ac:dyDescent="0.3">
      <c r="A9" t="s">
        <v>43</v>
      </c>
      <c r="B9" t="s">
        <v>13</v>
      </c>
      <c r="C9" t="s">
        <v>32</v>
      </c>
      <c r="D9" t="s">
        <v>44</v>
      </c>
      <c r="E9" t="s">
        <v>16</v>
      </c>
      <c r="F9" t="s">
        <v>17</v>
      </c>
      <c r="G9" t="s">
        <v>18</v>
      </c>
      <c r="H9">
        <v>0</v>
      </c>
      <c r="I9">
        <v>1000</v>
      </c>
      <c r="J9" s="1">
        <v>43044.663888888892</v>
      </c>
      <c r="K9">
        <v>0</v>
      </c>
      <c r="L9" t="s">
        <v>35</v>
      </c>
      <c r="M9" t="s">
        <v>30</v>
      </c>
      <c r="N9" t="str">
        <f t="shared" si="0"/>
        <v>{'pod': 'Modbus Légkezelő frekvenciaváltó 2 - Max Áram', 'sc': 1000010010, 'ch': 3, 'off': 0, 'mul': 1000, 'unit': 'A'},</v>
      </c>
    </row>
    <row r="10" spans="1:14" x14ac:dyDescent="0.3">
      <c r="A10" t="s">
        <v>45</v>
      </c>
      <c r="B10" t="s">
        <v>13</v>
      </c>
      <c r="C10" t="s">
        <v>46</v>
      </c>
      <c r="D10" t="s">
        <v>47</v>
      </c>
      <c r="E10" t="s">
        <v>48</v>
      </c>
      <c r="F10" t="s">
        <v>17</v>
      </c>
      <c r="G10" t="s">
        <v>49</v>
      </c>
      <c r="H10">
        <v>30</v>
      </c>
      <c r="I10">
        <v>10</v>
      </c>
      <c r="J10" s="1">
        <v>43024.549305555556</v>
      </c>
      <c r="K10">
        <v>0</v>
      </c>
      <c r="L10" t="s">
        <v>50</v>
      </c>
      <c r="M10" t="s">
        <v>36</v>
      </c>
      <c r="N10" t="str">
        <f t="shared" si="0"/>
        <v>{'pod': 'Modbus Légkezelő hőcserélő bemenet hőmérséklet', 'sc': 1000010011, 'ch': 0, 'off': 30, 'mul': 10, 'unit': 'Celsius-fok'},</v>
      </c>
    </row>
    <row r="11" spans="1:14" x14ac:dyDescent="0.3">
      <c r="A11" t="s">
        <v>51</v>
      </c>
      <c r="B11" t="s">
        <v>13</v>
      </c>
      <c r="C11" t="s">
        <v>52</v>
      </c>
      <c r="D11" t="s">
        <v>53</v>
      </c>
      <c r="E11" t="s">
        <v>48</v>
      </c>
      <c r="F11" t="s">
        <v>17</v>
      </c>
      <c r="G11" t="s">
        <v>49</v>
      </c>
      <c r="H11">
        <v>30</v>
      </c>
      <c r="I11">
        <v>10</v>
      </c>
      <c r="J11" s="1">
        <v>43024.550694444442</v>
      </c>
      <c r="K11">
        <v>0</v>
      </c>
      <c r="L11" t="s">
        <v>50</v>
      </c>
      <c r="M11" t="s">
        <v>40</v>
      </c>
      <c r="N11" t="str">
        <f t="shared" si="0"/>
        <v>{'pod': 'Modbus Légkezelő hőcserélő kimenet hőmérséklet', 'sc': 1000010011, 'ch': 1, 'off': 30, 'mul': 10, 'unit': 'Celsius-fok'},</v>
      </c>
    </row>
    <row r="12" spans="1:14" x14ac:dyDescent="0.3">
      <c r="A12" t="s">
        <v>54</v>
      </c>
      <c r="B12" t="s">
        <v>13</v>
      </c>
      <c r="C12" t="s">
        <v>55</v>
      </c>
      <c r="D12" t="s">
        <v>56</v>
      </c>
      <c r="E12" t="s">
        <v>48</v>
      </c>
      <c r="F12" t="s">
        <v>17</v>
      </c>
      <c r="G12" t="s">
        <v>49</v>
      </c>
      <c r="H12">
        <v>30</v>
      </c>
      <c r="I12">
        <v>10</v>
      </c>
      <c r="J12" s="1">
        <v>43024.551388888889</v>
      </c>
      <c r="K12">
        <v>0</v>
      </c>
      <c r="L12" t="s">
        <v>50</v>
      </c>
      <c r="M12" t="s">
        <v>27</v>
      </c>
      <c r="N12" t="str">
        <f t="shared" si="0"/>
        <v>{'pod': 'Modbus Légkezelő iroda befújt levegő hőmérséklet', 'sc': 1000010011, 'ch': 2, 'off': 30, 'mul': 10, 'unit': 'Celsius-fok'},</v>
      </c>
    </row>
    <row r="13" spans="1:14" x14ac:dyDescent="0.3">
      <c r="A13" t="s">
        <v>57</v>
      </c>
      <c r="B13" t="s">
        <v>13</v>
      </c>
      <c r="C13" t="s">
        <v>58</v>
      </c>
      <c r="D13" t="s">
        <v>59</v>
      </c>
      <c r="E13" t="s">
        <v>48</v>
      </c>
      <c r="F13" t="s">
        <v>17</v>
      </c>
      <c r="G13" t="s">
        <v>49</v>
      </c>
      <c r="H13">
        <v>30</v>
      </c>
      <c r="I13">
        <v>10</v>
      </c>
      <c r="J13" s="1">
        <v>43024.552083333336</v>
      </c>
      <c r="K13">
        <v>0</v>
      </c>
      <c r="L13" t="s">
        <v>50</v>
      </c>
      <c r="M13" t="s">
        <v>30</v>
      </c>
      <c r="N13" t="str">
        <f t="shared" si="0"/>
        <v>{'pod': 'Modbus Légkezelő Iroda elszívott levegő hőmérs.', 'sc': 1000010011, 'ch': 3, 'off': 30, 'mul': 10, 'unit': 'Celsius-fok'},</v>
      </c>
    </row>
    <row r="14" spans="1:14" x14ac:dyDescent="0.3">
      <c r="A14" t="s">
        <v>60</v>
      </c>
      <c r="B14" t="s">
        <v>61</v>
      </c>
      <c r="C14" t="s">
        <v>13</v>
      </c>
      <c r="D14" t="s">
        <v>62</v>
      </c>
      <c r="E14" t="s">
        <v>63</v>
      </c>
      <c r="F14" t="s">
        <v>17</v>
      </c>
      <c r="G14" t="s">
        <v>18</v>
      </c>
      <c r="H14">
        <v>0</v>
      </c>
      <c r="I14">
        <v>1000</v>
      </c>
      <c r="J14" s="1">
        <v>43020.441666666666</v>
      </c>
      <c r="K14">
        <v>0</v>
      </c>
      <c r="L14" t="s">
        <v>64</v>
      </c>
      <c r="M14" t="s">
        <v>24</v>
      </c>
      <c r="N14" t="str">
        <f t="shared" si="0"/>
        <v>{'pod': 'Modbus Légkezelő L1  - Áram Max', 'sc': 1000010008, 'ch': 4, 'off': 0, 'mul': 1000, 'unit': 'A'},</v>
      </c>
    </row>
    <row r="15" spans="1:14" x14ac:dyDescent="0.3">
      <c r="A15" t="s">
        <v>65</v>
      </c>
      <c r="B15" t="s">
        <v>61</v>
      </c>
      <c r="C15" t="s">
        <v>13</v>
      </c>
      <c r="D15" t="s">
        <v>66</v>
      </c>
      <c r="E15" t="s">
        <v>63</v>
      </c>
      <c r="F15" t="s">
        <v>34</v>
      </c>
      <c r="G15" t="s">
        <v>23</v>
      </c>
      <c r="H15">
        <v>0</v>
      </c>
      <c r="I15">
        <v>10000</v>
      </c>
      <c r="J15" s="1">
        <v>43020.44027777778</v>
      </c>
      <c r="K15">
        <v>0</v>
      </c>
      <c r="L15" t="s">
        <v>64</v>
      </c>
      <c r="M15" t="s">
        <v>30</v>
      </c>
      <c r="N15" t="str">
        <f t="shared" si="0"/>
        <v>{'pod': 'Modbus Légkezelő L1 - Hatásos Telj. Max', 'sc': 1000010008, 'ch': 3, 'off': 0, 'mul': 10000, 'unit': 'kWh'},</v>
      </c>
    </row>
    <row r="16" spans="1:14" x14ac:dyDescent="0.3">
      <c r="A16" t="s">
        <v>67</v>
      </c>
      <c r="B16" t="s">
        <v>61</v>
      </c>
      <c r="C16" t="s">
        <v>13</v>
      </c>
      <c r="D16" t="s">
        <v>68</v>
      </c>
      <c r="E16" t="s">
        <v>63</v>
      </c>
      <c r="F16" t="s">
        <v>17</v>
      </c>
      <c r="G16" t="s">
        <v>18</v>
      </c>
      <c r="H16">
        <v>0</v>
      </c>
      <c r="I16">
        <v>1000</v>
      </c>
      <c r="J16" s="1">
        <v>43020.459027777775</v>
      </c>
      <c r="K16">
        <v>0</v>
      </c>
      <c r="L16" t="s">
        <v>69</v>
      </c>
      <c r="M16" t="s">
        <v>40</v>
      </c>
      <c r="N16" t="str">
        <f t="shared" si="0"/>
        <v>{'pod': 'Modbus Légkezelő L2 - Áram Max', 'sc': 1000010009, 'ch': 1, 'off': 0, 'mul': 1000, 'unit': 'A'},</v>
      </c>
    </row>
    <row r="17" spans="1:14" x14ac:dyDescent="0.3">
      <c r="A17" t="s">
        <v>70</v>
      </c>
      <c r="B17" t="s">
        <v>61</v>
      </c>
      <c r="C17" t="s">
        <v>13</v>
      </c>
      <c r="D17" t="s">
        <v>71</v>
      </c>
      <c r="E17" t="s">
        <v>63</v>
      </c>
      <c r="F17" t="s">
        <v>34</v>
      </c>
      <c r="G17" t="s">
        <v>23</v>
      </c>
      <c r="H17">
        <v>0</v>
      </c>
      <c r="I17">
        <v>10000</v>
      </c>
      <c r="J17" s="1">
        <v>43020.457638888889</v>
      </c>
      <c r="K17">
        <v>0</v>
      </c>
      <c r="L17" t="s">
        <v>69</v>
      </c>
      <c r="M17" t="s">
        <v>36</v>
      </c>
      <c r="N17" t="str">
        <f t="shared" si="0"/>
        <v>{'pod': 'Modbus Légkezelő L2 - Hatásos Telj. Max', 'sc': 1000010009, 'ch': 0, 'off': 0, 'mul': 10000, 'unit': 'kWh'},</v>
      </c>
    </row>
    <row r="18" spans="1:14" x14ac:dyDescent="0.3">
      <c r="A18" t="s">
        <v>72</v>
      </c>
      <c r="B18" t="s">
        <v>61</v>
      </c>
      <c r="C18" t="s">
        <v>13</v>
      </c>
      <c r="D18" t="s">
        <v>73</v>
      </c>
      <c r="E18" t="s">
        <v>63</v>
      </c>
      <c r="F18" t="s">
        <v>17</v>
      </c>
      <c r="G18" t="s">
        <v>18</v>
      </c>
      <c r="H18">
        <v>0</v>
      </c>
      <c r="I18">
        <v>1000</v>
      </c>
      <c r="J18" s="1">
        <v>43020.46875</v>
      </c>
      <c r="K18">
        <v>0</v>
      </c>
      <c r="L18" t="s">
        <v>69</v>
      </c>
      <c r="M18" t="s">
        <v>74</v>
      </c>
      <c r="N18" t="str">
        <f t="shared" si="0"/>
        <v>{'pod': 'Modbus Légkezelő L3 - Áram Max', 'sc': 1000010009, 'ch': 6, 'off': 0, 'mul': 1000, 'unit': 'A'},</v>
      </c>
    </row>
    <row r="19" spans="1:14" x14ac:dyDescent="0.3">
      <c r="A19" t="s">
        <v>75</v>
      </c>
      <c r="B19" t="s">
        <v>61</v>
      </c>
      <c r="C19" t="s">
        <v>13</v>
      </c>
      <c r="D19" t="s">
        <v>76</v>
      </c>
      <c r="E19" t="s">
        <v>63</v>
      </c>
      <c r="F19" t="s">
        <v>34</v>
      </c>
      <c r="G19" t="s">
        <v>23</v>
      </c>
      <c r="H19">
        <v>0</v>
      </c>
      <c r="I19">
        <v>10000</v>
      </c>
      <c r="J19" s="1">
        <v>43020.466666666667</v>
      </c>
      <c r="K19">
        <v>0</v>
      </c>
      <c r="L19" t="s">
        <v>69</v>
      </c>
      <c r="M19" t="s">
        <v>20</v>
      </c>
      <c r="N19" t="str">
        <f t="shared" si="0"/>
        <v>{'pod': 'Modbus Légkezelő L3 - Hatásos Telj. Max', 'sc': 1000010009, 'ch': 5, 'off': 0, 'mul': 10000, 'unit': 'kWh'},</v>
      </c>
    </row>
    <row r="20" spans="1:14" x14ac:dyDescent="0.3">
      <c r="A20" t="s">
        <v>77</v>
      </c>
      <c r="B20" t="s">
        <v>13</v>
      </c>
      <c r="C20" t="s">
        <v>14</v>
      </c>
      <c r="D20" t="s">
        <v>78</v>
      </c>
      <c r="E20" t="s">
        <v>16</v>
      </c>
      <c r="F20" t="s">
        <v>17</v>
      </c>
      <c r="G20" t="s">
        <v>18</v>
      </c>
      <c r="H20">
        <v>0</v>
      </c>
      <c r="I20">
        <v>1000</v>
      </c>
      <c r="J20" s="1">
        <v>43044.686805555553</v>
      </c>
      <c r="K20">
        <v>0</v>
      </c>
      <c r="L20" t="s">
        <v>19</v>
      </c>
      <c r="M20" t="s">
        <v>40</v>
      </c>
      <c r="N20" t="str">
        <f t="shared" si="0"/>
        <v>{'pod': 'Modbus PNMDEV szerver - Áram Max', 'sc': 1000010012, 'ch': 1, 'off': 0, 'mul': 1000, 'unit': 'A'},</v>
      </c>
    </row>
    <row r="21" spans="1:14" x14ac:dyDescent="0.3">
      <c r="A21" t="s">
        <v>79</v>
      </c>
      <c r="B21" t="s">
        <v>13</v>
      </c>
      <c r="C21" t="s">
        <v>14</v>
      </c>
      <c r="D21" t="s">
        <v>80</v>
      </c>
      <c r="E21" t="s">
        <v>16</v>
      </c>
      <c r="F21" t="s">
        <v>17</v>
      </c>
      <c r="G21" t="s">
        <v>23</v>
      </c>
      <c r="H21">
        <v>0</v>
      </c>
      <c r="I21">
        <v>10000</v>
      </c>
      <c r="J21" s="1">
        <v>43044.686111111114</v>
      </c>
      <c r="K21">
        <v>0</v>
      </c>
      <c r="L21" t="s">
        <v>19</v>
      </c>
      <c r="M21" t="s">
        <v>36</v>
      </c>
      <c r="N21" t="str">
        <f t="shared" si="0"/>
        <v>{'pod': 'Modbus PNMDEV szerver - hatásos telj.', 'sc': 1000010012, 'ch': 0, 'off': 0, 'mul': 10000, 'unit': 'kWh'},</v>
      </c>
    </row>
    <row r="22" spans="1:14" x14ac:dyDescent="0.3">
      <c r="A22" t="s">
        <v>81</v>
      </c>
      <c r="B22" t="s">
        <v>13</v>
      </c>
      <c r="C22" t="s">
        <v>32</v>
      </c>
      <c r="D22" t="s">
        <v>82</v>
      </c>
      <c r="E22" t="s">
        <v>16</v>
      </c>
      <c r="F22" t="s">
        <v>17</v>
      </c>
      <c r="G22" t="s">
        <v>18</v>
      </c>
      <c r="H22">
        <v>0</v>
      </c>
      <c r="I22">
        <v>1000</v>
      </c>
      <c r="J22" s="1">
        <v>43044.668055555558</v>
      </c>
      <c r="K22">
        <v>0</v>
      </c>
      <c r="L22" t="s">
        <v>35</v>
      </c>
      <c r="M22" t="s">
        <v>20</v>
      </c>
      <c r="N22" t="str">
        <f t="shared" si="0"/>
        <v>{'pod': 'Modbus Rubicon vezérlő szekrény - Áram Max', 'sc': 1000010010, 'ch': 5, 'off': 0, 'mul': 1000, 'unit': 'A'},</v>
      </c>
    </row>
    <row r="23" spans="1:14" x14ac:dyDescent="0.3">
      <c r="A23" t="s">
        <v>83</v>
      </c>
      <c r="B23" t="s">
        <v>13</v>
      </c>
      <c r="C23" t="s">
        <v>32</v>
      </c>
      <c r="D23" t="s">
        <v>84</v>
      </c>
      <c r="E23" t="s">
        <v>16</v>
      </c>
      <c r="F23" t="s">
        <v>17</v>
      </c>
      <c r="G23" t="s">
        <v>23</v>
      </c>
      <c r="H23">
        <v>0</v>
      </c>
      <c r="I23">
        <v>10000</v>
      </c>
      <c r="J23" s="1">
        <v>43044.666666666664</v>
      </c>
      <c r="K23">
        <v>0</v>
      </c>
      <c r="L23" t="s">
        <v>35</v>
      </c>
      <c r="M23" t="s">
        <v>24</v>
      </c>
      <c r="N23" t="str">
        <f t="shared" si="0"/>
        <v>{'pod': 'Modbus Rubicon vezérlő szekrény  - Hatásos telj.', 'sc': 1000010010, 'ch': 4, 'off': 0, 'mul': 10000, 'unit': 'kWh'},</v>
      </c>
    </row>
    <row r="24" spans="1:14" x14ac:dyDescent="0.3">
      <c r="A24" t="s">
        <v>85</v>
      </c>
      <c r="B24" t="s">
        <v>13</v>
      </c>
      <c r="C24" t="s">
        <v>14</v>
      </c>
      <c r="D24" t="s">
        <v>86</v>
      </c>
      <c r="E24" t="s">
        <v>48</v>
      </c>
      <c r="F24" t="s">
        <v>17</v>
      </c>
      <c r="G24" t="s">
        <v>49</v>
      </c>
      <c r="H24">
        <v>30</v>
      </c>
      <c r="I24">
        <v>10</v>
      </c>
      <c r="J24" s="1">
        <v>43044.670138888891</v>
      </c>
      <c r="K24">
        <v>0</v>
      </c>
      <c r="L24" t="s">
        <v>50</v>
      </c>
      <c r="M24" t="s">
        <v>24</v>
      </c>
      <c r="N24" t="str">
        <f t="shared" si="0"/>
        <v>{'pod': 'Modbus Szerverek előlapi hőmérséklete', 'sc': 1000010011, 'ch': 4, 'off': 30, 'mul': 10, 'unit': 'Celsius-fok'},</v>
      </c>
    </row>
    <row r="25" spans="1:14" x14ac:dyDescent="0.3">
      <c r="A25" t="s">
        <v>87</v>
      </c>
      <c r="B25" t="s">
        <v>13</v>
      </c>
      <c r="C25" t="s">
        <v>14</v>
      </c>
      <c r="D25" t="s">
        <v>88</v>
      </c>
      <c r="E25" t="s">
        <v>48</v>
      </c>
      <c r="F25" t="s">
        <v>17</v>
      </c>
      <c r="G25" t="s">
        <v>49</v>
      </c>
      <c r="H25">
        <v>30</v>
      </c>
      <c r="I25">
        <v>10</v>
      </c>
      <c r="J25" s="1">
        <v>43044.67083333333</v>
      </c>
      <c r="K25">
        <v>0</v>
      </c>
      <c r="L25" t="s">
        <v>50</v>
      </c>
      <c r="M25" t="s">
        <v>20</v>
      </c>
      <c r="N25" t="str">
        <f t="shared" si="0"/>
        <v>{'pod': 'Modbus Szerverek hátlapi hőmérséklet', 'sc': 1000010011, 'ch': 5, 'off': 30, 'mul': 10, 'unit': 'Celsius-fok'},</v>
      </c>
    </row>
    <row r="26" spans="1:14" x14ac:dyDescent="0.3">
      <c r="A26" t="s">
        <v>89</v>
      </c>
      <c r="B26" t="s">
        <v>13</v>
      </c>
      <c r="C26" t="s">
        <v>14</v>
      </c>
      <c r="D26" t="s">
        <v>90</v>
      </c>
      <c r="E26" t="s">
        <v>48</v>
      </c>
      <c r="F26" t="s">
        <v>17</v>
      </c>
      <c r="G26" t="s">
        <v>49</v>
      </c>
      <c r="H26">
        <v>30</v>
      </c>
      <c r="I26">
        <v>10</v>
      </c>
      <c r="J26" s="1">
        <v>43044.696527777778</v>
      </c>
      <c r="K26">
        <v>0</v>
      </c>
      <c r="L26" t="s">
        <v>50</v>
      </c>
      <c r="M26" t="s">
        <v>91</v>
      </c>
      <c r="N26" t="str">
        <f t="shared" si="0"/>
        <v>{'pod': 'Modbus Szerverszoba hőmérséklet padló', 'sc': 1000010011, 'ch': 7, 'off': 30, 'mul': 10, 'unit': 'Celsius-fok'},</v>
      </c>
    </row>
    <row r="27" spans="1:14" x14ac:dyDescent="0.3">
      <c r="A27" t="s">
        <v>92</v>
      </c>
      <c r="B27" t="s">
        <v>13</v>
      </c>
      <c r="C27" t="s">
        <v>14</v>
      </c>
      <c r="D27" t="s">
        <v>93</v>
      </c>
      <c r="E27" t="s">
        <v>48</v>
      </c>
      <c r="F27" t="s">
        <v>17</v>
      </c>
      <c r="G27" t="s">
        <v>49</v>
      </c>
      <c r="H27">
        <v>30</v>
      </c>
      <c r="I27">
        <v>10</v>
      </c>
      <c r="J27" s="1">
        <v>43044.702777777777</v>
      </c>
      <c r="K27">
        <v>0</v>
      </c>
      <c r="L27" s="2">
        <v>1000010011</v>
      </c>
      <c r="M27" t="s">
        <v>74</v>
      </c>
      <c r="N27" t="str">
        <f t="shared" si="0"/>
        <v>{'pod': 'Modbus Szerverszoba hőmérséklet plafon', 'sc': 1000010011, 'ch': 6, 'off': 30, 'mul': 10, 'unit': 'Celsius-fok'},</v>
      </c>
    </row>
    <row r="28" spans="1:14" x14ac:dyDescent="0.3">
      <c r="A28" t="s">
        <v>94</v>
      </c>
      <c r="B28" t="s">
        <v>95</v>
      </c>
      <c r="C28" t="s">
        <v>96</v>
      </c>
      <c r="D28" t="s">
        <v>97</v>
      </c>
      <c r="E28" t="s">
        <v>98</v>
      </c>
      <c r="F28" t="s">
        <v>99</v>
      </c>
      <c r="G28" t="s">
        <v>174</v>
      </c>
      <c r="H28">
        <v>0</v>
      </c>
      <c r="I28">
        <v>100</v>
      </c>
      <c r="J28" s="1">
        <v>43385.631944444445</v>
      </c>
      <c r="K28">
        <v>0</v>
      </c>
      <c r="L28" t="s">
        <v>100</v>
      </c>
      <c r="M28" t="s">
        <v>91</v>
      </c>
      <c r="N28" t="str">
        <f t="shared" si="0"/>
        <v>{'pod': 'Rubin_Gáz', 'sc': 1015020426, 'ch': 7, 'off': 0, 'mul': 100, 'unit': 'm3'},</v>
      </c>
    </row>
    <row r="29" spans="1:14" x14ac:dyDescent="0.3">
      <c r="A29" t="s">
        <v>101</v>
      </c>
      <c r="B29" t="s">
        <v>102</v>
      </c>
      <c r="C29" t="s">
        <v>103</v>
      </c>
      <c r="D29" t="s">
        <v>101</v>
      </c>
      <c r="E29" t="s">
        <v>104</v>
      </c>
      <c r="F29" t="s">
        <v>105</v>
      </c>
      <c r="G29" t="s">
        <v>106</v>
      </c>
      <c r="H29">
        <v>0</v>
      </c>
      <c r="I29">
        <v>1000</v>
      </c>
      <c r="J29" s="1">
        <v>42794.590277777781</v>
      </c>
      <c r="K29">
        <v>5.0670000000000002</v>
      </c>
      <c r="L29" t="s">
        <v>100</v>
      </c>
      <c r="M29" t="s">
        <v>40</v>
      </c>
      <c r="N29" t="str">
        <f t="shared" si="0"/>
        <v>{'pod': 'Rubin_Hőmennyiségmérő', 'sc': 1015020426, 'ch': 1, 'off': 0, 'mul': 1000, 'unit': 'MWh'},</v>
      </c>
    </row>
    <row r="30" spans="1:14" x14ac:dyDescent="0.3">
      <c r="A30" t="s">
        <v>107</v>
      </c>
      <c r="B30" t="s">
        <v>108</v>
      </c>
      <c r="C30" t="s">
        <v>109</v>
      </c>
      <c r="D30" t="s">
        <v>110</v>
      </c>
      <c r="E30" t="s">
        <v>16</v>
      </c>
      <c r="F30" t="s">
        <v>34</v>
      </c>
      <c r="G30" t="s">
        <v>23</v>
      </c>
      <c r="H30">
        <v>0</v>
      </c>
      <c r="I30">
        <v>1000</v>
      </c>
      <c r="J30" s="1">
        <v>42517.435034722221</v>
      </c>
      <c r="K30">
        <v>0</v>
      </c>
      <c r="L30" t="s">
        <v>100</v>
      </c>
      <c r="M30" t="s">
        <v>24</v>
      </c>
      <c r="N30" t="str">
        <f t="shared" si="0"/>
        <v>{'pod': 'Rubin_HVAC_Fazis_1', 'sc': 1015020426, 'ch': 4, 'off': 0, 'mul': 1000, 'unit': 'kWh'},</v>
      </c>
    </row>
    <row r="31" spans="1:14" x14ac:dyDescent="0.3">
      <c r="A31" t="s">
        <v>111</v>
      </c>
      <c r="B31" t="s">
        <v>95</v>
      </c>
      <c r="C31" t="s">
        <v>109</v>
      </c>
      <c r="D31" t="s">
        <v>112</v>
      </c>
      <c r="E31" t="s">
        <v>16</v>
      </c>
      <c r="F31" t="s">
        <v>34</v>
      </c>
      <c r="G31" t="s">
        <v>23</v>
      </c>
      <c r="H31">
        <v>0</v>
      </c>
      <c r="I31">
        <v>1000</v>
      </c>
      <c r="J31" s="1">
        <v>42517.436145833337</v>
      </c>
      <c r="K31">
        <v>0</v>
      </c>
      <c r="L31" t="s">
        <v>100</v>
      </c>
      <c r="M31" t="s">
        <v>20</v>
      </c>
      <c r="N31" t="str">
        <f t="shared" si="0"/>
        <v>{'pod': 'Rubin_HVAC_Fazis_2', 'sc': 1015020426, 'ch': 5, 'off': 0, 'mul': 1000, 'unit': 'kWh'},</v>
      </c>
    </row>
    <row r="32" spans="1:14" x14ac:dyDescent="0.3">
      <c r="A32" t="s">
        <v>113</v>
      </c>
      <c r="B32" t="s">
        <v>95</v>
      </c>
      <c r="C32" t="s">
        <v>109</v>
      </c>
      <c r="D32" t="s">
        <v>114</v>
      </c>
      <c r="E32" t="s">
        <v>16</v>
      </c>
      <c r="F32" t="s">
        <v>115</v>
      </c>
      <c r="G32" t="s">
        <v>23</v>
      </c>
      <c r="H32">
        <v>0</v>
      </c>
      <c r="I32">
        <v>1000</v>
      </c>
      <c r="J32" s="1">
        <v>42517.43677083333</v>
      </c>
      <c r="K32">
        <v>0</v>
      </c>
      <c r="L32" t="s">
        <v>100</v>
      </c>
      <c r="M32" t="s">
        <v>74</v>
      </c>
      <c r="N32" t="str">
        <f t="shared" si="0"/>
        <v>{'pod': 'Rubin_HVAC_Fazis_3', 'sc': 1015020426, 'ch': 6, 'off': 0, 'mul': 1000, 'unit': 'kWh'},</v>
      </c>
    </row>
    <row r="33" spans="1:14" x14ac:dyDescent="0.3">
      <c r="A33" t="s">
        <v>116</v>
      </c>
      <c r="B33" t="s">
        <v>95</v>
      </c>
      <c r="C33" t="s">
        <v>95</v>
      </c>
      <c r="D33" t="s">
        <v>117</v>
      </c>
      <c r="E33" t="s">
        <v>16</v>
      </c>
      <c r="F33" t="s">
        <v>115</v>
      </c>
      <c r="G33" t="s">
        <v>23</v>
      </c>
      <c r="H33">
        <v>0</v>
      </c>
      <c r="I33">
        <v>1000</v>
      </c>
      <c r="J33" s="1">
        <v>42517.406689814816</v>
      </c>
      <c r="K33">
        <v>0</v>
      </c>
      <c r="L33" t="s">
        <v>118</v>
      </c>
      <c r="M33" t="s">
        <v>20</v>
      </c>
      <c r="N33" t="str">
        <f t="shared" si="0"/>
        <v>{'pod': 'Rubin_Iroda_Fazis_1', 'sc': 1014100061, 'ch': 5, 'off': 0, 'mul': 1000, 'unit': 'kWh'},</v>
      </c>
    </row>
    <row r="34" spans="1:14" x14ac:dyDescent="0.3">
      <c r="A34" t="s">
        <v>119</v>
      </c>
      <c r="B34" t="s">
        <v>95</v>
      </c>
      <c r="C34" t="s">
        <v>95</v>
      </c>
      <c r="D34" t="s">
        <v>120</v>
      </c>
      <c r="E34" t="s">
        <v>16</v>
      </c>
      <c r="F34" t="s">
        <v>115</v>
      </c>
      <c r="G34" t="s">
        <v>23</v>
      </c>
      <c r="H34">
        <v>0</v>
      </c>
      <c r="I34">
        <v>1000</v>
      </c>
      <c r="J34" s="1">
        <v>42517.406689814816</v>
      </c>
      <c r="K34">
        <v>0</v>
      </c>
      <c r="L34" t="s">
        <v>118</v>
      </c>
      <c r="M34" t="s">
        <v>74</v>
      </c>
      <c r="N34" t="str">
        <f t="shared" si="0"/>
        <v>{'pod': 'Rubin_Iroda_Fazis_2', 'sc': 1014100061, 'ch': 6, 'off': 0, 'mul': 1000, 'unit': 'kWh'},</v>
      </c>
    </row>
    <row r="35" spans="1:14" x14ac:dyDescent="0.3">
      <c r="A35" t="s">
        <v>121</v>
      </c>
      <c r="B35" t="s">
        <v>95</v>
      </c>
      <c r="C35" t="s">
        <v>95</v>
      </c>
      <c r="D35" t="s">
        <v>122</v>
      </c>
      <c r="E35" t="s">
        <v>16</v>
      </c>
      <c r="F35" t="s">
        <v>115</v>
      </c>
      <c r="G35" t="s">
        <v>23</v>
      </c>
      <c r="H35">
        <v>0</v>
      </c>
      <c r="I35">
        <v>1000</v>
      </c>
      <c r="J35" s="1">
        <v>42517.406689814816</v>
      </c>
      <c r="K35">
        <v>0</v>
      </c>
      <c r="L35" t="s">
        <v>118</v>
      </c>
      <c r="M35" t="s">
        <v>91</v>
      </c>
      <c r="N35" t="str">
        <f t="shared" si="0"/>
        <v>{'pod': 'Rubin_Iroda_Fazis_3', 'sc': 1014100061, 'ch': 7, 'off': 0, 'mul': 1000, 'unit': 'kWh'},</v>
      </c>
    </row>
    <row r="36" spans="1:14" x14ac:dyDescent="0.3">
      <c r="A36" t="s">
        <v>123</v>
      </c>
      <c r="B36" t="s">
        <v>95</v>
      </c>
      <c r="C36" t="s">
        <v>124</v>
      </c>
      <c r="D36" t="s">
        <v>125</v>
      </c>
      <c r="E36" t="s">
        <v>16</v>
      </c>
      <c r="F36" t="s">
        <v>115</v>
      </c>
      <c r="G36" t="s">
        <v>23</v>
      </c>
      <c r="H36">
        <v>0</v>
      </c>
      <c r="I36">
        <v>1000</v>
      </c>
      <c r="J36" s="1">
        <v>42517.406180555554</v>
      </c>
      <c r="K36">
        <v>0</v>
      </c>
      <c r="L36" t="s">
        <v>118</v>
      </c>
      <c r="M36" t="s">
        <v>27</v>
      </c>
      <c r="N36" t="str">
        <f t="shared" si="0"/>
        <v>{'pod': 'Rubin_Szerver_Fazis_1', 'sc': 1014100061, 'ch': 2, 'off': 0, 'mul': 1000, 'unit': 'kWh'},</v>
      </c>
    </row>
    <row r="37" spans="1:14" x14ac:dyDescent="0.3">
      <c r="A37" t="s">
        <v>126</v>
      </c>
      <c r="B37" t="s">
        <v>95</v>
      </c>
      <c r="C37" t="s">
        <v>124</v>
      </c>
      <c r="D37" t="s">
        <v>127</v>
      </c>
      <c r="E37" t="s">
        <v>16</v>
      </c>
      <c r="F37" t="s">
        <v>115</v>
      </c>
      <c r="G37" t="s">
        <v>23</v>
      </c>
      <c r="H37">
        <v>0</v>
      </c>
      <c r="I37">
        <v>1000</v>
      </c>
      <c r="J37" s="1">
        <v>42517.406469907408</v>
      </c>
      <c r="K37">
        <v>0</v>
      </c>
      <c r="L37" t="s">
        <v>118</v>
      </c>
      <c r="M37" t="s">
        <v>30</v>
      </c>
      <c r="N37" t="str">
        <f t="shared" si="0"/>
        <v>{'pod': 'Rubin_Szerver_Fazis_2', 'sc': 1014100061, 'ch': 3, 'off': 0, 'mul': 1000, 'unit': 'kWh'},</v>
      </c>
    </row>
    <row r="38" spans="1:14" x14ac:dyDescent="0.3">
      <c r="A38" t="s">
        <v>128</v>
      </c>
      <c r="B38" t="s">
        <v>95</v>
      </c>
      <c r="C38" t="s">
        <v>129</v>
      </c>
      <c r="D38" t="s">
        <v>130</v>
      </c>
      <c r="E38" t="s">
        <v>16</v>
      </c>
      <c r="F38" t="s">
        <v>115</v>
      </c>
      <c r="G38" t="s">
        <v>23</v>
      </c>
      <c r="H38">
        <v>0</v>
      </c>
      <c r="I38">
        <v>1000</v>
      </c>
      <c r="J38" s="1">
        <v>42517.406689814816</v>
      </c>
      <c r="K38">
        <v>0</v>
      </c>
      <c r="L38" t="s">
        <v>118</v>
      </c>
      <c r="M38" t="s">
        <v>24</v>
      </c>
      <c r="N38" t="str">
        <f t="shared" si="0"/>
        <v>{'pod': 'Rubin_Szerver_Fazis_3', 'sc': 1014100061, 'ch': 4, 'off': 0, 'mul': 1000, 'unit': 'kWh'},</v>
      </c>
    </row>
    <row r="39" spans="1:14" x14ac:dyDescent="0.3">
      <c r="A39" t="s">
        <v>131</v>
      </c>
      <c r="B39" t="s">
        <v>132</v>
      </c>
      <c r="C39" t="s">
        <v>133</v>
      </c>
      <c r="D39" t="s">
        <v>134</v>
      </c>
      <c r="E39" t="s">
        <v>135</v>
      </c>
      <c r="F39" t="s">
        <v>136</v>
      </c>
      <c r="G39" t="s">
        <v>49</v>
      </c>
      <c r="H39">
        <v>30</v>
      </c>
      <c r="I39">
        <v>10</v>
      </c>
      <c r="J39" s="1">
        <v>42517.633136574077</v>
      </c>
      <c r="K39">
        <v>0</v>
      </c>
      <c r="L39" t="s">
        <v>100</v>
      </c>
      <c r="M39" t="s">
        <v>27</v>
      </c>
      <c r="N39" t="str">
        <f t="shared" si="0"/>
        <v>{'pod': 'Rubin_temp_irodaelore', 'sc': 1015020426, 'ch': 2, 'off': 30, 'mul': 10, 'unit': 'Celsius-fok'},</v>
      </c>
    </row>
    <row r="40" spans="1:14" x14ac:dyDescent="0.3">
      <c r="A40" t="s">
        <v>137</v>
      </c>
      <c r="B40" t="s">
        <v>132</v>
      </c>
      <c r="C40" t="s">
        <v>138</v>
      </c>
      <c r="D40" t="s">
        <v>139</v>
      </c>
      <c r="E40" t="s">
        <v>135</v>
      </c>
      <c r="F40" t="s">
        <v>136</v>
      </c>
      <c r="G40" t="s">
        <v>49</v>
      </c>
      <c r="H40">
        <v>30</v>
      </c>
      <c r="I40">
        <v>10</v>
      </c>
      <c r="J40" s="1">
        <v>42517.633622685185</v>
      </c>
      <c r="K40">
        <v>0</v>
      </c>
      <c r="L40" t="s">
        <v>100</v>
      </c>
      <c r="M40" t="s">
        <v>30</v>
      </c>
      <c r="N40" t="str">
        <f t="shared" si="0"/>
        <v>{'pod': 'Rubin_temp_irodavissza', 'sc': 1015020426, 'ch': 3, 'off': 30, 'mul': 10, 'unit': 'Celsius-fok'},</v>
      </c>
    </row>
    <row r="41" spans="1:14" x14ac:dyDescent="0.3">
      <c r="A41" t="s">
        <v>140</v>
      </c>
      <c r="B41" t="s">
        <v>132</v>
      </c>
      <c r="C41" t="s">
        <v>141</v>
      </c>
      <c r="D41" t="s">
        <v>142</v>
      </c>
      <c r="E41" t="s">
        <v>135</v>
      </c>
      <c r="F41" t="s">
        <v>136</v>
      </c>
      <c r="G41" t="s">
        <v>49</v>
      </c>
      <c r="H41">
        <v>30</v>
      </c>
      <c r="I41">
        <v>10</v>
      </c>
      <c r="J41" s="1">
        <v>42517.631273148145</v>
      </c>
      <c r="K41">
        <v>0</v>
      </c>
      <c r="L41" t="s">
        <v>100</v>
      </c>
      <c r="M41" t="s">
        <v>36</v>
      </c>
      <c r="N41" t="str">
        <f t="shared" si="0"/>
        <v>{'pod': 'Rubin_temp_kulső', 'sc': 1015020426, 'ch': 0, 'off': 30, 'mul': 10, 'unit': 'Celsius-fok'},</v>
      </c>
    </row>
    <row r="42" spans="1:14" x14ac:dyDescent="0.3">
      <c r="A42" t="s">
        <v>143</v>
      </c>
      <c r="B42" t="s">
        <v>132</v>
      </c>
      <c r="C42" t="s">
        <v>144</v>
      </c>
      <c r="D42" t="s">
        <v>145</v>
      </c>
      <c r="E42" t="s">
        <v>146</v>
      </c>
      <c r="F42" t="s">
        <v>115</v>
      </c>
      <c r="G42" t="s">
        <v>23</v>
      </c>
      <c r="H42">
        <v>0</v>
      </c>
      <c r="I42">
        <v>250</v>
      </c>
      <c r="J42" s="1">
        <v>42517.406689814816</v>
      </c>
      <c r="K42">
        <v>0</v>
      </c>
      <c r="L42" t="s">
        <v>118</v>
      </c>
      <c r="M42" t="s">
        <v>36</v>
      </c>
      <c r="N42" t="str">
        <f t="shared" si="0"/>
        <v>{'pod': 'Rubin Iroda TIP', 'sc': 1014100061, 'ch': 0, 'off': 0, 'mul': 250, 'unit': 'kWh'},</v>
      </c>
    </row>
    <row r="43" spans="1:14" x14ac:dyDescent="0.3">
      <c r="A43" t="s">
        <v>147</v>
      </c>
      <c r="B43" t="s">
        <v>132</v>
      </c>
      <c r="C43" t="s">
        <v>148</v>
      </c>
      <c r="D43" t="s">
        <v>149</v>
      </c>
      <c r="E43" t="s">
        <v>146</v>
      </c>
      <c r="F43" t="s">
        <v>150</v>
      </c>
      <c r="G43" t="s">
        <v>151</v>
      </c>
      <c r="H43">
        <v>0</v>
      </c>
      <c r="I43">
        <v>250</v>
      </c>
      <c r="J43" s="1">
        <v>42517.406689814816</v>
      </c>
      <c r="K43">
        <v>0</v>
      </c>
      <c r="L43" t="s">
        <v>118</v>
      </c>
      <c r="M43" t="s">
        <v>40</v>
      </c>
      <c r="N43" t="str">
        <f t="shared" si="0"/>
        <v>{'pod': 'Rubin Iroda TIP meddő ', 'sc': 1014100061, 'ch': 1, 'off': 0, 'mul': 250, 'unit': 'kVArh'},</v>
      </c>
    </row>
    <row r="44" spans="1:14" x14ac:dyDescent="0.3">
      <c r="A44" t="s">
        <v>152</v>
      </c>
      <c r="B44" t="s">
        <v>153</v>
      </c>
      <c r="C44" t="s">
        <v>154</v>
      </c>
      <c r="D44" t="s">
        <v>155</v>
      </c>
      <c r="E44" t="s">
        <v>156</v>
      </c>
      <c r="F44" t="s">
        <v>34</v>
      </c>
      <c r="G44" t="s">
        <v>23</v>
      </c>
      <c r="H44">
        <v>0</v>
      </c>
      <c r="I44">
        <v>1000</v>
      </c>
      <c r="J44" s="1">
        <v>43057.585416666669</v>
      </c>
      <c r="K44">
        <v>0</v>
      </c>
      <c r="L44" t="s">
        <v>157</v>
      </c>
      <c r="M44" t="s">
        <v>36</v>
      </c>
      <c r="N44" t="str">
        <f t="shared" si="0"/>
        <v>{'pod': 'Rubin konyha 1 - Vízadagoló', 'sc': 2017111701, 'ch': 0, 'off': 0, 'mul': 1000, 'unit': 'kWh'},</v>
      </c>
    </row>
    <row r="45" spans="1:14" x14ac:dyDescent="0.3">
      <c r="A45" t="s">
        <v>158</v>
      </c>
      <c r="B45" t="s">
        <v>153</v>
      </c>
      <c r="C45" t="s">
        <v>159</v>
      </c>
      <c r="D45" t="s">
        <v>160</v>
      </c>
      <c r="E45" t="s">
        <v>156</v>
      </c>
      <c r="F45" t="s">
        <v>34</v>
      </c>
      <c r="G45" t="s">
        <v>23</v>
      </c>
      <c r="H45">
        <v>0</v>
      </c>
      <c r="I45">
        <v>1000</v>
      </c>
      <c r="J45" s="1">
        <v>43057.587500000001</v>
      </c>
      <c r="K45">
        <v>0</v>
      </c>
      <c r="L45" t="s">
        <v>157</v>
      </c>
      <c r="M45" t="s">
        <v>40</v>
      </c>
      <c r="N45" t="str">
        <f t="shared" si="0"/>
        <v>{'pod': 'Rubin konyha 1 - Vízadagoló T', 'sc': 2017111701, 'ch': 1, 'off': 0, 'mul': 1000, 'unit': 'kWh'},</v>
      </c>
    </row>
    <row r="46" spans="1:14" x14ac:dyDescent="0.3">
      <c r="A46" t="s">
        <v>161</v>
      </c>
      <c r="B46" t="s">
        <v>153</v>
      </c>
      <c r="C46" t="s">
        <v>162</v>
      </c>
      <c r="D46" t="s">
        <v>160</v>
      </c>
      <c r="E46" t="s">
        <v>156</v>
      </c>
      <c r="F46" t="s">
        <v>115</v>
      </c>
      <c r="G46" t="s">
        <v>23</v>
      </c>
      <c r="H46">
        <v>0</v>
      </c>
      <c r="I46">
        <v>1000</v>
      </c>
      <c r="J46" s="1">
        <v>43057.588888888888</v>
      </c>
      <c r="K46">
        <v>0</v>
      </c>
      <c r="L46" t="s">
        <v>157</v>
      </c>
      <c r="M46" t="s">
        <v>27</v>
      </c>
      <c r="N46" t="str">
        <f t="shared" si="0"/>
        <v>{'pod': 'Rubin konyha 2 - mosogató', 'sc': 2017111701, 'ch': 2, 'off': 0, 'mul': 1000, 'unit': 'kWh'},</v>
      </c>
    </row>
    <row r="47" spans="1:14" x14ac:dyDescent="0.3">
      <c r="A47" t="s">
        <v>163</v>
      </c>
      <c r="B47" t="s">
        <v>153</v>
      </c>
      <c r="C47" t="s">
        <v>164</v>
      </c>
      <c r="D47" t="s">
        <v>165</v>
      </c>
      <c r="E47" t="s">
        <v>156</v>
      </c>
      <c r="F47" t="s">
        <v>115</v>
      </c>
      <c r="G47" t="s">
        <v>23</v>
      </c>
      <c r="H47">
        <v>0</v>
      </c>
      <c r="I47">
        <v>1000</v>
      </c>
      <c r="J47" s="1">
        <v>43057.59652777778</v>
      </c>
      <c r="K47">
        <v>0</v>
      </c>
      <c r="L47" t="s">
        <v>157</v>
      </c>
      <c r="M47" t="s">
        <v>30</v>
      </c>
      <c r="N47" t="str">
        <f t="shared" si="0"/>
        <v>{'pod': 'Rubin konyha 3 - kávéfőző', 'sc': 2017111701, 'ch': 3, 'off': 0, 'mul': 1000, 'unit': 'kWh'},</v>
      </c>
    </row>
    <row r="48" spans="1:14" x14ac:dyDescent="0.3">
      <c r="A48" t="s">
        <v>166</v>
      </c>
      <c r="B48" t="s">
        <v>153</v>
      </c>
      <c r="C48" t="s">
        <v>167</v>
      </c>
      <c r="D48" t="s">
        <v>168</v>
      </c>
      <c r="E48" t="s">
        <v>156</v>
      </c>
      <c r="F48" t="s">
        <v>115</v>
      </c>
      <c r="G48" t="s">
        <v>23</v>
      </c>
      <c r="H48">
        <v>0</v>
      </c>
      <c r="I48">
        <v>1000</v>
      </c>
      <c r="J48" s="1">
        <v>43057.590277777781</v>
      </c>
      <c r="K48">
        <v>0</v>
      </c>
      <c r="L48" t="s">
        <v>157</v>
      </c>
      <c r="M48" t="s">
        <v>24</v>
      </c>
      <c r="N48" t="str">
        <f t="shared" si="0"/>
        <v>{'pod': 'Rubin konyha 4 - micró, vízforraló', 'sc': 2017111701, 'ch': 4, 'off': 0, 'mul': 1000, 'unit': 'kWh'},</v>
      </c>
    </row>
    <row r="49" spans="1:14" x14ac:dyDescent="0.3">
      <c r="A49" t="s">
        <v>169</v>
      </c>
      <c r="B49" t="s">
        <v>153</v>
      </c>
      <c r="C49" t="s">
        <v>170</v>
      </c>
      <c r="D49" t="s">
        <v>171</v>
      </c>
      <c r="E49" t="s">
        <v>156</v>
      </c>
      <c r="F49" t="s">
        <v>115</v>
      </c>
      <c r="G49" t="s">
        <v>23</v>
      </c>
      <c r="H49">
        <v>0</v>
      </c>
      <c r="I49">
        <v>1000</v>
      </c>
      <c r="J49" s="1">
        <v>43061.34375</v>
      </c>
      <c r="K49">
        <v>0</v>
      </c>
      <c r="L49" t="s">
        <v>157</v>
      </c>
      <c r="M49" t="s">
        <v>20</v>
      </c>
      <c r="N49" t="str">
        <f t="shared" si="0"/>
        <v>{'pod': 'Rubin konyha 5 - micró, teafőző', 'sc': 2017111701, 'ch': 5, 'off': 0, 'mul': 1000, 'unit': 'kWh'},</v>
      </c>
    </row>
    <row r="56" spans="1:14" x14ac:dyDescent="0.3">
      <c r="A56" t="s">
        <v>18</v>
      </c>
    </row>
    <row r="57" spans="1:14" x14ac:dyDescent="0.3">
      <c r="A57" t="s">
        <v>23</v>
      </c>
    </row>
    <row r="58" spans="1:14" x14ac:dyDescent="0.3">
      <c r="A58" t="s">
        <v>49</v>
      </c>
    </row>
    <row r="59" spans="1:14" x14ac:dyDescent="0.3">
      <c r="A59" t="s">
        <v>174</v>
      </c>
    </row>
    <row r="60" spans="1:14" x14ac:dyDescent="0.3">
      <c r="A60" t="s">
        <v>106</v>
      </c>
    </row>
    <row r="61" spans="1:14" x14ac:dyDescent="0.3">
      <c r="A61" t="s">
        <v>151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Fogyasztási helyek (POD)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Varga József</cp:lastModifiedBy>
  <dcterms:created xsi:type="dcterms:W3CDTF">2019-04-25T11:32:24Z</dcterms:created>
  <dcterms:modified xsi:type="dcterms:W3CDTF">2019-04-26T19:24:38Z</dcterms:modified>
</cp:coreProperties>
</file>