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460A0478-779B-49F1-B7CB-E5758672AE3C}" xr6:coauthVersionLast="47" xr6:coauthVersionMax="47" xr10:uidLastSave="{00000000-0000-0000-0000-000000000000}"/>
  <bookViews>
    <workbookView xWindow="0" yWindow="0" windowWidth="23040" windowHeight="12360" activeTab="1" xr2:uid="{00000000-000D-0000-FFFF-FFFF00000000}"/>
  </bookViews>
  <sheets>
    <sheet name="allP" sheetId="11" r:id="rId1"/>
    <sheet name="Pself-nonself" sheetId="1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3" l="1"/>
  <c r="C32" i="13" s="1"/>
  <c r="D30" i="11"/>
  <c r="C31" i="11"/>
  <c r="D31" i="11"/>
  <c r="B31" i="11"/>
  <c r="D31" i="13"/>
  <c r="D32" i="13" s="1"/>
  <c r="B31" i="13"/>
  <c r="B32" i="13" s="1"/>
  <c r="B35" i="13" l="1"/>
  <c r="D33" i="13"/>
  <c r="C33" i="13"/>
  <c r="C32" i="11"/>
  <c r="D32" i="11"/>
  <c r="B32" i="11"/>
  <c r="B33" i="11" l="1"/>
  <c r="D33" i="11"/>
  <c r="C33" i="11"/>
  <c r="B33" i="13"/>
  <c r="B30" i="13"/>
  <c r="C35" i="11" l="1"/>
  <c r="B36" i="11" l="1"/>
  <c r="B35" i="11"/>
  <c r="B30" i="11" l="1"/>
  <c r="C35" i="13"/>
  <c r="C30" i="13"/>
  <c r="D30" i="13"/>
  <c r="C30" i="11" l="1"/>
</calcChain>
</file>

<file path=xl/sharedStrings.xml><?xml version="1.0" encoding="utf-8"?>
<sst xmlns="http://schemas.openxmlformats.org/spreadsheetml/2006/main" count="12" uniqueCount="10">
  <si>
    <t>self</t>
    <phoneticPr fontId="1" type="noConversion"/>
  </si>
  <si>
    <t>friend</t>
    <phoneticPr fontId="1" type="noConversion"/>
  </si>
  <si>
    <t>stranger</t>
    <phoneticPr fontId="1" type="noConversion"/>
  </si>
  <si>
    <t>withself</t>
    <phoneticPr fontId="1" type="noConversion"/>
  </si>
  <si>
    <t>noneself</t>
    <phoneticPr fontId="1" type="noConversion"/>
  </si>
  <si>
    <t>Self</t>
    <phoneticPr fontId="1" type="noConversion"/>
  </si>
  <si>
    <t>Friend</t>
    <phoneticPr fontId="1" type="noConversion"/>
  </si>
  <si>
    <t>Stranger</t>
    <phoneticPr fontId="1" type="noConversion"/>
  </si>
  <si>
    <t>With-self</t>
    <phoneticPr fontId="1" type="noConversion"/>
  </si>
  <si>
    <t>Without-self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</si>
</sst>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2390462962962962"/>
          <c:y val="0.1323037037037037"/>
          <c:w val="0.72776365740740745"/>
          <c:h val="0.70155439814814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allP!$A$1</c:f>
              <c:strCache>
                <c:ptCount val="1"/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allP!$B$32:$D$32</c:f>
                <c:numCache>
                  <c:formatCode>General</c:formatCode>
                  <c:ptCount val="3"/>
                  <c:pt idx="0">
                    <c:v>0.13271818403591804</c:v>
                  </c:pt>
                  <c:pt idx="1">
                    <c:v>0.11806345555264068</c:v>
                  </c:pt>
                  <c:pt idx="2">
                    <c:v>0.10089178973416954</c:v>
                  </c:pt>
                </c:numCache>
              </c:numRef>
            </c:plus>
            <c:minus>
              <c:numRef>
                <c:f>allP!$B$33:$D$33</c:f>
                <c:numCache>
                  <c:formatCode>General</c:formatCode>
                  <c:ptCount val="3"/>
                  <c:pt idx="0">
                    <c:v>0.13271818403591804</c:v>
                  </c:pt>
                  <c:pt idx="1">
                    <c:v>0.11806345555264068</c:v>
                  </c:pt>
                  <c:pt idx="2">
                    <c:v>0.10089178973416954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allP!$G$1:$I$1</c:f>
              <c:strCache>
                <c:ptCount val="3"/>
                <c:pt idx="0">
                  <c:v>Self</c:v>
                </c:pt>
                <c:pt idx="1">
                  <c:v>Friend</c:v>
                </c:pt>
                <c:pt idx="2">
                  <c:v>Stranger</c:v>
                </c:pt>
              </c:strCache>
            </c:strRef>
          </c:cat>
          <c:val>
            <c:numRef>
              <c:f>allP!$B$30:$D$30</c:f>
              <c:numCache>
                <c:formatCode>0.00_);[Red]\(0.00\)</c:formatCode>
                <c:ptCount val="3"/>
                <c:pt idx="0">
                  <c:v>2.1312385130143592</c:v>
                </c:pt>
                <c:pt idx="1">
                  <c:v>1.8253524798152645</c:v>
                </c:pt>
                <c:pt idx="2">
                  <c:v>1.7629936439498413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0-49C4-84FB-B958083A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655389424"/>
        <c:axId val="655401888"/>
      </c:barChart>
      <c:catAx>
        <c:axId val="6553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55401888"/>
        <c:crosses val="autoZero"/>
        <c:auto val="1"/>
        <c:lblAlgn val="ctr"/>
        <c:lblOffset val="100"/>
        <c:noMultiLvlLbl val="0"/>
      </c:catAx>
      <c:valAx>
        <c:axId val="655401888"/>
        <c:scaling>
          <c:orientation val="minMax"/>
          <c:max val="2.5"/>
          <c:min val="1.2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kern="1200" baseline="0">
                    <a:ln>
                      <a:noFill/>
                    </a:ln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Precision (rad</a:t>
                </a:r>
                <a:r>
                  <a:rPr lang="en-US" altLang="zh-CN" sz="1800" b="0" i="0" kern="1200" baseline="30000">
                    <a:ln>
                      <a:noFill/>
                    </a:ln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zh-CN" sz="1800" b="0" i="0" kern="1200" baseline="0">
                    <a:ln>
                      <a:noFill/>
                    </a:ln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zh-CN" altLang="zh-CN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1536457571056409E-2"/>
              <c:y val="0.34437353596929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55389424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2390462962962962"/>
          <c:y val="0.1323037037037037"/>
          <c:w val="0.72776365740740745"/>
          <c:h val="0.70155439814814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allP!$A$1</c:f>
              <c:strCache>
                <c:ptCount val="1"/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'Pself-nonself'!$B$32:$D$32</c:f>
                <c:numCache>
                  <c:formatCode>General</c:formatCode>
                  <c:ptCount val="3"/>
                  <c:pt idx="0">
                    <c:v>0.13271818403591804</c:v>
                  </c:pt>
                  <c:pt idx="1">
                    <c:v>0.11149942349324718</c:v>
                  </c:pt>
                  <c:pt idx="2">
                    <c:v>0.10048291957701705</c:v>
                  </c:pt>
                </c:numCache>
              </c:numRef>
            </c:plus>
            <c:minus>
              <c:numRef>
                <c:f>'Pself-nonself'!$B$33:$D$33</c:f>
                <c:numCache>
                  <c:formatCode>General</c:formatCode>
                  <c:ptCount val="3"/>
                  <c:pt idx="0">
                    <c:v>0.13271818403591804</c:v>
                  </c:pt>
                  <c:pt idx="1">
                    <c:v>0.11149942349324718</c:v>
                  </c:pt>
                  <c:pt idx="2">
                    <c:v>0.10048291957701705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'Pself-nonself'!$G$1:$I$1</c:f>
              <c:strCache>
                <c:ptCount val="3"/>
                <c:pt idx="0">
                  <c:v>Self</c:v>
                </c:pt>
                <c:pt idx="1">
                  <c:v>With-self</c:v>
                </c:pt>
                <c:pt idx="2">
                  <c:v>Without-self</c:v>
                </c:pt>
              </c:strCache>
            </c:strRef>
          </c:cat>
          <c:val>
            <c:numRef>
              <c:f>'Pself-nonself'!$B$30:$D$30</c:f>
              <c:numCache>
                <c:formatCode>0.00_);[Red]\(0.00\)</c:formatCode>
                <c:ptCount val="3"/>
                <c:pt idx="0">
                  <c:v>2.1312385130143592</c:v>
                </c:pt>
                <c:pt idx="1">
                  <c:v>1.7746283493146653</c:v>
                </c:pt>
                <c:pt idx="2">
                  <c:v>1.7647632782418499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280-861E-A53F6264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655389424"/>
        <c:axId val="655401888"/>
      </c:barChart>
      <c:catAx>
        <c:axId val="6553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55401888"/>
        <c:crosses val="autoZero"/>
        <c:auto val="1"/>
        <c:lblAlgn val="ctr"/>
        <c:lblOffset val="100"/>
        <c:noMultiLvlLbl val="0"/>
      </c:catAx>
      <c:valAx>
        <c:axId val="655401888"/>
        <c:scaling>
          <c:orientation val="minMax"/>
          <c:max val="2.5"/>
          <c:min val="1.2"/>
        </c:scaling>
        <c:delete val="0"/>
        <c:axPos val="l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8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kern="1200" baseline="0">
                    <a:ln>
                      <a:noFill/>
                    </a:ln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Precision (rad</a:t>
                </a:r>
                <a:r>
                  <a:rPr lang="en-US" altLang="zh-CN" sz="1800" b="0" i="0" kern="1200" baseline="30000">
                    <a:ln>
                      <a:noFill/>
                    </a:ln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altLang="zh-CN" sz="1800" b="0" i="0" kern="1200" baseline="0">
                    <a:ln>
                      <a:noFill/>
                    </a:ln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zh-CN" altLang="zh-CN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1536457571056409E-2"/>
              <c:y val="0.34437353596929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8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655389424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7</xdr:row>
      <xdr:rowOff>60960</xdr:rowOff>
    </xdr:from>
    <xdr:to>
      <xdr:col>13</xdr:col>
      <xdr:colOff>60420</xdr:colOff>
      <xdr:row>31</xdr:row>
      <xdr:rowOff>174720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000216-A085-4D96-B9D6-E998E2CC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2</xdr:row>
      <xdr:rowOff>38100</xdr:rowOff>
    </xdr:from>
    <xdr:to>
      <xdr:col>13</xdr:col>
      <xdr:colOff>136620</xdr:colOff>
      <xdr:row>26</xdr:row>
      <xdr:rowOff>151860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BE39D5-80DB-404E-A9F1-7729C6D49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C0D9-515D-4E53-8642-572ACECCEB07}">
  <dimension ref="A1:I36"/>
  <sheetViews>
    <sheetView topLeftCell="A13" workbookViewId="0">
      <selection activeCell="E34" sqref="E34"/>
    </sheetView>
  </sheetViews>
  <sheetFormatPr defaultRowHeight="13.8" x14ac:dyDescent="0.25"/>
  <sheetData>
    <row r="1" spans="1:9" x14ac:dyDescent="0.25">
      <c r="B1" t="s">
        <v>0</v>
      </c>
      <c r="C1" t="s">
        <v>1</v>
      </c>
      <c r="D1" t="s">
        <v>2</v>
      </c>
      <c r="G1" t="s">
        <v>5</v>
      </c>
      <c r="H1" t="s">
        <v>6</v>
      </c>
      <c r="I1" t="s">
        <v>7</v>
      </c>
    </row>
    <row r="2" spans="1:9" x14ac:dyDescent="0.25">
      <c r="A2" s="2">
        <v>1</v>
      </c>
      <c r="B2" s="3">
        <v>2.10606724300116</v>
      </c>
      <c r="C2" s="3">
        <v>2.25842162523172</v>
      </c>
      <c r="D2" s="3">
        <v>1.9420931162419699</v>
      </c>
    </row>
    <row r="3" spans="1:9" x14ac:dyDescent="0.25">
      <c r="A3" s="2">
        <v>2</v>
      </c>
      <c r="B3" s="3">
        <v>2.1088113719677999</v>
      </c>
      <c r="C3" s="3">
        <v>2.3634401045304099</v>
      </c>
      <c r="D3" s="3">
        <v>0.95624857260768004</v>
      </c>
    </row>
    <row r="4" spans="1:9" x14ac:dyDescent="0.25">
      <c r="A4" s="2">
        <v>3</v>
      </c>
      <c r="B4" s="3">
        <v>1.1639766243124801</v>
      </c>
      <c r="C4" s="3">
        <v>1.0331215857210601</v>
      </c>
      <c r="D4" s="3">
        <v>1.2867970324245801</v>
      </c>
    </row>
    <row r="5" spans="1:9" x14ac:dyDescent="0.25">
      <c r="A5" s="2">
        <v>4</v>
      </c>
      <c r="B5" s="3">
        <v>2.7692382046992301</v>
      </c>
      <c r="C5" s="3">
        <v>1.32885466519327</v>
      </c>
      <c r="D5" s="3">
        <v>1.7883152219002501</v>
      </c>
    </row>
    <row r="6" spans="1:9" x14ac:dyDescent="0.25">
      <c r="A6" s="2">
        <v>5</v>
      </c>
      <c r="B6" s="3">
        <v>1.8598844774757799</v>
      </c>
      <c r="C6" s="3">
        <v>1.6957913602855099</v>
      </c>
      <c r="D6" s="3">
        <v>1.5221861181395799</v>
      </c>
    </row>
    <row r="7" spans="1:9" x14ac:dyDescent="0.25">
      <c r="A7" s="2">
        <v>6</v>
      </c>
      <c r="B7" s="3">
        <v>4.4221331278594898</v>
      </c>
      <c r="C7" s="3">
        <v>2.9939003964131601</v>
      </c>
      <c r="D7" s="3">
        <v>2.62262478016078</v>
      </c>
    </row>
    <row r="8" spans="1:9" x14ac:dyDescent="0.25">
      <c r="A8" s="2">
        <v>7</v>
      </c>
      <c r="B8" s="3">
        <v>2.4928259505405999</v>
      </c>
      <c r="C8" s="3">
        <v>2.12013572023056</v>
      </c>
      <c r="D8" s="3">
        <v>2.77504693557117</v>
      </c>
    </row>
    <row r="9" spans="1:9" x14ac:dyDescent="0.25">
      <c r="A9" s="2">
        <v>8</v>
      </c>
      <c r="B9" s="3">
        <v>1.6983768673052999</v>
      </c>
      <c r="C9" s="3">
        <v>1.8045491797358799</v>
      </c>
      <c r="D9" s="3">
        <v>1.9486987135006499</v>
      </c>
    </row>
    <row r="10" spans="1:9" x14ac:dyDescent="0.25">
      <c r="A10" s="2">
        <v>9</v>
      </c>
      <c r="B10" s="3">
        <v>3.2536446257800402</v>
      </c>
      <c r="C10" s="3">
        <v>2.14527022641846</v>
      </c>
      <c r="D10" s="3">
        <v>2.10775757265557</v>
      </c>
    </row>
    <row r="11" spans="1:9" x14ac:dyDescent="0.25">
      <c r="A11" s="2">
        <v>10</v>
      </c>
      <c r="B11" s="3">
        <v>2.0640186754560501</v>
      </c>
      <c r="C11" s="3">
        <v>2.4826276782207599</v>
      </c>
      <c r="D11" s="3">
        <v>1.06508600615388</v>
      </c>
    </row>
    <row r="12" spans="1:9" x14ac:dyDescent="0.25">
      <c r="A12" s="2">
        <v>11</v>
      </c>
      <c r="B12" s="3">
        <v>1.8098297467946101</v>
      </c>
      <c r="C12" s="3">
        <v>1.0638035734851401</v>
      </c>
      <c r="D12" s="3">
        <v>1.7328806129328</v>
      </c>
    </row>
    <row r="13" spans="1:9" x14ac:dyDescent="0.25">
      <c r="A13" s="2">
        <v>12</v>
      </c>
      <c r="B13" s="3">
        <v>2.3463692908574401</v>
      </c>
      <c r="C13" s="3">
        <v>1.3849067418041301</v>
      </c>
      <c r="D13" s="3">
        <v>2.3482057655833102</v>
      </c>
    </row>
    <row r="14" spans="1:9" x14ac:dyDescent="0.25">
      <c r="A14" s="2">
        <v>13</v>
      </c>
      <c r="B14" s="3">
        <v>1.4377020901789701</v>
      </c>
      <c r="C14" s="3">
        <v>1.06892530233613</v>
      </c>
      <c r="D14" s="3">
        <v>1.7364335811873599</v>
      </c>
    </row>
    <row r="15" spans="1:9" x14ac:dyDescent="0.25">
      <c r="A15" s="2">
        <v>14</v>
      </c>
      <c r="B15" s="3">
        <v>1.96138522493178</v>
      </c>
      <c r="C15" s="3">
        <v>0.82395914768621503</v>
      </c>
      <c r="D15" s="3">
        <v>1.16113945899624</v>
      </c>
    </row>
    <row r="16" spans="1:9" x14ac:dyDescent="0.25">
      <c r="A16" s="2">
        <v>15</v>
      </c>
      <c r="B16" s="3">
        <v>2.5184445119549701</v>
      </c>
      <c r="C16" s="3">
        <v>2.36529082201359</v>
      </c>
      <c r="D16" s="3">
        <v>1.51974935452039</v>
      </c>
    </row>
    <row r="17" spans="1:4" x14ac:dyDescent="0.25">
      <c r="A17" s="2">
        <v>16</v>
      </c>
      <c r="B17" s="3">
        <v>2.3293069203975199</v>
      </c>
      <c r="C17" s="3">
        <v>2.3248927198823699</v>
      </c>
      <c r="D17" s="3">
        <v>2.06355015125094</v>
      </c>
    </row>
    <row r="18" spans="1:4" x14ac:dyDescent="0.25">
      <c r="A18" s="2">
        <v>17</v>
      </c>
      <c r="B18" s="3">
        <v>2.03630348553969</v>
      </c>
      <c r="C18" s="3">
        <v>1.7911126493974401</v>
      </c>
      <c r="D18" s="3">
        <v>1.3423320487630801</v>
      </c>
    </row>
    <row r="19" spans="1:4" x14ac:dyDescent="0.25">
      <c r="A19" s="2">
        <v>18</v>
      </c>
      <c r="B19" s="3">
        <v>1.4093488574170601</v>
      </c>
      <c r="C19" s="3">
        <v>1.23581393411424</v>
      </c>
      <c r="D19" s="3">
        <v>1.3930681316442199</v>
      </c>
    </row>
    <row r="20" spans="1:4" x14ac:dyDescent="0.25">
      <c r="A20" s="2">
        <v>19</v>
      </c>
      <c r="B20" s="3">
        <v>1.5958396899415701</v>
      </c>
      <c r="C20" s="3">
        <v>1.5950486727877899</v>
      </c>
      <c r="D20" s="3">
        <v>1.2489221732072999</v>
      </c>
    </row>
    <row r="21" spans="1:4" x14ac:dyDescent="0.25">
      <c r="A21" s="2">
        <v>20</v>
      </c>
      <c r="B21" s="3">
        <v>1.88033202456986</v>
      </c>
      <c r="C21" s="3">
        <v>0.96693140451087201</v>
      </c>
      <c r="D21" s="3">
        <v>1.6190842956306899</v>
      </c>
    </row>
    <row r="22" spans="1:4" x14ac:dyDescent="0.25">
      <c r="A22" s="2">
        <v>21</v>
      </c>
      <c r="B22" s="3">
        <v>1.4402640900336201</v>
      </c>
      <c r="C22" s="3">
        <v>1.5665456523785699</v>
      </c>
      <c r="D22" s="3">
        <v>1.0649668593255901</v>
      </c>
    </row>
    <row r="23" spans="1:4" x14ac:dyDescent="0.25">
      <c r="A23" s="2">
        <v>22</v>
      </c>
      <c r="B23" s="3">
        <v>2.85568208050677</v>
      </c>
      <c r="C23" s="3">
        <v>2.9667279857142801</v>
      </c>
      <c r="D23" s="3">
        <v>2.41530454997396</v>
      </c>
    </row>
    <row r="24" spans="1:4" x14ac:dyDescent="0.25">
      <c r="A24" s="2">
        <v>23</v>
      </c>
      <c r="B24" s="3">
        <v>1.79948358336304</v>
      </c>
      <c r="C24" s="3">
        <v>1.77615891902721</v>
      </c>
      <c r="D24" s="3">
        <v>1.7522274085265599</v>
      </c>
    </row>
    <row r="25" spans="1:4" x14ac:dyDescent="0.25">
      <c r="A25" s="2">
        <v>24</v>
      </c>
      <c r="B25" s="3">
        <v>2.0474529340127798</v>
      </c>
      <c r="C25" s="3">
        <v>2.1689660702759701</v>
      </c>
      <c r="D25" s="3">
        <v>1.8746883934588401</v>
      </c>
    </row>
    <row r="26" spans="1:4" x14ac:dyDescent="0.25">
      <c r="A26" s="2">
        <v>25</v>
      </c>
      <c r="B26" s="3">
        <v>1.83056669249105</v>
      </c>
      <c r="C26" s="3">
        <v>1.8295983274622001</v>
      </c>
      <c r="D26" s="3">
        <v>1.76249573489186</v>
      </c>
    </row>
    <row r="27" spans="1:4" x14ac:dyDescent="0.25">
      <c r="A27" s="2">
        <v>26</v>
      </c>
      <c r="B27" s="3">
        <v>2.5150886367327998</v>
      </c>
      <c r="C27" s="3">
        <v>2.2539732751636001</v>
      </c>
      <c r="D27" s="3">
        <v>2.6873566523333898</v>
      </c>
    </row>
    <row r="28" spans="1:4" x14ac:dyDescent="0.25">
      <c r="A28" s="2">
        <v>27</v>
      </c>
      <c r="B28" s="3">
        <v>1.79106282326624</v>
      </c>
      <c r="C28" s="3">
        <v>1.8757492149916</v>
      </c>
      <c r="D28" s="3">
        <v>1.86356914506309</v>
      </c>
    </row>
    <row r="29" spans="1:4" x14ac:dyDescent="0.25">
      <c r="B29" s="1"/>
      <c r="C29" s="1"/>
      <c r="D29" s="1"/>
    </row>
    <row r="30" spans="1:4" x14ac:dyDescent="0.25">
      <c r="B30" s="1">
        <f>AVERAGE(B2:B29)</f>
        <v>2.1312385130143592</v>
      </c>
      <c r="C30" s="1">
        <f>AVERAGE(C2:C29)</f>
        <v>1.8253524798152645</v>
      </c>
      <c r="D30" s="1">
        <f>AVERAGE(D2:D29)</f>
        <v>1.7629936439498413</v>
      </c>
    </row>
    <row r="31" spans="1:4" x14ac:dyDescent="0.25">
      <c r="B31">
        <f>_xlfn.STDEV.S(B2:B29)</f>
        <v>0.6635909201795902</v>
      </c>
      <c r="C31">
        <f t="shared" ref="C31:D31" si="0">_xlfn.STDEV.S(C2:C29)</f>
        <v>0.59031727776320342</v>
      </c>
      <c r="D31">
        <f t="shared" si="0"/>
        <v>0.50445894867084773</v>
      </c>
    </row>
    <row r="32" spans="1:4" x14ac:dyDescent="0.25">
      <c r="B32">
        <f>B31/25^0.5</f>
        <v>0.13271818403591804</v>
      </c>
      <c r="C32">
        <f t="shared" ref="C32:D32" si="1">C31/25^0.5</f>
        <v>0.11806345555264068</v>
      </c>
      <c r="D32">
        <f t="shared" si="1"/>
        <v>0.10089178973416954</v>
      </c>
    </row>
    <row r="33" spans="2:4" x14ac:dyDescent="0.25">
      <c r="B33">
        <f>B31/25^0.5</f>
        <v>0.13271818403591804</v>
      </c>
      <c r="C33">
        <f t="shared" ref="C33:D33" si="2">C31/25^0.5</f>
        <v>0.11806345555264068</v>
      </c>
      <c r="D33">
        <f t="shared" si="2"/>
        <v>0.10089178973416954</v>
      </c>
    </row>
    <row r="35" spans="2:4" x14ac:dyDescent="0.25">
      <c r="B35">
        <f>_xlfn.T.TEST(B2:B29,C2:C29,2,1)</f>
        <v>5.7504554692102599E-3</v>
      </c>
      <c r="C35">
        <f>_xlfn.T.TEST(C2:C29,D2:D29,2,1)</f>
        <v>0.59066619876117787</v>
      </c>
    </row>
    <row r="36" spans="2:4" x14ac:dyDescent="0.25">
      <c r="B36">
        <f>_xlfn.T.TEST(B2:B29,D2:D29,2,1)</f>
        <v>1.3244759265355706E-3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AD3B-5AC2-4BE6-92D4-C6AC301C7B71}">
  <dimension ref="A1:I35"/>
  <sheetViews>
    <sheetView tabSelected="1" topLeftCell="A17" workbookViewId="0">
      <selection activeCell="F33" sqref="F33"/>
    </sheetView>
  </sheetViews>
  <sheetFormatPr defaultRowHeight="13.8" x14ac:dyDescent="0.25"/>
  <sheetData>
    <row r="1" spans="1:9" x14ac:dyDescent="0.25">
      <c r="B1" t="s">
        <v>0</v>
      </c>
      <c r="C1" t="s">
        <v>3</v>
      </c>
      <c r="D1" t="s">
        <v>4</v>
      </c>
      <c r="G1" t="s">
        <v>5</v>
      </c>
      <c r="H1" t="s">
        <v>8</v>
      </c>
      <c r="I1" t="s">
        <v>9</v>
      </c>
    </row>
    <row r="2" spans="1:9" x14ac:dyDescent="0.25">
      <c r="A2" s="2">
        <v>1</v>
      </c>
      <c r="B2" s="1">
        <v>2.10606724300116</v>
      </c>
      <c r="C2" s="1">
        <v>1.8719229768343399</v>
      </c>
      <c r="D2" s="1">
        <v>2.32594698156774</v>
      </c>
    </row>
    <row r="3" spans="1:9" x14ac:dyDescent="0.25">
      <c r="A3" s="2">
        <v>2</v>
      </c>
      <c r="B3" s="3">
        <v>2.1088113719677999</v>
      </c>
      <c r="C3" s="3">
        <v>1.28939237865571</v>
      </c>
      <c r="D3" s="3">
        <v>1.4430628270846</v>
      </c>
    </row>
    <row r="4" spans="1:9" x14ac:dyDescent="0.25">
      <c r="A4" s="2">
        <v>3</v>
      </c>
      <c r="B4" s="1">
        <v>1.1639766243124801</v>
      </c>
      <c r="C4" s="1">
        <v>1.0004230402583001</v>
      </c>
      <c r="D4" s="1">
        <v>1.32439592974597</v>
      </c>
    </row>
    <row r="5" spans="1:9" x14ac:dyDescent="0.25">
      <c r="A5" s="2">
        <v>4</v>
      </c>
      <c r="B5" s="1">
        <v>2.7692382046992301</v>
      </c>
      <c r="C5" s="1">
        <v>1.5204397881168501</v>
      </c>
      <c r="D5" s="1">
        <v>1.48441765639312</v>
      </c>
    </row>
    <row r="6" spans="1:9" x14ac:dyDescent="0.25">
      <c r="A6" s="2">
        <v>5</v>
      </c>
      <c r="B6" s="1">
        <v>1.8598844774757799</v>
      </c>
      <c r="C6" s="1">
        <v>1.3318933862240601</v>
      </c>
      <c r="D6" s="1">
        <v>2.1165218632016298</v>
      </c>
    </row>
    <row r="7" spans="1:9" x14ac:dyDescent="0.25">
      <c r="A7" s="2">
        <v>6</v>
      </c>
      <c r="B7" s="1">
        <v>4.4221331278594898</v>
      </c>
      <c r="C7" s="1">
        <v>3.21044143921866</v>
      </c>
      <c r="D7" s="1">
        <v>2.5082171739805901</v>
      </c>
    </row>
    <row r="8" spans="1:9" x14ac:dyDescent="0.25">
      <c r="A8" s="2">
        <v>7</v>
      </c>
      <c r="B8" s="1">
        <v>2.4928259505405999</v>
      </c>
      <c r="C8" s="1">
        <v>2.2385398346397598</v>
      </c>
      <c r="D8" s="1">
        <v>2.5890762864383601</v>
      </c>
    </row>
    <row r="9" spans="1:9" x14ac:dyDescent="0.25">
      <c r="A9" s="2">
        <v>8</v>
      </c>
      <c r="B9" s="3">
        <v>1.6983768673052999</v>
      </c>
      <c r="C9" s="3">
        <v>1.6421217807250701</v>
      </c>
      <c r="D9" s="3">
        <v>2.15000335418646</v>
      </c>
    </row>
    <row r="10" spans="1:9" x14ac:dyDescent="0.25">
      <c r="A10" s="2">
        <v>9</v>
      </c>
      <c r="B10" s="1">
        <v>3.2536446257800402</v>
      </c>
      <c r="C10" s="1">
        <v>2.0519736021877999</v>
      </c>
      <c r="D10" s="1">
        <v>2.2162933025996701</v>
      </c>
    </row>
    <row r="11" spans="1:9" x14ac:dyDescent="0.25">
      <c r="A11" s="2">
        <v>10</v>
      </c>
      <c r="B11" s="1">
        <v>2.0640186754560501</v>
      </c>
      <c r="C11" s="1">
        <v>1.5855785175003201</v>
      </c>
      <c r="D11" s="1">
        <v>1.45597212584111</v>
      </c>
    </row>
    <row r="12" spans="1:9" x14ac:dyDescent="0.25">
      <c r="A12" s="2">
        <v>11</v>
      </c>
      <c r="B12" s="1">
        <v>1.8098297467946101</v>
      </c>
      <c r="C12" s="1">
        <v>1.1143940443871101</v>
      </c>
      <c r="D12" s="1">
        <v>1.51816738165262</v>
      </c>
    </row>
    <row r="13" spans="1:9" x14ac:dyDescent="0.25">
      <c r="A13" s="2">
        <v>12</v>
      </c>
      <c r="B13" s="1">
        <v>2.3463692908574401</v>
      </c>
      <c r="C13" s="1">
        <v>1.5270944873025201</v>
      </c>
      <c r="D13" s="1">
        <v>1.9867161825764701</v>
      </c>
    </row>
    <row r="14" spans="1:9" x14ac:dyDescent="0.25">
      <c r="A14" s="4">
        <v>13</v>
      </c>
      <c r="B14" s="1">
        <v>1.4377020901789701</v>
      </c>
      <c r="C14" s="1">
        <v>1.3674852290334401</v>
      </c>
      <c r="D14" s="1">
        <v>1.2581102095177199</v>
      </c>
    </row>
    <row r="15" spans="1:9" x14ac:dyDescent="0.25">
      <c r="A15" s="2">
        <v>14</v>
      </c>
      <c r="B15" s="1">
        <v>1.96138522493178</v>
      </c>
      <c r="C15" s="1">
        <v>1.1209999825235599</v>
      </c>
      <c r="D15" s="1">
        <v>0.84721612003454405</v>
      </c>
    </row>
    <row r="16" spans="1:9" x14ac:dyDescent="0.25">
      <c r="A16" s="2">
        <v>15</v>
      </c>
      <c r="B16" s="1">
        <v>2.5184445119549701</v>
      </c>
      <c r="C16" s="1">
        <v>1.81974484466494</v>
      </c>
      <c r="D16" s="1">
        <v>1.8206987948551101</v>
      </c>
    </row>
    <row r="17" spans="1:4" x14ac:dyDescent="0.25">
      <c r="A17" s="2">
        <v>16</v>
      </c>
      <c r="B17" s="1">
        <v>2.3293069203975199</v>
      </c>
      <c r="C17" s="1">
        <v>2.3836348817699098</v>
      </c>
      <c r="D17" s="1">
        <v>2.01828918850206</v>
      </c>
    </row>
    <row r="18" spans="1:4" x14ac:dyDescent="0.25">
      <c r="A18" s="2">
        <v>17</v>
      </c>
      <c r="B18" s="1">
        <v>2.03630348553969</v>
      </c>
      <c r="C18" s="1">
        <v>2.2415509135331702</v>
      </c>
      <c r="D18" s="1">
        <v>1.1664298312397201</v>
      </c>
    </row>
    <row r="19" spans="1:4" x14ac:dyDescent="0.25">
      <c r="A19" s="2">
        <v>18</v>
      </c>
      <c r="B19" s="1">
        <v>1.4093488574170601</v>
      </c>
      <c r="C19" s="1">
        <v>1.18703481301883</v>
      </c>
      <c r="D19" s="1">
        <v>1.46532790203231</v>
      </c>
    </row>
    <row r="20" spans="1:4" x14ac:dyDescent="0.25">
      <c r="A20" s="2">
        <v>19</v>
      </c>
      <c r="B20" s="1">
        <v>1.5958396899415701</v>
      </c>
      <c r="C20" s="1">
        <v>1.6858000467105601</v>
      </c>
      <c r="D20" s="1">
        <v>1.20822897355535</v>
      </c>
    </row>
    <row r="21" spans="1:4" x14ac:dyDescent="0.25">
      <c r="A21" s="2">
        <v>20</v>
      </c>
      <c r="B21" s="1">
        <v>1.88033202456986</v>
      </c>
      <c r="C21" s="1">
        <v>1.4490814959732701</v>
      </c>
      <c r="D21" s="1">
        <v>1.0323435846366</v>
      </c>
    </row>
    <row r="22" spans="1:4" x14ac:dyDescent="0.25">
      <c r="A22" s="2">
        <v>21</v>
      </c>
      <c r="B22" s="1">
        <v>1.4402640900336201</v>
      </c>
      <c r="C22" s="1">
        <v>1.1599804644463101</v>
      </c>
      <c r="D22" s="1">
        <v>1.3953242132735</v>
      </c>
    </row>
    <row r="23" spans="1:4" x14ac:dyDescent="0.25">
      <c r="A23" s="2">
        <v>22</v>
      </c>
      <c r="B23" s="1">
        <v>2.85568208050677</v>
      </c>
      <c r="C23" s="1">
        <v>2.7344466809305201</v>
      </c>
      <c r="D23" s="1">
        <v>2.58372237222444</v>
      </c>
    </row>
    <row r="24" spans="1:4" x14ac:dyDescent="0.25">
      <c r="A24" s="2">
        <v>23</v>
      </c>
      <c r="B24" s="1">
        <v>1.79948358336304</v>
      </c>
      <c r="C24" s="1">
        <v>1.4638110512246201</v>
      </c>
      <c r="D24" s="1">
        <v>2.1328506223548298</v>
      </c>
    </row>
    <row r="25" spans="1:4" x14ac:dyDescent="0.25">
      <c r="A25" s="2">
        <v>24</v>
      </c>
      <c r="B25" s="1">
        <v>2.0474529340127798</v>
      </c>
      <c r="C25" s="1">
        <v>2.0554005753014302</v>
      </c>
      <c r="D25" s="1">
        <v>1.93804601227891</v>
      </c>
    </row>
    <row r="26" spans="1:4" x14ac:dyDescent="0.25">
      <c r="A26" s="2">
        <v>25</v>
      </c>
      <c r="B26" s="3">
        <v>1.83056669249105</v>
      </c>
      <c r="C26" s="1">
        <v>2.4157995799852299</v>
      </c>
      <c r="D26" s="1">
        <v>1.4497522779179599</v>
      </c>
    </row>
    <row r="27" spans="1:4" x14ac:dyDescent="0.25">
      <c r="A27" s="2">
        <v>26</v>
      </c>
      <c r="B27" s="3">
        <v>2.5150886367327998</v>
      </c>
      <c r="C27" s="1">
        <v>2.48855603393458</v>
      </c>
      <c r="D27" s="1">
        <v>2.4171284608896899</v>
      </c>
    </row>
    <row r="28" spans="1:4" x14ac:dyDescent="0.25">
      <c r="A28" s="2">
        <v>27</v>
      </c>
      <c r="B28" s="3">
        <v>1.79106282326624</v>
      </c>
      <c r="C28" s="1">
        <v>1.95742356239509</v>
      </c>
      <c r="D28" s="1">
        <v>1.7963488839488599</v>
      </c>
    </row>
    <row r="29" spans="1:4" x14ac:dyDescent="0.25">
      <c r="B29" s="1"/>
      <c r="C29" s="1"/>
      <c r="D29" s="1"/>
    </row>
    <row r="30" spans="1:4" x14ac:dyDescent="0.25">
      <c r="B30" s="1">
        <f>AVERAGE(B2:B29)</f>
        <v>2.1312385130143592</v>
      </c>
      <c r="C30" s="1">
        <f>AVERAGE(C2:C29)</f>
        <v>1.7746283493146653</v>
      </c>
      <c r="D30" s="1">
        <f>AVERAGE(D2:D29)</f>
        <v>1.7647632782418499</v>
      </c>
    </row>
    <row r="31" spans="1:4" x14ac:dyDescent="0.25">
      <c r="B31">
        <f>_xlfn.STDEV.S(B2:B29)</f>
        <v>0.6635909201795902</v>
      </c>
      <c r="C31">
        <f>_xlfn.STDEV.S(C2:C29)</f>
        <v>0.55749711746623587</v>
      </c>
      <c r="D31">
        <f t="shared" ref="D31" si="0">_xlfn.STDEV.S(D2:D29)</f>
        <v>0.50241459788508525</v>
      </c>
    </row>
    <row r="32" spans="1:4" x14ac:dyDescent="0.25">
      <c r="B32">
        <f>B31/25^0.5</f>
        <v>0.13271818403591804</v>
      </c>
      <c r="C32">
        <f>C31/25^0.5</f>
        <v>0.11149942349324718</v>
      </c>
      <c r="D32">
        <f>D31/25^0.5</f>
        <v>0.10048291957701705</v>
      </c>
    </row>
    <row r="33" spans="2:4" x14ac:dyDescent="0.25">
      <c r="B33">
        <f>B31/25^0.5</f>
        <v>0.13271818403591804</v>
      </c>
      <c r="C33">
        <f t="shared" ref="C33:D33" si="1">C31/25^0.5</f>
        <v>0.11149942349324718</v>
      </c>
      <c r="D33">
        <f t="shared" si="1"/>
        <v>0.10048291957701705</v>
      </c>
    </row>
    <row r="35" spans="2:4" x14ac:dyDescent="0.25">
      <c r="B35" s="1">
        <f>_xlfn.T.TEST(B2:B29,C2:C29,2,1)</f>
        <v>4.7041686122109864E-4</v>
      </c>
      <c r="C35">
        <f>_xlfn.T.TEST(C2:C29,D2:D29,2,1)</f>
        <v>0.91290122709111887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allP</vt:lpstr>
      <vt:lpstr>Pself-nonself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2021-12-07T08:39:51Z</dcterms:modified>
</cp:coreProperties>
</file>