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37B9E28A-04A7-4D80-9809-41C8BB41C1FA}" xr6:coauthVersionLast="47" xr6:coauthVersionMax="47" xr10:uidLastSave="{00000000-0000-0000-0000-000000000000}"/>
  <bookViews>
    <workbookView xWindow="-108" yWindow="-108" windowWidth="23256" windowHeight="12576" tabRatio="679" xr2:uid="{00000000-000D-0000-FFFF-FFFF00000000}"/>
  </bookViews>
  <sheets>
    <sheet name="3ietm" sheetId="26" r:id="rId1"/>
    <sheet name="self-notself" sheetId="1" state="hidden" r:id="rId2"/>
    <sheet name="self-noteslf_Test2" sheetId="17" state="hidden" r:id="rId3"/>
    <sheet name="Most7" sheetId="7" state="hidden" r:id="rId4"/>
    <sheet name="EachBlock" sheetId="4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6" l="1"/>
  <c r="G30" i="26"/>
  <c r="G32" i="26" s="1"/>
  <c r="F31" i="26"/>
  <c r="G31" i="26"/>
  <c r="F32" i="26"/>
  <c r="E30" i="26"/>
  <c r="E32" i="26" s="1"/>
  <c r="D30" i="26"/>
  <c r="D32" i="26" s="1"/>
  <c r="C30" i="26"/>
  <c r="C32" i="26" s="1"/>
  <c r="B30" i="26"/>
  <c r="B32" i="26" s="1"/>
  <c r="B31" i="26" l="1"/>
  <c r="D31" i="26"/>
  <c r="C31" i="26"/>
  <c r="E31" i="26"/>
  <c r="E29" i="26"/>
  <c r="F29" i="26"/>
  <c r="G29" i="26"/>
  <c r="D29" i="26"/>
  <c r="C29" i="26"/>
  <c r="B29" i="26"/>
  <c r="G4" i="1" l="1"/>
  <c r="H4" i="1"/>
  <c r="I4" i="1"/>
  <c r="J4" i="1"/>
  <c r="G5" i="1"/>
  <c r="H5" i="1"/>
  <c r="K5" i="1" s="1"/>
  <c r="I5" i="1"/>
  <c r="J5" i="1"/>
  <c r="G6" i="1"/>
  <c r="H6" i="1"/>
  <c r="K6" i="1" s="1"/>
  <c r="I6" i="1"/>
  <c r="J6" i="1"/>
  <c r="G7" i="1"/>
  <c r="H7" i="1"/>
  <c r="K7" i="1" s="1"/>
  <c r="I7" i="1"/>
  <c r="J7" i="1"/>
  <c r="G8" i="1"/>
  <c r="H8" i="1"/>
  <c r="K8" i="1" s="1"/>
  <c r="I8" i="1"/>
  <c r="J8" i="1"/>
  <c r="G9" i="1"/>
  <c r="H9" i="1"/>
  <c r="K9" i="1" s="1"/>
  <c r="I9" i="1"/>
  <c r="J9" i="1"/>
  <c r="G10" i="1"/>
  <c r="H10" i="1"/>
  <c r="K10" i="1" s="1"/>
  <c r="I10" i="1"/>
  <c r="J10" i="1"/>
  <c r="G12" i="1"/>
  <c r="H12" i="1"/>
  <c r="K12" i="1" s="1"/>
  <c r="I12" i="1"/>
  <c r="J12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K20" i="1" s="1"/>
  <c r="I20" i="1"/>
  <c r="J20" i="1"/>
  <c r="G21" i="1"/>
  <c r="H21" i="1"/>
  <c r="K21" i="1" s="1"/>
  <c r="I21" i="1"/>
  <c r="J21" i="1"/>
  <c r="G22" i="1"/>
  <c r="H22" i="1"/>
  <c r="K22" i="1" s="1"/>
  <c r="I22" i="1"/>
  <c r="J22" i="1"/>
  <c r="G24" i="1"/>
  <c r="H24" i="1"/>
  <c r="K24" i="1" s="1"/>
  <c r="I24" i="1"/>
  <c r="J24" i="1"/>
  <c r="G25" i="1"/>
  <c r="H25" i="1"/>
  <c r="K25" i="1" s="1"/>
  <c r="I25" i="1"/>
  <c r="J25" i="1"/>
  <c r="G26" i="1"/>
  <c r="H26" i="1"/>
  <c r="K26" i="1" s="1"/>
  <c r="I26" i="1"/>
  <c r="J26" i="1"/>
  <c r="G28" i="1"/>
  <c r="H28" i="1"/>
  <c r="K28" i="1" s="1"/>
  <c r="I28" i="1"/>
  <c r="J28" i="1"/>
  <c r="G29" i="1"/>
  <c r="H29" i="1"/>
  <c r="I29" i="1"/>
  <c r="J29" i="1"/>
  <c r="G31" i="1"/>
  <c r="H31" i="1"/>
  <c r="K31" i="1" s="1"/>
  <c r="I31" i="1"/>
  <c r="J31" i="1"/>
  <c r="C35" i="7"/>
  <c r="G24" i="7"/>
  <c r="H24" i="7"/>
  <c r="I24" i="7"/>
  <c r="J24" i="7"/>
  <c r="G22" i="17"/>
  <c r="H22" i="17"/>
  <c r="I22" i="17"/>
  <c r="J22" i="17"/>
  <c r="C35" i="17"/>
  <c r="G14" i="17"/>
  <c r="H14" i="17"/>
  <c r="I14" i="17"/>
  <c r="J14" i="17"/>
  <c r="D35" i="17"/>
  <c r="D35" i="7"/>
  <c r="G16" i="17"/>
  <c r="H16" i="17"/>
  <c r="K16" i="17" s="1"/>
  <c r="I16" i="17"/>
  <c r="J16" i="17"/>
  <c r="B36" i="17"/>
  <c r="B35" i="17"/>
  <c r="E33" i="17"/>
  <c r="D33" i="17"/>
  <c r="C33" i="17"/>
  <c r="B33" i="17"/>
  <c r="J31" i="17"/>
  <c r="I31" i="17"/>
  <c r="H31" i="17"/>
  <c r="G31" i="17"/>
  <c r="J30" i="17"/>
  <c r="I30" i="17"/>
  <c r="H30" i="17"/>
  <c r="G30" i="17"/>
  <c r="K30" i="17" s="1"/>
  <c r="J29" i="17"/>
  <c r="I29" i="17"/>
  <c r="H29" i="17"/>
  <c r="G29" i="17"/>
  <c r="J25" i="17"/>
  <c r="I25" i="17"/>
  <c r="H25" i="17"/>
  <c r="G25" i="17"/>
  <c r="J24" i="17"/>
  <c r="I24" i="17"/>
  <c r="H24" i="17"/>
  <c r="G24" i="17"/>
  <c r="J23" i="17"/>
  <c r="I23" i="17"/>
  <c r="H23" i="17"/>
  <c r="G23" i="17"/>
  <c r="J21" i="17"/>
  <c r="I21" i="17"/>
  <c r="H21" i="17"/>
  <c r="G21" i="17"/>
  <c r="K21" i="17" s="1"/>
  <c r="J20" i="17"/>
  <c r="I20" i="17"/>
  <c r="H20" i="17"/>
  <c r="G20" i="17"/>
  <c r="J19" i="17"/>
  <c r="I19" i="17"/>
  <c r="H19" i="17"/>
  <c r="G19" i="17"/>
  <c r="J18" i="17"/>
  <c r="I18" i="17"/>
  <c r="H18" i="17"/>
  <c r="G18" i="17"/>
  <c r="J17" i="17"/>
  <c r="I17" i="17"/>
  <c r="H17" i="17"/>
  <c r="G17" i="17"/>
  <c r="K17" i="17" s="1"/>
  <c r="J12" i="17"/>
  <c r="I12" i="17"/>
  <c r="H12" i="17"/>
  <c r="G12" i="17"/>
  <c r="J10" i="17"/>
  <c r="I10" i="17"/>
  <c r="H10" i="17"/>
  <c r="G10" i="17"/>
  <c r="K10" i="17" s="1"/>
  <c r="J9" i="17"/>
  <c r="I9" i="17"/>
  <c r="H9" i="17"/>
  <c r="G9" i="17"/>
  <c r="J8" i="17"/>
  <c r="I8" i="17"/>
  <c r="H8" i="17"/>
  <c r="G8" i="17"/>
  <c r="J7" i="17"/>
  <c r="I7" i="17"/>
  <c r="H7" i="17"/>
  <c r="G7" i="17"/>
  <c r="J6" i="17"/>
  <c r="I6" i="17"/>
  <c r="H6" i="17"/>
  <c r="G6" i="17"/>
  <c r="K6" i="17" s="1"/>
  <c r="J5" i="17"/>
  <c r="I5" i="17"/>
  <c r="H5" i="17"/>
  <c r="G5" i="17"/>
  <c r="J4" i="17"/>
  <c r="I4" i="17"/>
  <c r="H4" i="17"/>
  <c r="G4" i="17"/>
  <c r="J2" i="17"/>
  <c r="I2" i="17"/>
  <c r="H2" i="17"/>
  <c r="G2" i="17"/>
  <c r="G33" i="17" s="1"/>
  <c r="C35" i="1"/>
  <c r="G31" i="7"/>
  <c r="H31" i="7"/>
  <c r="K31" i="7" s="1"/>
  <c r="I31" i="7"/>
  <c r="J31" i="7"/>
  <c r="B33" i="1"/>
  <c r="B35" i="7"/>
  <c r="K14" i="17" l="1"/>
  <c r="K16" i="1"/>
  <c r="K2" i="17"/>
  <c r="K5" i="17"/>
  <c r="K7" i="17"/>
  <c r="K9" i="17"/>
  <c r="K12" i="17"/>
  <c r="K19" i="17"/>
  <c r="K24" i="17"/>
  <c r="K22" i="17"/>
  <c r="K24" i="7"/>
  <c r="K4" i="1"/>
  <c r="K4" i="17"/>
  <c r="K8" i="17"/>
  <c r="K18" i="17"/>
  <c r="K20" i="17"/>
  <c r="K23" i="17"/>
  <c r="K25" i="17"/>
  <c r="K29" i="17"/>
  <c r="K31" i="17"/>
  <c r="K29" i="1"/>
  <c r="K19" i="1"/>
  <c r="K18" i="1"/>
  <c r="K17" i="1"/>
  <c r="K15" i="1"/>
  <c r="K14" i="1"/>
  <c r="H33" i="17"/>
  <c r="I33" i="17"/>
  <c r="J33" i="17"/>
  <c r="G18" i="7"/>
  <c r="H18" i="7"/>
  <c r="I18" i="7"/>
  <c r="J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5" i="7"/>
  <c r="H25" i="7"/>
  <c r="I25" i="7"/>
  <c r="J25" i="7"/>
  <c r="G26" i="7"/>
  <c r="H26" i="7"/>
  <c r="I26" i="7"/>
  <c r="J26" i="7"/>
  <c r="G28" i="7"/>
  <c r="H28" i="7"/>
  <c r="I28" i="7"/>
  <c r="J28" i="7"/>
  <c r="B34" i="4"/>
  <c r="B36" i="1"/>
  <c r="B35" i="1"/>
  <c r="K33" i="17" l="1"/>
  <c r="K28" i="7"/>
  <c r="K26" i="7"/>
  <c r="K25" i="7"/>
  <c r="K23" i="7"/>
  <c r="K22" i="7"/>
  <c r="K21" i="7"/>
  <c r="K20" i="7"/>
  <c r="K19" i="7"/>
  <c r="K18" i="7"/>
  <c r="D35" i="1"/>
  <c r="G4" i="7" l="1"/>
  <c r="H4" i="7"/>
  <c r="K4" i="7" s="1"/>
  <c r="I4" i="7"/>
  <c r="J4" i="7"/>
  <c r="G5" i="7"/>
  <c r="H5" i="7"/>
  <c r="K5" i="7" s="1"/>
  <c r="I5" i="7"/>
  <c r="J5" i="7"/>
  <c r="G6" i="7"/>
  <c r="H6" i="7"/>
  <c r="K6" i="7" s="1"/>
  <c r="I6" i="7"/>
  <c r="J6" i="7"/>
  <c r="G7" i="7"/>
  <c r="H7" i="7"/>
  <c r="K7" i="7" s="1"/>
  <c r="I7" i="7"/>
  <c r="J7" i="7"/>
  <c r="G8" i="7"/>
  <c r="H8" i="7"/>
  <c r="K8" i="7" s="1"/>
  <c r="I8" i="7"/>
  <c r="J8" i="7"/>
  <c r="G9" i="7"/>
  <c r="H9" i="7"/>
  <c r="K9" i="7" s="1"/>
  <c r="I9" i="7"/>
  <c r="J9" i="7"/>
  <c r="G10" i="7"/>
  <c r="H10" i="7"/>
  <c r="K10" i="7" s="1"/>
  <c r="I10" i="7"/>
  <c r="J10" i="7"/>
  <c r="B36" i="7"/>
  <c r="E33" i="7"/>
  <c r="D33" i="7"/>
  <c r="C33" i="7"/>
  <c r="B33" i="7"/>
  <c r="J17" i="7"/>
  <c r="I17" i="7"/>
  <c r="H17" i="7"/>
  <c r="G17" i="7"/>
  <c r="J16" i="7"/>
  <c r="I16" i="7"/>
  <c r="H16" i="7"/>
  <c r="G16" i="7"/>
  <c r="J14" i="7"/>
  <c r="I14" i="7"/>
  <c r="H14" i="7"/>
  <c r="G14" i="7"/>
  <c r="J12" i="7"/>
  <c r="I12" i="7"/>
  <c r="H12" i="7"/>
  <c r="G12" i="7"/>
  <c r="J2" i="7"/>
  <c r="I2" i="7"/>
  <c r="H2" i="7"/>
  <c r="G2" i="7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F34" i="4"/>
  <c r="G34" i="4"/>
  <c r="H34" i="4"/>
  <c r="I34" i="4"/>
  <c r="E34" i="4"/>
  <c r="D34" i="4"/>
  <c r="C34" i="4"/>
  <c r="I2" i="1"/>
  <c r="K2" i="7" l="1"/>
  <c r="K12" i="7"/>
  <c r="K14" i="7"/>
  <c r="K16" i="7"/>
  <c r="K17" i="7"/>
  <c r="I33" i="1"/>
  <c r="G33" i="7"/>
  <c r="H33" i="7"/>
  <c r="I33" i="7"/>
  <c r="J33" i="7"/>
  <c r="J2" i="1"/>
  <c r="H2" i="1"/>
  <c r="G2" i="1"/>
  <c r="K33" i="7" l="1"/>
  <c r="K2" i="1"/>
  <c r="J33" i="1"/>
  <c r="G33" i="1"/>
  <c r="H33" i="1"/>
  <c r="C33" i="1"/>
  <c r="D33" i="1"/>
  <c r="E33" i="1"/>
  <c r="K33" i="1" l="1"/>
</calcChain>
</file>

<file path=xl/sharedStrings.xml><?xml version="1.0" encoding="utf-8"?>
<sst xmlns="http://schemas.openxmlformats.org/spreadsheetml/2006/main" count="31" uniqueCount="18">
  <si>
    <t>self2</t>
    <phoneticPr fontId="1" type="noConversion"/>
  </si>
  <si>
    <t>self3</t>
  </si>
  <si>
    <t>notself2</t>
    <phoneticPr fontId="1" type="noConversion"/>
  </si>
  <si>
    <t>notself3</t>
  </si>
  <si>
    <t>B1(1-36)</t>
    <phoneticPr fontId="1" type="noConversion"/>
  </si>
  <si>
    <t>B2(37-72)</t>
    <phoneticPr fontId="1" type="noConversion"/>
  </si>
  <si>
    <t>B3(73-108)</t>
    <phoneticPr fontId="1" type="noConversion"/>
  </si>
  <si>
    <t>B4(109-144)</t>
    <phoneticPr fontId="1" type="noConversion"/>
  </si>
  <si>
    <t>B5(145-180)</t>
    <phoneticPr fontId="1" type="noConversion"/>
  </si>
  <si>
    <t>B6(181-216)</t>
    <phoneticPr fontId="1" type="noConversion"/>
  </si>
  <si>
    <t>B7(217-252)</t>
    <phoneticPr fontId="1" type="noConversion"/>
  </si>
  <si>
    <t>B8(253-288)</t>
    <phoneticPr fontId="1" type="noConversion"/>
  </si>
  <si>
    <t>inter</t>
    <phoneticPr fontId="1" type="noConversion"/>
  </si>
  <si>
    <t>self</t>
    <phoneticPr fontId="1" type="noConversion"/>
  </si>
  <si>
    <t>friend</t>
    <phoneticPr fontId="1" type="noConversion"/>
  </si>
  <si>
    <t>stranger</t>
    <phoneticPr fontId="1" type="noConversion"/>
  </si>
  <si>
    <t>High</t>
    <phoneticPr fontId="1" type="noConversion"/>
  </si>
  <si>
    <t>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</si>
</sst>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176" fontId="0" fillId="0" borderId="0" xfId="0" applyNumberFormat="1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67135358080242"/>
          <c:y val="0.16982554333026254"/>
          <c:w val="0.65872523365981683"/>
          <c:h val="0.69609807839771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'3ietm'!$B$2</c:f>
              <c:strCache>
                <c:ptCount val="1"/>
                <c:pt idx="0">
                  <c:v>self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8-4F11-B0C4-FB3790BE4E2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8-4F11-B0C4-FB3790BE4E2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8-4F11-B0C4-FB3790BE4E22}"/>
              </c:ext>
            </c:extLst>
          </c:dPt>
          <c:errBars>
            <c:errBarType val="both"/>
            <c:errValType val="cust"/>
            <c:noEndCap val="0"/>
            <c:plus>
              <c:numRef>
                <c:f>('3ietm'!$B$31,'3ietm'!$E$31)</c:f>
                <c:numCache>
                  <c:formatCode>General</c:formatCode>
                  <c:ptCount val="2"/>
                  <c:pt idx="0">
                    <c:v>0.1227977731547284</c:v>
                  </c:pt>
                  <c:pt idx="1">
                    <c:v>0.16159926342291658</c:v>
                  </c:pt>
                </c:numCache>
              </c:numRef>
            </c:plus>
            <c:minus>
              <c:numRef>
                <c:f>('3ietm'!$B$32,'3ietm'!$E$32)</c:f>
                <c:numCache>
                  <c:formatCode>General</c:formatCode>
                  <c:ptCount val="2"/>
                  <c:pt idx="0">
                    <c:v>0.1227977731547284</c:v>
                  </c:pt>
                  <c:pt idx="1">
                    <c:v>0.16159926342291658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'3ietm'!$B$1:$G$1</c:f>
              <c:strCache>
                <c:ptCount val="4"/>
                <c:pt idx="0">
                  <c:v>High</c:v>
                </c:pt>
                <c:pt idx="3">
                  <c:v>Low</c:v>
                </c:pt>
              </c:strCache>
            </c:strRef>
          </c:cat>
          <c:val>
            <c:numRef>
              <c:f>('3ietm'!$B$29,'3ietm'!$E$29)</c:f>
              <c:numCache>
                <c:formatCode>0.00_);[Red]\(0.00\)</c:formatCode>
                <c:ptCount val="2"/>
                <c:pt idx="0">
                  <c:v>1.8461222539984721</c:v>
                </c:pt>
                <c:pt idx="1">
                  <c:v>2.3217170551428481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88-4F11-B0C4-FB3790BE4E22}"/>
            </c:ext>
          </c:extLst>
        </c:ser>
        <c:ser>
          <c:idx val="1"/>
          <c:order val="1"/>
          <c:tx>
            <c:strRef>
              <c:f>'3ietm'!$C$2</c:f>
              <c:strCache>
                <c:ptCount val="1"/>
                <c:pt idx="0">
                  <c:v>friend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888-4F11-B0C4-FB3790BE4E22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888-4F11-B0C4-FB3790BE4E22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888-4F11-B0C4-FB3790BE4E22}"/>
              </c:ext>
            </c:extLst>
          </c:dPt>
          <c:errBars>
            <c:errBarType val="both"/>
            <c:errValType val="cust"/>
            <c:noEndCap val="0"/>
            <c:plus>
              <c:numRef>
                <c:f>('3ietm'!$C$31,'3ietm'!$F$31)</c:f>
                <c:numCache>
                  <c:formatCode>General</c:formatCode>
                  <c:ptCount val="2"/>
                  <c:pt idx="0">
                    <c:v>0.14080209791655335</c:v>
                  </c:pt>
                  <c:pt idx="1">
                    <c:v>0.13162373626295432</c:v>
                  </c:pt>
                </c:numCache>
              </c:numRef>
            </c:plus>
            <c:minus>
              <c:numRef>
                <c:f>('3ietm'!$C$32,'3ietm'!$F$32)</c:f>
                <c:numCache>
                  <c:formatCode>General</c:formatCode>
                  <c:ptCount val="2"/>
                  <c:pt idx="0">
                    <c:v>0.14080209791655335</c:v>
                  </c:pt>
                  <c:pt idx="1">
                    <c:v>0.13162373626295432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'3ietm'!$B$1:$G$1</c:f>
              <c:strCache>
                <c:ptCount val="4"/>
                <c:pt idx="0">
                  <c:v>High</c:v>
                </c:pt>
                <c:pt idx="3">
                  <c:v>Low</c:v>
                </c:pt>
              </c:strCache>
            </c:strRef>
          </c:cat>
          <c:val>
            <c:numRef>
              <c:f>('3ietm'!$C$29,'3ietm'!$F$29)</c:f>
              <c:numCache>
                <c:formatCode>0.00_);[Red]\(0.00\)</c:formatCode>
                <c:ptCount val="2"/>
                <c:pt idx="0">
                  <c:v>1.8638786294390786</c:v>
                </c:pt>
                <c:pt idx="1">
                  <c:v>1.9026971902352516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88-4F11-B0C4-FB3790BE4E22}"/>
            </c:ext>
          </c:extLst>
        </c:ser>
        <c:ser>
          <c:idx val="2"/>
          <c:order val="2"/>
          <c:tx>
            <c:strRef>
              <c:f>'3ietm'!$D$2</c:f>
              <c:strCache>
                <c:ptCount val="1"/>
                <c:pt idx="0">
                  <c:v>stranger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('3ietm'!$D$31,'3ietm'!$G$31)</c:f>
                <c:numCache>
                  <c:formatCode>General</c:formatCode>
                  <c:ptCount val="2"/>
                  <c:pt idx="0">
                    <c:v>0.14008042392026562</c:v>
                  </c:pt>
                  <c:pt idx="1">
                    <c:v>0.14856220884271829</c:v>
                  </c:pt>
                </c:numCache>
              </c:numRef>
            </c:plus>
            <c:minus>
              <c:numRef>
                <c:f>('3ietm'!$D$32,'3ietm'!$G$32)</c:f>
                <c:numCache>
                  <c:formatCode>General</c:formatCode>
                  <c:ptCount val="2"/>
                  <c:pt idx="0">
                    <c:v>0.14008042392026562</c:v>
                  </c:pt>
                  <c:pt idx="1">
                    <c:v>0.14856220884271829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'3ietm'!$B$1:$G$1</c:f>
              <c:strCache>
                <c:ptCount val="4"/>
                <c:pt idx="0">
                  <c:v>High</c:v>
                </c:pt>
                <c:pt idx="3">
                  <c:v>Low</c:v>
                </c:pt>
              </c:strCache>
            </c:strRef>
          </c:cat>
          <c:val>
            <c:numRef>
              <c:f>('3ietm'!$D$29,'3ietm'!$G$29)</c:f>
              <c:numCache>
                <c:formatCode>0.00_);[Red]\(0.00\)</c:formatCode>
                <c:ptCount val="2"/>
                <c:pt idx="0">
                  <c:v>1.8420345958479261</c:v>
                </c:pt>
                <c:pt idx="1">
                  <c:v>1.8657392736666254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88-4F11-B0C4-FB3790BE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51433248"/>
        <c:axId val="451437840"/>
      </c:barChart>
      <c:catAx>
        <c:axId val="4514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37840"/>
        <c:crosses val="autoZero"/>
        <c:auto val="1"/>
        <c:lblAlgn val="ctr"/>
        <c:lblOffset val="100"/>
        <c:noMultiLvlLbl val="0"/>
      </c:catAx>
      <c:valAx>
        <c:axId val="451437840"/>
        <c:scaling>
          <c:orientation val="minMax"/>
          <c:max val="2.6"/>
          <c:min val="1.2"/>
        </c:scaling>
        <c:delete val="0"/>
        <c:axPos val="l"/>
        <c:numFmt formatCode="#,##0.0_);[Red]\(#,##0.0\)" sourceLinked="0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33248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393128517078"/>
          <c:y val="0.11634047287298964"/>
          <c:w val="0.27400073125187707"/>
          <c:h val="0.31039904734130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3</xdr:row>
      <xdr:rowOff>99060</xdr:rowOff>
    </xdr:from>
    <xdr:to>
      <xdr:col>17</xdr:col>
      <xdr:colOff>167640</xdr:colOff>
      <xdr:row>23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FFA34E-77C0-4EA6-9161-DEEE5FDE9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C1F3-5E71-41D7-8D60-E5F7D4E0652D}">
  <dimension ref="A1:G33"/>
  <sheetViews>
    <sheetView tabSelected="1" workbookViewId="0">
      <selection activeCell="U19" sqref="U19"/>
    </sheetView>
  </sheetViews>
  <sheetFormatPr defaultRowHeight="14.4" x14ac:dyDescent="0.25"/>
  <cols>
    <col min="1" max="1" width="3.5546875" bestFit="1" customWidth="1"/>
    <col min="2" max="2" width="6.5546875" bestFit="1" customWidth="1"/>
    <col min="3" max="3" width="7.5546875" bestFit="1" customWidth="1"/>
    <col min="4" max="4" width="9.5546875" bestFit="1" customWidth="1"/>
  </cols>
  <sheetData>
    <row r="1" spans="1:7" x14ac:dyDescent="0.25">
      <c r="B1" s="8" t="s">
        <v>16</v>
      </c>
      <c r="C1" s="8"/>
      <c r="D1" s="8"/>
      <c r="E1" s="8" t="s">
        <v>17</v>
      </c>
      <c r="F1" s="8"/>
      <c r="G1" s="8"/>
    </row>
    <row r="2" spans="1:7" x14ac:dyDescent="0.25">
      <c r="B2" t="s">
        <v>13</v>
      </c>
      <c r="C2" t="s">
        <v>14</v>
      </c>
      <c r="D2" t="s">
        <v>15</v>
      </c>
      <c r="E2" t="s">
        <v>13</v>
      </c>
      <c r="F2" t="s">
        <v>14</v>
      </c>
      <c r="G2" t="s">
        <v>15</v>
      </c>
    </row>
    <row r="3" spans="1:7" x14ac:dyDescent="0.25">
      <c r="A3" s="3">
        <v>1</v>
      </c>
      <c r="B3" s="4">
        <v>1.8034053019409</v>
      </c>
      <c r="C3" s="4">
        <v>2.3888939026389502</v>
      </c>
      <c r="D3" s="4">
        <v>1.2867812553317499</v>
      </c>
      <c r="E3" s="1">
        <v>1.8563957335849499</v>
      </c>
      <c r="F3" s="1">
        <v>1.8583728574510101</v>
      </c>
      <c r="G3" s="1">
        <v>1.2219128683638401</v>
      </c>
    </row>
    <row r="4" spans="1:7" x14ac:dyDescent="0.25">
      <c r="A4" s="3">
        <v>2</v>
      </c>
      <c r="B4" s="4">
        <v>1.63758766962664</v>
      </c>
      <c r="C4" s="4">
        <v>1.5603827592614501</v>
      </c>
      <c r="D4" s="4">
        <v>2.5819482511304401</v>
      </c>
      <c r="E4" s="1">
        <v>2.0188657581437002</v>
      </c>
      <c r="F4" s="1">
        <v>2.8301541458708099</v>
      </c>
      <c r="G4" s="1">
        <v>2.1455271204052102</v>
      </c>
    </row>
    <row r="5" spans="1:7" x14ac:dyDescent="0.25">
      <c r="A5" s="3">
        <v>3</v>
      </c>
      <c r="B5" s="4">
        <v>1.46227004899282</v>
      </c>
      <c r="C5" s="4">
        <v>2.1241450732758</v>
      </c>
      <c r="D5" s="4">
        <v>1.91374453027</v>
      </c>
      <c r="E5" s="1">
        <v>2.1514178331159601</v>
      </c>
      <c r="F5" s="1">
        <v>1.4555280218831499</v>
      </c>
      <c r="G5" s="1">
        <v>2.0883684305729502</v>
      </c>
    </row>
    <row r="6" spans="1:7" x14ac:dyDescent="0.25">
      <c r="A6" s="3">
        <v>4</v>
      </c>
      <c r="B6" s="4">
        <v>1.7110513749994101</v>
      </c>
      <c r="C6" s="4">
        <v>1.4746644313070301</v>
      </c>
      <c r="D6" s="4">
        <v>1.04052741304055</v>
      </c>
      <c r="E6" s="1">
        <v>1.5512567429450901</v>
      </c>
      <c r="F6" s="1">
        <v>1.26043861315204</v>
      </c>
      <c r="G6" s="1">
        <v>1.06099768687052</v>
      </c>
    </row>
    <row r="7" spans="1:7" x14ac:dyDescent="0.25">
      <c r="A7" s="3">
        <v>5</v>
      </c>
      <c r="B7" s="4">
        <v>2.7854337049185798</v>
      </c>
      <c r="C7" s="4">
        <v>2.93184923898019</v>
      </c>
      <c r="D7" s="4">
        <v>1.50180306094822</v>
      </c>
      <c r="E7" s="1">
        <v>2.3562777248429501</v>
      </c>
      <c r="F7" s="1">
        <v>2.6563909882510002</v>
      </c>
      <c r="G7" s="1">
        <v>1.84486096072293</v>
      </c>
    </row>
    <row r="8" spans="1:7" x14ac:dyDescent="0.25">
      <c r="A8" s="3">
        <v>6</v>
      </c>
      <c r="B8" s="4">
        <v>2.6353347229855002</v>
      </c>
      <c r="C8" s="4">
        <v>2.86439337857521</v>
      </c>
      <c r="D8" s="4">
        <v>2.3993619831576001</v>
      </c>
      <c r="E8" s="1">
        <v>2.7843440024144401</v>
      </c>
      <c r="F8" s="1">
        <v>2.5701573641558202</v>
      </c>
      <c r="G8" s="1">
        <v>3.1017161834879601</v>
      </c>
    </row>
    <row r="9" spans="1:7" x14ac:dyDescent="0.25">
      <c r="A9" s="3">
        <v>7</v>
      </c>
      <c r="B9" s="4">
        <v>1.77850102998707</v>
      </c>
      <c r="C9" s="4">
        <v>2.1600434224312002</v>
      </c>
      <c r="D9" s="4">
        <v>2.3980505002471499</v>
      </c>
      <c r="E9" s="1">
        <v>3.87096992725579</v>
      </c>
      <c r="F9" s="1">
        <v>1.5084449796226</v>
      </c>
      <c r="G9" s="1">
        <v>1.8649883583183799</v>
      </c>
    </row>
    <row r="10" spans="1:7" x14ac:dyDescent="0.25">
      <c r="A10" s="3">
        <v>8</v>
      </c>
      <c r="B10" s="4">
        <v>0.70295108662607297</v>
      </c>
      <c r="C10" s="4">
        <v>0.435756626233885</v>
      </c>
      <c r="D10" s="4">
        <v>0.62426274764044398</v>
      </c>
      <c r="E10" s="1">
        <v>1.4464685302953699</v>
      </c>
      <c r="F10" s="1">
        <v>0.54584329975516799</v>
      </c>
      <c r="G10" s="1">
        <v>0.32156236022072399</v>
      </c>
    </row>
    <row r="11" spans="1:7" x14ac:dyDescent="0.25">
      <c r="A11" s="3">
        <v>9</v>
      </c>
      <c r="B11" s="4">
        <v>1.1605113780276</v>
      </c>
      <c r="C11" s="4">
        <v>1.48207518130163</v>
      </c>
      <c r="D11" s="4">
        <v>0.85905191238917999</v>
      </c>
      <c r="E11" s="1">
        <v>1.4733286936518499</v>
      </c>
      <c r="F11" s="1">
        <v>2.1334295702395698</v>
      </c>
      <c r="G11" s="1">
        <v>1.51966541737264</v>
      </c>
    </row>
    <row r="12" spans="1:7" x14ac:dyDescent="0.25">
      <c r="A12" s="3">
        <v>10</v>
      </c>
      <c r="B12" s="4">
        <v>3.0301573082055699</v>
      </c>
      <c r="C12" s="4">
        <v>1.2337847851714501</v>
      </c>
      <c r="D12" s="4">
        <v>3.52198756172873</v>
      </c>
      <c r="E12" s="1">
        <v>2.8646611230445198</v>
      </c>
      <c r="F12" s="1">
        <v>1.6812960149981899</v>
      </c>
      <c r="G12" s="1">
        <v>3.4072796542980099</v>
      </c>
    </row>
    <row r="13" spans="1:7" x14ac:dyDescent="0.25">
      <c r="A13" s="3">
        <v>11</v>
      </c>
      <c r="B13" s="4">
        <v>2.6122775753599501</v>
      </c>
      <c r="C13" s="4">
        <v>3.4027487503160598</v>
      </c>
      <c r="D13" s="4">
        <v>2.5342881610611498</v>
      </c>
      <c r="E13" s="1">
        <v>2.5726010478422201</v>
      </c>
      <c r="F13" s="1">
        <v>3.1719173686451998</v>
      </c>
      <c r="G13" s="1">
        <v>2.2146803421478798</v>
      </c>
    </row>
    <row r="14" spans="1:7" x14ac:dyDescent="0.25">
      <c r="A14" s="3">
        <v>12</v>
      </c>
      <c r="B14" s="4">
        <v>1.9997426302516399</v>
      </c>
      <c r="C14" s="4">
        <v>1.3666041543463101</v>
      </c>
      <c r="D14" s="4">
        <v>1.95424118282823</v>
      </c>
      <c r="E14" s="1">
        <v>3.2260319611677399</v>
      </c>
      <c r="F14" s="1">
        <v>2.5376281781208201</v>
      </c>
      <c r="G14" s="1">
        <v>2.4624941554515201</v>
      </c>
    </row>
    <row r="15" spans="1:7" x14ac:dyDescent="0.25">
      <c r="A15" s="3">
        <v>13</v>
      </c>
      <c r="B15" s="4">
        <v>0.99926622840157298</v>
      </c>
      <c r="C15" s="4">
        <v>0.78573352734042001</v>
      </c>
      <c r="D15" s="4">
        <v>1.6929724346834201</v>
      </c>
      <c r="E15" s="1">
        <v>1.3713175644873099</v>
      </c>
      <c r="F15" s="1">
        <v>1.0867764035918599</v>
      </c>
      <c r="G15" s="1">
        <v>1.2663238357017601</v>
      </c>
    </row>
    <row r="16" spans="1:7" x14ac:dyDescent="0.25">
      <c r="A16" s="3">
        <v>14</v>
      </c>
      <c r="B16" s="4">
        <v>1.2623310117571001</v>
      </c>
      <c r="C16" s="4">
        <v>2.1631360665127102</v>
      </c>
      <c r="D16" s="4">
        <v>1.3177221419423799</v>
      </c>
      <c r="E16" s="1">
        <v>1.65701123592668</v>
      </c>
      <c r="F16" s="1">
        <v>1.43323353481702</v>
      </c>
      <c r="G16" s="1">
        <v>2.1376503465539698</v>
      </c>
    </row>
    <row r="17" spans="1:7" x14ac:dyDescent="0.25">
      <c r="A17" s="3">
        <v>15</v>
      </c>
      <c r="B17" s="4">
        <v>1.0885562739382</v>
      </c>
      <c r="C17" s="4">
        <v>1.4218217891064</v>
      </c>
      <c r="D17" s="4">
        <v>1.0650214833743801</v>
      </c>
      <c r="E17" s="1">
        <v>1.6894719295570699</v>
      </c>
      <c r="F17" s="1">
        <v>1.1649943377908101</v>
      </c>
      <c r="G17" s="1">
        <v>1.0252539998621299</v>
      </c>
    </row>
    <row r="18" spans="1:7" x14ac:dyDescent="0.25">
      <c r="A18" s="3">
        <v>16</v>
      </c>
      <c r="B18" s="4">
        <v>1.8729904478259101</v>
      </c>
      <c r="C18" s="4">
        <v>2.1360265450821498</v>
      </c>
      <c r="D18" s="4">
        <v>2.2420764083332099</v>
      </c>
      <c r="E18" s="1">
        <v>3.0833535376237702</v>
      </c>
      <c r="F18" s="1">
        <v>2.0389828331893001</v>
      </c>
      <c r="G18" s="1">
        <v>3.0788988121013401</v>
      </c>
    </row>
    <row r="19" spans="1:7" x14ac:dyDescent="0.25">
      <c r="A19" s="3">
        <v>17</v>
      </c>
      <c r="B19" s="4">
        <v>1.85508765102894</v>
      </c>
      <c r="C19" s="4">
        <v>1.28884741028454</v>
      </c>
      <c r="D19" s="4">
        <v>1.2665430057501099</v>
      </c>
      <c r="E19" s="1">
        <v>1.69645014460191</v>
      </c>
      <c r="F19" s="1">
        <v>1.7416347887863799</v>
      </c>
      <c r="G19" s="1">
        <v>1.5331897746198799</v>
      </c>
    </row>
    <row r="20" spans="1:7" x14ac:dyDescent="0.25">
      <c r="A20" s="3">
        <v>18</v>
      </c>
      <c r="B20" s="4">
        <v>2.0315591429860498</v>
      </c>
      <c r="C20" s="4">
        <v>2.0707777089011401</v>
      </c>
      <c r="D20" s="4">
        <v>2.02383086972063</v>
      </c>
      <c r="E20" s="1">
        <v>2.44122448342728</v>
      </c>
      <c r="F20" s="1">
        <v>2.40713740421136</v>
      </c>
      <c r="G20" s="1">
        <v>1.6662929175965799</v>
      </c>
    </row>
    <row r="21" spans="1:7" x14ac:dyDescent="0.25">
      <c r="A21" s="3">
        <v>19</v>
      </c>
      <c r="B21" s="4">
        <v>0.94224564446599701</v>
      </c>
      <c r="C21" s="4">
        <v>2.0077526148678602</v>
      </c>
      <c r="D21" s="4">
        <v>1.17500445212724</v>
      </c>
      <c r="E21" s="1">
        <v>1.4641329630275</v>
      </c>
      <c r="F21" s="1">
        <v>1.55080126596343</v>
      </c>
      <c r="G21" s="1">
        <v>1.1794795328902099</v>
      </c>
    </row>
    <row r="22" spans="1:7" x14ac:dyDescent="0.25">
      <c r="A22" s="3">
        <v>20</v>
      </c>
      <c r="B22" s="4">
        <v>1.8168396566209299</v>
      </c>
      <c r="C22" s="4">
        <v>2.2853342952828601</v>
      </c>
      <c r="D22" s="4">
        <v>1.81950667756994</v>
      </c>
      <c r="E22" s="1">
        <v>2.79359596861344</v>
      </c>
      <c r="F22" s="1">
        <v>1.5128005313041699</v>
      </c>
      <c r="G22" s="1">
        <v>1.9044730380680801</v>
      </c>
    </row>
    <row r="23" spans="1:7" x14ac:dyDescent="0.25">
      <c r="A23" s="3">
        <v>21</v>
      </c>
      <c r="B23" s="4">
        <v>2.0152128104509099</v>
      </c>
      <c r="C23" s="4">
        <v>1.0369263284492001</v>
      </c>
      <c r="D23" s="4">
        <v>1.2894049489259001</v>
      </c>
      <c r="E23" s="1">
        <v>1.6437724926624899</v>
      </c>
      <c r="F23" s="1">
        <v>1.50825777941678</v>
      </c>
      <c r="G23" s="1">
        <v>1.1041139745228801</v>
      </c>
    </row>
    <row r="24" spans="1:7" x14ac:dyDescent="0.25">
      <c r="A24" s="3">
        <v>22</v>
      </c>
      <c r="B24" s="4">
        <v>1.80081704783596</v>
      </c>
      <c r="C24" s="4">
        <v>1.36764361253579</v>
      </c>
      <c r="D24" s="4">
        <v>1.9252452339775501</v>
      </c>
      <c r="E24" s="1">
        <v>2.33173823788781</v>
      </c>
      <c r="F24" s="1">
        <v>1.85050162145042</v>
      </c>
      <c r="G24" s="1">
        <v>1.8684599184204</v>
      </c>
    </row>
    <row r="25" spans="1:7" x14ac:dyDescent="0.25">
      <c r="A25" s="3">
        <v>23</v>
      </c>
      <c r="B25" s="4">
        <v>2.3093880157222402</v>
      </c>
      <c r="C25" s="4">
        <v>2.0415046847948299</v>
      </c>
      <c r="D25" s="4">
        <v>2.5133272311620498</v>
      </c>
      <c r="E25" s="1">
        <v>3.9054942357023799</v>
      </c>
      <c r="F25" s="1">
        <v>2.96788658851787</v>
      </c>
      <c r="G25" s="1">
        <v>3.0103163243045801</v>
      </c>
    </row>
    <row r="26" spans="1:7" x14ac:dyDescent="0.25">
      <c r="A26" s="3">
        <v>24</v>
      </c>
      <c r="B26" s="4">
        <v>2.6928844432377801</v>
      </c>
      <c r="C26" s="4">
        <v>2.7703121355570799</v>
      </c>
      <c r="D26" s="4">
        <v>2.29760716293347</v>
      </c>
      <c r="E26" s="1">
        <v>3.9317955868004901</v>
      </c>
      <c r="F26" s="1">
        <v>2.5238332321173802</v>
      </c>
      <c r="G26" s="1">
        <v>1.93934630287004</v>
      </c>
    </row>
    <row r="27" spans="1:7" x14ac:dyDescent="0.25">
      <c r="A27" s="3">
        <v>25</v>
      </c>
      <c r="B27" s="4">
        <v>2.1466541437684601</v>
      </c>
      <c r="C27" s="4">
        <v>1.7958073134228301</v>
      </c>
      <c r="D27" s="4">
        <v>2.8065542859244301</v>
      </c>
      <c r="E27" s="1">
        <v>1.8609489199484901</v>
      </c>
      <c r="F27" s="1">
        <v>1.5709880325791299</v>
      </c>
      <c r="G27" s="1">
        <v>1.67562952592121</v>
      </c>
    </row>
    <row r="28" spans="1:7" x14ac:dyDescent="0.25">
      <c r="A28" s="3"/>
      <c r="B28" s="1"/>
      <c r="C28" s="1"/>
      <c r="D28" s="1"/>
      <c r="E28" s="1"/>
      <c r="F28" s="1"/>
      <c r="G28" s="1"/>
    </row>
    <row r="29" spans="1:7" x14ac:dyDescent="0.25">
      <c r="B29" s="1">
        <f t="shared" ref="B29:G29" si="0">AVERAGE(B3:B28)</f>
        <v>1.8461222539984721</v>
      </c>
      <c r="C29" s="1">
        <f t="shared" si="0"/>
        <v>1.8638786294390786</v>
      </c>
      <c r="D29" s="1">
        <f t="shared" si="0"/>
        <v>1.8420345958479261</v>
      </c>
      <c r="E29" s="1">
        <f t="shared" si="0"/>
        <v>2.3217170551428481</v>
      </c>
      <c r="F29" s="1">
        <f t="shared" si="0"/>
        <v>1.9026971902352516</v>
      </c>
      <c r="G29" s="1">
        <f t="shared" si="0"/>
        <v>1.8657392736666254</v>
      </c>
    </row>
    <row r="30" spans="1:7" x14ac:dyDescent="0.25">
      <c r="B30" s="7">
        <f>_xlfn.STDEV.S(B3:B27)</f>
        <v>0.61398886577364198</v>
      </c>
      <c r="C30" s="7">
        <f t="shared" ref="C30:E30" si="1">_xlfn.STDEV.S(C3:C27)</f>
        <v>0.70401048958276669</v>
      </c>
      <c r="D30" s="7">
        <f t="shared" si="1"/>
        <v>0.70040211960132814</v>
      </c>
      <c r="E30" s="7">
        <f t="shared" si="1"/>
        <v>0.80799631711458297</v>
      </c>
      <c r="F30" s="7">
        <f>_xlfn.STDEV.S(F3:F27)</f>
        <v>0.65811868131477158</v>
      </c>
      <c r="G30" s="7">
        <f t="shared" ref="G30" si="2">_xlfn.STDEV.S(G3:G27)</f>
        <v>0.74281104421359145</v>
      </c>
    </row>
    <row r="31" spans="1:7" x14ac:dyDescent="0.25">
      <c r="B31" s="7">
        <f>B30/25^0.5</f>
        <v>0.1227977731547284</v>
      </c>
      <c r="C31" s="7">
        <f t="shared" ref="C31:E31" si="3">C30/25^0.5</f>
        <v>0.14080209791655335</v>
      </c>
      <c r="D31" s="7">
        <f t="shared" si="3"/>
        <v>0.14008042392026562</v>
      </c>
      <c r="E31" s="7">
        <f t="shared" si="3"/>
        <v>0.16159926342291658</v>
      </c>
      <c r="F31" s="7">
        <f>F30/25^0.5</f>
        <v>0.13162373626295432</v>
      </c>
      <c r="G31" s="7">
        <f t="shared" ref="G31" si="4">G30/25^0.5</f>
        <v>0.14856220884271829</v>
      </c>
    </row>
    <row r="32" spans="1:7" x14ac:dyDescent="0.25">
      <c r="B32" s="7">
        <f>B30/25^0.5</f>
        <v>0.1227977731547284</v>
      </c>
      <c r="C32" s="7">
        <f t="shared" ref="C32:E32" si="5">C30/25^0.5</f>
        <v>0.14080209791655335</v>
      </c>
      <c r="D32" s="7">
        <f t="shared" si="5"/>
        <v>0.14008042392026562</v>
      </c>
      <c r="E32" s="7">
        <f t="shared" si="5"/>
        <v>0.16159926342291658</v>
      </c>
      <c r="F32" s="7">
        <f>F30/25^0.5</f>
        <v>0.13162373626295432</v>
      </c>
      <c r="G32" s="7">
        <f t="shared" ref="G32" si="6">G30/25^0.5</f>
        <v>0.14856220884271829</v>
      </c>
    </row>
    <row r="33" spans="2:7" x14ac:dyDescent="0.25">
      <c r="B33" s="1"/>
      <c r="C33" s="1"/>
      <c r="D33" s="1"/>
      <c r="E33" s="1"/>
      <c r="F33" s="1"/>
      <c r="G33" s="1"/>
    </row>
  </sheetData>
  <mergeCells count="2">
    <mergeCell ref="B1:D1"/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workbookViewId="0">
      <selection activeCell="B7" sqref="B7:L7"/>
    </sheetView>
  </sheetViews>
  <sheetFormatPr defaultRowHeight="14.4" x14ac:dyDescent="0.25"/>
  <sheetData>
    <row r="1" spans="1:12" x14ac:dyDescent="0.25">
      <c r="B1" t="s">
        <v>0</v>
      </c>
      <c r="C1" t="s">
        <v>2</v>
      </c>
      <c r="D1" t="s">
        <v>1</v>
      </c>
      <c r="E1" t="s">
        <v>3</v>
      </c>
      <c r="K1" t="s">
        <v>12</v>
      </c>
    </row>
    <row r="2" spans="1:12" x14ac:dyDescent="0.25">
      <c r="A2">
        <v>1</v>
      </c>
      <c r="B2">
        <v>1.9914446029367601</v>
      </c>
      <c r="C2">
        <v>1.86977733676383</v>
      </c>
      <c r="D2">
        <v>1.41992269988653</v>
      </c>
      <c r="E2">
        <v>1.32564595152561</v>
      </c>
      <c r="G2" s="1">
        <f>B2-C2</f>
        <v>0.12166726617293011</v>
      </c>
      <c r="H2" s="1">
        <f>D2-E2</f>
        <v>9.4276748360919926E-2</v>
      </c>
      <c r="I2" s="1">
        <f>C2-E2</f>
        <v>0.54413138523821991</v>
      </c>
      <c r="J2" s="1">
        <f>B2-D2</f>
        <v>0.5715219030502301</v>
      </c>
      <c r="K2" s="1">
        <f>H2-G2</f>
        <v>-2.7390517812010184E-2</v>
      </c>
      <c r="L2" s="1"/>
    </row>
    <row r="3" spans="1:12" x14ac:dyDescent="0.25">
      <c r="A3" s="2">
        <v>2</v>
      </c>
      <c r="B3" s="2"/>
      <c r="C3" s="2"/>
      <c r="D3" s="2"/>
      <c r="E3" s="2"/>
      <c r="G3" s="1"/>
      <c r="H3" s="1"/>
      <c r="I3" s="1"/>
      <c r="J3" s="1"/>
      <c r="K3" s="1"/>
      <c r="L3" s="1"/>
    </row>
    <row r="4" spans="1:12" x14ac:dyDescent="0.25">
      <c r="A4">
        <v>3</v>
      </c>
      <c r="B4">
        <v>0.86545791834607499</v>
      </c>
      <c r="C4">
        <v>1.0069510064987299</v>
      </c>
      <c r="D4">
        <v>0.68355213161896999</v>
      </c>
      <c r="E4">
        <v>0.84167990427171602</v>
      </c>
      <c r="G4" s="1">
        <f t="shared" ref="G4:G31" si="0">B4-C4</f>
        <v>-0.14149308815265493</v>
      </c>
      <c r="H4" s="1">
        <f t="shared" ref="H4:H31" si="1">D4-E4</f>
        <v>-0.15812777265274602</v>
      </c>
      <c r="I4" s="1">
        <f t="shared" ref="I4:I31" si="2">C4-E4</f>
        <v>0.16527110222701391</v>
      </c>
      <c r="J4" s="1">
        <f t="shared" ref="J4:J31" si="3">B4-D4</f>
        <v>0.181905786727105</v>
      </c>
      <c r="K4" s="1">
        <f t="shared" ref="K4:K31" si="4">H4-G4</f>
        <v>-1.663468450009109E-2</v>
      </c>
      <c r="L4" s="1"/>
    </row>
    <row r="5" spans="1:12" x14ac:dyDescent="0.25">
      <c r="A5">
        <v>4</v>
      </c>
      <c r="B5">
        <v>1.0112846823836701</v>
      </c>
      <c r="C5">
        <v>0.84901614336929498</v>
      </c>
      <c r="D5">
        <v>1.3741546624621199</v>
      </c>
      <c r="E5">
        <v>0.85506802173325902</v>
      </c>
      <c r="G5" s="1">
        <f t="shared" si="0"/>
        <v>0.1622685390143751</v>
      </c>
      <c r="H5" s="1">
        <f t="shared" si="1"/>
        <v>0.5190866407288609</v>
      </c>
      <c r="I5" s="1">
        <f t="shared" si="2"/>
        <v>-6.0518783639640361E-3</v>
      </c>
      <c r="J5" s="1">
        <f t="shared" si="3"/>
        <v>-0.36286998007844984</v>
      </c>
      <c r="K5" s="1">
        <f t="shared" si="4"/>
        <v>0.3568181017144858</v>
      </c>
      <c r="L5" s="1"/>
    </row>
    <row r="6" spans="1:12" x14ac:dyDescent="0.25">
      <c r="A6">
        <v>5</v>
      </c>
      <c r="B6">
        <v>0.89218916586400598</v>
      </c>
      <c r="C6">
        <v>1.1670381036775901</v>
      </c>
      <c r="D6">
        <v>0.90294737306274397</v>
      </c>
      <c r="E6">
        <v>0.66546337355652496</v>
      </c>
      <c r="G6" s="1">
        <f t="shared" si="0"/>
        <v>-0.2748489378135841</v>
      </c>
      <c r="H6" s="1">
        <f t="shared" si="1"/>
        <v>0.23748399950621901</v>
      </c>
      <c r="I6" s="1">
        <f t="shared" si="2"/>
        <v>0.50157473012106513</v>
      </c>
      <c r="J6" s="1">
        <f t="shared" si="3"/>
        <v>-1.075820719873799E-2</v>
      </c>
      <c r="K6" s="1">
        <f t="shared" si="4"/>
        <v>0.51233293731980312</v>
      </c>
      <c r="L6" s="1"/>
    </row>
    <row r="7" spans="1:12" x14ac:dyDescent="0.25">
      <c r="A7">
        <v>6</v>
      </c>
      <c r="B7">
        <v>1.83158713505655</v>
      </c>
      <c r="C7">
        <v>1.7428954822792699</v>
      </c>
      <c r="D7">
        <v>1.1695431373365801</v>
      </c>
      <c r="E7">
        <v>1.5188259091285501</v>
      </c>
      <c r="G7" s="1">
        <f t="shared" si="0"/>
        <v>8.8691652777280083E-2</v>
      </c>
      <c r="H7" s="1">
        <f t="shared" si="1"/>
        <v>-0.34928277179196998</v>
      </c>
      <c r="I7" s="1">
        <f t="shared" si="2"/>
        <v>0.22406957315071985</v>
      </c>
      <c r="J7" s="1">
        <f t="shared" si="3"/>
        <v>0.66204399771996991</v>
      </c>
      <c r="K7" s="1">
        <f t="shared" si="4"/>
        <v>-0.43797442456925006</v>
      </c>
      <c r="L7" s="1"/>
    </row>
    <row r="8" spans="1:12" x14ac:dyDescent="0.25">
      <c r="A8">
        <v>7</v>
      </c>
      <c r="B8">
        <v>1.0504257186041901</v>
      </c>
      <c r="C8">
        <v>1.0150819343322901</v>
      </c>
      <c r="D8">
        <v>1.5186068400972099</v>
      </c>
      <c r="E8">
        <v>1.0672593210068599</v>
      </c>
      <c r="G8" s="1">
        <f t="shared" si="0"/>
        <v>3.5343784271899992E-2</v>
      </c>
      <c r="H8" s="1">
        <f t="shared" si="1"/>
        <v>0.45134751909034998</v>
      </c>
      <c r="I8" s="1">
        <f t="shared" si="2"/>
        <v>-5.2177386674569837E-2</v>
      </c>
      <c r="J8" s="1">
        <f t="shared" si="3"/>
        <v>-0.46818112149301983</v>
      </c>
      <c r="K8" s="1">
        <f t="shared" si="4"/>
        <v>0.41600373481844999</v>
      </c>
      <c r="L8" s="1"/>
    </row>
    <row r="9" spans="1:12" x14ac:dyDescent="0.25">
      <c r="A9">
        <v>8</v>
      </c>
      <c r="B9">
        <v>0.718588501763057</v>
      </c>
      <c r="C9">
        <v>0.43378600516622001</v>
      </c>
      <c r="D9">
        <v>0.66552137667298705</v>
      </c>
      <c r="E9">
        <v>0.66996675392476601</v>
      </c>
      <c r="G9" s="1">
        <f t="shared" si="0"/>
        <v>0.28480249659683698</v>
      </c>
      <c r="H9" s="1">
        <f t="shared" si="1"/>
        <v>-4.4453772517789591E-3</v>
      </c>
      <c r="I9" s="1">
        <f t="shared" si="2"/>
        <v>-0.236180748758546</v>
      </c>
      <c r="J9" s="1">
        <f t="shared" si="3"/>
        <v>5.3067125090069944E-2</v>
      </c>
      <c r="K9" s="1">
        <f t="shared" si="4"/>
        <v>-0.28924787384861594</v>
      </c>
      <c r="L9" s="1"/>
    </row>
    <row r="10" spans="1:12" x14ac:dyDescent="0.25">
      <c r="A10">
        <v>9</v>
      </c>
      <c r="B10">
        <v>1.9666046754372599</v>
      </c>
      <c r="C10">
        <v>2.297697076046</v>
      </c>
      <c r="D10">
        <v>1.7682077919409001</v>
      </c>
      <c r="E10">
        <v>1.2658279008123301</v>
      </c>
      <c r="G10" s="1">
        <f t="shared" si="0"/>
        <v>-0.33109240060874012</v>
      </c>
      <c r="H10" s="1">
        <f t="shared" si="1"/>
        <v>0.50237989112856996</v>
      </c>
      <c r="I10" s="1">
        <f t="shared" si="2"/>
        <v>1.0318691752336699</v>
      </c>
      <c r="J10" s="1">
        <f t="shared" si="3"/>
        <v>0.19839688349635987</v>
      </c>
      <c r="K10" s="1">
        <f t="shared" si="4"/>
        <v>0.83347229173731008</v>
      </c>
      <c r="L10" s="1"/>
    </row>
    <row r="11" spans="1:12" x14ac:dyDescent="0.25">
      <c r="A11" s="2">
        <v>10</v>
      </c>
      <c r="B11" s="2"/>
      <c r="C11" s="2"/>
      <c r="D11" s="2"/>
      <c r="E11" s="2"/>
      <c r="G11" s="1"/>
      <c r="H11" s="1"/>
      <c r="I11" s="1"/>
      <c r="J11" s="1"/>
      <c r="K11" s="1"/>
      <c r="L11" s="1"/>
    </row>
    <row r="12" spans="1:12" x14ac:dyDescent="0.25">
      <c r="A12">
        <v>11</v>
      </c>
      <c r="B12">
        <v>2.54673572040533</v>
      </c>
      <c r="C12">
        <v>2.4320136624904398</v>
      </c>
      <c r="D12">
        <v>1.8742456324321799</v>
      </c>
      <c r="E12">
        <v>1.2494917714353999</v>
      </c>
      <c r="G12" s="1">
        <f t="shared" si="0"/>
        <v>0.11472205791489021</v>
      </c>
      <c r="H12" s="1">
        <f t="shared" si="1"/>
        <v>0.62475386099677999</v>
      </c>
      <c r="I12" s="1">
        <f t="shared" si="2"/>
        <v>1.1825218910550399</v>
      </c>
      <c r="J12" s="1">
        <f t="shared" si="3"/>
        <v>0.67249008797315013</v>
      </c>
      <c r="K12" s="1">
        <f t="shared" si="4"/>
        <v>0.51003180308188978</v>
      </c>
      <c r="L12" s="1"/>
    </row>
    <row r="13" spans="1:12" x14ac:dyDescent="0.25">
      <c r="A13" s="2">
        <v>12</v>
      </c>
      <c r="B13" s="2"/>
      <c r="C13" s="2"/>
      <c r="D13" s="2"/>
      <c r="E13" s="2"/>
      <c r="G13" s="1"/>
      <c r="H13" s="1"/>
      <c r="I13" s="1"/>
      <c r="J13" s="1"/>
      <c r="K13" s="1"/>
      <c r="L13" s="1"/>
    </row>
    <row r="14" spans="1:12" x14ac:dyDescent="0.25">
      <c r="A14">
        <v>13</v>
      </c>
      <c r="B14">
        <v>1.7770576333774</v>
      </c>
      <c r="C14">
        <v>1.2866866353284201</v>
      </c>
      <c r="D14">
        <v>1.94396726150343</v>
      </c>
      <c r="E14">
        <v>1.5544398409187199</v>
      </c>
      <c r="G14" s="1">
        <f t="shared" si="0"/>
        <v>0.49037099804897988</v>
      </c>
      <c r="H14" s="1">
        <f t="shared" si="1"/>
        <v>0.38952742058471013</v>
      </c>
      <c r="I14" s="1">
        <f t="shared" si="2"/>
        <v>-0.2677532055902998</v>
      </c>
      <c r="J14" s="1">
        <f t="shared" si="3"/>
        <v>-0.16690962812603005</v>
      </c>
      <c r="K14" s="1">
        <f t="shared" si="4"/>
        <v>-0.10084357746426975</v>
      </c>
      <c r="L14" s="1"/>
    </row>
    <row r="15" spans="1:12" x14ac:dyDescent="0.25">
      <c r="A15" s="2">
        <v>14</v>
      </c>
      <c r="B15" s="3">
        <v>3.22316718677726</v>
      </c>
      <c r="C15" s="3">
        <v>3.46247270542057</v>
      </c>
      <c r="D15" s="3">
        <v>3.1669786201577699</v>
      </c>
      <c r="E15" s="3">
        <v>2.3880721830526301</v>
      </c>
      <c r="G15" s="1">
        <f t="shared" si="0"/>
        <v>-0.23930551864330996</v>
      </c>
      <c r="H15" s="1">
        <f t="shared" si="1"/>
        <v>0.77890643710513974</v>
      </c>
      <c r="I15" s="1">
        <f t="shared" si="2"/>
        <v>1.0744005223679398</v>
      </c>
      <c r="J15" s="1">
        <f t="shared" si="3"/>
        <v>5.6188566619490121E-2</v>
      </c>
      <c r="K15" s="1">
        <f t="shared" si="4"/>
        <v>1.0182119557484497</v>
      </c>
      <c r="L15" s="1"/>
    </row>
    <row r="16" spans="1:12" x14ac:dyDescent="0.25">
      <c r="A16">
        <v>15</v>
      </c>
      <c r="B16">
        <v>2.1742494015562701</v>
      </c>
      <c r="C16">
        <v>1.79406667954502</v>
      </c>
      <c r="D16">
        <v>2.09379049025944</v>
      </c>
      <c r="E16">
        <v>1.93763065696105</v>
      </c>
      <c r="G16" s="1">
        <f t="shared" si="0"/>
        <v>0.38018272201125014</v>
      </c>
      <c r="H16" s="1">
        <f t="shared" si="1"/>
        <v>0.15615983329839001</v>
      </c>
      <c r="I16" s="1">
        <f t="shared" si="2"/>
        <v>-0.14356397741603</v>
      </c>
      <c r="J16" s="1">
        <f t="shared" si="3"/>
        <v>8.0458911296830138E-2</v>
      </c>
      <c r="K16" s="1">
        <f t="shared" si="4"/>
        <v>-0.22402288871286014</v>
      </c>
      <c r="L16" s="1"/>
    </row>
    <row r="17" spans="1:12" x14ac:dyDescent="0.25">
      <c r="A17" s="2">
        <v>17</v>
      </c>
      <c r="B17">
        <v>1.6716857816862201</v>
      </c>
      <c r="C17">
        <v>2.0064100940770899</v>
      </c>
      <c r="D17">
        <v>2.0032627936178802</v>
      </c>
      <c r="E17">
        <v>1.63504060919816</v>
      </c>
      <c r="G17" s="1">
        <f t="shared" si="0"/>
        <v>-0.33472431239086986</v>
      </c>
      <c r="H17" s="1">
        <f t="shared" si="1"/>
        <v>0.36822218441972021</v>
      </c>
      <c r="I17" s="1">
        <f t="shared" si="2"/>
        <v>0.37136948487892996</v>
      </c>
      <c r="J17" s="1">
        <f t="shared" si="3"/>
        <v>-0.33157701193166011</v>
      </c>
      <c r="K17" s="1">
        <f t="shared" si="4"/>
        <v>0.70294649681059007</v>
      </c>
      <c r="L17" s="1"/>
    </row>
    <row r="18" spans="1:12" x14ac:dyDescent="0.25">
      <c r="A18" s="2">
        <v>18</v>
      </c>
      <c r="B18">
        <v>0.89795122083293</v>
      </c>
      <c r="C18">
        <v>1.0293816988484501</v>
      </c>
      <c r="D18">
        <v>1.1138784894907601</v>
      </c>
      <c r="E18">
        <v>0.96124471014090396</v>
      </c>
      <c r="G18" s="1">
        <f t="shared" si="0"/>
        <v>-0.1314304780155201</v>
      </c>
      <c r="H18" s="1">
        <f t="shared" si="1"/>
        <v>0.15263377934985611</v>
      </c>
      <c r="I18" s="1">
        <f t="shared" si="2"/>
        <v>6.8136988707546142E-2</v>
      </c>
      <c r="J18" s="1">
        <f t="shared" si="3"/>
        <v>-0.21592726865783007</v>
      </c>
      <c r="K18" s="1">
        <f t="shared" si="4"/>
        <v>0.28406425736537622</v>
      </c>
      <c r="L18" s="1"/>
    </row>
    <row r="19" spans="1:12" x14ac:dyDescent="0.25">
      <c r="A19" s="3">
        <v>19</v>
      </c>
      <c r="B19">
        <v>1.79780532109694</v>
      </c>
      <c r="C19">
        <v>1.54012093936045</v>
      </c>
      <c r="D19">
        <v>1.55884244466109</v>
      </c>
      <c r="E19">
        <v>1.2389677801154499</v>
      </c>
      <c r="G19" s="1">
        <f t="shared" si="0"/>
        <v>0.25768438173649</v>
      </c>
      <c r="H19" s="1">
        <f t="shared" si="1"/>
        <v>0.31987466454564006</v>
      </c>
      <c r="I19" s="1">
        <f t="shared" si="2"/>
        <v>0.30115315924500008</v>
      </c>
      <c r="J19" s="1">
        <f t="shared" si="3"/>
        <v>0.23896287643585001</v>
      </c>
      <c r="K19" s="1">
        <f t="shared" si="4"/>
        <v>6.2190282809150066E-2</v>
      </c>
      <c r="L19" s="1"/>
    </row>
    <row r="20" spans="1:12" x14ac:dyDescent="0.25">
      <c r="A20" s="3">
        <v>20</v>
      </c>
      <c r="B20">
        <v>1.55974525209072</v>
      </c>
      <c r="C20">
        <v>1.4262835671118801</v>
      </c>
      <c r="D20">
        <v>1.88556211511438</v>
      </c>
      <c r="E20">
        <v>1.02414298325194</v>
      </c>
      <c r="G20" s="1">
        <f t="shared" si="0"/>
        <v>0.13346168497883992</v>
      </c>
      <c r="H20" s="1">
        <f t="shared" si="1"/>
        <v>0.86141913186244001</v>
      </c>
      <c r="I20" s="1">
        <f t="shared" si="2"/>
        <v>0.40214058385994012</v>
      </c>
      <c r="J20" s="1">
        <f t="shared" si="3"/>
        <v>-0.32581686302365997</v>
      </c>
      <c r="K20" s="1">
        <f t="shared" si="4"/>
        <v>0.72795744688360009</v>
      </c>
      <c r="L20" s="1"/>
    </row>
    <row r="21" spans="1:12" x14ac:dyDescent="0.25">
      <c r="A21" s="3">
        <v>21</v>
      </c>
      <c r="B21">
        <v>1.6461863863723101</v>
      </c>
      <c r="C21">
        <v>1.2005092303071501</v>
      </c>
      <c r="D21">
        <v>1.9100738130696999</v>
      </c>
      <c r="E21">
        <v>1.09480778240884</v>
      </c>
      <c r="G21" s="1">
        <f t="shared" si="0"/>
        <v>0.44567715606516001</v>
      </c>
      <c r="H21" s="1">
        <f t="shared" si="1"/>
        <v>0.8152660306608599</v>
      </c>
      <c r="I21" s="1">
        <f t="shared" si="2"/>
        <v>0.10570144789831004</v>
      </c>
      <c r="J21" s="1">
        <f t="shared" si="3"/>
        <v>-0.26388742669738985</v>
      </c>
      <c r="K21" s="1">
        <f t="shared" si="4"/>
        <v>0.36958887459569989</v>
      </c>
      <c r="L21" s="1"/>
    </row>
    <row r="22" spans="1:12" x14ac:dyDescent="0.25">
      <c r="A22" s="3">
        <v>22</v>
      </c>
      <c r="B22">
        <v>1.72916111010739</v>
      </c>
      <c r="C22">
        <v>1.1406316407294399</v>
      </c>
      <c r="D22">
        <v>0.89821650109255002</v>
      </c>
      <c r="E22">
        <v>1.0733967942227201</v>
      </c>
      <c r="G22" s="1">
        <f t="shared" si="0"/>
        <v>0.58852946937795014</v>
      </c>
      <c r="H22" s="1">
        <f t="shared" si="1"/>
        <v>-0.17518029313017003</v>
      </c>
      <c r="I22" s="1">
        <f t="shared" si="2"/>
        <v>6.7234846506719848E-2</v>
      </c>
      <c r="J22" s="1">
        <f t="shared" si="3"/>
        <v>0.83094460901484002</v>
      </c>
      <c r="K22" s="1">
        <f t="shared" si="4"/>
        <v>-0.76370976250812017</v>
      </c>
      <c r="L22" s="1"/>
    </row>
    <row r="23" spans="1:12" x14ac:dyDescent="0.25">
      <c r="A23" s="2">
        <v>23</v>
      </c>
      <c r="G23" s="1"/>
      <c r="H23" s="1"/>
      <c r="I23" s="1"/>
      <c r="J23" s="1"/>
      <c r="K23" s="1"/>
      <c r="L23" s="1"/>
    </row>
    <row r="24" spans="1:12" x14ac:dyDescent="0.25">
      <c r="A24" s="3">
        <v>24</v>
      </c>
      <c r="B24">
        <v>1.3625430745046501</v>
      </c>
      <c r="C24">
        <v>1.21436219581997</v>
      </c>
      <c r="D24">
        <v>0.835592596442292</v>
      </c>
      <c r="E24">
        <v>1.2166464819001099</v>
      </c>
      <c r="G24" s="1">
        <f t="shared" si="0"/>
        <v>0.14818087868468011</v>
      </c>
      <c r="H24" s="1">
        <f t="shared" si="1"/>
        <v>-0.38105388545781793</v>
      </c>
      <c r="I24" s="1">
        <f t="shared" si="2"/>
        <v>-2.2842860801399745E-3</v>
      </c>
      <c r="J24" s="1">
        <f t="shared" si="3"/>
        <v>0.52695047806235806</v>
      </c>
      <c r="K24" s="1">
        <f t="shared" si="4"/>
        <v>-0.52923476414249804</v>
      </c>
      <c r="L24" s="1"/>
    </row>
    <row r="25" spans="1:12" x14ac:dyDescent="0.25">
      <c r="A25" s="3">
        <v>25</v>
      </c>
      <c r="B25">
        <v>2.2935586540572301</v>
      </c>
      <c r="C25">
        <v>1.9443559219111699</v>
      </c>
      <c r="D25">
        <v>2.4348782241341298</v>
      </c>
      <c r="E25">
        <v>1.9405145966319799</v>
      </c>
      <c r="G25" s="1">
        <f t="shared" si="0"/>
        <v>0.34920273214606024</v>
      </c>
      <c r="H25" s="1">
        <f t="shared" si="1"/>
        <v>0.4943636275021499</v>
      </c>
      <c r="I25" s="1">
        <f t="shared" si="2"/>
        <v>3.841325279190011E-3</v>
      </c>
      <c r="J25" s="1">
        <f t="shared" si="3"/>
        <v>-0.14131957007689966</v>
      </c>
      <c r="K25" s="1">
        <f t="shared" si="4"/>
        <v>0.14516089535608967</v>
      </c>
      <c r="L25" s="1"/>
    </row>
    <row r="26" spans="1:12" x14ac:dyDescent="0.25">
      <c r="A26" s="3">
        <v>26</v>
      </c>
      <c r="B26">
        <v>2.2901360347196702</v>
      </c>
      <c r="C26">
        <v>1.8260594099048</v>
      </c>
      <c r="D26">
        <v>1.42886462441258</v>
      </c>
      <c r="E26">
        <v>1.12487092942733</v>
      </c>
      <c r="G26" s="1">
        <f t="shared" si="0"/>
        <v>0.46407662481487022</v>
      </c>
      <c r="H26" s="1">
        <f t="shared" si="1"/>
        <v>0.30399369498524997</v>
      </c>
      <c r="I26" s="1">
        <f t="shared" si="2"/>
        <v>0.70118848047746996</v>
      </c>
      <c r="J26" s="1">
        <f t="shared" si="3"/>
        <v>0.8612714103070902</v>
      </c>
      <c r="K26" s="1">
        <f t="shared" si="4"/>
        <v>-0.16008292982962025</v>
      </c>
      <c r="L26" s="1"/>
    </row>
    <row r="27" spans="1:12" x14ac:dyDescent="0.25">
      <c r="A27" s="2">
        <v>27</v>
      </c>
      <c r="B27" s="2"/>
      <c r="C27" s="2"/>
      <c r="D27" s="2"/>
      <c r="E27" s="2"/>
      <c r="G27" s="1"/>
      <c r="H27" s="1"/>
      <c r="I27" s="1"/>
      <c r="J27" s="1"/>
      <c r="K27" s="1"/>
      <c r="L27" s="1"/>
    </row>
    <row r="28" spans="1:12" x14ac:dyDescent="0.25">
      <c r="A28" s="3">
        <v>28</v>
      </c>
      <c r="B28">
        <v>2.4004984959834101</v>
      </c>
      <c r="C28">
        <v>1.97153343226971</v>
      </c>
      <c r="D28">
        <v>1.79752490996241</v>
      </c>
      <c r="E28">
        <v>1.78869943658047</v>
      </c>
      <c r="G28" s="1">
        <f t="shared" si="0"/>
        <v>0.42896506371370013</v>
      </c>
      <c r="H28" s="1">
        <f t="shared" si="1"/>
        <v>8.8254733819399522E-3</v>
      </c>
      <c r="I28" s="1">
        <f t="shared" si="2"/>
        <v>0.18283399568923997</v>
      </c>
      <c r="J28" s="1">
        <f t="shared" si="3"/>
        <v>0.60297358602100015</v>
      </c>
      <c r="K28" s="1">
        <f t="shared" si="4"/>
        <v>-0.42013959033176018</v>
      </c>
      <c r="L28" s="1"/>
    </row>
    <row r="29" spans="1:12" x14ac:dyDescent="0.25">
      <c r="A29" s="2">
        <v>29</v>
      </c>
      <c r="B29">
        <v>1.73633802913984</v>
      </c>
      <c r="C29">
        <v>1.93738523601705</v>
      </c>
      <c r="D29">
        <v>1.2078257230545699</v>
      </c>
      <c r="E29">
        <v>1.32026626792068</v>
      </c>
      <c r="G29" s="1">
        <f t="shared" si="0"/>
        <v>-0.20104720687721001</v>
      </c>
      <c r="H29" s="1">
        <f t="shared" si="1"/>
        <v>-0.1124405448661101</v>
      </c>
      <c r="I29" s="1">
        <f t="shared" si="2"/>
        <v>0.61711896809637001</v>
      </c>
      <c r="J29" s="1">
        <f t="shared" si="3"/>
        <v>0.52851230608527011</v>
      </c>
      <c r="K29" s="1">
        <f t="shared" si="4"/>
        <v>8.8606662011099901E-2</v>
      </c>
      <c r="L29" s="1"/>
    </row>
    <row r="30" spans="1:12" x14ac:dyDescent="0.25">
      <c r="A30" s="2">
        <v>30</v>
      </c>
      <c r="G30" s="1"/>
      <c r="H30" s="1"/>
      <c r="I30" s="1"/>
      <c r="J30" s="1"/>
      <c r="K30" s="1"/>
      <c r="L30" s="1"/>
    </row>
    <row r="31" spans="1:12" x14ac:dyDescent="0.25">
      <c r="A31" s="3">
        <v>31</v>
      </c>
      <c r="B31">
        <v>0.759767300758314</v>
      </c>
      <c r="C31">
        <v>0.90574841353204305</v>
      </c>
      <c r="D31">
        <v>1.0851280273963999</v>
      </c>
      <c r="E31">
        <v>1.0933008377982401</v>
      </c>
      <c r="G31" s="1">
        <f t="shared" si="0"/>
        <v>-0.14598111277372905</v>
      </c>
      <c r="H31" s="1">
        <f t="shared" si="1"/>
        <v>-8.1728104018401471E-3</v>
      </c>
      <c r="I31" s="1">
        <f t="shared" si="2"/>
        <v>-0.187552424266197</v>
      </c>
      <c r="J31" s="1">
        <f t="shared" si="3"/>
        <v>-0.32536072663808591</v>
      </c>
      <c r="K31" s="1">
        <f t="shared" si="4"/>
        <v>0.1378083023718889</v>
      </c>
      <c r="L31" s="1"/>
    </row>
    <row r="32" spans="1:12" x14ac:dyDescent="0.25">
      <c r="A32" s="3"/>
    </row>
    <row r="33" spans="2:11" x14ac:dyDescent="0.25">
      <c r="B33">
        <f>AVERAGE(B2:B32)</f>
        <v>1.6747570418273943</v>
      </c>
      <c r="C33">
        <f>AVERAGE(C2:C32)</f>
        <v>1.5625110229502868</v>
      </c>
      <c r="D33">
        <f>AVERAGE(D2:D32)</f>
        <v>1.5308786783283168</v>
      </c>
      <c r="E33">
        <f>AVERAGE(E2:E32)</f>
        <v>1.2854696165801764</v>
      </c>
      <c r="G33" s="1">
        <f>AVERAGE(G2:G32)</f>
        <v>0.11224601887710729</v>
      </c>
      <c r="H33" s="1">
        <f>AVERAGE(H2:H32)</f>
        <v>0.24540906174814012</v>
      </c>
      <c r="I33" s="1">
        <f>AVERAGE(I2:I32)</f>
        <v>0.27704140637010988</v>
      </c>
      <c r="J33" s="1">
        <f>AVERAGE(J2:J32)</f>
        <v>0.14387836349907709</v>
      </c>
      <c r="K33" s="1">
        <f>AVERAGE(K2:K32)</f>
        <v>0.13316304287103278</v>
      </c>
    </row>
    <row r="35" spans="2:11" x14ac:dyDescent="0.25">
      <c r="B35">
        <f>TTEST(B2:B32,C2:C32,2,1)</f>
        <v>6.5089966996416601E-2</v>
      </c>
      <c r="C35">
        <f>TTEST(C2:C32,E2:E32,2,1)</f>
        <v>3.1711261812526746E-3</v>
      </c>
      <c r="D35">
        <f>TTEST(D2:D32,E2:E32,2,1)</f>
        <v>2.3995926405349886E-3</v>
      </c>
    </row>
    <row r="36" spans="2:11" x14ac:dyDescent="0.25">
      <c r="B36">
        <f>TTEST(B2:B32,D2:D32,2,1)</f>
        <v>0.10663711330588559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6"/>
  <sheetViews>
    <sheetView topLeftCell="A13" workbookViewId="0">
      <selection activeCell="B7" sqref="B7:L7"/>
    </sheetView>
  </sheetViews>
  <sheetFormatPr defaultRowHeight="14.4" x14ac:dyDescent="0.25"/>
  <sheetData>
    <row r="1" spans="1:12" x14ac:dyDescent="0.25">
      <c r="B1" t="s">
        <v>0</v>
      </c>
      <c r="C1" t="s">
        <v>2</v>
      </c>
      <c r="D1" t="s">
        <v>1</v>
      </c>
      <c r="E1" t="s">
        <v>3</v>
      </c>
      <c r="K1" t="s">
        <v>12</v>
      </c>
    </row>
    <row r="2" spans="1:12" x14ac:dyDescent="0.25">
      <c r="A2">
        <v>1</v>
      </c>
      <c r="B2">
        <v>1.9914446029367601</v>
      </c>
      <c r="C2">
        <v>1.86977733676383</v>
      </c>
      <c r="D2">
        <v>1.76668862012262</v>
      </c>
      <c r="E2">
        <v>1.7622708236125699</v>
      </c>
      <c r="G2" s="1">
        <f>B2-C2</f>
        <v>0.12166726617293011</v>
      </c>
      <c r="H2" s="1">
        <f>D2-E2</f>
        <v>4.4177965100500316E-3</v>
      </c>
      <c r="I2" s="1">
        <f>C2-E2</f>
        <v>0.10750651315126003</v>
      </c>
      <c r="J2" s="1">
        <f>B2-D2</f>
        <v>0.22475598281414011</v>
      </c>
      <c r="K2" s="1">
        <f>H2-G2</f>
        <v>-0.11724946966288008</v>
      </c>
      <c r="L2" s="1"/>
    </row>
    <row r="3" spans="1:12" x14ac:dyDescent="0.25">
      <c r="A3" s="2">
        <v>2</v>
      </c>
      <c r="B3" s="2"/>
      <c r="C3" s="2"/>
      <c r="D3" s="2"/>
      <c r="E3" s="2"/>
      <c r="G3" s="1"/>
      <c r="H3" s="1"/>
      <c r="I3" s="1"/>
      <c r="J3" s="1"/>
      <c r="K3" s="1"/>
      <c r="L3" s="1"/>
    </row>
    <row r="4" spans="1:12" x14ac:dyDescent="0.25">
      <c r="A4">
        <v>3</v>
      </c>
      <c r="B4">
        <v>1.32153368477567</v>
      </c>
      <c r="C4">
        <v>1.0491584635492199</v>
      </c>
      <c r="D4">
        <v>0.86225352877421702</v>
      </c>
      <c r="E4">
        <v>0.94241500735969597</v>
      </c>
      <c r="G4" s="1">
        <f t="shared" ref="G4:G10" si="0">B4-C4</f>
        <v>0.27237522122645008</v>
      </c>
      <c r="H4" s="1">
        <f t="shared" ref="H4:H10" si="1">D4-E4</f>
        <v>-8.0161478585478951E-2</v>
      </c>
      <c r="I4" s="1">
        <f t="shared" ref="I4:I10" si="2">C4-E4</f>
        <v>0.10674345618952397</v>
      </c>
      <c r="J4" s="1">
        <f t="shared" ref="J4:J10" si="3">B4-D4</f>
        <v>0.459280156001453</v>
      </c>
      <c r="K4" s="1">
        <f t="shared" ref="K4:K31" si="4">H4-G4</f>
        <v>-0.35253669981192903</v>
      </c>
      <c r="L4" s="1"/>
    </row>
    <row r="5" spans="1:12" x14ac:dyDescent="0.25">
      <c r="A5">
        <v>4</v>
      </c>
      <c r="B5">
        <v>1.0112846823836701</v>
      </c>
      <c r="C5">
        <v>0.94631978627799096</v>
      </c>
      <c r="D5">
        <v>1.3741546624621199</v>
      </c>
      <c r="E5">
        <v>1.14687543024158</v>
      </c>
      <c r="G5" s="1">
        <f t="shared" si="0"/>
        <v>6.4964896105679126E-2</v>
      </c>
      <c r="H5" s="1">
        <f t="shared" si="1"/>
        <v>0.22727923222053992</v>
      </c>
      <c r="I5" s="1">
        <f t="shared" si="2"/>
        <v>-0.20055564396358905</v>
      </c>
      <c r="J5" s="1">
        <f t="shared" si="3"/>
        <v>-0.36286998007844984</v>
      </c>
      <c r="K5" s="1">
        <f t="shared" si="4"/>
        <v>0.16231433611486079</v>
      </c>
      <c r="L5" s="1"/>
    </row>
    <row r="6" spans="1:12" x14ac:dyDescent="0.25">
      <c r="A6">
        <v>5</v>
      </c>
      <c r="B6">
        <v>1.18104756368546</v>
      </c>
      <c r="C6">
        <v>1.4010360732373599</v>
      </c>
      <c r="D6">
        <v>1.3213270828452</v>
      </c>
      <c r="E6">
        <v>0.82782418449380002</v>
      </c>
      <c r="G6" s="1">
        <f t="shared" si="0"/>
        <v>-0.21998850955189986</v>
      </c>
      <c r="H6" s="1">
        <f t="shared" si="1"/>
        <v>0.49350289835139993</v>
      </c>
      <c r="I6" s="1">
        <f t="shared" si="2"/>
        <v>0.57321188874355988</v>
      </c>
      <c r="J6" s="1">
        <f t="shared" si="3"/>
        <v>-0.14027951915973991</v>
      </c>
      <c r="K6" s="1">
        <f t="shared" si="4"/>
        <v>0.71349140790329979</v>
      </c>
      <c r="L6" s="1"/>
    </row>
    <row r="7" spans="1:12" x14ac:dyDescent="0.25">
      <c r="A7">
        <v>6</v>
      </c>
      <c r="B7">
        <v>1.83158713505655</v>
      </c>
      <c r="C7">
        <v>1.7428954822792699</v>
      </c>
      <c r="D7">
        <v>1.4850494182602001</v>
      </c>
      <c r="E7">
        <v>1.6157716367189601</v>
      </c>
      <c r="G7" s="1">
        <f t="shared" si="0"/>
        <v>8.8691652777280083E-2</v>
      </c>
      <c r="H7" s="1">
        <f t="shared" si="1"/>
        <v>-0.13072221845875998</v>
      </c>
      <c r="I7" s="1">
        <f t="shared" si="2"/>
        <v>0.12712384556030987</v>
      </c>
      <c r="J7" s="1">
        <f t="shared" si="3"/>
        <v>0.34653771679634993</v>
      </c>
      <c r="K7" s="1">
        <f t="shared" si="4"/>
        <v>-0.21941387123604006</v>
      </c>
      <c r="L7" s="1"/>
    </row>
    <row r="8" spans="1:12" x14ac:dyDescent="0.25">
      <c r="A8">
        <v>7</v>
      </c>
      <c r="B8">
        <v>1.5007100891470899</v>
      </c>
      <c r="C8">
        <v>1.199537780869</v>
      </c>
      <c r="D8">
        <v>1.7018867629673999</v>
      </c>
      <c r="E8">
        <v>1.42563241227188</v>
      </c>
      <c r="G8" s="1">
        <f t="shared" si="0"/>
        <v>0.30117230827808994</v>
      </c>
      <c r="H8" s="1">
        <f t="shared" si="1"/>
        <v>0.27625435069551996</v>
      </c>
      <c r="I8" s="1">
        <f t="shared" si="2"/>
        <v>-0.22609463140288</v>
      </c>
      <c r="J8" s="1">
        <f t="shared" si="3"/>
        <v>-0.20117667382031001</v>
      </c>
      <c r="K8" s="1">
        <f t="shared" si="4"/>
        <v>-2.4917957582569983E-2</v>
      </c>
      <c r="L8" s="1"/>
    </row>
    <row r="9" spans="1:12" x14ac:dyDescent="0.25">
      <c r="A9">
        <v>8</v>
      </c>
      <c r="B9">
        <v>0.78911335362448498</v>
      </c>
      <c r="C9">
        <v>0.43378600516622001</v>
      </c>
      <c r="D9">
        <v>0.82194343500057998</v>
      </c>
      <c r="E9">
        <v>0.69466145790768297</v>
      </c>
      <c r="G9" s="1">
        <f t="shared" si="0"/>
        <v>0.35532734845826497</v>
      </c>
      <c r="H9" s="1">
        <f t="shared" si="1"/>
        <v>0.12728197709289701</v>
      </c>
      <c r="I9" s="1">
        <f t="shared" si="2"/>
        <v>-0.26087545274146295</v>
      </c>
      <c r="J9" s="1">
        <f t="shared" si="3"/>
        <v>-3.2830081376094999E-2</v>
      </c>
      <c r="K9" s="1">
        <f t="shared" si="4"/>
        <v>-0.22804537136536795</v>
      </c>
      <c r="L9" s="1"/>
    </row>
    <row r="10" spans="1:12" x14ac:dyDescent="0.25">
      <c r="A10">
        <v>9</v>
      </c>
      <c r="B10">
        <v>1.97785556427142</v>
      </c>
      <c r="C10">
        <v>2.0118180735183802</v>
      </c>
      <c r="D10">
        <v>1.6742602532586499</v>
      </c>
      <c r="E10">
        <v>1.4424742461787201</v>
      </c>
      <c r="G10" s="1">
        <f t="shared" si="0"/>
        <v>-3.3962509246960204E-2</v>
      </c>
      <c r="H10" s="1">
        <f t="shared" si="1"/>
        <v>0.2317860070799298</v>
      </c>
      <c r="I10" s="1">
        <f t="shared" si="2"/>
        <v>0.56934382733966005</v>
      </c>
      <c r="J10" s="1">
        <f t="shared" si="3"/>
        <v>0.30359531101277004</v>
      </c>
      <c r="K10" s="1">
        <f t="shared" si="4"/>
        <v>0.26574851632689001</v>
      </c>
      <c r="L10" s="1"/>
    </row>
    <row r="11" spans="1:12" x14ac:dyDescent="0.25">
      <c r="A11" s="2">
        <v>10</v>
      </c>
      <c r="B11" s="2"/>
      <c r="C11" s="2"/>
      <c r="D11" s="2"/>
      <c r="E11" s="2"/>
      <c r="G11" s="1"/>
      <c r="H11" s="1"/>
      <c r="I11" s="1"/>
      <c r="J11" s="1"/>
      <c r="K11" s="1"/>
      <c r="L11" s="1"/>
    </row>
    <row r="12" spans="1:12" x14ac:dyDescent="0.25">
      <c r="A12">
        <v>11</v>
      </c>
      <c r="B12">
        <v>2.54673572040533</v>
      </c>
      <c r="C12">
        <v>2.4320136624904398</v>
      </c>
      <c r="D12">
        <v>1.8742456324321799</v>
      </c>
      <c r="E12">
        <v>1.6023443147066001</v>
      </c>
      <c r="G12" s="1">
        <f t="shared" ref="G12" si="5">B12-C12</f>
        <v>0.11472205791489021</v>
      </c>
      <c r="H12" s="1">
        <f t="shared" ref="H12" si="6">D12-E12</f>
        <v>0.27190131772557979</v>
      </c>
      <c r="I12" s="1">
        <f t="shared" ref="I12" si="7">C12-E12</f>
        <v>0.82966934778383972</v>
      </c>
      <c r="J12" s="1">
        <f t="shared" ref="J12" si="8">B12-D12</f>
        <v>0.67249008797315013</v>
      </c>
      <c r="K12" s="1">
        <f t="shared" si="4"/>
        <v>0.15717925981068959</v>
      </c>
      <c r="L12" s="1"/>
    </row>
    <row r="13" spans="1:12" x14ac:dyDescent="0.25">
      <c r="A13" s="2">
        <v>12</v>
      </c>
      <c r="B13" s="2"/>
      <c r="C13" s="2"/>
      <c r="D13" s="2"/>
      <c r="E13" s="2"/>
      <c r="G13" s="1"/>
      <c r="H13" s="1"/>
      <c r="I13" s="1"/>
      <c r="J13" s="1"/>
      <c r="K13" s="1"/>
      <c r="L13" s="1"/>
    </row>
    <row r="14" spans="1:12" x14ac:dyDescent="0.25">
      <c r="A14">
        <v>13</v>
      </c>
      <c r="B14">
        <v>1.7770576333774</v>
      </c>
      <c r="C14">
        <v>1.2866866353284201</v>
      </c>
      <c r="D14">
        <v>1.94396726150343</v>
      </c>
      <c r="E14">
        <v>1.5544398409187199</v>
      </c>
      <c r="G14" s="1">
        <f t="shared" ref="G14" si="9">B14-C14</f>
        <v>0.49037099804897988</v>
      </c>
      <c r="H14" s="1">
        <f t="shared" ref="H14" si="10">D14-E14</f>
        <v>0.38952742058471013</v>
      </c>
      <c r="I14" s="1">
        <f t="shared" ref="I14" si="11">C14-E14</f>
        <v>-0.2677532055902998</v>
      </c>
      <c r="J14" s="1">
        <f t="shared" ref="J14" si="12">B14-D14</f>
        <v>-0.16690962812603005</v>
      </c>
      <c r="K14" s="1">
        <f t="shared" si="4"/>
        <v>-0.10084357746426975</v>
      </c>
      <c r="L14" s="1"/>
    </row>
    <row r="15" spans="1:12" x14ac:dyDescent="0.25">
      <c r="A15" s="2">
        <v>14</v>
      </c>
      <c r="B15" s="2"/>
      <c r="C15" s="2"/>
      <c r="D15" s="2"/>
      <c r="E15" s="2"/>
      <c r="G15" s="1"/>
      <c r="H15" s="1"/>
      <c r="I15" s="1"/>
      <c r="J15" s="1"/>
      <c r="K15" s="1"/>
      <c r="L15" s="1"/>
    </row>
    <row r="16" spans="1:12" x14ac:dyDescent="0.25">
      <c r="A16">
        <v>15</v>
      </c>
      <c r="B16">
        <v>2.1742494015562701</v>
      </c>
      <c r="C16">
        <v>2.5602010385148199</v>
      </c>
      <c r="D16">
        <v>2.3705171963258702</v>
      </c>
      <c r="E16">
        <v>1.93763065696105</v>
      </c>
      <c r="G16" s="1">
        <f t="shared" ref="G16:G31" si="13">B16-C16</f>
        <v>-0.38595163695854984</v>
      </c>
      <c r="H16" s="1">
        <f t="shared" ref="H16:H31" si="14">D16-E16</f>
        <v>0.43288653936482024</v>
      </c>
      <c r="I16" s="1">
        <f t="shared" ref="I16:I25" si="15">C16-E16</f>
        <v>0.62257038155376998</v>
      </c>
      <c r="J16" s="1">
        <f t="shared" ref="J16:J31" si="16">B16-D16</f>
        <v>-0.1962677947696001</v>
      </c>
      <c r="K16" s="1">
        <f t="shared" si="4"/>
        <v>0.81883817632337008</v>
      </c>
      <c r="L16" s="1"/>
    </row>
    <row r="17" spans="1:12" x14ac:dyDescent="0.25">
      <c r="A17" s="3">
        <v>17</v>
      </c>
      <c r="B17">
        <v>2.18807123242274</v>
      </c>
      <c r="C17">
        <v>2.0064100940770899</v>
      </c>
      <c r="D17">
        <v>2.3210920609536299</v>
      </c>
      <c r="E17">
        <v>2.03346751045554</v>
      </c>
      <c r="G17" s="1">
        <f t="shared" si="13"/>
        <v>0.18166113834565012</v>
      </c>
      <c r="H17" s="1">
        <f t="shared" si="14"/>
        <v>0.28762455049808988</v>
      </c>
      <c r="I17" s="1">
        <f t="shared" si="15"/>
        <v>-2.705741637845005E-2</v>
      </c>
      <c r="J17" s="1">
        <f t="shared" si="16"/>
        <v>-0.13302082853088981</v>
      </c>
      <c r="K17" s="1">
        <f t="shared" si="4"/>
        <v>0.10596341215243976</v>
      </c>
      <c r="L17" s="1"/>
    </row>
    <row r="18" spans="1:12" x14ac:dyDescent="0.25">
      <c r="A18" s="3">
        <v>18</v>
      </c>
      <c r="B18">
        <v>1.5219600196577701</v>
      </c>
      <c r="C18">
        <v>1.0293816988484501</v>
      </c>
      <c r="D18">
        <v>1.1138784894907601</v>
      </c>
      <c r="E18">
        <v>1.0275693905405801</v>
      </c>
      <c r="G18" s="1">
        <f t="shared" si="13"/>
        <v>0.49257832080931996</v>
      </c>
      <c r="H18" s="1">
        <f t="shared" si="14"/>
        <v>8.6309098950180019E-2</v>
      </c>
      <c r="I18" s="1">
        <f t="shared" si="15"/>
        <v>1.8123083078700475E-3</v>
      </c>
      <c r="J18" s="1">
        <f t="shared" si="16"/>
        <v>0.40808153016700999</v>
      </c>
      <c r="K18" s="1">
        <f t="shared" si="4"/>
        <v>-0.40626922185913994</v>
      </c>
      <c r="L18" s="1"/>
    </row>
    <row r="19" spans="1:12" x14ac:dyDescent="0.25">
      <c r="A19" s="3">
        <v>19</v>
      </c>
      <c r="B19">
        <v>2.4399912258102101</v>
      </c>
      <c r="C19">
        <v>2.0202326358635099</v>
      </c>
      <c r="D19">
        <v>1.55884244466109</v>
      </c>
      <c r="E19">
        <v>1.44396911303178</v>
      </c>
      <c r="G19" s="1">
        <f t="shared" si="13"/>
        <v>0.41975858994670023</v>
      </c>
      <c r="H19" s="1">
        <f t="shared" si="14"/>
        <v>0.11487333162931002</v>
      </c>
      <c r="I19" s="1">
        <f t="shared" si="15"/>
        <v>0.57626352283172988</v>
      </c>
      <c r="J19" s="1">
        <f t="shared" si="16"/>
        <v>0.8811487811491201</v>
      </c>
      <c r="K19" s="1">
        <f t="shared" si="4"/>
        <v>-0.30488525831739022</v>
      </c>
      <c r="L19" s="1"/>
    </row>
    <row r="20" spans="1:12" x14ac:dyDescent="0.25">
      <c r="A20" s="3">
        <v>20</v>
      </c>
      <c r="B20">
        <v>1.55974525209072</v>
      </c>
      <c r="C20">
        <v>1.4262835671118801</v>
      </c>
      <c r="D20">
        <v>1.88556211511438</v>
      </c>
      <c r="E20">
        <v>1.3067876297794001</v>
      </c>
      <c r="G20" s="1">
        <f t="shared" si="13"/>
        <v>0.13346168497883992</v>
      </c>
      <c r="H20" s="1">
        <f t="shared" si="14"/>
        <v>0.57877448533497988</v>
      </c>
      <c r="I20" s="1">
        <f t="shared" si="15"/>
        <v>0.11949593733247998</v>
      </c>
      <c r="J20" s="1">
        <f t="shared" si="16"/>
        <v>-0.32581686302365997</v>
      </c>
      <c r="K20" s="1">
        <f t="shared" si="4"/>
        <v>0.44531280035613996</v>
      </c>
      <c r="L20" s="1"/>
    </row>
    <row r="21" spans="1:12" x14ac:dyDescent="0.25">
      <c r="A21" s="3">
        <v>21</v>
      </c>
      <c r="B21">
        <v>1.87897586348751</v>
      </c>
      <c r="C21">
        <v>1.6760645985668201</v>
      </c>
      <c r="D21">
        <v>1.9100738130696999</v>
      </c>
      <c r="E21">
        <v>1.56159411069781</v>
      </c>
      <c r="G21" s="1">
        <f t="shared" si="13"/>
        <v>0.20291126492068989</v>
      </c>
      <c r="H21" s="1">
        <f t="shared" si="14"/>
        <v>0.34847970237188997</v>
      </c>
      <c r="I21" s="1">
        <f t="shared" si="15"/>
        <v>0.11447048786901015</v>
      </c>
      <c r="J21" s="1">
        <f t="shared" si="16"/>
        <v>-3.1097949582189921E-2</v>
      </c>
      <c r="K21" s="1">
        <f t="shared" si="4"/>
        <v>0.14556843745120007</v>
      </c>
      <c r="L21" s="1"/>
    </row>
    <row r="22" spans="1:12" x14ac:dyDescent="0.25">
      <c r="A22" s="3">
        <v>22</v>
      </c>
      <c r="B22">
        <v>1.72916111010739</v>
      </c>
      <c r="C22">
        <v>1.1406316407294399</v>
      </c>
      <c r="D22">
        <v>1.0095404464334901</v>
      </c>
      <c r="E22">
        <v>1.1477136913500501</v>
      </c>
      <c r="G22" s="1">
        <f t="shared" si="13"/>
        <v>0.58852946937795014</v>
      </c>
      <c r="H22" s="1">
        <f t="shared" si="14"/>
        <v>-0.13817324491656002</v>
      </c>
      <c r="I22" s="1">
        <f t="shared" si="15"/>
        <v>-7.0820506206101808E-3</v>
      </c>
      <c r="J22" s="1">
        <f t="shared" si="16"/>
        <v>0.71962066367389999</v>
      </c>
      <c r="K22" s="1">
        <f t="shared" si="4"/>
        <v>-0.72670271429451017</v>
      </c>
      <c r="L22" s="1"/>
    </row>
    <row r="23" spans="1:12" x14ac:dyDescent="0.25">
      <c r="A23" s="3">
        <v>23</v>
      </c>
      <c r="B23">
        <v>1.6748321452659101</v>
      </c>
      <c r="C23">
        <v>1.8434066361235</v>
      </c>
      <c r="D23">
        <v>2.1670450013581699</v>
      </c>
      <c r="E23">
        <v>1.4609321720277799</v>
      </c>
      <c r="G23" s="1">
        <f t="shared" si="13"/>
        <v>-0.16857449085758991</v>
      </c>
      <c r="H23" s="1">
        <f t="shared" si="14"/>
        <v>0.70611282933038999</v>
      </c>
      <c r="I23" s="1">
        <f t="shared" si="15"/>
        <v>0.38247446409572006</v>
      </c>
      <c r="J23" s="1">
        <f t="shared" si="16"/>
        <v>-0.49221285609225984</v>
      </c>
      <c r="K23" s="1">
        <f t="shared" si="4"/>
        <v>0.8746873201879799</v>
      </c>
      <c r="L23" s="1"/>
    </row>
    <row r="24" spans="1:12" x14ac:dyDescent="0.25">
      <c r="A24" s="3">
        <v>24</v>
      </c>
      <c r="B24">
        <v>1.71069729908586</v>
      </c>
      <c r="C24">
        <v>1.66114523282923</v>
      </c>
      <c r="D24">
        <v>1.56160201643195</v>
      </c>
      <c r="E24">
        <v>1.3366299405198601</v>
      </c>
      <c r="G24" s="1">
        <f t="shared" si="13"/>
        <v>4.9552066256630001E-2</v>
      </c>
      <c r="H24" s="1">
        <f t="shared" si="14"/>
        <v>0.2249720759120899</v>
      </c>
      <c r="I24" s="1">
        <f t="shared" si="15"/>
        <v>0.32451529230936993</v>
      </c>
      <c r="J24" s="1">
        <f t="shared" si="16"/>
        <v>0.14909528265391003</v>
      </c>
      <c r="K24" s="1">
        <f t="shared" si="4"/>
        <v>0.1754200096554599</v>
      </c>
      <c r="L24" s="1"/>
    </row>
    <row r="25" spans="1:12" x14ac:dyDescent="0.25">
      <c r="A25" s="3">
        <v>25</v>
      </c>
      <c r="B25">
        <v>2.4237592844864002</v>
      </c>
      <c r="C25">
        <v>2.8887181101727499</v>
      </c>
      <c r="D25">
        <v>2.3504058897499398</v>
      </c>
      <c r="E25">
        <v>2.0233168561615602</v>
      </c>
      <c r="G25" s="1">
        <f t="shared" si="13"/>
        <v>-0.46495882568634972</v>
      </c>
      <c r="H25" s="1">
        <f t="shared" si="14"/>
        <v>0.3270890335883796</v>
      </c>
      <c r="I25" s="1">
        <f t="shared" si="15"/>
        <v>0.86540125401118972</v>
      </c>
      <c r="J25" s="1">
        <f t="shared" si="16"/>
        <v>7.3353394736460409E-2</v>
      </c>
      <c r="K25" s="1">
        <f t="shared" si="4"/>
        <v>0.79204785927472932</v>
      </c>
      <c r="L25" s="1"/>
    </row>
    <row r="26" spans="1:12" x14ac:dyDescent="0.25">
      <c r="A26" s="3">
        <v>26</v>
      </c>
      <c r="G26" s="1"/>
      <c r="H26" s="1"/>
      <c r="I26" s="1"/>
      <c r="J26" s="1"/>
      <c r="K26" s="1"/>
      <c r="L26" s="1"/>
    </row>
    <row r="27" spans="1:12" x14ac:dyDescent="0.25">
      <c r="A27" s="2">
        <v>27</v>
      </c>
      <c r="B27" s="2"/>
      <c r="C27" s="2"/>
      <c r="D27" s="2"/>
      <c r="E27" s="2"/>
      <c r="G27" s="1"/>
      <c r="H27" s="1"/>
      <c r="I27" s="1"/>
      <c r="J27" s="1"/>
      <c r="K27" s="1"/>
      <c r="L27" s="1"/>
    </row>
    <row r="28" spans="1:12" x14ac:dyDescent="0.25">
      <c r="A28" s="3">
        <v>28</v>
      </c>
      <c r="G28" s="1"/>
      <c r="H28" s="1"/>
      <c r="I28" s="1"/>
      <c r="J28" s="1"/>
      <c r="K28" s="1"/>
      <c r="L28" s="1"/>
    </row>
    <row r="29" spans="1:12" x14ac:dyDescent="0.25">
      <c r="A29" s="3">
        <v>29</v>
      </c>
      <c r="B29">
        <v>2.3983804412614198</v>
      </c>
      <c r="C29">
        <v>1.93738523601705</v>
      </c>
      <c r="D29">
        <v>1.8959175126847001</v>
      </c>
      <c r="E29">
        <v>1.5285175785160701</v>
      </c>
      <c r="G29" s="1">
        <f t="shared" si="13"/>
        <v>0.46099520524436977</v>
      </c>
      <c r="H29" s="1">
        <f t="shared" si="14"/>
        <v>0.36739993416863004</v>
      </c>
      <c r="I29" s="1">
        <f>C29-E29</f>
        <v>0.40886765750097998</v>
      </c>
      <c r="J29" s="1">
        <f t="shared" si="16"/>
        <v>0.5024629285767197</v>
      </c>
      <c r="K29" s="1">
        <f t="shared" si="4"/>
        <v>-9.3595271075739728E-2</v>
      </c>
      <c r="L29" s="1"/>
    </row>
    <row r="30" spans="1:12" x14ac:dyDescent="0.25">
      <c r="A30" s="3">
        <v>30</v>
      </c>
      <c r="B30">
        <v>2.67052009698121</v>
      </c>
      <c r="C30">
        <v>2.6110482233667902</v>
      </c>
      <c r="D30">
        <v>2.25132903398289</v>
      </c>
      <c r="E30">
        <v>1.8479995884576901</v>
      </c>
      <c r="G30" s="1">
        <f t="shared" si="13"/>
        <v>5.9471873614419746E-2</v>
      </c>
      <c r="H30" s="1">
        <f t="shared" si="14"/>
        <v>0.40332944552519989</v>
      </c>
      <c r="I30" s="1">
        <f>C30-E30</f>
        <v>0.76304863490910013</v>
      </c>
      <c r="J30" s="1">
        <f t="shared" si="16"/>
        <v>0.41919106299831999</v>
      </c>
      <c r="K30" s="1">
        <f t="shared" si="4"/>
        <v>0.34385757191078015</v>
      </c>
      <c r="L30" s="1"/>
    </row>
    <row r="31" spans="1:12" x14ac:dyDescent="0.25">
      <c r="A31" s="3">
        <v>31</v>
      </c>
      <c r="B31">
        <v>1.1900272924036499</v>
      </c>
      <c r="C31">
        <v>1.3869246255787</v>
      </c>
      <c r="D31">
        <v>1.3060701730695901</v>
      </c>
      <c r="E31">
        <v>1.31448361841516</v>
      </c>
      <c r="G31" s="1">
        <f t="shared" si="13"/>
        <v>-0.19689733317505009</v>
      </c>
      <c r="H31" s="1">
        <f t="shared" si="14"/>
        <v>-8.4134453455699809E-3</v>
      </c>
      <c r="I31" s="1">
        <f>C31-E31</f>
        <v>7.2441007163539961E-2</v>
      </c>
      <c r="J31" s="1">
        <f t="shared" si="16"/>
        <v>-0.11604288066594015</v>
      </c>
      <c r="K31" s="1">
        <f t="shared" si="4"/>
        <v>0.18848388782948011</v>
      </c>
      <c r="L31" s="1"/>
    </row>
    <row r="32" spans="1:12" x14ac:dyDescent="0.25">
      <c r="A32" s="3"/>
    </row>
    <row r="33" spans="2:11" x14ac:dyDescent="0.25">
      <c r="B33">
        <f>AVERAGE(B2:B32)</f>
        <v>1.8038582910556913</v>
      </c>
      <c r="C33">
        <f>AVERAGE(C2:C32)</f>
        <v>1.6765592450991378</v>
      </c>
      <c r="D33">
        <f>AVERAGE(D2:D32)</f>
        <v>1.675115341345772</v>
      </c>
      <c r="E33">
        <f>AVERAGE(E2:E32)</f>
        <v>1.4341444004923714</v>
      </c>
      <c r="G33" s="1">
        <f>AVERAGE(G2:G32)</f>
        <v>0.12729904595655367</v>
      </c>
      <c r="H33" s="1">
        <f>AVERAGE(H2:H32)</f>
        <v>0.24097094085340079</v>
      </c>
      <c r="I33" s="1">
        <f>AVERAGE(I2:I32)</f>
        <v>0.2424148446067661</v>
      </c>
      <c r="J33" s="1">
        <f>AVERAGE(J2:J32)</f>
        <v>0.12874294970991909</v>
      </c>
      <c r="K33" s="1">
        <f>AVERAGE(K2:K32)</f>
        <v>0.11367189489684706</v>
      </c>
    </row>
    <row r="35" spans="2:11" x14ac:dyDescent="0.25">
      <c r="B35">
        <f>TTEST(B2:B32,C2:C32,2,1)</f>
        <v>4.1884322989690997E-2</v>
      </c>
      <c r="C35">
        <f>TTEST(C2:C32,E2:E32,2,1)</f>
        <v>3.4147480446427543E-3</v>
      </c>
      <c r="D35">
        <f>TTEST(D2:D32,E2:E32,2,1)</f>
        <v>3.0438111538828462E-5</v>
      </c>
    </row>
    <row r="36" spans="2:11" x14ac:dyDescent="0.25">
      <c r="B36">
        <f>TTEST(B2:B32,D2:D32,2,1)</f>
        <v>0.11428722098558011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workbookViewId="0">
      <selection activeCell="B7" sqref="B7:L7"/>
    </sheetView>
  </sheetViews>
  <sheetFormatPr defaultRowHeight="14.4" x14ac:dyDescent="0.25"/>
  <sheetData>
    <row r="1" spans="1:11" x14ac:dyDescent="0.25">
      <c r="B1" t="s">
        <v>0</v>
      </c>
      <c r="C1" t="s">
        <v>2</v>
      </c>
      <c r="D1" t="s">
        <v>1</v>
      </c>
      <c r="E1" t="s">
        <v>3</v>
      </c>
      <c r="K1" t="s">
        <v>12</v>
      </c>
    </row>
    <row r="2" spans="1:11" x14ac:dyDescent="0.25">
      <c r="A2">
        <v>1</v>
      </c>
      <c r="B2">
        <v>1.93774014880624</v>
      </c>
      <c r="C2">
        <v>1.8820202811212901</v>
      </c>
      <c r="D2">
        <v>1.5064994837035199</v>
      </c>
      <c r="E2">
        <v>1.4477173851068299</v>
      </c>
      <c r="G2" s="1">
        <f>B2-C2</f>
        <v>5.5719867684949964E-2</v>
      </c>
      <c r="H2" s="1">
        <f>D2-E2</f>
        <v>5.8782098596690036E-2</v>
      </c>
      <c r="I2" s="1">
        <f>C2-E2</f>
        <v>0.43430289601446015</v>
      </c>
      <c r="J2" s="1">
        <f>B2-D2</f>
        <v>0.43124066510272008</v>
      </c>
      <c r="K2" s="1">
        <f>H2-G2</f>
        <v>3.0622309117400714E-3</v>
      </c>
    </row>
    <row r="3" spans="1:11" x14ac:dyDescent="0.25">
      <c r="A3" s="2">
        <v>2</v>
      </c>
      <c r="B3" s="2"/>
      <c r="C3" s="2"/>
      <c r="D3" s="2"/>
      <c r="E3" s="2"/>
      <c r="G3" s="1"/>
      <c r="H3" s="1"/>
      <c r="I3" s="1"/>
      <c r="J3" s="1"/>
      <c r="K3" s="1"/>
    </row>
    <row r="4" spans="1:11" x14ac:dyDescent="0.25">
      <c r="A4">
        <v>3</v>
      </c>
      <c r="B4">
        <v>0.95267984336410905</v>
      </c>
      <c r="C4">
        <v>0.95836999490597197</v>
      </c>
      <c r="D4">
        <v>0.77498366300546095</v>
      </c>
      <c r="E4">
        <v>0.92640576207083702</v>
      </c>
      <c r="G4" s="1">
        <f t="shared" ref="G4:G10" si="0">B4-C4</f>
        <v>-5.69015154186292E-3</v>
      </c>
      <c r="H4" s="1">
        <f t="shared" ref="H4:H10" si="1">D4-E4</f>
        <v>-0.15142209906537607</v>
      </c>
      <c r="I4" s="1">
        <f t="shared" ref="I4:I10" si="2">C4-E4</f>
        <v>3.1964232835134943E-2</v>
      </c>
      <c r="J4" s="1">
        <f t="shared" ref="J4:J10" si="3">B4-D4</f>
        <v>0.17769618035864809</v>
      </c>
      <c r="K4" s="1">
        <f t="shared" ref="K4:K31" si="4">H4-G4</f>
        <v>-0.14573194752351315</v>
      </c>
    </row>
    <row r="5" spans="1:11" x14ac:dyDescent="0.25">
      <c r="A5">
        <v>4</v>
      </c>
      <c r="B5">
        <v>1.0377672915462199</v>
      </c>
      <c r="C5">
        <v>0.91621695765756495</v>
      </c>
      <c r="D5">
        <v>1.33749637262891</v>
      </c>
      <c r="E5">
        <v>0.80972844023756796</v>
      </c>
      <c r="G5" s="1">
        <f t="shared" si="0"/>
        <v>0.12155033388865499</v>
      </c>
      <c r="H5" s="1">
        <f t="shared" si="1"/>
        <v>0.52776793239134201</v>
      </c>
      <c r="I5" s="1">
        <f t="shared" si="2"/>
        <v>0.10648851741999699</v>
      </c>
      <c r="J5" s="1">
        <f t="shared" si="3"/>
        <v>-0.29972908108269003</v>
      </c>
      <c r="K5" s="1">
        <f t="shared" si="4"/>
        <v>0.40621759850268702</v>
      </c>
    </row>
    <row r="6" spans="1:11" x14ac:dyDescent="0.25">
      <c r="A6">
        <v>5</v>
      </c>
      <c r="B6">
        <v>1.1352718471743499</v>
      </c>
      <c r="C6">
        <v>1.29110278000461</v>
      </c>
      <c r="D6">
        <v>0.80779934781097795</v>
      </c>
      <c r="E6">
        <v>0.68958061482761801</v>
      </c>
      <c r="G6" s="1">
        <f t="shared" si="0"/>
        <v>-0.15583093283026006</v>
      </c>
      <c r="H6" s="1">
        <f t="shared" si="1"/>
        <v>0.11821873298335994</v>
      </c>
      <c r="I6" s="1">
        <f t="shared" si="2"/>
        <v>0.60152216517699197</v>
      </c>
      <c r="J6" s="1">
        <f t="shared" si="3"/>
        <v>0.32747249936337197</v>
      </c>
      <c r="K6" s="1">
        <f t="shared" si="4"/>
        <v>0.27404966581362</v>
      </c>
    </row>
    <row r="7" spans="1:11" x14ac:dyDescent="0.25">
      <c r="A7">
        <v>6</v>
      </c>
      <c r="B7">
        <v>1.87982046852102</v>
      </c>
      <c r="C7">
        <v>1.7465563965239801</v>
      </c>
      <c r="D7">
        <v>1.2816660119191801</v>
      </c>
      <c r="E7">
        <v>1.6432342152817601</v>
      </c>
      <c r="G7" s="1">
        <f t="shared" si="0"/>
        <v>0.13326407199703993</v>
      </c>
      <c r="H7" s="1">
        <f t="shared" si="1"/>
        <v>-0.36156820336258</v>
      </c>
      <c r="I7" s="1">
        <f t="shared" si="2"/>
        <v>0.10332218124222003</v>
      </c>
      <c r="J7" s="1">
        <f t="shared" si="3"/>
        <v>0.59815445660183997</v>
      </c>
      <c r="K7" s="1">
        <f t="shared" si="4"/>
        <v>-0.49483227535961993</v>
      </c>
    </row>
    <row r="8" spans="1:11" x14ac:dyDescent="0.25">
      <c r="A8">
        <v>7</v>
      </c>
      <c r="B8">
        <v>1.13115046495219</v>
      </c>
      <c r="C8">
        <v>0.99306884255734096</v>
      </c>
      <c r="D8">
        <v>1.5288954316074499</v>
      </c>
      <c r="E8">
        <v>1.1588880219634601</v>
      </c>
      <c r="G8" s="1">
        <f t="shared" si="0"/>
        <v>0.138081622394849</v>
      </c>
      <c r="H8" s="1">
        <f t="shared" si="1"/>
        <v>0.37000740964398982</v>
      </c>
      <c r="I8" s="1">
        <f t="shared" si="2"/>
        <v>-0.16581917940611912</v>
      </c>
      <c r="J8" s="1">
        <f t="shared" si="3"/>
        <v>-0.39774496665525993</v>
      </c>
      <c r="K8" s="1">
        <f t="shared" si="4"/>
        <v>0.23192578724914081</v>
      </c>
    </row>
    <row r="9" spans="1:11" x14ac:dyDescent="0.25">
      <c r="A9">
        <v>8</v>
      </c>
      <c r="B9">
        <v>0.90728514633705204</v>
      </c>
      <c r="C9">
        <v>0.59223662665362797</v>
      </c>
      <c r="D9">
        <v>0.71488703506645901</v>
      </c>
      <c r="E9">
        <v>0.65069049342178498</v>
      </c>
      <c r="G9" s="1">
        <f t="shared" si="0"/>
        <v>0.31504851968342407</v>
      </c>
      <c r="H9" s="1">
        <f t="shared" si="1"/>
        <v>6.4196541644674032E-2</v>
      </c>
      <c r="I9" s="1">
        <f t="shared" si="2"/>
        <v>-5.8453866768157003E-2</v>
      </c>
      <c r="J9" s="1">
        <f t="shared" si="3"/>
        <v>0.19239811127059303</v>
      </c>
      <c r="K9" s="1">
        <f t="shared" si="4"/>
        <v>-0.25085197803875003</v>
      </c>
    </row>
    <row r="10" spans="1:11" x14ac:dyDescent="0.25">
      <c r="A10">
        <v>9</v>
      </c>
      <c r="B10">
        <v>1.9666046754372599</v>
      </c>
      <c r="C10">
        <v>2.297697076046</v>
      </c>
      <c r="D10">
        <v>1.7682077919409001</v>
      </c>
      <c r="E10">
        <v>1.2658279008123301</v>
      </c>
      <c r="G10" s="1">
        <f t="shared" si="0"/>
        <v>-0.33109240060874012</v>
      </c>
      <c r="H10" s="1">
        <f t="shared" si="1"/>
        <v>0.50237989112856996</v>
      </c>
      <c r="I10" s="1">
        <f t="shared" si="2"/>
        <v>1.0318691752336699</v>
      </c>
      <c r="J10" s="1">
        <f t="shared" si="3"/>
        <v>0.19839688349635987</v>
      </c>
      <c r="K10" s="1">
        <f t="shared" si="4"/>
        <v>0.83347229173731008</v>
      </c>
    </row>
    <row r="11" spans="1:11" x14ac:dyDescent="0.25">
      <c r="A11" s="2">
        <v>10</v>
      </c>
      <c r="B11" s="2"/>
      <c r="C11" s="2"/>
      <c r="D11" s="2"/>
      <c r="E11" s="2"/>
      <c r="G11" s="1"/>
      <c r="H11" s="1"/>
      <c r="I11" s="1"/>
      <c r="J11" s="1"/>
      <c r="K11" s="1"/>
    </row>
    <row r="12" spans="1:11" x14ac:dyDescent="0.25">
      <c r="A12">
        <v>11</v>
      </c>
      <c r="B12">
        <v>2.7954515114106102</v>
      </c>
      <c r="C12">
        <v>2.2993191011549099</v>
      </c>
      <c r="D12">
        <v>2.0504145756262901</v>
      </c>
      <c r="E12">
        <v>1.4048215952393699</v>
      </c>
      <c r="G12" s="1">
        <f t="shared" ref="G12:G17" si="5">B12-C12</f>
        <v>0.49613241025570032</v>
      </c>
      <c r="H12" s="1">
        <f t="shared" ref="H12:H17" si="6">D12-E12</f>
        <v>0.64559298038692026</v>
      </c>
      <c r="I12" s="1">
        <f t="shared" ref="I12:I17" si="7">C12-E12</f>
        <v>0.89449750591554</v>
      </c>
      <c r="J12" s="1">
        <f t="shared" ref="J12:J17" si="8">B12-D12</f>
        <v>0.74503693578432006</v>
      </c>
      <c r="K12" s="1">
        <f t="shared" si="4"/>
        <v>0.14946057013121994</v>
      </c>
    </row>
    <row r="13" spans="1:11" x14ac:dyDescent="0.25">
      <c r="A13">
        <v>12</v>
      </c>
      <c r="G13" s="1"/>
      <c r="H13" s="1"/>
      <c r="I13" s="1"/>
      <c r="J13" s="1"/>
      <c r="K13" s="1"/>
    </row>
    <row r="14" spans="1:11" x14ac:dyDescent="0.25">
      <c r="A14">
        <v>13</v>
      </c>
      <c r="B14">
        <v>1.72538679937762</v>
      </c>
      <c r="C14">
        <v>1.2211090891165399</v>
      </c>
      <c r="D14">
        <v>2.3046515733689499</v>
      </c>
      <c r="E14">
        <v>1.4586890242223201</v>
      </c>
      <c r="G14" s="1">
        <f t="shared" si="5"/>
        <v>0.50427771026108004</v>
      </c>
      <c r="H14" s="1">
        <f t="shared" si="6"/>
        <v>0.84596254914662983</v>
      </c>
      <c r="I14" s="1">
        <f t="shared" si="7"/>
        <v>-0.23757993510578013</v>
      </c>
      <c r="J14" s="1">
        <f t="shared" si="8"/>
        <v>-0.57926477399132992</v>
      </c>
      <c r="K14" s="1">
        <f t="shared" si="4"/>
        <v>0.34168483888554979</v>
      </c>
    </row>
    <row r="15" spans="1:11" x14ac:dyDescent="0.25">
      <c r="A15">
        <v>14</v>
      </c>
      <c r="G15" s="1"/>
      <c r="H15" s="1"/>
      <c r="I15" s="1"/>
      <c r="J15" s="1"/>
      <c r="K15" s="1"/>
    </row>
    <row r="16" spans="1:11" x14ac:dyDescent="0.25">
      <c r="A16">
        <v>15</v>
      </c>
      <c r="B16">
        <v>2.2381343154416098</v>
      </c>
      <c r="C16">
        <v>1.7081957911080301</v>
      </c>
      <c r="D16">
        <v>2.2276743668749899</v>
      </c>
      <c r="E16">
        <v>1.88365480984513</v>
      </c>
      <c r="G16" s="1">
        <f t="shared" si="5"/>
        <v>0.52993852433357969</v>
      </c>
      <c r="H16" s="1">
        <f t="shared" si="6"/>
        <v>0.34401955702985987</v>
      </c>
      <c r="I16" s="1">
        <f t="shared" si="7"/>
        <v>-0.1754590187370999</v>
      </c>
      <c r="J16" s="1">
        <f t="shared" si="8"/>
        <v>1.0459948566619914E-2</v>
      </c>
      <c r="K16" s="1">
        <f t="shared" si="4"/>
        <v>-0.18591896730371982</v>
      </c>
    </row>
    <row r="17" spans="1:11" x14ac:dyDescent="0.25">
      <c r="A17">
        <v>17</v>
      </c>
      <c r="B17">
        <v>1.6791360165262601</v>
      </c>
      <c r="C17">
        <v>2.0159150562855901</v>
      </c>
      <c r="D17">
        <v>2.5227504946130201</v>
      </c>
      <c r="E17">
        <v>1.60236837776557</v>
      </c>
      <c r="G17" s="1">
        <f t="shared" si="5"/>
        <v>-0.33677903975932999</v>
      </c>
      <c r="H17" s="1">
        <f t="shared" si="6"/>
        <v>0.92038211684745019</v>
      </c>
      <c r="I17" s="1">
        <f t="shared" si="7"/>
        <v>0.41354667852002014</v>
      </c>
      <c r="J17" s="1">
        <f t="shared" si="8"/>
        <v>-0.84361447808676004</v>
      </c>
      <c r="K17" s="1">
        <f t="shared" si="4"/>
        <v>1.2571611566067802</v>
      </c>
    </row>
    <row r="18" spans="1:11" x14ac:dyDescent="0.25">
      <c r="A18">
        <v>18</v>
      </c>
      <c r="B18">
        <v>0.98001820145544205</v>
      </c>
      <c r="C18">
        <v>1.1768004037522499</v>
      </c>
      <c r="D18">
        <v>1.18476066172072</v>
      </c>
      <c r="E18">
        <v>0.93935007044961805</v>
      </c>
      <c r="G18" s="1">
        <f t="shared" ref="G18:G28" si="9">B18-C18</f>
        <v>-0.19678220229680787</v>
      </c>
      <c r="H18" s="1">
        <f t="shared" ref="H18:H28" si="10">D18-E18</f>
        <v>0.24541059127110199</v>
      </c>
      <c r="I18" s="1">
        <f t="shared" ref="I18:I28" si="11">C18-E18</f>
        <v>0.23745033330263188</v>
      </c>
      <c r="J18" s="1">
        <f t="shared" ref="J18:J28" si="12">B18-D18</f>
        <v>-0.20474246026527798</v>
      </c>
      <c r="K18" s="1">
        <f t="shared" si="4"/>
        <v>0.44219279356790986</v>
      </c>
    </row>
    <row r="19" spans="1:11" x14ac:dyDescent="0.25">
      <c r="A19">
        <v>19</v>
      </c>
      <c r="B19">
        <v>1.6660033290907801</v>
      </c>
      <c r="C19">
        <v>1.4545032914490701</v>
      </c>
      <c r="D19">
        <v>1.5609337031120101</v>
      </c>
      <c r="E19">
        <v>1.32686861919683</v>
      </c>
      <c r="G19" s="1">
        <f t="shared" si="9"/>
        <v>0.21150003764170999</v>
      </c>
      <c r="H19" s="1">
        <f t="shared" si="10"/>
        <v>0.23406508391518011</v>
      </c>
      <c r="I19" s="1">
        <f t="shared" si="11"/>
        <v>0.12763467225224012</v>
      </c>
      <c r="J19" s="1">
        <f t="shared" si="12"/>
        <v>0.10506962597877001</v>
      </c>
      <c r="K19" s="1">
        <f t="shared" si="4"/>
        <v>2.2565046273470113E-2</v>
      </c>
    </row>
    <row r="20" spans="1:11" x14ac:dyDescent="0.25">
      <c r="A20">
        <v>20</v>
      </c>
      <c r="B20">
        <v>1.51864756523136</v>
      </c>
      <c r="C20">
        <v>1.3429807522211401</v>
      </c>
      <c r="D20">
        <v>1.8961913785172899</v>
      </c>
      <c r="E20">
        <v>1.05452561235614</v>
      </c>
      <c r="G20" s="1">
        <f t="shared" si="9"/>
        <v>0.17566681301021991</v>
      </c>
      <c r="H20" s="1">
        <f t="shared" si="10"/>
        <v>0.84166576616114996</v>
      </c>
      <c r="I20" s="1">
        <f t="shared" si="11"/>
        <v>0.28845513986500015</v>
      </c>
      <c r="J20" s="1">
        <f t="shared" si="12"/>
        <v>-0.3775438132859299</v>
      </c>
      <c r="K20" s="1">
        <f t="shared" si="4"/>
        <v>0.66599895315093005</v>
      </c>
    </row>
    <row r="21" spans="1:11" x14ac:dyDescent="0.25">
      <c r="A21">
        <v>21</v>
      </c>
      <c r="B21">
        <v>2.2306090083060499</v>
      </c>
      <c r="C21">
        <v>1.26075487942708</v>
      </c>
      <c r="D21">
        <v>1.8701050223728</v>
      </c>
      <c r="E21">
        <v>1.1121102263187399</v>
      </c>
      <c r="G21" s="1">
        <f t="shared" si="9"/>
        <v>0.96985412887896993</v>
      </c>
      <c r="H21" s="1">
        <f t="shared" si="10"/>
        <v>0.75799479605406006</v>
      </c>
      <c r="I21" s="1">
        <f t="shared" si="11"/>
        <v>0.14864465310834007</v>
      </c>
      <c r="J21" s="1">
        <f t="shared" si="12"/>
        <v>0.36050398593324995</v>
      </c>
      <c r="K21" s="1">
        <f t="shared" si="4"/>
        <v>-0.21185933282490987</v>
      </c>
    </row>
    <row r="22" spans="1:11" x14ac:dyDescent="0.25">
      <c r="A22">
        <v>22</v>
      </c>
      <c r="B22">
        <v>1.76322704563901</v>
      </c>
      <c r="C22">
        <v>1.0971002940680701</v>
      </c>
      <c r="D22">
        <v>0.88228177252253404</v>
      </c>
      <c r="E22">
        <v>1.2355603418261101</v>
      </c>
      <c r="G22" s="1">
        <f t="shared" si="9"/>
        <v>0.66612675157093992</v>
      </c>
      <c r="H22" s="1">
        <f t="shared" si="10"/>
        <v>-0.35327856930357604</v>
      </c>
      <c r="I22" s="1">
        <f t="shared" si="11"/>
        <v>-0.13846004775803999</v>
      </c>
      <c r="J22" s="1">
        <f t="shared" si="12"/>
        <v>0.88094527311647597</v>
      </c>
      <c r="K22" s="1">
        <f t="shared" si="4"/>
        <v>-1.019405320874516</v>
      </c>
    </row>
    <row r="23" spans="1:11" x14ac:dyDescent="0.25">
      <c r="A23">
        <v>23</v>
      </c>
      <c r="B23">
        <v>1.25839507679062</v>
      </c>
      <c r="C23">
        <v>1.88506109337253</v>
      </c>
      <c r="D23">
        <v>1.6443960838405201</v>
      </c>
      <c r="E23">
        <v>1.50603190355614</v>
      </c>
      <c r="G23" s="1">
        <f t="shared" si="9"/>
        <v>-0.62666601658191001</v>
      </c>
      <c r="H23" s="1">
        <f t="shared" si="10"/>
        <v>0.13836418028438002</v>
      </c>
      <c r="I23" s="1">
        <f t="shared" si="11"/>
        <v>0.37902918981639</v>
      </c>
      <c r="J23" s="1">
        <f t="shared" si="12"/>
        <v>-0.38600100704990004</v>
      </c>
      <c r="K23" s="1">
        <f t="shared" si="4"/>
        <v>0.76503019686629004</v>
      </c>
    </row>
    <row r="24" spans="1:11" x14ac:dyDescent="0.25">
      <c r="A24">
        <v>24</v>
      </c>
      <c r="B24">
        <v>1.9843885843223601</v>
      </c>
      <c r="C24">
        <v>1.1497303201151801</v>
      </c>
      <c r="D24">
        <v>0.74315364852075405</v>
      </c>
      <c r="E24">
        <v>1.2386217447544301</v>
      </c>
      <c r="G24" s="1">
        <f t="shared" si="9"/>
        <v>0.83465826420718003</v>
      </c>
      <c r="H24" s="1">
        <f t="shared" si="10"/>
        <v>-0.49546809623367605</v>
      </c>
      <c r="I24" s="1">
        <f t="shared" si="11"/>
        <v>-8.8891424639250038E-2</v>
      </c>
      <c r="J24" s="1">
        <f t="shared" si="12"/>
        <v>1.2412349358016059</v>
      </c>
      <c r="K24" s="1">
        <f t="shared" si="4"/>
        <v>-1.3301263604408562</v>
      </c>
    </row>
    <row r="25" spans="1:11" x14ac:dyDescent="0.25">
      <c r="A25">
        <v>25</v>
      </c>
      <c r="B25">
        <v>2.2935586540572301</v>
      </c>
      <c r="C25">
        <v>1.9443559219111699</v>
      </c>
      <c r="D25">
        <v>2.4348782241341298</v>
      </c>
      <c r="E25">
        <v>1.9405145966319799</v>
      </c>
      <c r="G25" s="1">
        <f t="shared" si="9"/>
        <v>0.34920273214606024</v>
      </c>
      <c r="H25" s="1">
        <f t="shared" si="10"/>
        <v>0.4943636275021499</v>
      </c>
      <c r="I25" s="1">
        <f t="shared" si="11"/>
        <v>3.841325279190011E-3</v>
      </c>
      <c r="J25" s="1">
        <f t="shared" si="12"/>
        <v>-0.14131957007689966</v>
      </c>
      <c r="K25" s="1">
        <f t="shared" si="4"/>
        <v>0.14516089535608967</v>
      </c>
    </row>
    <row r="26" spans="1:11" x14ac:dyDescent="0.25">
      <c r="A26">
        <v>26</v>
      </c>
      <c r="B26">
        <v>2.4667368688198801</v>
      </c>
      <c r="C26">
        <v>1.7575904854401101</v>
      </c>
      <c r="D26">
        <v>1.4349483058726</v>
      </c>
      <c r="E26">
        <v>1.3265573784184299</v>
      </c>
      <c r="G26" s="1">
        <f t="shared" si="9"/>
        <v>0.70914638337976998</v>
      </c>
      <c r="H26" s="1">
        <f t="shared" si="10"/>
        <v>0.10839092745417012</v>
      </c>
      <c r="I26" s="1">
        <f t="shared" si="11"/>
        <v>0.43103310702168018</v>
      </c>
      <c r="J26" s="1">
        <f t="shared" si="12"/>
        <v>1.0317885629472801</v>
      </c>
      <c r="K26" s="1">
        <f t="shared" si="4"/>
        <v>-0.60075545592559987</v>
      </c>
    </row>
    <row r="27" spans="1:11" x14ac:dyDescent="0.25">
      <c r="A27" s="2">
        <v>27</v>
      </c>
      <c r="G27" s="1"/>
      <c r="H27" s="1"/>
      <c r="I27" s="1"/>
      <c r="J27" s="1"/>
      <c r="K27" s="1"/>
    </row>
    <row r="28" spans="1:11" x14ac:dyDescent="0.25">
      <c r="A28">
        <v>28</v>
      </c>
      <c r="B28">
        <v>2.29236409707769</v>
      </c>
      <c r="C28">
        <v>1.8624429750874301</v>
      </c>
      <c r="D28">
        <v>2.08780374732692</v>
      </c>
      <c r="E28">
        <v>2.0433525046093499</v>
      </c>
      <c r="G28" s="1">
        <f t="shared" si="9"/>
        <v>0.42992112199025989</v>
      </c>
      <c r="H28" s="1">
        <f t="shared" si="10"/>
        <v>4.4451242717570061E-2</v>
      </c>
      <c r="I28" s="1">
        <f t="shared" si="11"/>
        <v>-0.18090952952191985</v>
      </c>
      <c r="J28" s="1">
        <f t="shared" si="12"/>
        <v>0.20456034975076998</v>
      </c>
      <c r="K28" s="1">
        <f t="shared" si="4"/>
        <v>-0.38546987927268983</v>
      </c>
    </row>
    <row r="29" spans="1:11" x14ac:dyDescent="0.25">
      <c r="A29" s="2">
        <v>29</v>
      </c>
      <c r="G29" s="1"/>
      <c r="H29" s="1"/>
      <c r="I29" s="1"/>
      <c r="J29" s="1"/>
      <c r="K29" s="1"/>
    </row>
    <row r="30" spans="1:11" x14ac:dyDescent="0.25">
      <c r="A30">
        <v>30</v>
      </c>
      <c r="G30" s="1"/>
      <c r="H30" s="1"/>
      <c r="I30" s="1"/>
      <c r="J30" s="1"/>
      <c r="K30" s="1"/>
    </row>
    <row r="31" spans="1:11" x14ac:dyDescent="0.25">
      <c r="A31">
        <v>31</v>
      </c>
      <c r="B31">
        <v>0.74295621232636</v>
      </c>
      <c r="C31">
        <v>0.98490513258915402</v>
      </c>
      <c r="D31">
        <v>1.01295618597982</v>
      </c>
      <c r="E31">
        <v>1.09026786402596</v>
      </c>
      <c r="G31" s="1">
        <f t="shared" ref="G31" si="13">B31-C31</f>
        <v>-0.24194892026279402</v>
      </c>
      <c r="H31" s="1">
        <f t="shared" ref="H31" si="14">D31-E31</f>
        <v>-7.7311678046140031E-2</v>
      </c>
      <c r="I31" s="1">
        <f t="shared" ref="I31" si="15">C31-E31</f>
        <v>-0.10536273143680597</v>
      </c>
      <c r="J31" s="1">
        <f t="shared" ref="J31" si="16">B31-D31</f>
        <v>-0.26999997365345996</v>
      </c>
      <c r="K31" s="1">
        <f t="shared" si="4"/>
        <v>0.16463724221665399</v>
      </c>
    </row>
    <row r="32" spans="1:11" x14ac:dyDescent="0.25">
      <c r="G32" s="1"/>
      <c r="H32" s="1"/>
      <c r="I32" s="1"/>
      <c r="J32" s="1"/>
    </row>
    <row r="33" spans="2:11" x14ac:dyDescent="0.25">
      <c r="B33">
        <f>AVERAGE(B2:B32)</f>
        <v>1.6775362248700574</v>
      </c>
      <c r="C33">
        <f>AVERAGE(C2:C32)</f>
        <v>1.4712188496768976</v>
      </c>
      <c r="D33">
        <f>AVERAGE(D2:D32)</f>
        <v>1.546884125308096</v>
      </c>
      <c r="E33">
        <f>AVERAGE(E2:E32)</f>
        <v>1.2937116305625351</v>
      </c>
      <c r="G33" s="1">
        <f>AVERAGE(G2:G32)</f>
        <v>0.20631737519316012</v>
      </c>
      <c r="H33" s="1">
        <f>AVERAGE(H2:H32)</f>
        <v>0.25317249474556086</v>
      </c>
      <c r="I33" s="1">
        <f>AVERAGE(I2:I32)</f>
        <v>0.17750721911436235</v>
      </c>
      <c r="J33" s="1">
        <f>AVERAGE(J2:J32)</f>
        <v>0.13065209956196161</v>
      </c>
      <c r="K33" s="1">
        <f>AVERAGE(K2:K32)</f>
        <v>4.6855119552400737E-2</v>
      </c>
    </row>
    <row r="35" spans="2:11" x14ac:dyDescent="0.25">
      <c r="B35">
        <f>TTEST(B2:B32,C2:C32,2,1)</f>
        <v>2.3919982170756499E-2</v>
      </c>
      <c r="C35">
        <f>TTEST(C2:C32,E2:E32,2,1)</f>
        <v>2.1029779480699409E-2</v>
      </c>
      <c r="D35">
        <f>TTEST(D2:D32,E2:E32,2,1)</f>
        <v>6.0631775228158413E-3</v>
      </c>
    </row>
    <row r="36" spans="2:11" x14ac:dyDescent="0.25">
      <c r="B36">
        <f>TTEST(B2:B32,D2:D32,2,1)</f>
        <v>0.25075238808486505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4"/>
  <sheetViews>
    <sheetView topLeftCell="A11" workbookViewId="0">
      <selection activeCell="B7" sqref="B7:L7"/>
    </sheetView>
  </sheetViews>
  <sheetFormatPr defaultRowHeight="14.4" x14ac:dyDescent="0.25"/>
  <cols>
    <col min="2" max="2" width="9.44140625" style="1" bestFit="1" customWidth="1"/>
    <col min="3" max="3" width="10.44140625" style="1" bestFit="1" customWidth="1"/>
    <col min="4" max="4" width="11.6640625" style="1" bestFit="1" customWidth="1"/>
    <col min="5" max="9" width="12.77734375" style="1" bestFit="1" customWidth="1"/>
  </cols>
  <sheetData>
    <row r="1" spans="1:11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11" x14ac:dyDescent="0.25">
      <c r="A2" s="3">
        <v>1</v>
      </c>
      <c r="B2" s="4">
        <v>1.8612802143034699</v>
      </c>
      <c r="C2" s="4">
        <v>2.0310990994588098</v>
      </c>
      <c r="D2" s="6">
        <v>1.3054906266261299</v>
      </c>
      <c r="E2" s="4">
        <v>1.7311605733670901</v>
      </c>
      <c r="F2" s="4">
        <v>1.7366244748067901</v>
      </c>
      <c r="G2" s="4">
        <v>1.6961824524247699</v>
      </c>
      <c r="H2" s="5">
        <v>1.2248395141200401</v>
      </c>
      <c r="I2" s="4">
        <v>1.4785115495179799</v>
      </c>
      <c r="J2" s="1"/>
      <c r="K2">
        <f>_xlfn.STDEV.S(B2:I2)</f>
        <v>0.2758581877174891</v>
      </c>
    </row>
    <row r="3" spans="1:11" x14ac:dyDescent="0.25">
      <c r="A3" s="3">
        <v>2</v>
      </c>
      <c r="B3" s="4">
        <v>1.0581816003120099</v>
      </c>
      <c r="C3" s="4">
        <v>0.89739599689517702</v>
      </c>
      <c r="D3" s="5">
        <v>0.66071081084744299</v>
      </c>
      <c r="E3" s="6">
        <v>0.85123203620587695</v>
      </c>
      <c r="F3" s="4">
        <v>0.88861557080762499</v>
      </c>
      <c r="G3" s="4">
        <v>1.44604936559993</v>
      </c>
      <c r="H3" s="4">
        <v>0.91344604483598502</v>
      </c>
      <c r="I3" s="4">
        <v>0.93373074676055501</v>
      </c>
      <c r="J3" s="1"/>
      <c r="K3">
        <f t="shared" ref="K3:K17" si="0">_xlfn.STDEV.S(B3:I3)</f>
        <v>0.22647709089865792</v>
      </c>
    </row>
    <row r="4" spans="1:11" x14ac:dyDescent="0.25">
      <c r="A4" s="3">
        <v>3</v>
      </c>
      <c r="B4" s="4">
        <v>0.87328119686290495</v>
      </c>
      <c r="C4" s="5">
        <v>0.45712482696440199</v>
      </c>
      <c r="D4" s="4">
        <v>1.33325193308481</v>
      </c>
      <c r="E4" s="4">
        <v>0.99717786179134804</v>
      </c>
      <c r="F4" s="4">
        <v>0.89865679409505606</v>
      </c>
      <c r="G4" s="6">
        <v>0.68167729230292995</v>
      </c>
      <c r="H4" s="4">
        <v>0.74623611983680205</v>
      </c>
      <c r="I4" s="4">
        <v>1.1437368344715</v>
      </c>
      <c r="J4" s="1"/>
      <c r="K4">
        <f t="shared" si="0"/>
        <v>0.2736337512258416</v>
      </c>
    </row>
    <row r="5" spans="1:11" x14ac:dyDescent="0.25">
      <c r="A5" s="3">
        <v>4</v>
      </c>
      <c r="B5" s="4">
        <v>0.79828118223855404</v>
      </c>
      <c r="C5" s="6">
        <v>0.67913022066882001</v>
      </c>
      <c r="D5" s="4">
        <v>0.77321777591778995</v>
      </c>
      <c r="E5" s="4">
        <v>1.08144132533188</v>
      </c>
      <c r="F5" s="4">
        <v>0.919436333042847</v>
      </c>
      <c r="G5" s="4">
        <v>0.88188950562440604</v>
      </c>
      <c r="H5" s="5">
        <v>0.67398496727220703</v>
      </c>
      <c r="I5" s="4">
        <v>1.4605324859922699</v>
      </c>
      <c r="J5" s="1"/>
      <c r="K5">
        <f t="shared" si="0"/>
        <v>0.26009161920037577</v>
      </c>
    </row>
    <row r="6" spans="1:11" x14ac:dyDescent="0.25">
      <c r="A6" s="3">
        <v>5</v>
      </c>
      <c r="B6" s="4">
        <v>0.790970584323062</v>
      </c>
      <c r="C6" s="4">
        <v>0.75415137609823202</v>
      </c>
      <c r="D6" s="5">
        <v>0.49966367790730198</v>
      </c>
      <c r="E6" s="4">
        <v>1.0273586728162301</v>
      </c>
      <c r="F6" s="4">
        <v>0.85741983471750605</v>
      </c>
      <c r="G6" s="4">
        <v>1.3718017760465799</v>
      </c>
      <c r="H6" s="6">
        <v>0.72501220058031202</v>
      </c>
      <c r="I6" s="4">
        <v>0.75919077760482501</v>
      </c>
      <c r="J6" s="1"/>
      <c r="K6">
        <f t="shared" si="0"/>
        <v>0.25719293709682112</v>
      </c>
    </row>
    <row r="7" spans="1:11" x14ac:dyDescent="0.25">
      <c r="A7" s="3">
        <v>6</v>
      </c>
      <c r="B7" s="5">
        <v>1.17698185848031</v>
      </c>
      <c r="C7" s="4">
        <v>1.6782030314331999</v>
      </c>
      <c r="D7" s="4">
        <v>2.5870362876366402</v>
      </c>
      <c r="E7" s="6">
        <v>1.33927461405427</v>
      </c>
      <c r="F7" s="4">
        <v>1.6217510615752899</v>
      </c>
      <c r="G7" s="4">
        <v>2.0907204179655499</v>
      </c>
      <c r="H7" s="4">
        <v>1.8802905599414601</v>
      </c>
      <c r="I7" s="4">
        <v>1.3787694207838399</v>
      </c>
      <c r="J7" s="1"/>
      <c r="K7">
        <f t="shared" si="0"/>
        <v>0.46020666301405694</v>
      </c>
    </row>
    <row r="8" spans="1:11" x14ac:dyDescent="0.25">
      <c r="A8" s="3">
        <v>7</v>
      </c>
      <c r="B8" s="6">
        <v>0.91880217224289296</v>
      </c>
      <c r="C8" s="4">
        <v>0.98687798237468705</v>
      </c>
      <c r="D8" s="5">
        <v>0.88617974776789199</v>
      </c>
      <c r="E8" s="4">
        <v>1.2627102721827499</v>
      </c>
      <c r="F8" s="4">
        <v>1.13070097566239</v>
      </c>
      <c r="G8" s="4">
        <v>1.26502500895713</v>
      </c>
      <c r="H8" s="4">
        <v>1.39643617916186</v>
      </c>
      <c r="I8" s="4">
        <v>1.0363000603035999</v>
      </c>
      <c r="J8" s="1"/>
      <c r="K8">
        <f t="shared" si="0"/>
        <v>0.1840299173317726</v>
      </c>
    </row>
    <row r="9" spans="1:11" x14ac:dyDescent="0.25">
      <c r="A9" s="3">
        <v>8</v>
      </c>
      <c r="B9" s="4">
        <v>0.523759313238224</v>
      </c>
      <c r="C9" s="6">
        <v>0.422290861261369</v>
      </c>
      <c r="D9" s="5">
        <v>0.292401243046849</v>
      </c>
      <c r="E9" s="4">
        <v>0.52788032604766399</v>
      </c>
      <c r="F9" s="4">
        <v>0.77522338168775395</v>
      </c>
      <c r="G9" s="4">
        <v>0.76314997988406796</v>
      </c>
      <c r="H9" s="4">
        <v>1.4723801383419599</v>
      </c>
      <c r="I9" s="4">
        <v>0.96760426761781704</v>
      </c>
      <c r="J9" s="1"/>
      <c r="K9">
        <f t="shared" si="0"/>
        <v>0.37400492580331768</v>
      </c>
    </row>
    <row r="10" spans="1:11" x14ac:dyDescent="0.25">
      <c r="A10" s="3">
        <v>9</v>
      </c>
      <c r="B10" s="5">
        <v>0.70384081482857297</v>
      </c>
      <c r="C10" s="4">
        <v>1.50468286812768</v>
      </c>
      <c r="D10" s="4">
        <v>1.64237894367867</v>
      </c>
      <c r="E10" s="6">
        <v>1.3224868725996599</v>
      </c>
      <c r="F10" s="4">
        <v>1.7238813092716101</v>
      </c>
      <c r="G10" s="4">
        <v>1.5467167239688699</v>
      </c>
      <c r="H10" s="4">
        <v>1.94252665510634</v>
      </c>
      <c r="I10" s="4">
        <v>2.18117004240163</v>
      </c>
      <c r="J10" s="1"/>
      <c r="K10">
        <f t="shared" si="0"/>
        <v>0.44037624146897758</v>
      </c>
    </row>
    <row r="11" spans="1:11" x14ac:dyDescent="0.25">
      <c r="A11" s="3">
        <v>10</v>
      </c>
      <c r="B11" s="4">
        <v>0.71871405542895805</v>
      </c>
      <c r="C11" s="6">
        <v>0.698112326955181</v>
      </c>
      <c r="D11" s="5">
        <v>0.47724966398380703</v>
      </c>
      <c r="E11" s="4">
        <v>0.833023810042124</v>
      </c>
      <c r="F11" s="4">
        <v>0.97300597475374195</v>
      </c>
      <c r="G11" s="4">
        <v>0.95865139490886797</v>
      </c>
      <c r="H11" s="4">
        <v>1.18878776455004</v>
      </c>
      <c r="I11" s="4">
        <v>1.71010662772408</v>
      </c>
      <c r="J11" s="1"/>
      <c r="K11">
        <f t="shared" si="0"/>
        <v>0.37593284498071783</v>
      </c>
    </row>
    <row r="12" spans="1:11" x14ac:dyDescent="0.25">
      <c r="A12" s="3">
        <v>11</v>
      </c>
      <c r="B12" s="6">
        <v>1.69920884554348</v>
      </c>
      <c r="C12" s="4">
        <v>1.8422754284930101</v>
      </c>
      <c r="D12" s="4">
        <v>1.84110899214044</v>
      </c>
      <c r="E12" s="4">
        <v>1.76480563280022</v>
      </c>
      <c r="F12" s="5">
        <v>1.11946939513265</v>
      </c>
      <c r="G12" s="4">
        <v>1.9759185189069099</v>
      </c>
      <c r="H12" s="4">
        <v>1.84011244897395</v>
      </c>
      <c r="I12" s="4">
        <v>2.4126264458832698</v>
      </c>
      <c r="J12" s="1"/>
      <c r="K12">
        <f t="shared" si="0"/>
        <v>0.35551239007824265</v>
      </c>
    </row>
    <row r="13" spans="1:11" x14ac:dyDescent="0.25">
      <c r="A13" s="3">
        <v>12</v>
      </c>
      <c r="B13" s="4">
        <v>1.8850901669713001</v>
      </c>
      <c r="C13" s="4">
        <v>2.7489628315779302</v>
      </c>
      <c r="D13" s="6">
        <v>1.6721537080583899</v>
      </c>
      <c r="E13" s="4">
        <v>1.71616828056916</v>
      </c>
      <c r="F13" s="4">
        <v>2.0871277408468298</v>
      </c>
      <c r="G13" s="5">
        <v>1.1387454982967899</v>
      </c>
      <c r="H13" s="4">
        <v>1.8955577894170299</v>
      </c>
      <c r="I13" s="4">
        <v>1.9304946122450799</v>
      </c>
      <c r="J13" s="1"/>
      <c r="K13">
        <f t="shared" si="0"/>
        <v>0.4504233004622567</v>
      </c>
    </row>
    <row r="14" spans="1:11" x14ac:dyDescent="0.25">
      <c r="A14" s="3">
        <v>13</v>
      </c>
      <c r="B14" s="4">
        <v>2.0448631479878299</v>
      </c>
      <c r="C14" s="4">
        <v>1.74926962234376</v>
      </c>
      <c r="D14" s="4">
        <v>1.27316528757379</v>
      </c>
      <c r="E14" s="4">
        <v>1.6730377417504301</v>
      </c>
      <c r="F14" s="6">
        <v>1.2334434627741599</v>
      </c>
      <c r="G14" s="4">
        <v>1.74753161832705</v>
      </c>
      <c r="H14" s="4">
        <v>1.7966563535796101</v>
      </c>
      <c r="I14" s="5">
        <v>1.2005146302221099</v>
      </c>
      <c r="J14" s="1"/>
      <c r="K14">
        <f t="shared" si="0"/>
        <v>0.31302692403992777</v>
      </c>
    </row>
    <row r="15" spans="1:11" x14ac:dyDescent="0.25">
      <c r="A15" s="3">
        <v>14</v>
      </c>
      <c r="B15" s="4">
        <v>2.7996313035998499</v>
      </c>
      <c r="C15" s="4">
        <v>2.9050265782465998</v>
      </c>
      <c r="D15" s="4">
        <v>2.8809819840300199</v>
      </c>
      <c r="E15" s="5">
        <v>2.2860626297481002</v>
      </c>
      <c r="F15" s="4">
        <v>3.0298509526089399</v>
      </c>
      <c r="G15" s="6">
        <v>2.7706614720167</v>
      </c>
      <c r="H15" s="4">
        <v>3.1669795045887801</v>
      </c>
      <c r="I15" s="4">
        <v>3.6251270723204101</v>
      </c>
      <c r="J15" s="1"/>
      <c r="K15">
        <f t="shared" si="0"/>
        <v>0.37972240633189025</v>
      </c>
    </row>
    <row r="16" spans="1:11" x14ac:dyDescent="0.25">
      <c r="A16" s="3">
        <v>15</v>
      </c>
      <c r="B16" s="6">
        <v>1.5709120567822901</v>
      </c>
      <c r="C16" s="4">
        <v>1.7343168424136</v>
      </c>
      <c r="D16" s="4">
        <v>2.3170962622113902</v>
      </c>
      <c r="E16" s="4">
        <v>1.62517495575319</v>
      </c>
      <c r="F16" s="4">
        <v>2.03941268632884</v>
      </c>
      <c r="G16" s="5">
        <v>1.5597416087418801</v>
      </c>
      <c r="H16" s="4">
        <v>2.5988521108030098</v>
      </c>
      <c r="I16" s="4">
        <v>1.7703595579620499</v>
      </c>
      <c r="J16" s="1"/>
      <c r="K16">
        <f t="shared" si="0"/>
        <v>0.38277725718488242</v>
      </c>
    </row>
    <row r="17" spans="1:11" x14ac:dyDescent="0.25">
      <c r="A17" s="3">
        <v>17</v>
      </c>
      <c r="B17" s="4">
        <v>2.3334583248785599</v>
      </c>
      <c r="C17" s="5">
        <v>1.04116810928167</v>
      </c>
      <c r="D17" s="4">
        <v>1.3727472740593401</v>
      </c>
      <c r="E17" s="4">
        <v>2.8991008113055301</v>
      </c>
      <c r="F17" s="4">
        <v>2.1889281337455402</v>
      </c>
      <c r="G17" s="4">
        <v>1.68597838020515</v>
      </c>
      <c r="H17" s="4">
        <v>2.0931782455764498</v>
      </c>
      <c r="I17" s="6">
        <v>1.3234859294085599</v>
      </c>
      <c r="J17" s="1"/>
      <c r="K17">
        <f t="shared" si="0"/>
        <v>0.62014626078352086</v>
      </c>
    </row>
    <row r="18" spans="1:11" x14ac:dyDescent="0.25">
      <c r="A18" s="3">
        <v>18</v>
      </c>
      <c r="B18" s="4">
        <v>0.99215602721087803</v>
      </c>
      <c r="C18" s="6">
        <v>0.86576275698078398</v>
      </c>
      <c r="D18" s="4">
        <v>0.99749357499579006</v>
      </c>
      <c r="E18" s="5">
        <v>0.74120582228888499</v>
      </c>
      <c r="F18" s="4">
        <v>0.86395356659564504</v>
      </c>
      <c r="G18" s="4">
        <v>0.98359878819602098</v>
      </c>
      <c r="H18" s="4">
        <v>1.6046128772388</v>
      </c>
      <c r="I18" s="6">
        <v>0.92662319791372705</v>
      </c>
      <c r="J18" s="1"/>
    </row>
    <row r="19" spans="1:11" x14ac:dyDescent="0.25">
      <c r="A19" s="3">
        <v>19</v>
      </c>
      <c r="B19" s="4">
        <v>1.8159892364005901</v>
      </c>
      <c r="C19" s="6">
        <v>1.81232319905665</v>
      </c>
      <c r="D19" s="4">
        <v>1.8039890160946199</v>
      </c>
      <c r="E19" s="5">
        <v>1.1325953573160401</v>
      </c>
      <c r="F19" s="4">
        <v>1.35675124680646</v>
      </c>
      <c r="G19" s="4">
        <v>1.71110989187012</v>
      </c>
      <c r="H19" s="4">
        <v>1.14599096300535</v>
      </c>
      <c r="I19" s="6">
        <v>1.32245083200768</v>
      </c>
      <c r="J19" s="1"/>
    </row>
    <row r="20" spans="1:11" x14ac:dyDescent="0.25">
      <c r="A20" s="3">
        <v>20</v>
      </c>
      <c r="B20" s="4">
        <v>1.1383936845540401</v>
      </c>
      <c r="C20" s="6">
        <v>1.0684691441724099</v>
      </c>
      <c r="D20" s="4">
        <v>1.60874675904575</v>
      </c>
      <c r="E20" s="4">
        <v>1.84033631536257</v>
      </c>
      <c r="F20" s="4">
        <v>1.0884675755392099</v>
      </c>
      <c r="G20" s="5">
        <v>1.06629142558724</v>
      </c>
      <c r="H20" s="4">
        <v>1.0974915408635499</v>
      </c>
      <c r="I20" s="6">
        <v>1.2033277566863401</v>
      </c>
      <c r="J20" s="1"/>
    </row>
    <row r="21" spans="1:11" x14ac:dyDescent="0.25">
      <c r="A21" s="3">
        <v>21</v>
      </c>
      <c r="B21" s="4">
        <v>1.2262545268711</v>
      </c>
      <c r="C21" s="5">
        <v>0.94636021130382497</v>
      </c>
      <c r="D21" s="4">
        <v>1.56589349642668</v>
      </c>
      <c r="E21" s="4">
        <v>1.1734728259151701</v>
      </c>
      <c r="F21" s="4">
        <v>2.0670107527281698</v>
      </c>
      <c r="G21" s="4">
        <v>1.3462123653892399</v>
      </c>
      <c r="H21" s="4">
        <v>1.2730546263004301</v>
      </c>
      <c r="I21" s="6">
        <v>1.6384006612289499</v>
      </c>
      <c r="J21" s="1"/>
    </row>
    <row r="22" spans="1:11" x14ac:dyDescent="0.25">
      <c r="A22" s="3">
        <v>22</v>
      </c>
      <c r="B22" s="4">
        <v>1.0949997119054999</v>
      </c>
      <c r="C22" s="6">
        <v>1.29267631595457</v>
      </c>
      <c r="D22" s="4">
        <v>1.26859987626879</v>
      </c>
      <c r="E22" s="5">
        <v>0.87712329814718404</v>
      </c>
      <c r="F22" s="4">
        <v>1.4735036592448001</v>
      </c>
      <c r="G22" s="4">
        <v>1.0723884881621799</v>
      </c>
      <c r="H22" s="4">
        <v>1.15828724706368</v>
      </c>
      <c r="I22" s="6">
        <v>1.23613176654977</v>
      </c>
      <c r="J22" s="1"/>
    </row>
    <row r="23" spans="1:11" x14ac:dyDescent="0.25">
      <c r="A23" s="3">
        <v>23</v>
      </c>
      <c r="B23" s="4">
        <v>1.47366523376945</v>
      </c>
      <c r="C23" s="6">
        <v>1.22495689339273</v>
      </c>
      <c r="D23" s="4">
        <v>1.5338675654475</v>
      </c>
      <c r="E23" s="5">
        <v>1.1363234739152399</v>
      </c>
      <c r="F23" s="4">
        <v>1.41932772724245</v>
      </c>
      <c r="G23" s="4">
        <v>2.2867998232959499</v>
      </c>
      <c r="H23" s="4">
        <v>1.68612353367475</v>
      </c>
      <c r="I23" s="6">
        <v>1.78218293471608</v>
      </c>
      <c r="J23" s="1"/>
    </row>
    <row r="24" spans="1:11" x14ac:dyDescent="0.25">
      <c r="A24" s="3">
        <v>24</v>
      </c>
      <c r="B24" s="4">
        <v>1.0374814570208</v>
      </c>
      <c r="C24" s="6">
        <v>0.987532704810544</v>
      </c>
      <c r="D24" s="4">
        <v>1.8275245507239199</v>
      </c>
      <c r="E24" s="4">
        <v>1.31145272289181</v>
      </c>
      <c r="F24" s="4">
        <v>1.1497472861124201</v>
      </c>
      <c r="G24" s="4">
        <v>1.59328479940986</v>
      </c>
      <c r="H24" s="5">
        <v>0.73910329384887397</v>
      </c>
      <c r="I24" s="6">
        <v>1.2711683283130499</v>
      </c>
      <c r="J24" s="1"/>
    </row>
    <row r="25" spans="1:11" x14ac:dyDescent="0.25">
      <c r="A25" s="3">
        <v>25</v>
      </c>
      <c r="B25" s="4">
        <v>2.02928462683504</v>
      </c>
      <c r="C25" s="6">
        <v>1.7794831869136201</v>
      </c>
      <c r="D25" s="4">
        <v>1.67601766521456</v>
      </c>
      <c r="E25" s="4">
        <v>1.5280181001487001</v>
      </c>
      <c r="F25" s="4">
        <v>1.60693737294615</v>
      </c>
      <c r="G25" s="4">
        <v>1.89962239349679</v>
      </c>
      <c r="H25" s="4">
        <v>1.6332687418632299</v>
      </c>
      <c r="I25" s="5">
        <v>1.4670066115385301</v>
      </c>
      <c r="J25" s="1"/>
    </row>
    <row r="26" spans="1:11" x14ac:dyDescent="0.25">
      <c r="A26" s="3">
        <v>26</v>
      </c>
      <c r="B26" s="4">
        <v>1.36523813291673</v>
      </c>
      <c r="C26" s="6">
        <v>1.81207270690978</v>
      </c>
      <c r="D26" s="4">
        <v>1.6153672966082799</v>
      </c>
      <c r="E26" s="5">
        <v>0.95778515050138302</v>
      </c>
      <c r="F26" s="4">
        <v>1.14828748553671</v>
      </c>
      <c r="G26" s="4">
        <v>1.17864154357631</v>
      </c>
      <c r="H26" s="4">
        <v>2.36898986930143</v>
      </c>
      <c r="I26" s="6">
        <v>2.4971025255979198</v>
      </c>
      <c r="J26" s="1"/>
    </row>
    <row r="27" spans="1:11" x14ac:dyDescent="0.25">
      <c r="A27" s="3">
        <v>27</v>
      </c>
      <c r="B27" s="4">
        <v>2.0083172732151402</v>
      </c>
      <c r="C27" s="6">
        <v>2.37876623539452</v>
      </c>
      <c r="D27" s="5">
        <v>1.6916487461116101</v>
      </c>
      <c r="E27" s="4">
        <v>2.0046001528359998</v>
      </c>
      <c r="F27" s="4">
        <v>2.62617949523186</v>
      </c>
      <c r="G27" s="4">
        <v>2.98664800137461</v>
      </c>
      <c r="H27" s="4">
        <v>1.7505355719937701</v>
      </c>
      <c r="I27" s="6">
        <v>2.52385036519525</v>
      </c>
      <c r="J27" s="1"/>
    </row>
    <row r="28" spans="1:11" x14ac:dyDescent="0.25">
      <c r="A28" s="3">
        <v>28</v>
      </c>
      <c r="B28" s="5">
        <v>1.3033495840972</v>
      </c>
      <c r="C28" s="6">
        <v>2.3368091697778799</v>
      </c>
      <c r="D28" s="4">
        <v>1.4667372954860001</v>
      </c>
      <c r="E28" s="4">
        <v>1.47118916171432</v>
      </c>
      <c r="F28" s="4">
        <v>3.19668798890241</v>
      </c>
      <c r="G28" s="4">
        <v>2.2002769616945299</v>
      </c>
      <c r="H28" s="4">
        <v>1.9253963220347701</v>
      </c>
      <c r="I28" s="6">
        <v>3.12914829980993</v>
      </c>
      <c r="J28" s="1"/>
    </row>
    <row r="29" spans="1:11" x14ac:dyDescent="0.25">
      <c r="A29" s="3">
        <v>29</v>
      </c>
      <c r="B29" s="4">
        <v>1.68643091056573</v>
      </c>
      <c r="C29" s="5">
        <v>1.0570065596351099</v>
      </c>
      <c r="D29" s="4">
        <v>1.6554524890039199</v>
      </c>
      <c r="E29" s="4">
        <v>1.19473286737138</v>
      </c>
      <c r="F29" s="4">
        <v>1.3016844564516901</v>
      </c>
      <c r="G29" s="4">
        <v>1.2312405471008501</v>
      </c>
      <c r="H29" s="4">
        <v>1.36349288490376</v>
      </c>
      <c r="I29" s="6">
        <v>2.1588864260776699</v>
      </c>
      <c r="J29" s="1"/>
    </row>
    <row r="30" spans="1:11" x14ac:dyDescent="0.25">
      <c r="A30" s="3">
        <v>30</v>
      </c>
      <c r="B30" s="5">
        <v>1.0780255549840301</v>
      </c>
      <c r="C30" s="6">
        <v>1.18463522681082</v>
      </c>
      <c r="D30" s="4">
        <v>1.3162342802356</v>
      </c>
      <c r="E30" s="4">
        <v>3.3545344775690999</v>
      </c>
      <c r="F30" s="4">
        <v>1.14144497561668</v>
      </c>
      <c r="G30" s="4">
        <v>2.1349925503798799</v>
      </c>
      <c r="H30" s="4">
        <v>3.3974047280940098</v>
      </c>
      <c r="I30" s="6">
        <v>2.7828053390548702</v>
      </c>
      <c r="J30" s="1"/>
    </row>
    <row r="31" spans="1:11" x14ac:dyDescent="0.25">
      <c r="A31" s="3">
        <v>31</v>
      </c>
      <c r="B31" s="4">
        <v>1.10197633520536</v>
      </c>
      <c r="C31" s="6">
        <v>0.91291436090835698</v>
      </c>
      <c r="D31" s="4">
        <v>1.20447114663225</v>
      </c>
      <c r="E31" s="4">
        <v>0.99734171462320997</v>
      </c>
      <c r="F31" s="4">
        <v>0.971495803302308</v>
      </c>
      <c r="G31" s="5">
        <v>0.86370743386499904</v>
      </c>
      <c r="H31" s="4">
        <v>0.90524133071301505</v>
      </c>
      <c r="I31" s="6">
        <v>1.4149983770429599</v>
      </c>
      <c r="J31" s="1"/>
    </row>
    <row r="32" spans="1:11" x14ac:dyDescent="0.25">
      <c r="A32" s="3"/>
      <c r="B32" s="4"/>
      <c r="C32" s="6"/>
      <c r="D32" s="4"/>
      <c r="E32" s="4"/>
      <c r="F32" s="4"/>
      <c r="G32" s="4"/>
      <c r="H32" s="4"/>
      <c r="I32" s="6"/>
      <c r="J32" s="1"/>
    </row>
    <row r="33" spans="1:10" x14ac:dyDescent="0.25">
      <c r="A33" s="3"/>
    </row>
    <row r="34" spans="1:10" x14ac:dyDescent="0.25">
      <c r="B34" s="1">
        <f t="shared" ref="B34:I34" si="1">AVERAGE(B2:B33)</f>
        <v>1.3702939711191284</v>
      </c>
      <c r="C34" s="1">
        <f t="shared" si="1"/>
        <v>1.3929952224871913</v>
      </c>
      <c r="D34" s="1">
        <f t="shared" si="1"/>
        <v>1.4348959325621988</v>
      </c>
      <c r="E34" s="1">
        <f t="shared" si="1"/>
        <v>1.4219602618988842</v>
      </c>
      <c r="F34" s="1">
        <f t="shared" si="1"/>
        <v>1.4878342491371512</v>
      </c>
      <c r="G34" s="1">
        <f t="shared" si="1"/>
        <v>1.537841867585872</v>
      </c>
      <c r="H34" s="1">
        <f t="shared" si="1"/>
        <v>1.5868090042528422</v>
      </c>
      <c r="I34" s="1">
        <f t="shared" si="1"/>
        <v>1.6888781494317433</v>
      </c>
      <c r="J3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3ietm</vt:lpstr>
      <vt:lpstr>self-notself</vt:lpstr>
      <vt:lpstr>self-noteslf_Test2</vt:lpstr>
      <vt:lpstr>Most7</vt:lpstr>
      <vt:lpstr>EachBlock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2022-02-07T18:04:37Z</dcterms:modified>
</cp:coreProperties>
</file>