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kt\Desktop\"/>
    </mc:Choice>
  </mc:AlternateContent>
  <bookViews>
    <workbookView xWindow="0" yWindow="0" windowWidth="20490" windowHeight="8520" tabRatio="758"/>
  </bookViews>
  <sheets>
    <sheet name="excel_skill" sheetId="1" r:id="rId1"/>
    <sheet name="4-1" sheetId="3" r:id="rId2"/>
    <sheet name="4-6" sheetId="4" r:id="rId3"/>
    <sheet name="4-7_4-8" sheetId="5" r:id="rId4"/>
    <sheet name="6-1" sheetId="6" r:id="rId5"/>
    <sheet name="6-2" sheetId="7" r:id="rId6"/>
    <sheet name="6-3" sheetId="8" r:id="rId7"/>
    <sheet name="6-4" sheetId="9" r:id="rId8"/>
    <sheet name="6-5" sheetId="10" r:id="rId9"/>
    <sheet name="6-6A" sheetId="11" r:id="rId10"/>
    <sheet name="6-6B" sheetId="12" r:id="rId11"/>
    <sheet name="8A" sheetId="13" r:id="rId12"/>
    <sheet name="10" sheetId="16" r:id="rId13"/>
  </sheets>
  <definedNames>
    <definedName name="_xlnm._FilterDatabase" localSheetId="12" hidden="1">'10'!$A$3:$F$25</definedName>
    <definedName name="_xlnm.Print_Area" localSheetId="0">excel_skill!$A$2:$F$73</definedName>
  </definedNames>
  <calcPr calcId="171027"/>
</workbook>
</file>

<file path=xl/calcChain.xml><?xml version="1.0" encoding="utf-8"?>
<calcChain xmlns="http://schemas.openxmlformats.org/spreadsheetml/2006/main">
  <c r="E7" i="12" l="1"/>
  <c r="E6" i="12"/>
  <c r="E11" i="12" s="1"/>
  <c r="E13" i="12" s="1"/>
  <c r="C9" i="11" l="1"/>
  <c r="C8" i="11"/>
  <c r="C7" i="11"/>
  <c r="C6" i="11"/>
  <c r="C5" i="11"/>
  <c r="C4" i="11"/>
  <c r="C3" i="11"/>
  <c r="E9" i="10" l="1"/>
  <c r="E8" i="10"/>
  <c r="E7" i="10"/>
  <c r="E6" i="10"/>
  <c r="E5" i="10"/>
  <c r="A69" i="1" l="1"/>
  <c r="A12" i="1"/>
  <c r="A7" i="1"/>
  <c r="A11" i="1"/>
  <c r="A14" i="1" l="1"/>
  <c r="A73" i="1"/>
  <c r="A72" i="1"/>
  <c r="A71" i="1"/>
  <c r="A70"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3" i="1"/>
  <c r="A10" i="1"/>
  <c r="A9" i="1"/>
  <c r="A8" i="1"/>
  <c r="A6" i="1"/>
  <c r="A5" i="1"/>
  <c r="A4" i="1"/>
  <c r="A3" i="1"/>
  <c r="A2" i="1"/>
</calcChain>
</file>

<file path=xl/sharedStrings.xml><?xml version="1.0" encoding="utf-8"?>
<sst xmlns="http://schemas.openxmlformats.org/spreadsheetml/2006/main" count="568" uniqueCount="361">
  <si>
    <t>Excelの起動と終了ができる</t>
  </si>
  <si>
    <t>1-2</t>
  </si>
  <si>
    <t>Excelの画面の名称と構成がわかる</t>
  </si>
  <si>
    <t>1-3</t>
  </si>
  <si>
    <t>リボンの使い方がわかる</t>
  </si>
  <si>
    <t>画面左上のクイックアクセスツールバーのボタンを使って、操作を元に戻すことができる</t>
  </si>
  <si>
    <t>セル、行、列の範囲選択ができる</t>
  </si>
  <si>
    <t>1-4</t>
  </si>
  <si>
    <t>英字、数値、ひらがな、カタカナ、漢字が入力できる</t>
  </si>
  <si>
    <t>2-1</t>
  </si>
  <si>
    <t>リボンのボタンを使用してデータを移動したり、コピーしたりできる</t>
  </si>
  <si>
    <t>2-2</t>
  </si>
  <si>
    <t>2-3</t>
  </si>
  <si>
    <t>店舗名や商品名などが自動で入力できるように登録することができる</t>
  </si>
  <si>
    <t>ブックを保存したり、開いたりできる</t>
  </si>
  <si>
    <t>3-1</t>
  </si>
  <si>
    <t>ワークシート名やシート見出しの色を変更できる</t>
  </si>
  <si>
    <t>3-2</t>
  </si>
  <si>
    <t>ワークシートを追加したり、削除したりできる</t>
  </si>
  <si>
    <t>ワークシートをコピーしたり、移動したりできる</t>
  </si>
  <si>
    <t>枠線の表示/非表示を切り替えられる</t>
  </si>
  <si>
    <t>3-3</t>
  </si>
  <si>
    <t>ワークシートの表示倍率を変更できる</t>
  </si>
  <si>
    <t>ワークシートの表示モードを切り替えて、1ページ単位で表示できる</t>
  </si>
  <si>
    <t>ワークシートの表示モードを切り替えて、改ページ位置や印刷位置を調整できる</t>
  </si>
  <si>
    <t>ウィンドウを任意の位置で分割できる</t>
  </si>
  <si>
    <t>3-4</t>
  </si>
  <si>
    <t>複数のウィンドウを開いて、並べて表示できる</t>
  </si>
  <si>
    <t>ウィンドウの行や列を固定してスクロールしても常に表示することができる</t>
  </si>
  <si>
    <t>クイックアクセスツールバーという画面左上の領域に印刷などのボタンを追加できる</t>
  </si>
  <si>
    <t>3-5</t>
  </si>
  <si>
    <t>文字の書体やサイズ、色を変更できる</t>
  </si>
  <si>
    <t>4-1</t>
  </si>
  <si>
    <t>データの配置を右揃え、中央揃えに変更できる</t>
  </si>
  <si>
    <t>4-2</t>
  </si>
  <si>
    <t>複数のセルを結合したり、セル内の文字列を折り返して表示したりできる</t>
  </si>
  <si>
    <t>セルに罫線を引いたり、色を付けることができる</t>
  </si>
  <si>
    <t>4-3</t>
  </si>
  <si>
    <t>列や行を挿入したり、削除したりできる</t>
  </si>
  <si>
    <t>4-4</t>
  </si>
  <si>
    <t>列の幅や行の高さを変更できる</t>
  </si>
  <si>
    <t>セルの書式をコピーして他のセルに適用できる</t>
  </si>
  <si>
    <t>4-5</t>
  </si>
  <si>
    <t>セルの書式を解除できる</t>
  </si>
  <si>
    <t>リストから選択して入力できるように設定することができる</t>
  </si>
  <si>
    <t>4-6</t>
  </si>
  <si>
    <t>入力できる文字列の長さを制限することができる</t>
  </si>
  <si>
    <t>4-7</t>
  </si>
  <si>
    <t>条件に合うセルだけに書式を設定することができる</t>
  </si>
  <si>
    <t>4-8</t>
  </si>
  <si>
    <t>用紙サイズや印刷の向き、余白を設定できる</t>
  </si>
  <si>
    <t>5-1</t>
  </si>
  <si>
    <t>印刷イメージを確認して印刷することができる</t>
  </si>
  <si>
    <t>5-2</t>
  </si>
  <si>
    <t>拡大縮小印刷の設定ができる</t>
  </si>
  <si>
    <t>大きな表で2ページ以降にも同じ見出しを印刷できる</t>
  </si>
  <si>
    <t>6-1</t>
  </si>
  <si>
    <t>数式をコピーして他のセルの計算を自動ですることができる</t>
  </si>
  <si>
    <t>6-2</t>
  </si>
  <si>
    <t>数値に「，」（カンマ）や「￥」（円記号）を付けたり、「％」表示にしたりすることができる</t>
  </si>
  <si>
    <t>6-3</t>
  </si>
  <si>
    <t>日付の表示形式を「20xx/xx/xx」などに変更できる</t>
  </si>
  <si>
    <t>6-4</t>
  </si>
  <si>
    <t>6-5</t>
  </si>
  <si>
    <t>6-6</t>
  </si>
  <si>
    <t>7-1</t>
  </si>
  <si>
    <t>円グラフを作成できる</t>
  </si>
  <si>
    <t>グラフの書式を一括で変更できる</t>
  </si>
  <si>
    <t>7-2</t>
  </si>
  <si>
    <t>棒グラフに折れ線グラフを組み合わせられる</t>
  </si>
  <si>
    <t>1つのセル内にその行のデータをグラフ化して表示できる</t>
  </si>
  <si>
    <t>7-3</t>
  </si>
  <si>
    <t>写真やイラストなどの画像を挿入して、サイズや位置を調整できる</t>
  </si>
  <si>
    <t>8-1</t>
  </si>
  <si>
    <t>図形を挿入して、色などを変更できる</t>
  </si>
  <si>
    <t>SmartArtという図形を使って、箇条書きや手順図を作成できる</t>
  </si>
  <si>
    <t>ワードアートという図形文字を使って、文字が入力できる</t>
  </si>
  <si>
    <t>8-2</t>
  </si>
  <si>
    <t>複数のワークシートに同時に書式が設定できる</t>
  </si>
  <si>
    <t>9-1</t>
  </si>
  <si>
    <t>複数のワークシートのデータをまとめて集計できる</t>
  </si>
  <si>
    <t>9-2</t>
  </si>
  <si>
    <t>セルをクリックすると、別のワークシートやWebページに移動できるよう設定できる</t>
  </si>
  <si>
    <t>9-3</t>
  </si>
  <si>
    <t>並べ替えや抽出するために表をテーブルという形式に変換できる</t>
  </si>
  <si>
    <t>10-2</t>
  </si>
  <si>
    <t>データをある基準の昇順や降順で並べ替えることができる</t>
  </si>
  <si>
    <t>10-3</t>
  </si>
  <si>
    <t>条件に合うデータを抽出できる</t>
  </si>
  <si>
    <t>10-4</t>
  </si>
  <si>
    <t>セルにコメントを挿入できる</t>
  </si>
  <si>
    <t>11-1</t>
  </si>
  <si>
    <t>特定のセルしか入力できないようにワークシートを保護することができる</t>
  </si>
  <si>
    <t>11-2</t>
  </si>
  <si>
    <t>ブックを保護し、パスワードを入力しないと開けないようにできる</t>
  </si>
  <si>
    <t>11-3</t>
  </si>
  <si>
    <t>●Excelの基礎知識</t>
    <phoneticPr fontId="18"/>
  </si>
  <si>
    <t>データを書き換えたり、部分的に修正したりできる</t>
    <phoneticPr fontId="18"/>
  </si>
  <si>
    <t>●データの入力と編集</t>
    <phoneticPr fontId="18"/>
  </si>
  <si>
    <t>●ブックやシートの管理</t>
    <phoneticPr fontId="18"/>
  </si>
  <si>
    <t>●表の作成</t>
    <phoneticPr fontId="18"/>
  </si>
  <si>
    <t>●ページ設定と印刷</t>
    <phoneticPr fontId="18"/>
  </si>
  <si>
    <t>●数式と関数</t>
    <phoneticPr fontId="18"/>
  </si>
  <si>
    <t>縦棒グラフを作成できる</t>
    <phoneticPr fontId="18"/>
  </si>
  <si>
    <t>●グラフの作成</t>
    <phoneticPr fontId="18"/>
  </si>
  <si>
    <t>●グラフィック・図形</t>
    <phoneticPr fontId="18"/>
  </si>
  <si>
    <t>●複数ワークシートの管理</t>
    <phoneticPr fontId="18"/>
  </si>
  <si>
    <t>●データベースの活用</t>
    <phoneticPr fontId="18"/>
  </si>
  <si>
    <t>●コメントと保護</t>
    <phoneticPr fontId="18"/>
  </si>
  <si>
    <t>2-3</t>
    <phoneticPr fontId="18"/>
  </si>
  <si>
    <t>スタイルを適用してセルの書式を一括で変更できる</t>
    <phoneticPr fontId="18"/>
  </si>
  <si>
    <t>マウスのドラッグ操作でデータを移動したり、コピーしたりできる</t>
    <phoneticPr fontId="18"/>
  </si>
  <si>
    <t>キーボード操作でデータを移動したり、コピーしたりできる</t>
    <phoneticPr fontId="18"/>
  </si>
  <si>
    <t>追加</t>
    <rPh sb="0" eb="2">
      <t>ツイカ</t>
    </rPh>
    <phoneticPr fontId="18"/>
  </si>
  <si>
    <t>削除</t>
    <rPh sb="0" eb="2">
      <t>サクジョ</t>
    </rPh>
    <phoneticPr fontId="18"/>
  </si>
  <si>
    <t>連続する日付や数値等のデータを自動で入力できる</t>
    <rPh sb="9" eb="10">
      <t>ナド</t>
    </rPh>
    <phoneticPr fontId="18"/>
  </si>
  <si>
    <t>計算するセルの位置を固定して指定することができる（絶対参照）</t>
    <rPh sb="25" eb="27">
      <t>ゼッタイ</t>
    </rPh>
    <rPh sb="27" eb="29">
      <t>サンショウ</t>
    </rPh>
    <phoneticPr fontId="18"/>
  </si>
  <si>
    <t>関数を使って合計（SUM）を求めることができる</t>
    <phoneticPr fontId="18"/>
  </si>
  <si>
    <t>関数を使って平均値(AVERAGE)を求めることができる</t>
    <phoneticPr fontId="18"/>
  </si>
  <si>
    <t>関数を使って最大値(MAX)、最小値(MIN)を求めることができる</t>
    <phoneticPr fontId="18"/>
  </si>
  <si>
    <t>関数を使って数値の入力されているセルの個数(COUNT)を数えられる</t>
    <phoneticPr fontId="18"/>
  </si>
  <si>
    <t>関数を使って～以上の場合は「○」、そうでない場合は「×」を表示できる(IF)</t>
    <phoneticPr fontId="18"/>
  </si>
  <si>
    <t>関数を使って四捨五入や切り捨てができる（ROUND,FLOOR)</t>
    <phoneticPr fontId="18"/>
  </si>
  <si>
    <t>数式を入力して、足し算（+）、引き算（-）、掛け算（*）、割り算(/)などの計算ができる</t>
    <phoneticPr fontId="18"/>
  </si>
  <si>
    <t>項番</t>
    <rPh sb="0" eb="2">
      <t>コウバン</t>
    </rPh>
    <phoneticPr fontId="18"/>
  </si>
  <si>
    <t>大項目</t>
    <rPh sb="0" eb="3">
      <t>ダイコウモク</t>
    </rPh>
    <phoneticPr fontId="18"/>
  </si>
  <si>
    <t>詳細</t>
    <rPh sb="0" eb="2">
      <t>ショウサイ</t>
    </rPh>
    <phoneticPr fontId="18"/>
  </si>
  <si>
    <t>追加・削除</t>
    <rPh sb="0" eb="2">
      <t>ツイカ</t>
    </rPh>
    <rPh sb="3" eb="5">
      <t>サクジョ</t>
    </rPh>
    <phoneticPr fontId="18"/>
  </si>
  <si>
    <t>テキスト項番</t>
    <rPh sb="4" eb="6">
      <t>コウバン</t>
    </rPh>
    <phoneticPr fontId="18"/>
  </si>
  <si>
    <t>ショートカットキーで値貼りできる（右クリック+ [ｖ]）</t>
    <rPh sb="10" eb="11">
      <t>アタイ</t>
    </rPh>
    <rPh sb="11" eb="12">
      <t>ハ</t>
    </rPh>
    <rPh sb="17" eb="18">
      <t>ミギ</t>
    </rPh>
    <phoneticPr fontId="18"/>
  </si>
  <si>
    <t>オートフィルタ設置できる「Alt + D + F + F」</t>
    <rPh sb="7" eb="9">
      <t>セッチ</t>
    </rPh>
    <phoneticPr fontId="18"/>
  </si>
  <si>
    <t>特定の文字列を別の文字列に一括で変更できる（検索・置換）</t>
    <rPh sb="22" eb="24">
      <t>ケンサク</t>
    </rPh>
    <rPh sb="25" eb="27">
      <t>チカン</t>
    </rPh>
    <phoneticPr fontId="18"/>
  </si>
  <si>
    <t>回答</t>
    <rPh sb="0" eb="2">
      <t>カイトウ</t>
    </rPh>
    <phoneticPr fontId="18"/>
  </si>
  <si>
    <t>できる</t>
  </si>
  <si>
    <t>宿泊施設一覧</t>
    <rPh sb="0" eb="2">
      <t>シュクハク</t>
    </rPh>
    <rPh sb="2" eb="4">
      <t>シセツ</t>
    </rPh>
    <rPh sb="4" eb="6">
      <t>イチラン</t>
    </rPh>
    <phoneticPr fontId="1"/>
  </si>
  <si>
    <t>20xx年4月1日現在</t>
    <rPh sb="4" eb="5">
      <t>ネン</t>
    </rPh>
    <rPh sb="6" eb="7">
      <t>ガツ</t>
    </rPh>
    <rPh sb="8" eb="9">
      <t>ニチ</t>
    </rPh>
    <rPh sb="9" eb="11">
      <t>ゲンザイ</t>
    </rPh>
    <phoneticPr fontId="1"/>
  </si>
  <si>
    <t>地域</t>
    <rPh sb="0" eb="2">
      <t>チイキ</t>
    </rPh>
    <phoneticPr fontId="1"/>
  </si>
  <si>
    <t>施設名</t>
    <rPh sb="0" eb="2">
      <t>シセツ</t>
    </rPh>
    <rPh sb="2" eb="3">
      <t>メイ</t>
    </rPh>
    <phoneticPr fontId="1"/>
  </si>
  <si>
    <t>電話番号</t>
    <rPh sb="0" eb="2">
      <t>デンワ</t>
    </rPh>
    <rPh sb="2" eb="4">
      <t>バンゴウ</t>
    </rPh>
    <phoneticPr fontId="1"/>
  </si>
  <si>
    <t>宿泊料金</t>
    <rPh sb="0" eb="2">
      <t>シュクハク</t>
    </rPh>
    <rPh sb="2" eb="4">
      <t>リョウキン</t>
    </rPh>
    <phoneticPr fontId="1"/>
  </si>
  <si>
    <t>特色</t>
    <rPh sb="0" eb="2">
      <t>トクショク</t>
    </rPh>
    <phoneticPr fontId="1"/>
  </si>
  <si>
    <t>北海道</t>
    <rPh sb="0" eb="3">
      <t>ホッカイドウ</t>
    </rPh>
    <phoneticPr fontId="1"/>
  </si>
  <si>
    <t>ホテル札幌</t>
    <rPh sb="3" eb="5">
      <t>サッポロ</t>
    </rPh>
    <phoneticPr fontId="1"/>
  </si>
  <si>
    <t>011-895-xxxx</t>
  </si>
  <si>
    <t>駅直結</t>
    <rPh sb="0" eb="1">
      <t>エキ</t>
    </rPh>
    <rPh sb="1" eb="3">
      <t>チョッケツ</t>
    </rPh>
    <phoneticPr fontId="1"/>
  </si>
  <si>
    <t>旭川亭</t>
    <rPh sb="0" eb="2">
      <t>アサヒカワ</t>
    </rPh>
    <rPh sb="2" eb="3">
      <t>テイ</t>
    </rPh>
    <phoneticPr fontId="1"/>
  </si>
  <si>
    <t>0166-24-xxxx</t>
  </si>
  <si>
    <t>温泉</t>
    <rPh sb="0" eb="2">
      <t>オンセン</t>
    </rPh>
    <phoneticPr fontId="1"/>
  </si>
  <si>
    <t>東北</t>
    <rPh sb="0" eb="2">
      <t>トウホク</t>
    </rPh>
    <phoneticPr fontId="1"/>
  </si>
  <si>
    <t>安比荘</t>
    <rPh sb="0" eb="2">
      <t>アッピ</t>
    </rPh>
    <rPh sb="2" eb="3">
      <t>ソウ</t>
    </rPh>
    <phoneticPr fontId="1"/>
  </si>
  <si>
    <t>0195-73-xxxx</t>
  </si>
  <si>
    <t>十和田亭</t>
    <rPh sb="0" eb="3">
      <t>トワダ</t>
    </rPh>
    <rPh sb="3" eb="4">
      <t>テイ</t>
    </rPh>
    <phoneticPr fontId="1"/>
  </si>
  <si>
    <t>0176-75-xxxx</t>
  </si>
  <si>
    <t>ホテル仙台</t>
    <rPh sb="3" eb="5">
      <t>センダイ</t>
    </rPh>
    <phoneticPr fontId="1"/>
  </si>
  <si>
    <t>022-722-xxxx</t>
  </si>
  <si>
    <t>中部</t>
    <rPh sb="0" eb="2">
      <t>チュウブ</t>
    </rPh>
    <phoneticPr fontId="1"/>
  </si>
  <si>
    <t>金沢亭</t>
    <rPh sb="0" eb="2">
      <t>カナザワ</t>
    </rPh>
    <rPh sb="2" eb="3">
      <t>テイ</t>
    </rPh>
    <phoneticPr fontId="1"/>
  </si>
  <si>
    <t>076-261-xxxx</t>
  </si>
  <si>
    <t>日本庭園・懐石料理・温泉・プール（夏季）</t>
    <rPh sb="0" eb="2">
      <t>ニホン</t>
    </rPh>
    <rPh sb="2" eb="4">
      <t>テイエン</t>
    </rPh>
    <rPh sb="5" eb="7">
      <t>カイセキ</t>
    </rPh>
    <rPh sb="7" eb="9">
      <t>リョウリ</t>
    </rPh>
    <rPh sb="10" eb="12">
      <t>オンセン</t>
    </rPh>
    <rPh sb="17" eb="19">
      <t>カキ</t>
    </rPh>
    <phoneticPr fontId="1"/>
  </si>
  <si>
    <t>社内試験受験申込者一覧</t>
    <rPh sb="0" eb="2">
      <t>シャナイ</t>
    </rPh>
    <rPh sb="2" eb="4">
      <t>シケン</t>
    </rPh>
    <rPh sb="4" eb="6">
      <t>ジュケン</t>
    </rPh>
    <rPh sb="6" eb="8">
      <t>モウシコミ</t>
    </rPh>
    <rPh sb="8" eb="9">
      <t>シャ</t>
    </rPh>
    <rPh sb="9" eb="11">
      <t>イチラン</t>
    </rPh>
    <phoneticPr fontId="18"/>
  </si>
  <si>
    <t>部署</t>
    <rPh sb="0" eb="2">
      <t>ブショ</t>
    </rPh>
    <phoneticPr fontId="18"/>
  </si>
  <si>
    <t>氏名</t>
    <rPh sb="0" eb="2">
      <t>シメイ</t>
    </rPh>
    <phoneticPr fontId="18"/>
  </si>
  <si>
    <t>フリガナ</t>
    <phoneticPr fontId="18"/>
  </si>
  <si>
    <t>社員番号</t>
    <rPh sb="0" eb="2">
      <t>シャイン</t>
    </rPh>
    <rPh sb="2" eb="4">
      <t>バンゴウ</t>
    </rPh>
    <phoneticPr fontId="18"/>
  </si>
  <si>
    <t>★部署一覧</t>
    <rPh sb="1" eb="3">
      <t>ブショ</t>
    </rPh>
    <rPh sb="3" eb="5">
      <t>イチラン</t>
    </rPh>
    <phoneticPr fontId="18"/>
  </si>
  <si>
    <t>総務部</t>
    <rPh sb="0" eb="2">
      <t>ソウム</t>
    </rPh>
    <rPh sb="2" eb="3">
      <t>ブ</t>
    </rPh>
    <phoneticPr fontId="18"/>
  </si>
  <si>
    <t>人事部</t>
    <rPh sb="0" eb="2">
      <t>ジンジ</t>
    </rPh>
    <rPh sb="2" eb="3">
      <t>ブ</t>
    </rPh>
    <phoneticPr fontId="18"/>
  </si>
  <si>
    <t>経理部</t>
    <rPh sb="0" eb="3">
      <t>ケイリブ</t>
    </rPh>
    <phoneticPr fontId="18"/>
  </si>
  <si>
    <t>営業部</t>
    <rPh sb="0" eb="2">
      <t>エイギョウ</t>
    </rPh>
    <rPh sb="2" eb="3">
      <t>ブ</t>
    </rPh>
    <phoneticPr fontId="18"/>
  </si>
  <si>
    <t>開発部</t>
    <rPh sb="0" eb="3">
      <t>カイハツブ</t>
    </rPh>
    <phoneticPr fontId="18"/>
  </si>
  <si>
    <t>通信講座一覧表</t>
    <rPh sb="0" eb="2">
      <t>ツウシン</t>
    </rPh>
    <rPh sb="2" eb="4">
      <t>コウザ</t>
    </rPh>
    <rPh sb="4" eb="6">
      <t>イチラン</t>
    </rPh>
    <rPh sb="6" eb="7">
      <t>ヒョウ</t>
    </rPh>
    <phoneticPr fontId="23"/>
  </si>
  <si>
    <t>講座番号</t>
    <rPh sb="0" eb="2">
      <t>コウザ</t>
    </rPh>
    <rPh sb="2" eb="4">
      <t>バンゴウ</t>
    </rPh>
    <phoneticPr fontId="23"/>
  </si>
  <si>
    <t>講座名</t>
    <rPh sb="0" eb="2">
      <t>コウザ</t>
    </rPh>
    <rPh sb="2" eb="3">
      <t>メイ</t>
    </rPh>
    <phoneticPr fontId="23"/>
  </si>
  <si>
    <t>分類</t>
    <rPh sb="0" eb="2">
      <t>ブンルイ</t>
    </rPh>
    <phoneticPr fontId="23"/>
  </si>
  <si>
    <t>料金</t>
    <rPh sb="0" eb="2">
      <t>リョウキン</t>
    </rPh>
    <phoneticPr fontId="23"/>
  </si>
  <si>
    <t>会員数</t>
    <rPh sb="0" eb="3">
      <t>カイインスウ</t>
    </rPh>
    <phoneticPr fontId="23"/>
  </si>
  <si>
    <t>資料請求数</t>
    <rPh sb="0" eb="2">
      <t>シリョウ</t>
    </rPh>
    <rPh sb="2" eb="4">
      <t>セイキュウ</t>
    </rPh>
    <rPh sb="4" eb="5">
      <t>スウ</t>
    </rPh>
    <phoneticPr fontId="23"/>
  </si>
  <si>
    <t>H-1001</t>
    <phoneticPr fontId="18"/>
  </si>
  <si>
    <t>アロマテラピー</t>
    <phoneticPr fontId="18"/>
  </si>
  <si>
    <t>健康</t>
    <rPh sb="0" eb="2">
      <t>ケンコウ</t>
    </rPh>
    <phoneticPr fontId="23"/>
  </si>
  <si>
    <t>M-1002</t>
    <phoneticPr fontId="18"/>
  </si>
  <si>
    <t>医療事務</t>
    <rPh sb="0" eb="2">
      <t>イリョウ</t>
    </rPh>
    <rPh sb="2" eb="4">
      <t>ジム</t>
    </rPh>
    <phoneticPr fontId="23"/>
  </si>
  <si>
    <t>医療</t>
    <rPh sb="0" eb="2">
      <t>イリョウ</t>
    </rPh>
    <phoneticPr fontId="23"/>
  </si>
  <si>
    <t>A-1002</t>
    <phoneticPr fontId="18"/>
  </si>
  <si>
    <t>インテリアコーディネーター</t>
    <phoneticPr fontId="18"/>
  </si>
  <si>
    <t>建築</t>
    <rPh sb="0" eb="2">
      <t>ケンチク</t>
    </rPh>
    <phoneticPr fontId="23"/>
  </si>
  <si>
    <t>F-1001</t>
    <phoneticPr fontId="18"/>
  </si>
  <si>
    <t>介護福祉士</t>
    <rPh sb="0" eb="2">
      <t>カイゴ</t>
    </rPh>
    <rPh sb="2" eb="5">
      <t>フクシシ</t>
    </rPh>
    <phoneticPr fontId="23"/>
  </si>
  <si>
    <t>福祉</t>
    <rPh sb="0" eb="2">
      <t>フクシ</t>
    </rPh>
    <phoneticPr fontId="23"/>
  </si>
  <si>
    <t>H-1003</t>
    <phoneticPr fontId="18"/>
  </si>
  <si>
    <t>漢方</t>
    <rPh sb="0" eb="2">
      <t>カンポウ</t>
    </rPh>
    <phoneticPr fontId="23"/>
  </si>
  <si>
    <t>M-1001</t>
    <phoneticPr fontId="18"/>
  </si>
  <si>
    <t>管理栄養士</t>
    <rPh sb="0" eb="2">
      <t>カンリ</t>
    </rPh>
    <rPh sb="2" eb="5">
      <t>エイヨウシ</t>
    </rPh>
    <phoneticPr fontId="23"/>
  </si>
  <si>
    <t>L-1002</t>
    <phoneticPr fontId="18"/>
  </si>
  <si>
    <t>行政書士</t>
    <rPh sb="0" eb="2">
      <t>ギョウセイ</t>
    </rPh>
    <rPh sb="2" eb="4">
      <t>ショシ</t>
    </rPh>
    <phoneticPr fontId="23"/>
  </si>
  <si>
    <t>法律</t>
    <rPh sb="0" eb="2">
      <t>ホウリツ</t>
    </rPh>
    <phoneticPr fontId="23"/>
  </si>
  <si>
    <t>F-1004</t>
    <phoneticPr fontId="18"/>
  </si>
  <si>
    <t>ケアマネジャー</t>
    <phoneticPr fontId="18"/>
  </si>
  <si>
    <t>A-1001</t>
    <phoneticPr fontId="18"/>
  </si>
  <si>
    <t>建築士</t>
    <rPh sb="0" eb="3">
      <t>ケンチクシ</t>
    </rPh>
    <phoneticPr fontId="23"/>
  </si>
  <si>
    <t>K-1001</t>
    <phoneticPr fontId="18"/>
  </si>
  <si>
    <t>校正</t>
    <rPh sb="0" eb="2">
      <t>コウセイ</t>
    </rPh>
    <phoneticPr fontId="23"/>
  </si>
  <si>
    <t>教養</t>
    <rPh sb="0" eb="2">
      <t>キョウヨウ</t>
    </rPh>
    <phoneticPr fontId="23"/>
  </si>
  <si>
    <t>H-1005</t>
    <phoneticPr fontId="18"/>
  </si>
  <si>
    <t>サプリメント</t>
    <phoneticPr fontId="18"/>
  </si>
  <si>
    <t>M-1004</t>
    <phoneticPr fontId="18"/>
  </si>
  <si>
    <t>歯科助手</t>
    <rPh sb="0" eb="4">
      <t>シカジョシュ</t>
    </rPh>
    <phoneticPr fontId="23"/>
  </si>
  <si>
    <t>L-1001</t>
    <phoneticPr fontId="18"/>
  </si>
  <si>
    <t>司法書士</t>
    <rPh sb="0" eb="2">
      <t>シホウ</t>
    </rPh>
    <rPh sb="2" eb="4">
      <t>ショシ</t>
    </rPh>
    <phoneticPr fontId="23"/>
  </si>
  <si>
    <t>F-1002</t>
    <phoneticPr fontId="18"/>
  </si>
  <si>
    <t>社会福祉士</t>
    <rPh sb="0" eb="2">
      <t>シャカイ</t>
    </rPh>
    <rPh sb="2" eb="4">
      <t>フクシ</t>
    </rPh>
    <rPh sb="4" eb="5">
      <t>シ</t>
    </rPh>
    <phoneticPr fontId="23"/>
  </si>
  <si>
    <t>L-1003</t>
    <phoneticPr fontId="18"/>
  </si>
  <si>
    <t>社会保険労務士</t>
    <rPh sb="0" eb="2">
      <t>シャカイ</t>
    </rPh>
    <rPh sb="2" eb="4">
      <t>ホケン</t>
    </rPh>
    <rPh sb="4" eb="7">
      <t>ロウムシ</t>
    </rPh>
    <phoneticPr fontId="23"/>
  </si>
  <si>
    <t>K-1003</t>
    <phoneticPr fontId="18"/>
  </si>
  <si>
    <t>書道</t>
    <rPh sb="0" eb="2">
      <t>ショドウ</t>
    </rPh>
    <phoneticPr fontId="23"/>
  </si>
  <si>
    <t>L-1004</t>
    <phoneticPr fontId="18"/>
  </si>
  <si>
    <t>税理士</t>
    <rPh sb="0" eb="3">
      <t>ゼイリシ</t>
    </rPh>
    <phoneticPr fontId="23"/>
  </si>
  <si>
    <t>B-1002</t>
    <phoneticPr fontId="18"/>
  </si>
  <si>
    <t>中小企業判断士</t>
    <rPh sb="0" eb="2">
      <t>チュウショウ</t>
    </rPh>
    <rPh sb="2" eb="4">
      <t>キギョウ</t>
    </rPh>
    <rPh sb="4" eb="6">
      <t>ハンダン</t>
    </rPh>
    <rPh sb="6" eb="7">
      <t>シ</t>
    </rPh>
    <phoneticPr fontId="23"/>
  </si>
  <si>
    <t>ビジネス</t>
    <phoneticPr fontId="18"/>
  </si>
  <si>
    <t>M-1003</t>
    <phoneticPr fontId="18"/>
  </si>
  <si>
    <t>調剤薬局事務</t>
    <rPh sb="0" eb="2">
      <t>チョウザイ</t>
    </rPh>
    <rPh sb="2" eb="4">
      <t>ヤッキョク</t>
    </rPh>
    <rPh sb="4" eb="6">
      <t>ジム</t>
    </rPh>
    <phoneticPr fontId="23"/>
  </si>
  <si>
    <t>B-1001</t>
    <phoneticPr fontId="18"/>
  </si>
  <si>
    <t>通関士</t>
    <rPh sb="0" eb="3">
      <t>ツウカンシ</t>
    </rPh>
    <phoneticPr fontId="23"/>
  </si>
  <si>
    <t>H-1004</t>
    <phoneticPr fontId="18"/>
  </si>
  <si>
    <t>ハーブ</t>
    <phoneticPr fontId="18"/>
  </si>
  <si>
    <t>B-1003</t>
    <phoneticPr fontId="18"/>
  </si>
  <si>
    <t>ファイナンシャルプランナー</t>
    <phoneticPr fontId="18"/>
  </si>
  <si>
    <t>F-1003</t>
    <phoneticPr fontId="18"/>
  </si>
  <si>
    <t>ホームヘルパー</t>
    <phoneticPr fontId="18"/>
  </si>
  <si>
    <t>K-1002</t>
    <phoneticPr fontId="18"/>
  </si>
  <si>
    <t>ボールペン字</t>
    <rPh sb="5" eb="6">
      <t>ジ</t>
    </rPh>
    <phoneticPr fontId="23"/>
  </si>
  <si>
    <t>H-1002</t>
    <phoneticPr fontId="18"/>
  </si>
  <si>
    <t>リフレクソロジー</t>
    <phoneticPr fontId="18"/>
  </si>
  <si>
    <t>菓子パン売上</t>
    <rPh sb="0" eb="2">
      <t>カシ</t>
    </rPh>
    <rPh sb="4" eb="6">
      <t>ウリアゲ</t>
    </rPh>
    <phoneticPr fontId="3"/>
  </si>
  <si>
    <t>品名</t>
    <rPh sb="0" eb="2">
      <t>ヒンメイ</t>
    </rPh>
    <phoneticPr fontId="3"/>
  </si>
  <si>
    <t>単価</t>
    <rPh sb="0" eb="2">
      <t>タンカ</t>
    </rPh>
    <phoneticPr fontId="3"/>
  </si>
  <si>
    <t>数量</t>
    <rPh sb="0" eb="2">
      <t>スウリョウ</t>
    </rPh>
    <phoneticPr fontId="3"/>
  </si>
  <si>
    <t>金額</t>
    <rPh sb="0" eb="2">
      <t>キンガク</t>
    </rPh>
    <phoneticPr fontId="3"/>
  </si>
  <si>
    <t>あんパン</t>
  </si>
  <si>
    <t>メロンパン</t>
  </si>
  <si>
    <t>クリームパン</t>
  </si>
  <si>
    <t>チョコパン</t>
  </si>
  <si>
    <t>りんご蒸しパン</t>
    <rPh sb="3" eb="4">
      <t>ムシ</t>
    </rPh>
    <phoneticPr fontId="3"/>
  </si>
  <si>
    <t>キャンプ用品特価表</t>
    <rPh sb="4" eb="6">
      <t>ヨウヒン</t>
    </rPh>
    <rPh sb="6" eb="8">
      <t>トッカ</t>
    </rPh>
    <rPh sb="8" eb="9">
      <t>ヒョウ</t>
    </rPh>
    <phoneticPr fontId="1"/>
  </si>
  <si>
    <t>商品名</t>
    <rPh sb="0" eb="3">
      <t>ショウヒンメイ</t>
    </rPh>
    <phoneticPr fontId="1"/>
  </si>
  <si>
    <t>定価</t>
    <rPh sb="0" eb="2">
      <t>テイカ</t>
    </rPh>
    <phoneticPr fontId="1"/>
  </si>
  <si>
    <t>特価</t>
    <rPh sb="0" eb="2">
      <t>トッカ</t>
    </rPh>
    <phoneticPr fontId="1"/>
  </si>
  <si>
    <t>特価掛率</t>
    <rPh sb="0" eb="2">
      <t>トッカ</t>
    </rPh>
    <rPh sb="2" eb="4">
      <t>カケリツ</t>
    </rPh>
    <phoneticPr fontId="1"/>
  </si>
  <si>
    <t>キャンプテント</t>
  </si>
  <si>
    <t>寝袋</t>
    <rPh sb="0" eb="2">
      <t>ネブクロ</t>
    </rPh>
    <phoneticPr fontId="1"/>
  </si>
  <si>
    <t>テーブルセット</t>
  </si>
  <si>
    <t>レジャーシート</t>
  </si>
  <si>
    <t>BBQコンロ</t>
  </si>
  <si>
    <t>メガネ部門売上伸び率</t>
    <rPh sb="3" eb="5">
      <t>ブモン</t>
    </rPh>
    <rPh sb="5" eb="7">
      <t>ウリアゲ</t>
    </rPh>
    <rPh sb="7" eb="8">
      <t>ノ</t>
    </rPh>
    <rPh sb="9" eb="10">
      <t>リツ</t>
    </rPh>
    <phoneticPr fontId="1"/>
  </si>
  <si>
    <t>単価</t>
    <rPh sb="0" eb="2">
      <t>タンカ</t>
    </rPh>
    <phoneticPr fontId="1"/>
  </si>
  <si>
    <t>前日比</t>
    <rPh sb="0" eb="3">
      <t>ゼンジツヒ</t>
    </rPh>
    <phoneticPr fontId="1"/>
  </si>
  <si>
    <t>数量</t>
    <rPh sb="0" eb="2">
      <t>スウリョウ</t>
    </rPh>
    <phoneticPr fontId="1"/>
  </si>
  <si>
    <t>金額</t>
    <rPh sb="0" eb="2">
      <t>キンガク</t>
    </rPh>
    <phoneticPr fontId="1"/>
  </si>
  <si>
    <t>セットメガネ</t>
  </si>
  <si>
    <t>遠近両用</t>
    <rPh sb="0" eb="2">
      <t>エンキン</t>
    </rPh>
    <rPh sb="2" eb="4">
      <t>リョウヨウ</t>
    </rPh>
    <phoneticPr fontId="1"/>
  </si>
  <si>
    <t>PCメガネ</t>
  </si>
  <si>
    <t>サングラス</t>
  </si>
  <si>
    <t>メガネケース</t>
  </si>
  <si>
    <t>支店別売上集計</t>
    <rPh sb="0" eb="2">
      <t>シテン</t>
    </rPh>
    <rPh sb="2" eb="3">
      <t>ベツ</t>
    </rPh>
    <rPh sb="3" eb="5">
      <t>ウリアゲ</t>
    </rPh>
    <rPh sb="5" eb="7">
      <t>シュウケイ</t>
    </rPh>
    <phoneticPr fontId="1"/>
  </si>
  <si>
    <t>支店数：</t>
    <rPh sb="0" eb="3">
      <t>シテンスウ</t>
    </rPh>
    <phoneticPr fontId="1"/>
  </si>
  <si>
    <t>（単位：万円）</t>
    <rPh sb="1" eb="3">
      <t>タンイ</t>
    </rPh>
    <rPh sb="4" eb="6">
      <t>マンエン</t>
    </rPh>
    <phoneticPr fontId="1"/>
  </si>
  <si>
    <t>4月</t>
    <rPh sb="1" eb="2">
      <t>ガツ</t>
    </rPh>
    <phoneticPr fontId="1"/>
  </si>
  <si>
    <t>5月</t>
  </si>
  <si>
    <t>6月</t>
  </si>
  <si>
    <t>合計</t>
    <rPh sb="0" eb="2">
      <t>ゴウケイ</t>
    </rPh>
    <phoneticPr fontId="1"/>
  </si>
  <si>
    <t>東京本社</t>
    <rPh sb="0" eb="2">
      <t>トウキョウ</t>
    </rPh>
    <rPh sb="2" eb="4">
      <t>ホンシャ</t>
    </rPh>
    <phoneticPr fontId="1"/>
  </si>
  <si>
    <t>名古屋支店</t>
    <rPh sb="0" eb="3">
      <t>ナゴヤ</t>
    </rPh>
    <rPh sb="3" eb="5">
      <t>シテン</t>
    </rPh>
    <phoneticPr fontId="1"/>
  </si>
  <si>
    <t>大阪支店</t>
    <rPh sb="0" eb="2">
      <t>オオサカ</t>
    </rPh>
    <rPh sb="2" eb="4">
      <t>シテン</t>
    </rPh>
    <phoneticPr fontId="1"/>
  </si>
  <si>
    <t>神戸支店</t>
    <rPh sb="0" eb="2">
      <t>コウベ</t>
    </rPh>
    <rPh sb="2" eb="4">
      <t>シテン</t>
    </rPh>
    <phoneticPr fontId="1"/>
  </si>
  <si>
    <t>福岡支店</t>
    <rPh sb="0" eb="2">
      <t>フクオカ</t>
    </rPh>
    <rPh sb="2" eb="4">
      <t>シテン</t>
    </rPh>
    <phoneticPr fontId="1"/>
  </si>
  <si>
    <t>平均</t>
    <rPh sb="0" eb="2">
      <t>ヘイキン</t>
    </rPh>
    <phoneticPr fontId="1"/>
  </si>
  <si>
    <t>最大</t>
    <rPh sb="0" eb="2">
      <t>サイダイ</t>
    </rPh>
    <phoneticPr fontId="1"/>
  </si>
  <si>
    <t>最小</t>
    <rPh sb="0" eb="2">
      <t>サイショウ</t>
    </rPh>
    <phoneticPr fontId="1"/>
  </si>
  <si>
    <t>入社試験成績表</t>
    <rPh sb="0" eb="2">
      <t>ニュウシャ</t>
    </rPh>
    <rPh sb="2" eb="4">
      <t>シケン</t>
    </rPh>
    <rPh sb="4" eb="6">
      <t>セイセキ</t>
    </rPh>
    <rPh sb="6" eb="7">
      <t>ヒョウ</t>
    </rPh>
    <phoneticPr fontId="18"/>
  </si>
  <si>
    <t>筆記試験</t>
    <rPh sb="0" eb="2">
      <t>ヒッキ</t>
    </rPh>
    <rPh sb="2" eb="4">
      <t>シケン</t>
    </rPh>
    <phoneticPr fontId="18"/>
  </si>
  <si>
    <t>面接</t>
    <rPh sb="0" eb="2">
      <t>メンセツ</t>
    </rPh>
    <phoneticPr fontId="18"/>
  </si>
  <si>
    <t>合計点</t>
    <rPh sb="0" eb="2">
      <t>ゴウケイ</t>
    </rPh>
    <rPh sb="2" eb="3">
      <t>テン</t>
    </rPh>
    <phoneticPr fontId="18"/>
  </si>
  <si>
    <t>合否</t>
    <rPh sb="0" eb="2">
      <t>ゴウヒ</t>
    </rPh>
    <phoneticPr fontId="18"/>
  </si>
  <si>
    <t>一般常識</t>
    <rPh sb="0" eb="2">
      <t>イッパン</t>
    </rPh>
    <rPh sb="2" eb="4">
      <t>ジョウシキ</t>
    </rPh>
    <phoneticPr fontId="18"/>
  </si>
  <si>
    <t>適性検査</t>
    <rPh sb="0" eb="2">
      <t>テキセイ</t>
    </rPh>
    <rPh sb="2" eb="4">
      <t>ケンサ</t>
    </rPh>
    <phoneticPr fontId="18"/>
  </si>
  <si>
    <t>綾瀬　雪乃</t>
    <rPh sb="0" eb="2">
      <t>アヤセ</t>
    </rPh>
    <rPh sb="3" eb="5">
      <t>ユキノ</t>
    </rPh>
    <phoneticPr fontId="18"/>
  </si>
  <si>
    <t>小野坂　佳織</t>
    <rPh sb="0" eb="3">
      <t>オノサカ</t>
    </rPh>
    <rPh sb="4" eb="6">
      <t>カオリ</t>
    </rPh>
    <phoneticPr fontId="18"/>
  </si>
  <si>
    <t>桜井　翔太</t>
    <rPh sb="0" eb="2">
      <t>サクライ</t>
    </rPh>
    <rPh sb="3" eb="5">
      <t>ショウタ</t>
    </rPh>
    <phoneticPr fontId="18"/>
  </si>
  <si>
    <t>三輪　健二</t>
    <rPh sb="0" eb="2">
      <t>ミワ</t>
    </rPh>
    <rPh sb="3" eb="5">
      <t>ケンジ</t>
    </rPh>
    <phoneticPr fontId="18"/>
  </si>
  <si>
    <t>山崎　勇樹</t>
    <rPh sb="0" eb="2">
      <t>ヤマザキ</t>
    </rPh>
    <rPh sb="3" eb="5">
      <t>ユウキ</t>
    </rPh>
    <phoneticPr fontId="18"/>
  </si>
  <si>
    <t>贈答品割引価格表</t>
    <rPh sb="0" eb="3">
      <t>ゾウトウヒン</t>
    </rPh>
    <rPh sb="3" eb="5">
      <t>ワリビキ</t>
    </rPh>
    <rPh sb="5" eb="7">
      <t>カカク</t>
    </rPh>
    <rPh sb="7" eb="8">
      <t>ヒョウ</t>
    </rPh>
    <phoneticPr fontId="18"/>
  </si>
  <si>
    <t>商品名</t>
    <rPh sb="0" eb="3">
      <t>ショウヒンメイ</t>
    </rPh>
    <phoneticPr fontId="18"/>
  </si>
  <si>
    <t>定価</t>
    <rPh sb="0" eb="2">
      <t>テイカ</t>
    </rPh>
    <phoneticPr fontId="18"/>
  </si>
  <si>
    <t>2割引
適用価格</t>
    <rPh sb="1" eb="3">
      <t>ワリビキ</t>
    </rPh>
    <rPh sb="4" eb="6">
      <t>テキヨウ</t>
    </rPh>
    <rPh sb="6" eb="8">
      <t>カカク</t>
    </rPh>
    <phoneticPr fontId="18"/>
  </si>
  <si>
    <t>2割引
販売価格</t>
    <rPh sb="1" eb="3">
      <t>ワリビキ</t>
    </rPh>
    <rPh sb="4" eb="6">
      <t>ハンバイ</t>
    </rPh>
    <rPh sb="6" eb="8">
      <t>カカク</t>
    </rPh>
    <phoneticPr fontId="18"/>
  </si>
  <si>
    <t>ロールケーキ2本セット</t>
    <rPh sb="7" eb="8">
      <t>ホン</t>
    </rPh>
    <phoneticPr fontId="18"/>
  </si>
  <si>
    <t>ドーナツミックス10個入り</t>
    <rPh sb="10" eb="11">
      <t>コ</t>
    </rPh>
    <rPh sb="11" eb="12">
      <t>イ</t>
    </rPh>
    <phoneticPr fontId="18"/>
  </si>
  <si>
    <t>どら焼き・もなか10個セット</t>
    <rPh sb="2" eb="3">
      <t>ヤ</t>
    </rPh>
    <rPh sb="10" eb="11">
      <t>コ</t>
    </rPh>
    <phoneticPr fontId="18"/>
  </si>
  <si>
    <t>特選かりんとう</t>
    <rPh sb="0" eb="2">
      <t>トクセン</t>
    </rPh>
    <phoneticPr fontId="18"/>
  </si>
  <si>
    <t>アイスクリーム10種セット</t>
    <rPh sb="9" eb="10">
      <t>シュ</t>
    </rPh>
    <phoneticPr fontId="18"/>
  </si>
  <si>
    <t>フルーツゼリー8種セット</t>
    <rPh sb="8" eb="9">
      <t>シュ</t>
    </rPh>
    <phoneticPr fontId="18"/>
  </si>
  <si>
    <t>プリン6種セット</t>
    <rPh sb="4" eb="5">
      <t>シュ</t>
    </rPh>
    <phoneticPr fontId="18"/>
  </si>
  <si>
    <t>納品明細書</t>
    <rPh sb="0" eb="2">
      <t>ノウヒン</t>
    </rPh>
    <rPh sb="2" eb="5">
      <t>メイサイショ</t>
    </rPh>
    <phoneticPr fontId="18"/>
  </si>
  <si>
    <t>坂本　弥生</t>
    <rPh sb="0" eb="2">
      <t>サカモト</t>
    </rPh>
    <rPh sb="3" eb="5">
      <t>ヤヨイ</t>
    </rPh>
    <phoneticPr fontId="18"/>
  </si>
  <si>
    <t>様</t>
    <rPh sb="0" eb="1">
      <t>サマ</t>
    </rPh>
    <phoneticPr fontId="18"/>
  </si>
  <si>
    <t>出荷日：</t>
    <rPh sb="0" eb="3">
      <t>シュッカビ</t>
    </rPh>
    <phoneticPr fontId="18"/>
  </si>
  <si>
    <t>商品番号</t>
    <rPh sb="0" eb="2">
      <t>ショウヒン</t>
    </rPh>
    <rPh sb="2" eb="4">
      <t>バンゴウ</t>
    </rPh>
    <phoneticPr fontId="18"/>
  </si>
  <si>
    <t>単価</t>
    <rPh sb="0" eb="2">
      <t>タンカ</t>
    </rPh>
    <phoneticPr fontId="18"/>
  </si>
  <si>
    <t>個数</t>
    <rPh sb="0" eb="2">
      <t>コスウ</t>
    </rPh>
    <phoneticPr fontId="18"/>
  </si>
  <si>
    <t>金額</t>
    <rPh sb="0" eb="2">
      <t>キンガク</t>
    </rPh>
    <phoneticPr fontId="18"/>
  </si>
  <si>
    <t>A001</t>
    <phoneticPr fontId="18"/>
  </si>
  <si>
    <t>晴雨兼用傘</t>
    <rPh sb="0" eb="2">
      <t>セイウ</t>
    </rPh>
    <rPh sb="2" eb="4">
      <t>ケンヨウ</t>
    </rPh>
    <rPh sb="4" eb="5">
      <t>カサ</t>
    </rPh>
    <phoneticPr fontId="18"/>
  </si>
  <si>
    <t>B005</t>
    <phoneticPr fontId="18"/>
  </si>
  <si>
    <t>速乾タオル</t>
    <rPh sb="0" eb="2">
      <t>ソッカン</t>
    </rPh>
    <rPh sb="1" eb="2">
      <t>イヌイ</t>
    </rPh>
    <phoneticPr fontId="18"/>
  </si>
  <si>
    <t>小計</t>
    <rPh sb="0" eb="1">
      <t>ショウ</t>
    </rPh>
    <rPh sb="1" eb="2">
      <t>ケイ</t>
    </rPh>
    <phoneticPr fontId="18"/>
  </si>
  <si>
    <r>
      <t>消費税</t>
    </r>
    <r>
      <rPr>
        <sz val="9"/>
        <color theme="1"/>
        <rFont val="游ゴシック"/>
        <family val="3"/>
        <charset val="128"/>
        <scheme val="minor"/>
      </rPr>
      <t>（8％）</t>
    </r>
    <rPh sb="0" eb="3">
      <t>ショウヒゼイ</t>
    </rPh>
    <phoneticPr fontId="18"/>
  </si>
  <si>
    <t>合計</t>
    <rPh sb="0" eb="2">
      <t>ゴウケイ</t>
    </rPh>
    <phoneticPr fontId="18"/>
  </si>
  <si>
    <t>◆ツアーの企画・宣伝の注意点</t>
    <rPh sb="5" eb="7">
      <t>キカク</t>
    </rPh>
    <rPh sb="8" eb="10">
      <t>センデン</t>
    </rPh>
    <rPh sb="11" eb="14">
      <t>チュウイテン</t>
    </rPh>
    <phoneticPr fontId="36"/>
  </si>
  <si>
    <t>魅力的な企画の立案</t>
    <rPh sb="0" eb="3">
      <t>ミリョクテキ</t>
    </rPh>
    <rPh sb="4" eb="6">
      <t>キカク</t>
    </rPh>
    <rPh sb="7" eb="9">
      <t>リツアン</t>
    </rPh>
    <phoneticPr fontId="36"/>
  </si>
  <si>
    <t>思わず参加したくなるようなツアーの名称と行程</t>
    <rPh sb="0" eb="1">
      <t>オモ</t>
    </rPh>
    <rPh sb="3" eb="5">
      <t>サンカ</t>
    </rPh>
    <rPh sb="17" eb="19">
      <t>メイショウ</t>
    </rPh>
    <rPh sb="20" eb="22">
      <t>コウテイ</t>
    </rPh>
    <phoneticPr fontId="36"/>
  </si>
  <si>
    <t>日本の伝統を感じさせる場所、日本の今を感じさせる場所</t>
    <rPh sb="0" eb="2">
      <t>ニホン</t>
    </rPh>
    <rPh sb="3" eb="5">
      <t>デントウ</t>
    </rPh>
    <rPh sb="6" eb="7">
      <t>カン</t>
    </rPh>
    <rPh sb="11" eb="13">
      <t>バショ</t>
    </rPh>
    <rPh sb="14" eb="16">
      <t>ニホン</t>
    </rPh>
    <rPh sb="17" eb="18">
      <t>イマ</t>
    </rPh>
    <rPh sb="19" eb="20">
      <t>カン</t>
    </rPh>
    <rPh sb="24" eb="26">
      <t>バショ</t>
    </rPh>
    <phoneticPr fontId="36"/>
  </si>
  <si>
    <t>お得感を感じる価格の設計</t>
    <rPh sb="1" eb="3">
      <t>トクカン</t>
    </rPh>
    <rPh sb="4" eb="5">
      <t>カン</t>
    </rPh>
    <rPh sb="7" eb="9">
      <t>カカク</t>
    </rPh>
    <rPh sb="10" eb="12">
      <t>セッケイ</t>
    </rPh>
    <phoneticPr fontId="36"/>
  </si>
  <si>
    <t>効果的な見せ方の工夫</t>
    <rPh sb="0" eb="3">
      <t>コウカテキ</t>
    </rPh>
    <rPh sb="4" eb="5">
      <t>ミ</t>
    </rPh>
    <rPh sb="6" eb="7">
      <t>カタ</t>
    </rPh>
    <rPh sb="8" eb="10">
      <t>クフウ</t>
    </rPh>
    <phoneticPr fontId="36"/>
  </si>
  <si>
    <t>イメージが湧くような写真</t>
    <rPh sb="5" eb="6">
      <t>ワ</t>
    </rPh>
    <rPh sb="10" eb="12">
      <t>シャシン</t>
    </rPh>
    <phoneticPr fontId="36"/>
  </si>
  <si>
    <t>お客様の声の分析</t>
    <rPh sb="1" eb="3">
      <t>キャクサマ</t>
    </rPh>
    <rPh sb="4" eb="5">
      <t>コエ</t>
    </rPh>
    <rPh sb="6" eb="8">
      <t>ブンセキ</t>
    </rPh>
    <phoneticPr fontId="36"/>
  </si>
  <si>
    <t>お客様アンケートを集めるための仕掛けづくり</t>
    <rPh sb="1" eb="3">
      <t>キャクサマ</t>
    </rPh>
    <rPh sb="9" eb="10">
      <t>アツ</t>
    </rPh>
    <rPh sb="15" eb="17">
      <t>シカ</t>
    </rPh>
    <phoneticPr fontId="36"/>
  </si>
  <si>
    <t>アンケート結果の集計と分析</t>
    <rPh sb="5" eb="7">
      <t>ケッカ</t>
    </rPh>
    <rPh sb="8" eb="10">
      <t>シュウケイ</t>
    </rPh>
    <rPh sb="11" eb="13">
      <t>ブンセキ</t>
    </rPh>
    <phoneticPr fontId="36"/>
  </si>
  <si>
    <t>M-1002</t>
    <phoneticPr fontId="18"/>
  </si>
  <si>
    <t>F-1001</t>
    <phoneticPr fontId="18"/>
  </si>
  <si>
    <t>M-1001</t>
    <phoneticPr fontId="18"/>
  </si>
  <si>
    <t>L-1002</t>
    <phoneticPr fontId="18"/>
  </si>
  <si>
    <t>F-1004</t>
    <phoneticPr fontId="18"/>
  </si>
  <si>
    <t>ケアマネジャー</t>
    <phoneticPr fontId="18"/>
  </si>
  <si>
    <t>A-1001</t>
    <phoneticPr fontId="18"/>
  </si>
  <si>
    <t>K-1001</t>
    <phoneticPr fontId="18"/>
  </si>
  <si>
    <t>H-1005</t>
    <phoneticPr fontId="18"/>
  </si>
  <si>
    <t>サプリメント</t>
    <phoneticPr fontId="18"/>
  </si>
  <si>
    <t>M-1004</t>
    <phoneticPr fontId="18"/>
  </si>
  <si>
    <t>L-1001</t>
    <phoneticPr fontId="18"/>
  </si>
  <si>
    <t>F-1002</t>
    <phoneticPr fontId="18"/>
  </si>
  <si>
    <t>B-1001</t>
    <phoneticPr fontId="18"/>
  </si>
  <si>
    <t>ビジネス</t>
    <phoneticPr fontId="18"/>
  </si>
  <si>
    <t>H-1004</t>
    <phoneticPr fontId="18"/>
  </si>
  <si>
    <t>数式を入力して、足し算（+）、引き算（-）、掛け算（*）、割り算(/)などの計算ができる</t>
  </si>
  <si>
    <t>関数を使って合計（SUM）を求めることができる</t>
  </si>
  <si>
    <t>関数を使って平均値(AVERAGE)を求めることができる</t>
  </si>
  <si>
    <t>関数を使って最大値(MAX)、最小値(MIN)を求めることができる</t>
  </si>
  <si>
    <t>関数を使って数値の入力されているセルの個数(COUNT)を数えられる</t>
  </si>
  <si>
    <t>関数を使って～以上の場合は「○」、そうでない場合は「×」を表示できる(IF)</t>
  </si>
  <si>
    <t>関数を使って四捨五入や切り捨てができる（ROUND,FLOOR)</t>
  </si>
  <si>
    <t>文字の書体やサイズ、色を変更してください</t>
  </si>
  <si>
    <t>スタイルを適用してセルの書式を一括で変更してください</t>
  </si>
  <si>
    <t>データの配置を右揃え、中央揃えに変更してください</t>
  </si>
  <si>
    <t>列の幅や行の高さを変更してください</t>
  </si>
  <si>
    <t>セルの書式をコピーして他のセルに適用してください</t>
  </si>
  <si>
    <t>セルの書式を解除してください</t>
  </si>
  <si>
    <t>複数のセルを結合したり、セル内の文字列を折り返して表示してください</t>
    <phoneticPr fontId="18"/>
  </si>
  <si>
    <t>セルに罫線を引いたり、色を付けてください</t>
    <phoneticPr fontId="18"/>
  </si>
  <si>
    <t>列や行を挿入したり、削除してください</t>
    <phoneticPr fontId="18"/>
  </si>
  <si>
    <t>削除</t>
    <rPh sb="0" eb="2">
      <t>サクジョ</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</si>
</sst>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quot;¥&quot;#,##0_);[Red]\(&quot;¥&quot;#,##0\)"/>
  </numFmts>
  <fonts count="38"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theme="1"/>
      <name val="游ゴシック"/>
      <family val="3"/>
      <charset val="128"/>
      <scheme val="minor"/>
    </font>
    <font>
      <b/>
      <sz val="12"/>
      <color theme="1"/>
      <name val="游ゴシック"/>
      <family val="3"/>
      <charset val="128"/>
      <scheme val="minor"/>
    </font>
    <font>
      <sz val="11"/>
      <color theme="0"/>
      <name val="游ゴシック"/>
      <family val="3"/>
      <charset val="128"/>
      <scheme val="minor"/>
    </font>
    <font>
      <b/>
      <sz val="14"/>
      <color theme="0"/>
      <name val="游ゴシック"/>
      <family val="3"/>
      <charset val="128"/>
      <scheme val="minor"/>
    </font>
    <font>
      <b/>
      <sz val="6"/>
      <color theme="3"/>
      <name val="游ゴシック"/>
      <family val="2"/>
      <charset val="128"/>
      <scheme val="minor"/>
    </font>
    <font>
      <sz val="11"/>
      <name val="游ゴシック"/>
      <family val="2"/>
      <charset val="128"/>
      <scheme val="minor"/>
    </font>
    <font>
      <sz val="11"/>
      <name val="游ゴシック"/>
      <family val="3"/>
      <charset val="128"/>
      <scheme val="minor"/>
    </font>
    <font>
      <sz val="14"/>
      <color theme="9" tint="-0.499984740745262"/>
      <name val="HGP創英角ﾎﾟｯﾌﾟ体"/>
      <family val="3"/>
      <charset val="128"/>
    </font>
    <font>
      <b/>
      <sz val="11"/>
      <color theme="1"/>
      <name val="游ゴシック"/>
      <family val="3"/>
      <charset val="128"/>
      <scheme val="minor"/>
    </font>
    <font>
      <b/>
      <i/>
      <u/>
      <sz val="14"/>
      <color theme="1"/>
      <name val="游ゴシック"/>
      <family val="3"/>
      <charset val="128"/>
      <scheme val="minor"/>
    </font>
    <font>
      <b/>
      <sz val="14"/>
      <color theme="8" tint="-0.499984740745262"/>
      <name val="游ゴシック"/>
      <family val="3"/>
      <charset val="128"/>
      <scheme val="minor"/>
    </font>
    <font>
      <sz val="9"/>
      <color theme="1"/>
      <name val="游ゴシック"/>
      <family val="2"/>
      <charset val="128"/>
      <scheme val="minor"/>
    </font>
    <font>
      <sz val="9"/>
      <color theme="1"/>
      <name val="游ゴシック"/>
      <family val="3"/>
      <charset val="128"/>
      <scheme val="minor"/>
    </font>
    <font>
      <b/>
      <sz val="16"/>
      <color theme="4" tint="-0.499984740745262"/>
      <name val="游ゴシック"/>
      <family val="3"/>
      <charset val="128"/>
      <scheme val="minor"/>
    </font>
    <font>
      <sz val="10"/>
      <color theme="1"/>
      <name val="游ゴシック"/>
      <family val="2"/>
      <charset val="128"/>
      <scheme val="minor"/>
    </font>
    <font>
      <b/>
      <sz val="14"/>
      <color theme="1"/>
      <name val="游ゴシック"/>
      <family val="3"/>
      <charset val="128"/>
      <scheme val="minor"/>
    </font>
    <font>
      <sz val="11"/>
      <color theme="1"/>
      <name val="游ゴシック"/>
      <family val="2"/>
      <scheme val="minor"/>
    </font>
    <font>
      <sz val="6"/>
      <name val="游ゴシック"/>
      <family val="3"/>
      <charset val="128"/>
      <scheme val="minor"/>
    </font>
    <font>
      <b/>
      <sz val="12"/>
      <color theme="0"/>
      <name val="游ゴシック"/>
      <family val="3"/>
      <charset val="128"/>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49998474074526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9"/>
        <bgColor indexed="64"/>
      </patternFill>
    </fill>
    <fill>
      <patternFill patternType="solid">
        <fgColor theme="5" tint="0.79998168889431442"/>
        <bgColor indexed="64"/>
      </patternFill>
    </fill>
    <fill>
      <patternFill patternType="solid">
        <fgColor theme="5"/>
        <bgColor indexed="64"/>
      </patternFill>
    </fill>
    <fill>
      <patternFill patternType="solid">
        <fgColor theme="0" tint="-0.249977111117893"/>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thin">
        <color theme="8"/>
      </left>
      <right style="thin">
        <color theme="8"/>
      </right>
      <top style="thin">
        <color theme="8"/>
      </top>
      <bottom style="thin">
        <color theme="8"/>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s>
  <cellStyleXfs count="45">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38" fontId="1" fillId="0" borderId="0" applyFont="0" applyFill="0" applyBorder="0" applyAlignment="0" applyProtection="0">
      <alignment vertical="center"/>
    </xf>
    <xf numFmtId="176" fontId="1" fillId="0" borderId="0" applyFont="0" applyFill="0" applyBorder="0" applyAlignment="0" applyProtection="0">
      <alignment vertical="center"/>
    </xf>
    <xf numFmtId="0" fontId="35" fillId="0" borderId="0"/>
  </cellStyleXfs>
  <cellXfs count="113">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Fill="1" applyAlignment="1">
      <alignment vertical="center" wrapText="1"/>
    </xf>
    <xf numFmtId="0" fontId="19" fillId="0" borderId="0" xfId="0" applyFont="1" applyAlignment="1">
      <alignment vertical="center" wrapText="1"/>
    </xf>
    <xf numFmtId="49" fontId="19" fillId="0" borderId="0" xfId="0" applyNumberFormat="1" applyFont="1">
      <alignment vertical="center"/>
    </xf>
    <xf numFmtId="0" fontId="20" fillId="33" borderId="0" xfId="28" applyFont="1" applyFill="1" applyAlignment="1">
      <alignment horizontal="center" vertical="center"/>
    </xf>
    <xf numFmtId="0" fontId="17" fillId="34" borderId="10" xfId="0" applyFont="1" applyFill="1" applyBorder="1" applyAlignment="1">
      <alignment horizontal="center" vertical="center"/>
    </xf>
    <xf numFmtId="0" fontId="21" fillId="34" borderId="10" xfId="0" applyFont="1" applyFill="1" applyBorder="1" applyAlignment="1">
      <alignment horizontal="center" vertical="center"/>
    </xf>
    <xf numFmtId="0" fontId="0" fillId="0" borderId="10" xfId="0" applyBorder="1" applyAlignment="1">
      <alignment horizontal="center" vertical="center"/>
    </xf>
    <xf numFmtId="0" fontId="0" fillId="0" borderId="10" xfId="0" applyBorder="1">
      <alignment vertical="center"/>
    </xf>
    <xf numFmtId="0" fontId="22" fillId="9" borderId="0" xfId="18" applyFont="1" applyAlignment="1">
      <alignment horizontal="center" vertical="center"/>
    </xf>
    <xf numFmtId="0" fontId="1" fillId="11" borderId="11" xfId="20" applyBorder="1" applyAlignment="1">
      <alignment horizontal="center" vertical="center"/>
    </xf>
    <xf numFmtId="0" fontId="0" fillId="0" borderId="11" xfId="0" applyFill="1" applyBorder="1">
      <alignment vertical="center"/>
    </xf>
    <xf numFmtId="0" fontId="24" fillId="0" borderId="11" xfId="0" applyFont="1" applyFill="1" applyBorder="1">
      <alignment vertical="center"/>
    </xf>
    <xf numFmtId="38" fontId="0" fillId="0" borderId="11" xfId="42" applyFont="1" applyFill="1" applyBorder="1">
      <alignment vertical="center"/>
    </xf>
    <xf numFmtId="0" fontId="0" fillId="0" borderId="11" xfId="42" applyNumberFormat="1" applyFont="1" applyFill="1" applyBorder="1">
      <alignment vertical="center"/>
    </xf>
    <xf numFmtId="0" fontId="25" fillId="0" borderId="11" xfId="0" applyFont="1" applyFill="1" applyBorder="1">
      <alignment vertical="center"/>
    </xf>
    <xf numFmtId="0" fontId="3" fillId="0" borderId="1" xfId="2" applyAlignment="1">
      <alignment horizontal="center" vertical="center"/>
    </xf>
    <xf numFmtId="0" fontId="0" fillId="0" borderId="11" xfId="0" applyBorder="1">
      <alignment vertical="center"/>
    </xf>
    <xf numFmtId="0" fontId="26" fillId="0" borderId="0" xfId="0" applyFont="1" applyAlignment="1">
      <alignment horizontal="center" vertical="center"/>
    </xf>
    <xf numFmtId="0" fontId="0" fillId="33" borderId="11" xfId="0" applyFill="1" applyBorder="1" applyAlignment="1">
      <alignment horizontal="center" vertical="center"/>
    </xf>
    <xf numFmtId="0" fontId="0" fillId="35" borderId="11" xfId="0" applyFill="1" applyBorder="1">
      <alignment vertical="center"/>
    </xf>
    <xf numFmtId="0" fontId="27" fillId="0" borderId="0" xfId="0" applyFont="1" applyAlignment="1">
      <alignment horizontal="center" vertical="center"/>
    </xf>
    <xf numFmtId="0" fontId="0" fillId="36" borderId="12" xfId="0" applyFill="1" applyBorder="1" applyAlignment="1">
      <alignment horizontal="center" vertical="center"/>
    </xf>
    <xf numFmtId="0" fontId="0" fillId="36" borderId="13" xfId="0" applyFill="1" applyBorder="1" applyAlignment="1">
      <alignment horizontal="center" vertical="center"/>
    </xf>
    <xf numFmtId="56" fontId="0" fillId="36" borderId="13" xfId="0" applyNumberFormat="1" applyFill="1" applyBorder="1" applyAlignment="1">
      <alignment horizontal="center" vertical="center"/>
    </xf>
    <xf numFmtId="56" fontId="0" fillId="36" borderId="13" xfId="0" applyNumberFormat="1" applyFill="1" applyBorder="1" applyAlignment="1">
      <alignment horizontal="center" vertical="center"/>
    </xf>
    <xf numFmtId="0" fontId="0" fillId="36" borderId="14" xfId="0" applyFill="1" applyBorder="1" applyAlignment="1">
      <alignment horizontal="center" vertical="center"/>
    </xf>
    <xf numFmtId="0" fontId="0" fillId="36" borderId="15" xfId="0" applyFill="1" applyBorder="1" applyAlignment="1">
      <alignment horizontal="center" vertical="center"/>
    </xf>
    <xf numFmtId="0" fontId="0" fillId="36" borderId="16" xfId="0" applyFill="1" applyBorder="1" applyAlignment="1">
      <alignment horizontal="center" vertical="center"/>
    </xf>
    <xf numFmtId="0" fontId="0" fillId="37" borderId="16" xfId="0" applyFill="1" applyBorder="1" applyAlignment="1">
      <alignment horizontal="center" vertical="center"/>
    </xf>
    <xf numFmtId="0" fontId="0" fillId="38" borderId="16" xfId="0" applyFill="1" applyBorder="1" applyAlignment="1">
      <alignment horizontal="center" vertical="center"/>
    </xf>
    <xf numFmtId="0" fontId="0" fillId="36" borderId="16" xfId="0" applyFill="1" applyBorder="1" applyAlignment="1">
      <alignment horizontal="center" vertical="center"/>
    </xf>
    <xf numFmtId="0" fontId="0" fillId="36" borderId="17" xfId="0" applyFill="1" applyBorder="1" applyAlignment="1">
      <alignment horizontal="center" vertical="center"/>
    </xf>
    <xf numFmtId="0" fontId="0" fillId="0" borderId="18" xfId="0" applyBorder="1">
      <alignment vertical="center"/>
    </xf>
    <xf numFmtId="0" fontId="0" fillId="0" borderId="19" xfId="0" applyBorder="1">
      <alignment vertical="center"/>
    </xf>
    <xf numFmtId="0" fontId="0" fillId="37" borderId="19" xfId="0" applyFill="1" applyBorder="1">
      <alignment vertical="center"/>
    </xf>
    <xf numFmtId="0" fontId="0" fillId="38" borderId="19" xfId="0" applyFill="1" applyBorder="1">
      <alignment vertical="center"/>
    </xf>
    <xf numFmtId="0" fontId="0" fillId="0" borderId="20" xfId="0" applyBorder="1">
      <alignment vertical="center"/>
    </xf>
    <xf numFmtId="0" fontId="0" fillId="0" borderId="21" xfId="0" applyBorder="1">
      <alignment vertical="center"/>
    </xf>
    <xf numFmtId="0" fontId="0" fillId="37" borderId="11" xfId="0" applyFill="1" applyBorder="1">
      <alignment vertical="center"/>
    </xf>
    <xf numFmtId="0" fontId="0" fillId="38" borderId="11" xfId="0" applyFill="1"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0" fillId="37" borderId="24" xfId="0" applyFill="1" applyBorder="1">
      <alignment vertical="center"/>
    </xf>
    <xf numFmtId="0" fontId="0" fillId="38" borderId="24" xfId="0" applyFill="1" applyBorder="1">
      <alignment vertical="center"/>
    </xf>
    <xf numFmtId="0" fontId="0" fillId="0" borderId="25" xfId="0" applyBorder="1">
      <alignment vertical="center"/>
    </xf>
    <xf numFmtId="0" fontId="28" fillId="0" borderId="0" xfId="0" applyFont="1">
      <alignment vertical="center"/>
    </xf>
    <xf numFmtId="0" fontId="0" fillId="0" borderId="0" xfId="0" applyAlignment="1">
      <alignment horizontal="right" vertical="center"/>
    </xf>
    <xf numFmtId="0" fontId="0" fillId="39" borderId="11" xfId="0" applyFill="1" applyBorder="1">
      <alignment vertical="center"/>
    </xf>
    <xf numFmtId="0" fontId="0" fillId="39" borderId="11" xfId="0" applyFill="1" applyBorder="1" applyAlignment="1">
      <alignment horizontal="center" vertical="center"/>
    </xf>
    <xf numFmtId="0" fontId="0" fillId="39" borderId="26" xfId="0" applyFill="1" applyBorder="1" applyAlignment="1">
      <alignment horizontal="center" vertical="center"/>
    </xf>
    <xf numFmtId="0" fontId="0" fillId="39" borderId="27" xfId="0" applyFill="1" applyBorder="1" applyAlignment="1">
      <alignment horizontal="center" vertical="center"/>
    </xf>
    <xf numFmtId="0" fontId="0" fillId="0" borderId="11" xfId="42" applyNumberFormat="1" applyFont="1" applyBorder="1">
      <alignment vertical="center"/>
    </xf>
    <xf numFmtId="0" fontId="0" fillId="0" borderId="26" xfId="42" applyNumberFormat="1" applyFont="1" applyBorder="1">
      <alignment vertical="center"/>
    </xf>
    <xf numFmtId="0" fontId="0" fillId="0" borderId="27" xfId="42" applyNumberFormat="1" applyFont="1" applyBorder="1">
      <alignment vertical="center"/>
    </xf>
    <xf numFmtId="0" fontId="0" fillId="0" borderId="16" xfId="0" applyBorder="1">
      <alignment vertical="center"/>
    </xf>
    <xf numFmtId="0" fontId="0" fillId="0" borderId="16" xfId="42" applyNumberFormat="1" applyFont="1" applyBorder="1">
      <alignment vertical="center"/>
    </xf>
    <xf numFmtId="0" fontId="0" fillId="0" borderId="28" xfId="42" applyNumberFormat="1" applyFont="1" applyBorder="1">
      <alignment vertical="center"/>
    </xf>
    <xf numFmtId="0" fontId="0" fillId="0" borderId="29" xfId="42" applyNumberFormat="1" applyFont="1" applyBorder="1">
      <alignment vertical="center"/>
    </xf>
    <xf numFmtId="0" fontId="0" fillId="39" borderId="19" xfId="0" applyFill="1" applyBorder="1" applyAlignment="1">
      <alignment horizontal="center" vertical="center"/>
    </xf>
    <xf numFmtId="0" fontId="0" fillId="0" borderId="19" xfId="42" applyNumberFormat="1" applyFont="1" applyBorder="1">
      <alignment vertical="center"/>
    </xf>
    <xf numFmtId="0" fontId="0" fillId="0" borderId="30" xfId="42" applyNumberFormat="1" applyFont="1" applyBorder="1">
      <alignment vertical="center"/>
    </xf>
    <xf numFmtId="0" fontId="0" fillId="0" borderId="31" xfId="42" applyNumberFormat="1" applyFont="1" applyBorder="1">
      <alignment vertical="center"/>
    </xf>
    <xf numFmtId="0" fontId="29" fillId="0" borderId="0" xfId="0" applyFont="1">
      <alignment vertical="center"/>
    </xf>
    <xf numFmtId="0" fontId="0" fillId="40" borderId="32" xfId="0" applyFill="1" applyBorder="1" applyAlignment="1">
      <alignment horizontal="center" vertical="center"/>
    </xf>
    <xf numFmtId="0" fontId="0" fillId="40" borderId="33" xfId="0" applyFill="1" applyBorder="1" applyAlignment="1">
      <alignment horizontal="center" vertical="center"/>
    </xf>
    <xf numFmtId="0" fontId="0" fillId="40" borderId="27" xfId="0" applyFill="1" applyBorder="1" applyAlignment="1">
      <alignment horizontal="center" vertical="center"/>
    </xf>
    <xf numFmtId="0" fontId="0" fillId="40" borderId="34" xfId="0" applyFill="1" applyBorder="1" applyAlignment="1">
      <alignment horizontal="center" vertical="center"/>
    </xf>
    <xf numFmtId="0" fontId="0" fillId="40" borderId="35" xfId="0" applyFill="1" applyBorder="1" applyAlignment="1">
      <alignment horizontal="center" vertical="center"/>
    </xf>
    <xf numFmtId="0" fontId="0" fillId="40" borderId="19" xfId="0" applyFill="1" applyBorder="1" applyAlignment="1">
      <alignment horizontal="center" vertical="center"/>
    </xf>
    <xf numFmtId="0" fontId="30" fillId="40" borderId="11" xfId="0" applyFont="1" applyFill="1" applyBorder="1" applyAlignment="1">
      <alignment horizontal="center" vertical="center"/>
    </xf>
    <xf numFmtId="0" fontId="31" fillId="40" borderId="11" xfId="0" applyFont="1" applyFill="1" applyBorder="1" applyAlignment="1">
      <alignment horizontal="center" vertical="center"/>
    </xf>
    <xf numFmtId="0" fontId="0" fillId="40" borderId="30" xfId="0" applyFill="1" applyBorder="1" applyAlignment="1">
      <alignment horizontal="center" vertical="center"/>
    </xf>
    <xf numFmtId="0" fontId="0" fillId="40" borderId="36" xfId="0" applyFill="1" applyBorder="1" applyAlignment="1">
      <alignment horizontal="center" vertical="center"/>
    </xf>
    <xf numFmtId="0" fontId="0" fillId="0" borderId="26" xfId="0" applyBorder="1">
      <alignment vertical="center"/>
    </xf>
    <xf numFmtId="0" fontId="0" fillId="0" borderId="27" xfId="0" applyBorder="1">
      <alignment vertical="center"/>
    </xf>
    <xf numFmtId="0" fontId="32" fillId="0" borderId="0" xfId="0" applyFont="1">
      <alignment vertical="center"/>
    </xf>
    <xf numFmtId="0" fontId="0" fillId="41" borderId="37" xfId="0" applyFill="1" applyBorder="1" applyAlignment="1">
      <alignment horizontal="center" vertical="center"/>
    </xf>
    <xf numFmtId="0" fontId="33" fillId="41" borderId="37" xfId="0" applyFont="1" applyFill="1" applyBorder="1" applyAlignment="1">
      <alignment horizontal="center" vertical="center" wrapText="1"/>
    </xf>
    <xf numFmtId="0" fontId="0" fillId="0" borderId="37" xfId="0" applyBorder="1">
      <alignment vertical="center"/>
    </xf>
    <xf numFmtId="38" fontId="0" fillId="0" borderId="37" xfId="42" applyFont="1" applyBorder="1">
      <alignment vertical="center"/>
    </xf>
    <xf numFmtId="0" fontId="34" fillId="42" borderId="0" xfId="0" applyFont="1" applyFill="1" applyAlignment="1">
      <alignment horizontal="center" vertical="center"/>
    </xf>
    <xf numFmtId="14" fontId="0" fillId="0" borderId="0" xfId="0" applyNumberFormat="1" applyAlignment="1">
      <alignment horizontal="left" vertical="center"/>
    </xf>
    <xf numFmtId="0" fontId="0" fillId="0" borderId="11" xfId="0" applyBorder="1" applyAlignment="1">
      <alignment horizontal="center" vertical="center"/>
    </xf>
    <xf numFmtId="38" fontId="0" fillId="0" borderId="11" xfId="42" applyFont="1" applyBorder="1">
      <alignment vertical="center"/>
    </xf>
    <xf numFmtId="0" fontId="0" fillId="33" borderId="16" xfId="0" applyFill="1" applyBorder="1" applyAlignment="1">
      <alignment horizontal="center" vertical="center"/>
    </xf>
    <xf numFmtId="38" fontId="0" fillId="0" borderId="16" xfId="42" applyFont="1" applyBorder="1">
      <alignment vertical="center"/>
    </xf>
    <xf numFmtId="0" fontId="0" fillId="33" borderId="19" xfId="0" applyFill="1" applyBorder="1" applyAlignment="1">
      <alignment horizontal="center" vertical="center"/>
    </xf>
    <xf numFmtId="6" fontId="0" fillId="0" borderId="19" xfId="43" applyNumberFormat="1" applyFont="1" applyBorder="1">
      <alignment vertical="center"/>
    </xf>
    <xf numFmtId="0" fontId="20" fillId="0" borderId="0" xfId="44" applyFont="1" applyAlignment="1">
      <alignment vertical="center"/>
    </xf>
    <xf numFmtId="0" fontId="35" fillId="0" borderId="0" xfId="44"/>
    <xf numFmtId="0" fontId="35" fillId="43" borderId="12" xfId="44" applyFill="1" applyBorder="1" applyAlignment="1">
      <alignment vertical="center"/>
    </xf>
    <xf numFmtId="0" fontId="35" fillId="43" borderId="14" xfId="44" applyFill="1" applyBorder="1" applyAlignment="1">
      <alignment vertical="center"/>
    </xf>
    <xf numFmtId="0" fontId="35" fillId="0" borderId="21" xfId="44" applyBorder="1" applyAlignment="1">
      <alignment vertical="center"/>
    </xf>
    <xf numFmtId="0" fontId="35" fillId="0" borderId="22" xfId="44" applyBorder="1" applyAlignment="1">
      <alignment vertical="center"/>
    </xf>
    <xf numFmtId="0" fontId="35" fillId="43" borderId="21" xfId="44" applyFill="1" applyBorder="1" applyAlignment="1">
      <alignment vertical="center"/>
    </xf>
    <xf numFmtId="0" fontId="35" fillId="43" borderId="22" xfId="44" applyFill="1" applyBorder="1" applyAlignment="1">
      <alignment vertical="center"/>
    </xf>
    <xf numFmtId="0" fontId="35" fillId="0" borderId="38" xfId="44" applyBorder="1" applyAlignment="1">
      <alignment vertical="center"/>
    </xf>
    <xf numFmtId="0" fontId="35" fillId="0" borderId="39" xfId="44" applyBorder="1" applyAlignment="1">
      <alignment vertical="center"/>
    </xf>
    <xf numFmtId="0" fontId="35" fillId="0" borderId="18" xfId="44" applyBorder="1" applyAlignment="1">
      <alignment vertical="center"/>
    </xf>
    <xf numFmtId="0" fontId="35" fillId="0" borderId="40" xfId="44" applyBorder="1" applyAlignment="1">
      <alignment vertical="center"/>
    </xf>
    <xf numFmtId="0" fontId="35" fillId="0" borderId="23" xfId="44" applyBorder="1" applyAlignment="1">
      <alignment vertical="center"/>
    </xf>
    <xf numFmtId="0" fontId="35" fillId="0" borderId="25" xfId="44" applyBorder="1" applyAlignment="1">
      <alignment vertical="center"/>
    </xf>
    <xf numFmtId="0" fontId="37" fillId="44" borderId="0" xfId="18" applyFont="1" applyFill="1" applyAlignment="1">
      <alignment horizontal="center" vertical="center"/>
    </xf>
    <xf numFmtId="38" fontId="0" fillId="0" borderId="0" xfId="42" applyFont="1">
      <alignment vertical="center"/>
    </xf>
    <xf numFmtId="0" fontId="0" fillId="45" borderId="0" xfId="0" applyFill="1">
      <alignment vertical="center"/>
    </xf>
    <xf numFmtId="0" fontId="0" fillId="45" borderId="0" xfId="0" applyFill="1" applyAlignment="1">
      <alignment vertical="center" wrapText="1"/>
    </xf>
    <xf numFmtId="49" fontId="0" fillId="45" borderId="0" xfId="0" applyNumberFormat="1" applyFill="1">
      <alignment vertical="center"/>
    </xf>
    <xf numFmtId="0" fontId="27" fillId="0" borderId="0" xfId="0" applyFont="1">
      <alignment vertical="center"/>
    </xf>
    <xf numFmtId="0" fontId="27" fillId="0" borderId="0" xfId="44" applyFont="1"/>
  </cellXfs>
  <cellStyles count="45">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xfId="42" builtinId="6"/>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通貨 2" xfId="43"/>
    <cellStyle name="入力" xfId="9" builtinId="20" customBuiltin="1"/>
    <cellStyle name="標準" xfId="0" builtinId="0"/>
    <cellStyle name="標準 2" xfId="44"/>
    <cellStyle name="良い" xfId="6" builtinId="26" customBuiltin="1"/>
  </cellStyles>
  <dxfs count="3">
    <dxf>
      <numFmt numFmtId="30" formatCode="@"/>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2" name="テーブル2" displayName="テーブル2" ref="A1:F73" totalsRowShown="0">
  <autoFilter ref="A1:F73"/>
  <tableColumns count="6">
    <tableColumn id="1" name="項番">
      <calculatedColumnFormula>ROW()-1</calculatedColumnFormula>
    </tableColumn>
    <tableColumn id="2" name="大項目" dataDxfId="2"/>
    <tableColumn id="3" name="詳細" dataDxfId="1"/>
    <tableColumn id="4" name="追加・削除"/>
    <tableColumn id="5" name="回答"/>
    <tableColumn id="6" name="テキスト項番"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tabSelected="1" zoomScaleNormal="100" workbookViewId="0">
      <selection activeCell="A2" sqref="A2"/>
    </sheetView>
  </sheetViews>
  <sheetFormatPr defaultRowHeight="18.75" x14ac:dyDescent="0.4"/>
  <cols>
    <col min="1" max="1" width="5.625" customWidth="1"/>
    <col min="2" max="2" width="13.125" style="2" customWidth="1"/>
    <col min="3" max="3" width="52.5" customWidth="1"/>
    <col min="4" max="4" width="13.25" bestFit="1" customWidth="1"/>
    <col min="5" max="5" width="13.25" customWidth="1"/>
    <col min="6" max="6" width="15.25" bestFit="1" customWidth="1"/>
    <col min="7" max="8" width="13.375" customWidth="1"/>
  </cols>
  <sheetData>
    <row r="1" spans="1:6" x14ac:dyDescent="0.4">
      <c r="A1" t="s">
        <v>124</v>
      </c>
      <c r="B1" s="2" t="s">
        <v>125</v>
      </c>
      <c r="C1" t="s">
        <v>126</v>
      </c>
      <c r="D1" t="s">
        <v>127</v>
      </c>
      <c r="E1" t="s">
        <v>132</v>
      </c>
      <c r="F1" t="s">
        <v>128</v>
      </c>
    </row>
    <row r="2" spans="1:6" ht="37.5" x14ac:dyDescent="0.4">
      <c r="A2">
        <f>ROW()-1</f>
        <v>1</v>
      </c>
      <c r="B2" s="2" t="s">
        <v>96</v>
      </c>
      <c r="C2" s="2" t="s">
        <v>0</v>
      </c>
      <c r="E2" t="s">
        <v>133</v>
      </c>
      <c r="F2" s="1" t="s">
        <v>1</v>
      </c>
    </row>
    <row r="3" spans="1:6" x14ac:dyDescent="0.4">
      <c r="A3">
        <f t="shared" ref="A3:A68" si="0">ROW()-1</f>
        <v>2</v>
      </c>
      <c r="C3" s="2" t="s">
        <v>2</v>
      </c>
      <c r="E3" t="s">
        <v>133</v>
      </c>
      <c r="F3" s="1" t="s">
        <v>3</v>
      </c>
    </row>
    <row r="4" spans="1:6" x14ac:dyDescent="0.4">
      <c r="A4">
        <f t="shared" si="0"/>
        <v>3</v>
      </c>
      <c r="C4" s="2" t="s">
        <v>4</v>
      </c>
      <c r="E4" t="s">
        <v>133</v>
      </c>
      <c r="F4" s="1" t="s">
        <v>3</v>
      </c>
    </row>
    <row r="5" spans="1:6" ht="37.5" x14ac:dyDescent="0.4">
      <c r="A5">
        <f t="shared" si="0"/>
        <v>4</v>
      </c>
      <c r="C5" s="2" t="s">
        <v>5</v>
      </c>
      <c r="E5" t="s">
        <v>133</v>
      </c>
      <c r="F5" s="1" t="s">
        <v>3</v>
      </c>
    </row>
    <row r="6" spans="1:6" x14ac:dyDescent="0.4">
      <c r="A6">
        <f t="shared" si="0"/>
        <v>5</v>
      </c>
      <c r="C6" s="2" t="s">
        <v>6</v>
      </c>
      <c r="E6" t="s">
        <v>133</v>
      </c>
      <c r="F6" s="1" t="s">
        <v>7</v>
      </c>
    </row>
    <row r="7" spans="1:6" ht="37.5" x14ac:dyDescent="0.4">
      <c r="A7" s="108">
        <f t="shared" si="0"/>
        <v>6</v>
      </c>
      <c r="B7" s="109" t="s">
        <v>98</v>
      </c>
      <c r="C7" s="109" t="s">
        <v>8</v>
      </c>
      <c r="D7" s="108" t="s">
        <v>114</v>
      </c>
      <c r="E7" s="108" t="s">
        <v>133</v>
      </c>
      <c r="F7" s="110" t="s">
        <v>9</v>
      </c>
    </row>
    <row r="8" spans="1:6" x14ac:dyDescent="0.4">
      <c r="A8">
        <f t="shared" si="0"/>
        <v>7</v>
      </c>
      <c r="C8" s="2" t="s">
        <v>97</v>
      </c>
      <c r="E8" t="s">
        <v>133</v>
      </c>
      <c r="F8" s="1" t="s">
        <v>9</v>
      </c>
    </row>
    <row r="9" spans="1:6" ht="37.5" x14ac:dyDescent="0.4">
      <c r="A9">
        <f t="shared" si="0"/>
        <v>8</v>
      </c>
      <c r="C9" s="2" t="s">
        <v>10</v>
      </c>
      <c r="E9" t="s">
        <v>133</v>
      </c>
      <c r="F9" s="1" t="s">
        <v>11</v>
      </c>
    </row>
    <row r="10" spans="1:6" ht="37.5" x14ac:dyDescent="0.4">
      <c r="A10">
        <f t="shared" si="0"/>
        <v>9</v>
      </c>
      <c r="C10" s="2" t="s">
        <v>111</v>
      </c>
      <c r="E10" t="s">
        <v>133</v>
      </c>
      <c r="F10" s="1" t="s">
        <v>11</v>
      </c>
    </row>
    <row r="11" spans="1:6" x14ac:dyDescent="0.4">
      <c r="A11">
        <f>ROW()-1</f>
        <v>10</v>
      </c>
      <c r="C11" s="2" t="s">
        <v>112</v>
      </c>
      <c r="D11" t="s">
        <v>113</v>
      </c>
      <c r="E11" t="s">
        <v>133</v>
      </c>
      <c r="F11" s="1"/>
    </row>
    <row r="12" spans="1:6" x14ac:dyDescent="0.4">
      <c r="A12">
        <f>ROW()-1</f>
        <v>11</v>
      </c>
      <c r="C12" s="2" t="s">
        <v>129</v>
      </c>
      <c r="D12" t="s">
        <v>113</v>
      </c>
      <c r="E12" t="s">
        <v>133</v>
      </c>
      <c r="F12" s="1"/>
    </row>
    <row r="13" spans="1:6" x14ac:dyDescent="0.4">
      <c r="A13">
        <f t="shared" si="0"/>
        <v>12</v>
      </c>
      <c r="C13" s="2" t="s">
        <v>115</v>
      </c>
      <c r="E13" t="s">
        <v>133</v>
      </c>
      <c r="F13" s="1" t="s">
        <v>12</v>
      </c>
    </row>
    <row r="14" spans="1:6" ht="37.5" x14ac:dyDescent="0.4">
      <c r="A14" s="108">
        <f>ROW()-1</f>
        <v>13</v>
      </c>
      <c r="B14" s="109"/>
      <c r="C14" s="109" t="s">
        <v>13</v>
      </c>
      <c r="D14" s="108" t="s">
        <v>114</v>
      </c>
      <c r="E14" s="108" t="s">
        <v>133</v>
      </c>
      <c r="F14" s="110" t="s">
        <v>109</v>
      </c>
    </row>
    <row r="15" spans="1:6" ht="37.5" x14ac:dyDescent="0.4">
      <c r="A15">
        <f t="shared" si="0"/>
        <v>14</v>
      </c>
      <c r="B15" s="2" t="s">
        <v>99</v>
      </c>
      <c r="C15" s="2" t="s">
        <v>14</v>
      </c>
      <c r="E15" t="s">
        <v>133</v>
      </c>
      <c r="F15" s="1" t="s">
        <v>15</v>
      </c>
    </row>
    <row r="16" spans="1:6" x14ac:dyDescent="0.4">
      <c r="A16">
        <f t="shared" si="0"/>
        <v>15</v>
      </c>
      <c r="C16" s="2" t="s">
        <v>16</v>
      </c>
      <c r="E16" t="s">
        <v>133</v>
      </c>
      <c r="F16" s="1" t="s">
        <v>17</v>
      </c>
    </row>
    <row r="17" spans="1:6" x14ac:dyDescent="0.4">
      <c r="A17">
        <f t="shared" si="0"/>
        <v>16</v>
      </c>
      <c r="C17" s="2" t="s">
        <v>18</v>
      </c>
      <c r="E17" t="s">
        <v>133</v>
      </c>
      <c r="F17" s="1" t="s">
        <v>17</v>
      </c>
    </row>
    <row r="18" spans="1:6" x14ac:dyDescent="0.4">
      <c r="A18">
        <f t="shared" si="0"/>
        <v>17</v>
      </c>
      <c r="C18" s="2" t="s">
        <v>19</v>
      </c>
      <c r="E18" t="s">
        <v>133</v>
      </c>
      <c r="F18" s="1" t="s">
        <v>17</v>
      </c>
    </row>
    <row r="19" spans="1:6" x14ac:dyDescent="0.4">
      <c r="A19">
        <f t="shared" si="0"/>
        <v>18</v>
      </c>
      <c r="C19" s="2" t="s">
        <v>20</v>
      </c>
      <c r="E19" t="s">
        <v>133</v>
      </c>
      <c r="F19" s="1" t="s">
        <v>21</v>
      </c>
    </row>
    <row r="20" spans="1:6" x14ac:dyDescent="0.4">
      <c r="A20">
        <f t="shared" si="0"/>
        <v>19</v>
      </c>
      <c r="C20" s="2" t="s">
        <v>22</v>
      </c>
      <c r="E20" t="s">
        <v>133</v>
      </c>
      <c r="F20" s="1" t="s">
        <v>21</v>
      </c>
    </row>
    <row r="21" spans="1:6" ht="37.5" x14ac:dyDescent="0.4">
      <c r="A21">
        <f t="shared" si="0"/>
        <v>20</v>
      </c>
      <c r="C21" s="2" t="s">
        <v>23</v>
      </c>
      <c r="E21" t="s">
        <v>133</v>
      </c>
      <c r="F21" s="1" t="s">
        <v>21</v>
      </c>
    </row>
    <row r="22" spans="1:6" ht="37.5" x14ac:dyDescent="0.4">
      <c r="A22">
        <f t="shared" si="0"/>
        <v>21</v>
      </c>
      <c r="C22" s="3" t="s">
        <v>24</v>
      </c>
      <c r="E22" t="s">
        <v>133</v>
      </c>
      <c r="F22" s="1" t="s">
        <v>21</v>
      </c>
    </row>
    <row r="23" spans="1:6" x14ac:dyDescent="0.4">
      <c r="A23">
        <f t="shared" si="0"/>
        <v>22</v>
      </c>
      <c r="C23" s="2" t="s">
        <v>25</v>
      </c>
      <c r="E23" t="s">
        <v>133</v>
      </c>
      <c r="F23" s="1" t="s">
        <v>26</v>
      </c>
    </row>
    <row r="24" spans="1:6" x14ac:dyDescent="0.4">
      <c r="A24">
        <f t="shared" si="0"/>
        <v>23</v>
      </c>
      <c r="C24" s="2" t="s">
        <v>27</v>
      </c>
      <c r="E24" t="s">
        <v>133</v>
      </c>
      <c r="F24" s="1" t="s">
        <v>26</v>
      </c>
    </row>
    <row r="25" spans="1:6" ht="37.5" x14ac:dyDescent="0.4">
      <c r="A25">
        <f t="shared" si="0"/>
        <v>24</v>
      </c>
      <c r="C25" s="2" t="s">
        <v>28</v>
      </c>
      <c r="E25" t="s">
        <v>133</v>
      </c>
      <c r="F25" s="1" t="s">
        <v>26</v>
      </c>
    </row>
    <row r="26" spans="1:6" ht="37.5" x14ac:dyDescent="0.4">
      <c r="A26">
        <f t="shared" si="0"/>
        <v>25</v>
      </c>
      <c r="C26" s="2" t="s">
        <v>29</v>
      </c>
      <c r="E26" t="s">
        <v>133</v>
      </c>
      <c r="F26" s="1" t="s">
        <v>30</v>
      </c>
    </row>
    <row r="27" spans="1:6" x14ac:dyDescent="0.4">
      <c r="A27">
        <f t="shared" si="0"/>
        <v>26</v>
      </c>
      <c r="B27" s="2" t="s">
        <v>100</v>
      </c>
      <c r="C27" s="2" t="s">
        <v>31</v>
      </c>
      <c r="E27" t="s">
        <v>133</v>
      </c>
      <c r="F27" s="1" t="s">
        <v>32</v>
      </c>
    </row>
    <row r="28" spans="1:6" x14ac:dyDescent="0.4">
      <c r="A28">
        <f t="shared" si="0"/>
        <v>27</v>
      </c>
      <c r="C28" s="3" t="s">
        <v>110</v>
      </c>
      <c r="E28" t="s">
        <v>133</v>
      </c>
      <c r="F28" s="1" t="s">
        <v>32</v>
      </c>
    </row>
    <row r="29" spans="1:6" x14ac:dyDescent="0.4">
      <c r="A29">
        <f t="shared" si="0"/>
        <v>28</v>
      </c>
      <c r="C29" s="2" t="s">
        <v>33</v>
      </c>
      <c r="E29" t="s">
        <v>133</v>
      </c>
      <c r="F29" s="1" t="s">
        <v>34</v>
      </c>
    </row>
    <row r="30" spans="1:6" ht="37.5" x14ac:dyDescent="0.4">
      <c r="A30">
        <f t="shared" si="0"/>
        <v>29</v>
      </c>
      <c r="C30" s="2" t="s">
        <v>35</v>
      </c>
      <c r="E30" t="s">
        <v>133</v>
      </c>
      <c r="F30" s="1" t="s">
        <v>34</v>
      </c>
    </row>
    <row r="31" spans="1:6" x14ac:dyDescent="0.4">
      <c r="A31">
        <f t="shared" si="0"/>
        <v>30</v>
      </c>
      <c r="C31" s="2" t="s">
        <v>36</v>
      </c>
      <c r="E31" t="s">
        <v>133</v>
      </c>
      <c r="F31" s="1" t="s">
        <v>37</v>
      </c>
    </row>
    <row r="32" spans="1:6" x14ac:dyDescent="0.4">
      <c r="A32">
        <f t="shared" si="0"/>
        <v>31</v>
      </c>
      <c r="C32" s="2" t="s">
        <v>38</v>
      </c>
      <c r="E32" t="s">
        <v>133</v>
      </c>
      <c r="F32" s="1" t="s">
        <v>39</v>
      </c>
    </row>
    <row r="33" spans="1:6" x14ac:dyDescent="0.4">
      <c r="A33">
        <f t="shared" si="0"/>
        <v>32</v>
      </c>
      <c r="C33" s="2" t="s">
        <v>40</v>
      </c>
      <c r="E33" t="s">
        <v>133</v>
      </c>
      <c r="F33" s="1" t="s">
        <v>39</v>
      </c>
    </row>
    <row r="34" spans="1:6" x14ac:dyDescent="0.4">
      <c r="A34">
        <f t="shared" si="0"/>
        <v>33</v>
      </c>
      <c r="C34" s="4" t="s">
        <v>41</v>
      </c>
      <c r="E34" t="s">
        <v>133</v>
      </c>
      <c r="F34" s="5" t="s">
        <v>42</v>
      </c>
    </row>
    <row r="35" spans="1:6" x14ac:dyDescent="0.4">
      <c r="A35">
        <f t="shared" si="0"/>
        <v>34</v>
      </c>
      <c r="C35" t="s">
        <v>43</v>
      </c>
      <c r="E35" t="s">
        <v>133</v>
      </c>
      <c r="F35" s="1" t="s">
        <v>42</v>
      </c>
    </row>
    <row r="36" spans="1:6" x14ac:dyDescent="0.4">
      <c r="A36">
        <f t="shared" si="0"/>
        <v>35</v>
      </c>
      <c r="C36" s="2" t="s">
        <v>44</v>
      </c>
      <c r="E36" t="s">
        <v>133</v>
      </c>
      <c r="F36" s="1" t="s">
        <v>45</v>
      </c>
    </row>
    <row r="37" spans="1:6" x14ac:dyDescent="0.4">
      <c r="A37">
        <f t="shared" si="0"/>
        <v>36</v>
      </c>
      <c r="C37" s="2" t="s">
        <v>46</v>
      </c>
      <c r="E37" t="s">
        <v>133</v>
      </c>
      <c r="F37" s="1" t="s">
        <v>45</v>
      </c>
    </row>
    <row r="38" spans="1:6" ht="37.5" x14ac:dyDescent="0.4">
      <c r="A38">
        <f t="shared" si="0"/>
        <v>37</v>
      </c>
      <c r="C38" s="2" t="s">
        <v>131</v>
      </c>
      <c r="E38" t="s">
        <v>133</v>
      </c>
      <c r="F38" s="1" t="s">
        <v>47</v>
      </c>
    </row>
    <row r="39" spans="1:6" x14ac:dyDescent="0.4">
      <c r="A39">
        <f t="shared" si="0"/>
        <v>38</v>
      </c>
      <c r="C39" s="2" t="s">
        <v>48</v>
      </c>
      <c r="E39" t="s">
        <v>133</v>
      </c>
      <c r="F39" s="1" t="s">
        <v>49</v>
      </c>
    </row>
    <row r="40" spans="1:6" ht="37.5" x14ac:dyDescent="0.4">
      <c r="A40" s="108">
        <f t="shared" si="0"/>
        <v>39</v>
      </c>
      <c r="B40" s="109" t="s">
        <v>101</v>
      </c>
      <c r="C40" s="109" t="s">
        <v>50</v>
      </c>
      <c r="D40" s="108" t="s">
        <v>114</v>
      </c>
      <c r="E40" s="108" t="s">
        <v>133</v>
      </c>
      <c r="F40" s="110" t="s">
        <v>51</v>
      </c>
    </row>
    <row r="41" spans="1:6" x14ac:dyDescent="0.4">
      <c r="A41" s="108">
        <f t="shared" si="0"/>
        <v>40</v>
      </c>
      <c r="B41" s="109"/>
      <c r="C41" s="109" t="s">
        <v>52</v>
      </c>
      <c r="D41" s="108" t="s">
        <v>114</v>
      </c>
      <c r="E41" s="108" t="s">
        <v>133</v>
      </c>
      <c r="F41" s="110" t="s">
        <v>53</v>
      </c>
    </row>
    <row r="42" spans="1:6" x14ac:dyDescent="0.4">
      <c r="A42" s="108">
        <f t="shared" si="0"/>
        <v>41</v>
      </c>
      <c r="B42" s="109"/>
      <c r="C42" s="109" t="s">
        <v>54</v>
      </c>
      <c r="D42" s="108" t="s">
        <v>114</v>
      </c>
      <c r="E42" s="108" t="s">
        <v>133</v>
      </c>
      <c r="F42" s="110" t="s">
        <v>53</v>
      </c>
    </row>
    <row r="43" spans="1:6" x14ac:dyDescent="0.4">
      <c r="A43" s="108">
        <f t="shared" si="0"/>
        <v>42</v>
      </c>
      <c r="B43" s="109"/>
      <c r="C43" s="109" t="s">
        <v>55</v>
      </c>
      <c r="D43" s="108" t="s">
        <v>114</v>
      </c>
      <c r="E43" s="108" t="s">
        <v>133</v>
      </c>
      <c r="F43" s="110" t="s">
        <v>53</v>
      </c>
    </row>
    <row r="44" spans="1:6" ht="37.5" x14ac:dyDescent="0.4">
      <c r="A44">
        <f t="shared" si="0"/>
        <v>43</v>
      </c>
      <c r="B44" s="2" t="s">
        <v>102</v>
      </c>
      <c r="C44" s="2" t="s">
        <v>123</v>
      </c>
      <c r="E44" t="s">
        <v>133</v>
      </c>
      <c r="F44" s="1" t="s">
        <v>56</v>
      </c>
    </row>
    <row r="45" spans="1:6" x14ac:dyDescent="0.4">
      <c r="A45">
        <f t="shared" si="0"/>
        <v>44</v>
      </c>
      <c r="C45" s="2" t="s">
        <v>57</v>
      </c>
      <c r="E45" t="s">
        <v>133</v>
      </c>
      <c r="F45" s="1" t="s">
        <v>56</v>
      </c>
    </row>
    <row r="46" spans="1:6" ht="37.5" x14ac:dyDescent="0.4">
      <c r="A46">
        <f t="shared" si="0"/>
        <v>45</v>
      </c>
      <c r="C46" s="2" t="s">
        <v>116</v>
      </c>
      <c r="E46" t="s">
        <v>133</v>
      </c>
      <c r="F46" s="1" t="s">
        <v>58</v>
      </c>
    </row>
    <row r="47" spans="1:6" ht="37.5" x14ac:dyDescent="0.4">
      <c r="A47">
        <f t="shared" si="0"/>
        <v>46</v>
      </c>
      <c r="C47" s="2" t="s">
        <v>59</v>
      </c>
      <c r="E47" t="s">
        <v>133</v>
      </c>
      <c r="F47" s="1" t="s">
        <v>60</v>
      </c>
    </row>
    <row r="48" spans="1:6" x14ac:dyDescent="0.4">
      <c r="A48">
        <f t="shared" si="0"/>
        <v>47</v>
      </c>
      <c r="C48" s="2" t="s">
        <v>61</v>
      </c>
      <c r="E48" t="s">
        <v>133</v>
      </c>
      <c r="F48" s="1" t="s">
        <v>60</v>
      </c>
    </row>
    <row r="49" spans="1:6" x14ac:dyDescent="0.4">
      <c r="A49">
        <f t="shared" si="0"/>
        <v>48</v>
      </c>
      <c r="C49" s="2" t="s">
        <v>117</v>
      </c>
      <c r="E49" t="s">
        <v>133</v>
      </c>
      <c r="F49" s="1" t="s">
        <v>62</v>
      </c>
    </row>
    <row r="50" spans="1:6" x14ac:dyDescent="0.4">
      <c r="A50">
        <f t="shared" si="0"/>
        <v>49</v>
      </c>
      <c r="C50" s="2" t="s">
        <v>118</v>
      </c>
      <c r="E50" t="s">
        <v>133</v>
      </c>
      <c r="F50" s="1" t="s">
        <v>62</v>
      </c>
    </row>
    <row r="51" spans="1:6" ht="37.5" x14ac:dyDescent="0.4">
      <c r="A51">
        <f t="shared" si="0"/>
        <v>50</v>
      </c>
      <c r="C51" s="2" t="s">
        <v>119</v>
      </c>
      <c r="E51" t="s">
        <v>133</v>
      </c>
      <c r="F51" s="1" t="s">
        <v>62</v>
      </c>
    </row>
    <row r="52" spans="1:6" ht="37.5" x14ac:dyDescent="0.4">
      <c r="A52">
        <f t="shared" si="0"/>
        <v>51</v>
      </c>
      <c r="C52" s="2" t="s">
        <v>120</v>
      </c>
      <c r="E52" t="s">
        <v>133</v>
      </c>
      <c r="F52" s="1" t="s">
        <v>62</v>
      </c>
    </row>
    <row r="53" spans="1:6" ht="37.5" x14ac:dyDescent="0.4">
      <c r="A53">
        <f t="shared" si="0"/>
        <v>52</v>
      </c>
      <c r="C53" s="2" t="s">
        <v>121</v>
      </c>
      <c r="E53" t="s">
        <v>133</v>
      </c>
      <c r="F53" s="1" t="s">
        <v>63</v>
      </c>
    </row>
    <row r="54" spans="1:6" x14ac:dyDescent="0.4">
      <c r="A54">
        <f t="shared" si="0"/>
        <v>53</v>
      </c>
      <c r="C54" s="2" t="s">
        <v>122</v>
      </c>
      <c r="E54" t="s">
        <v>133</v>
      </c>
      <c r="F54" s="1" t="s">
        <v>64</v>
      </c>
    </row>
    <row r="55" spans="1:6" ht="37.5" x14ac:dyDescent="0.4">
      <c r="A55" s="108">
        <f t="shared" si="0"/>
        <v>54</v>
      </c>
      <c r="B55" s="109" t="s">
        <v>104</v>
      </c>
      <c r="C55" s="109" t="s">
        <v>103</v>
      </c>
      <c r="D55" s="108" t="s">
        <v>114</v>
      </c>
      <c r="E55" s="108" t="s">
        <v>133</v>
      </c>
      <c r="F55" s="110" t="s">
        <v>65</v>
      </c>
    </row>
    <row r="56" spans="1:6" x14ac:dyDescent="0.4">
      <c r="A56" s="108">
        <f t="shared" si="0"/>
        <v>55</v>
      </c>
      <c r="B56" s="109"/>
      <c r="C56" s="109" t="s">
        <v>66</v>
      </c>
      <c r="D56" s="108" t="s">
        <v>114</v>
      </c>
      <c r="E56" s="108" t="s">
        <v>133</v>
      </c>
      <c r="F56" s="110" t="s">
        <v>65</v>
      </c>
    </row>
    <row r="57" spans="1:6" x14ac:dyDescent="0.4">
      <c r="A57" s="108">
        <f t="shared" si="0"/>
        <v>56</v>
      </c>
      <c r="B57" s="109"/>
      <c r="C57" s="109" t="s">
        <v>67</v>
      </c>
      <c r="D57" s="108" t="s">
        <v>114</v>
      </c>
      <c r="E57" s="108" t="s">
        <v>133</v>
      </c>
      <c r="F57" s="110" t="s">
        <v>68</v>
      </c>
    </row>
    <row r="58" spans="1:6" x14ac:dyDescent="0.4">
      <c r="A58" s="108">
        <f t="shared" si="0"/>
        <v>57</v>
      </c>
      <c r="B58" s="109"/>
      <c r="C58" s="109" t="s">
        <v>69</v>
      </c>
      <c r="D58" s="108" t="s">
        <v>114</v>
      </c>
      <c r="E58" s="108" t="s">
        <v>133</v>
      </c>
      <c r="F58" s="110" t="s">
        <v>68</v>
      </c>
    </row>
    <row r="59" spans="1:6" x14ac:dyDescent="0.4">
      <c r="A59" s="108">
        <f t="shared" si="0"/>
        <v>58</v>
      </c>
      <c r="B59" s="109"/>
      <c r="C59" s="109" t="s">
        <v>70</v>
      </c>
      <c r="D59" s="108" t="s">
        <v>114</v>
      </c>
      <c r="E59" s="108" t="s">
        <v>133</v>
      </c>
      <c r="F59" s="110" t="s">
        <v>71</v>
      </c>
    </row>
    <row r="60" spans="1:6" ht="37.5" x14ac:dyDescent="0.4">
      <c r="A60">
        <f t="shared" si="0"/>
        <v>59</v>
      </c>
      <c r="B60" s="2" t="s">
        <v>105</v>
      </c>
      <c r="C60" s="2" t="s">
        <v>72</v>
      </c>
      <c r="E60" t="s">
        <v>133</v>
      </c>
      <c r="F60" s="1" t="s">
        <v>73</v>
      </c>
    </row>
    <row r="61" spans="1:6" x14ac:dyDescent="0.4">
      <c r="A61" s="108">
        <f t="shared" si="0"/>
        <v>60</v>
      </c>
      <c r="B61" s="109"/>
      <c r="C61" s="109" t="s">
        <v>74</v>
      </c>
      <c r="D61" s="108" t="s">
        <v>360</v>
      </c>
      <c r="E61" s="108" t="s">
        <v>133</v>
      </c>
      <c r="F61" s="110" t="s">
        <v>73</v>
      </c>
    </row>
    <row r="62" spans="1:6" ht="37.5" x14ac:dyDescent="0.4">
      <c r="A62" s="108">
        <f t="shared" si="0"/>
        <v>61</v>
      </c>
      <c r="B62" s="109"/>
      <c r="C62" s="109" t="s">
        <v>75</v>
      </c>
      <c r="D62" s="108" t="s">
        <v>114</v>
      </c>
      <c r="E62" s="108" t="s">
        <v>133</v>
      </c>
      <c r="F62" s="110" t="s">
        <v>73</v>
      </c>
    </row>
    <row r="63" spans="1:6" x14ac:dyDescent="0.4">
      <c r="A63" s="108">
        <f t="shared" si="0"/>
        <v>62</v>
      </c>
      <c r="B63" s="109"/>
      <c r="C63" s="109" t="s">
        <v>76</v>
      </c>
      <c r="D63" s="108" t="s">
        <v>114</v>
      </c>
      <c r="E63" s="108" t="s">
        <v>133</v>
      </c>
      <c r="F63" s="110" t="s">
        <v>77</v>
      </c>
    </row>
    <row r="64" spans="1:6" ht="37.5" x14ac:dyDescent="0.4">
      <c r="A64">
        <f t="shared" si="0"/>
        <v>63</v>
      </c>
      <c r="B64" s="2" t="s">
        <v>106</v>
      </c>
      <c r="C64" s="2" t="s">
        <v>78</v>
      </c>
      <c r="E64" t="s">
        <v>133</v>
      </c>
      <c r="F64" s="1" t="s">
        <v>79</v>
      </c>
    </row>
    <row r="65" spans="1:6" x14ac:dyDescent="0.4">
      <c r="A65">
        <f t="shared" si="0"/>
        <v>64</v>
      </c>
      <c r="C65" s="2" t="s">
        <v>80</v>
      </c>
      <c r="E65" t="s">
        <v>133</v>
      </c>
      <c r="F65" s="1" t="s">
        <v>81</v>
      </c>
    </row>
    <row r="66" spans="1:6" ht="37.5" x14ac:dyDescent="0.4">
      <c r="A66">
        <f t="shared" si="0"/>
        <v>65</v>
      </c>
      <c r="C66" s="2" t="s">
        <v>82</v>
      </c>
      <c r="E66" t="s">
        <v>133</v>
      </c>
      <c r="F66" s="1" t="s">
        <v>83</v>
      </c>
    </row>
    <row r="67" spans="1:6" ht="37.5" x14ac:dyDescent="0.4">
      <c r="A67">
        <f t="shared" si="0"/>
        <v>66</v>
      </c>
      <c r="B67" s="2" t="s">
        <v>107</v>
      </c>
      <c r="C67" s="2" t="s">
        <v>84</v>
      </c>
      <c r="E67" t="s">
        <v>133</v>
      </c>
      <c r="F67" s="1" t="s">
        <v>85</v>
      </c>
    </row>
    <row r="68" spans="1:6" x14ac:dyDescent="0.4">
      <c r="A68">
        <f t="shared" si="0"/>
        <v>67</v>
      </c>
      <c r="C68" s="2" t="s">
        <v>86</v>
      </c>
      <c r="E68" t="s">
        <v>133</v>
      </c>
      <c r="F68" s="1" t="s">
        <v>87</v>
      </c>
    </row>
    <row r="69" spans="1:6" x14ac:dyDescent="0.4">
      <c r="A69">
        <f>ROW()-1</f>
        <v>68</v>
      </c>
      <c r="C69" s="2" t="s">
        <v>130</v>
      </c>
      <c r="D69" t="s">
        <v>113</v>
      </c>
      <c r="E69" t="s">
        <v>133</v>
      </c>
      <c r="F69" s="1"/>
    </row>
    <row r="70" spans="1:6" x14ac:dyDescent="0.4">
      <c r="A70">
        <f t="shared" ref="A70:A73" si="1">ROW()-1</f>
        <v>69</v>
      </c>
      <c r="C70" s="2" t="s">
        <v>88</v>
      </c>
      <c r="E70" t="s">
        <v>133</v>
      </c>
      <c r="F70" s="1" t="s">
        <v>89</v>
      </c>
    </row>
    <row r="71" spans="1:6" ht="37.5" x14ac:dyDescent="0.4">
      <c r="A71">
        <f t="shared" si="1"/>
        <v>70</v>
      </c>
      <c r="B71" s="2" t="s">
        <v>108</v>
      </c>
      <c r="C71" s="2" t="s">
        <v>90</v>
      </c>
      <c r="E71" t="s">
        <v>133</v>
      </c>
      <c r="F71" s="1" t="s">
        <v>91</v>
      </c>
    </row>
    <row r="72" spans="1:6" ht="37.5" x14ac:dyDescent="0.4">
      <c r="A72">
        <f t="shared" si="1"/>
        <v>71</v>
      </c>
      <c r="C72" s="2" t="s">
        <v>92</v>
      </c>
      <c r="E72" t="s">
        <v>133</v>
      </c>
      <c r="F72" s="1" t="s">
        <v>93</v>
      </c>
    </row>
    <row r="73" spans="1:6" ht="37.5" x14ac:dyDescent="0.4">
      <c r="A73">
        <f t="shared" si="1"/>
        <v>72</v>
      </c>
      <c r="C73" s="2" t="s">
        <v>94</v>
      </c>
      <c r="E73" t="s">
        <v>133</v>
      </c>
      <c r="F73" s="1" t="s">
        <v>95</v>
      </c>
    </row>
  </sheetData>
  <phoneticPr fontId="18"/>
  <dataValidations count="1">
    <dataValidation type="list" allowBlank="1" showInputMessage="1" showErrorMessage="1" sqref="E2:E73">
      <formula1>"できる,できない"</formula1>
    </dataValidation>
  </dataValidations>
  <pageMargins left="0.7" right="0.7" top="0.75" bottom="0.75" header="0.3" footer="0.3"/>
  <pageSetup paperSize="9" scale="83" orientation="portrait" horizontalDpi="1200" verticalDpi="1200" r:id="rId1"/>
  <tableParts count="1">
    <tablePart r:id="rId2"/>
  </tableParts>
  <extLs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excel_skill!J50:J55</xm:f>
              <xm:sqref>J57</xm:sqref>
            </x14:sparkline>
            <x14:sparkline>
              <xm:f>excel_skill!K50:K55</xm:f>
              <xm:sqref>K57</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2" sqref="G2"/>
    </sheetView>
  </sheetViews>
  <sheetFormatPr defaultRowHeight="18.75" x14ac:dyDescent="0.4"/>
  <cols>
    <col min="1" max="1" width="27.625" bestFit="1" customWidth="1"/>
    <col min="2" max="4" width="10.625" customWidth="1"/>
  </cols>
  <sheetData>
    <row r="1" spans="1:7" ht="25.5" x14ac:dyDescent="0.4">
      <c r="A1" s="79" t="s">
        <v>291</v>
      </c>
    </row>
    <row r="2" spans="1:7" ht="33" x14ac:dyDescent="0.4">
      <c r="A2" s="80" t="s">
        <v>292</v>
      </c>
      <c r="B2" s="80" t="s">
        <v>293</v>
      </c>
      <c r="C2" s="81" t="s">
        <v>294</v>
      </c>
      <c r="D2" s="81" t="s">
        <v>295</v>
      </c>
      <c r="G2" s="111" t="s">
        <v>350</v>
      </c>
    </row>
    <row r="3" spans="1:7" ht="20.100000000000001" customHeight="1" x14ac:dyDescent="0.4">
      <c r="A3" s="82" t="s">
        <v>296</v>
      </c>
      <c r="B3" s="83">
        <v>3200</v>
      </c>
      <c r="C3" s="83">
        <f>B3*0.8</f>
        <v>2560</v>
      </c>
      <c r="D3" s="83"/>
    </row>
    <row r="4" spans="1:7" ht="20.100000000000001" customHeight="1" x14ac:dyDescent="0.4">
      <c r="A4" s="82" t="s">
        <v>297</v>
      </c>
      <c r="B4" s="83">
        <v>2800</v>
      </c>
      <c r="C4" s="83">
        <f t="shared" ref="C4:C9" si="0">B4*0.8</f>
        <v>2240</v>
      </c>
      <c r="D4" s="83"/>
    </row>
    <row r="5" spans="1:7" ht="20.100000000000001" customHeight="1" x14ac:dyDescent="0.4">
      <c r="A5" s="82" t="s">
        <v>298</v>
      </c>
      <c r="B5" s="83">
        <v>3500</v>
      </c>
      <c r="C5" s="83">
        <f t="shared" si="0"/>
        <v>2800</v>
      </c>
      <c r="D5" s="83"/>
    </row>
    <row r="6" spans="1:7" ht="20.100000000000001" customHeight="1" x14ac:dyDescent="0.4">
      <c r="A6" s="82" t="s">
        <v>299</v>
      </c>
      <c r="B6" s="83">
        <v>1800</v>
      </c>
      <c r="C6" s="83">
        <f t="shared" si="0"/>
        <v>1440</v>
      </c>
      <c r="D6" s="83"/>
    </row>
    <row r="7" spans="1:7" ht="20.100000000000001" customHeight="1" x14ac:dyDescent="0.4">
      <c r="A7" s="82" t="s">
        <v>300</v>
      </c>
      <c r="B7" s="83">
        <v>3000</v>
      </c>
      <c r="C7" s="83">
        <f t="shared" si="0"/>
        <v>2400</v>
      </c>
      <c r="D7" s="83"/>
    </row>
    <row r="8" spans="1:7" ht="20.100000000000001" customHeight="1" x14ac:dyDescent="0.4">
      <c r="A8" s="82" t="s">
        <v>301</v>
      </c>
      <c r="B8" s="83">
        <v>2700</v>
      </c>
      <c r="C8" s="83">
        <f t="shared" si="0"/>
        <v>2160</v>
      </c>
      <c r="D8" s="83"/>
    </row>
    <row r="9" spans="1:7" ht="20.100000000000001" customHeight="1" x14ac:dyDescent="0.4">
      <c r="A9" s="82" t="s">
        <v>302</v>
      </c>
      <c r="B9" s="83">
        <v>2300</v>
      </c>
      <c r="C9" s="83">
        <f t="shared" si="0"/>
        <v>1840</v>
      </c>
      <c r="D9" s="83"/>
    </row>
  </sheetData>
  <phoneticPr fontId="18"/>
  <pageMargins left="0.7" right="0.7" top="0.75" bottom="0.75" header="0.3" footer="0.3"/>
  <pageSetup paperSize="9"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Zeros="0" workbookViewId="0">
      <selection activeCell="I3" sqref="I3"/>
    </sheetView>
  </sheetViews>
  <sheetFormatPr defaultRowHeight="18.75" x14ac:dyDescent="0.4"/>
  <cols>
    <col min="1" max="1" width="10.25" customWidth="1"/>
    <col min="2" max="2" width="12.625" customWidth="1"/>
    <col min="3" max="3" width="7.125" customWidth="1"/>
    <col min="4" max="4" width="12.75" bestFit="1" customWidth="1"/>
    <col min="5" max="5" width="10.875" customWidth="1"/>
    <col min="6" max="6" width="4.375" customWidth="1"/>
  </cols>
  <sheetData>
    <row r="1" spans="1:9" ht="24" x14ac:dyDescent="0.4">
      <c r="A1" s="84" t="s">
        <v>303</v>
      </c>
      <c r="B1" s="84"/>
      <c r="C1" s="84"/>
      <c r="D1" s="84"/>
      <c r="E1" s="84"/>
    </row>
    <row r="2" spans="1:9" ht="9.9499999999999993" customHeight="1" x14ac:dyDescent="0.4"/>
    <row r="3" spans="1:9" x14ac:dyDescent="0.4">
      <c r="A3" t="s">
        <v>304</v>
      </c>
      <c r="B3" t="s">
        <v>305</v>
      </c>
      <c r="D3" t="s">
        <v>306</v>
      </c>
      <c r="E3" s="85">
        <v>42887</v>
      </c>
      <c r="I3" s="111" t="s">
        <v>350</v>
      </c>
    </row>
    <row r="4" spans="1:9" ht="9.9499999999999993" customHeight="1" x14ac:dyDescent="0.4"/>
    <row r="5" spans="1:9" x14ac:dyDescent="0.4">
      <c r="A5" s="21" t="s">
        <v>307</v>
      </c>
      <c r="B5" s="21" t="s">
        <v>292</v>
      </c>
      <c r="C5" s="21" t="s">
        <v>308</v>
      </c>
      <c r="D5" s="21" t="s">
        <v>309</v>
      </c>
      <c r="E5" s="21" t="s">
        <v>310</v>
      </c>
    </row>
    <row r="6" spans="1:9" x14ac:dyDescent="0.4">
      <c r="A6" s="86" t="s">
        <v>311</v>
      </c>
      <c r="B6" s="19" t="s">
        <v>312</v>
      </c>
      <c r="C6" s="87">
        <v>2980</v>
      </c>
      <c r="D6" s="87">
        <v>2</v>
      </c>
      <c r="E6" s="87">
        <f>C6*D6</f>
        <v>5960</v>
      </c>
    </row>
    <row r="7" spans="1:9" x14ac:dyDescent="0.4">
      <c r="A7" s="86" t="s">
        <v>313</v>
      </c>
      <c r="B7" s="19" t="s">
        <v>314</v>
      </c>
      <c r="C7" s="87">
        <v>1570</v>
      </c>
      <c r="D7" s="87">
        <v>5</v>
      </c>
      <c r="E7" s="87">
        <f>C7*D7</f>
        <v>7850</v>
      </c>
    </row>
    <row r="8" spans="1:9" x14ac:dyDescent="0.4">
      <c r="A8" s="86"/>
      <c r="B8" s="19"/>
      <c r="C8" s="87"/>
      <c r="D8" s="87"/>
      <c r="E8" s="87"/>
    </row>
    <row r="9" spans="1:9" x14ac:dyDescent="0.4">
      <c r="A9" s="86"/>
      <c r="B9" s="19"/>
      <c r="C9" s="87"/>
      <c r="D9" s="87"/>
      <c r="E9" s="87"/>
    </row>
    <row r="10" spans="1:9" x14ac:dyDescent="0.4">
      <c r="A10" s="86"/>
      <c r="B10" s="19"/>
      <c r="C10" s="87"/>
      <c r="D10" s="87"/>
      <c r="E10" s="87"/>
    </row>
    <row r="11" spans="1:9" x14ac:dyDescent="0.4">
      <c r="D11" s="21" t="s">
        <v>315</v>
      </c>
      <c r="E11" s="87">
        <f>SUM(E6:E10)</f>
        <v>13810</v>
      </c>
    </row>
    <row r="12" spans="1:9" ht="19.5" thickBot="1" x14ac:dyDescent="0.45">
      <c r="D12" s="88" t="s">
        <v>316</v>
      </c>
      <c r="E12" s="89"/>
    </row>
    <row r="13" spans="1:9" ht="19.5" thickTop="1" x14ac:dyDescent="0.4">
      <c r="D13" s="90" t="s">
        <v>317</v>
      </c>
      <c r="E13" s="91">
        <f>SUM(E11:E12)</f>
        <v>13810</v>
      </c>
    </row>
  </sheetData>
  <mergeCells count="1">
    <mergeCell ref="A1:E1"/>
  </mergeCells>
  <phoneticPr fontId="18"/>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3" sqref="E3"/>
    </sheetView>
  </sheetViews>
  <sheetFormatPr defaultRowHeight="18.75" customHeight="1" x14ac:dyDescent="0.4"/>
  <cols>
    <col min="1" max="2" width="3.125" style="93" customWidth="1"/>
    <col min="3" max="3" width="74" style="93" customWidth="1"/>
    <col min="4" max="16384" width="9" style="93"/>
  </cols>
  <sheetData>
    <row r="1" spans="1:5" ht="15.75" customHeight="1" x14ac:dyDescent="0.4">
      <c r="A1" s="92" t="s">
        <v>318</v>
      </c>
    </row>
    <row r="2" spans="1:5" ht="19.5" customHeight="1" thickBot="1" x14ac:dyDescent="0.45"/>
    <row r="3" spans="1:5" ht="15" customHeight="1" x14ac:dyDescent="0.4">
      <c r="B3" s="94" t="s">
        <v>319</v>
      </c>
      <c r="C3" s="95"/>
      <c r="E3" s="112" t="s">
        <v>72</v>
      </c>
    </row>
    <row r="4" spans="1:5" ht="15" customHeight="1" x14ac:dyDescent="0.4">
      <c r="B4" s="96"/>
      <c r="C4" s="97" t="s">
        <v>320</v>
      </c>
    </row>
    <row r="5" spans="1:5" ht="15" customHeight="1" x14ac:dyDescent="0.4">
      <c r="B5" s="96"/>
      <c r="C5" s="97" t="s">
        <v>321</v>
      </c>
    </row>
    <row r="6" spans="1:5" ht="15" customHeight="1" x14ac:dyDescent="0.4">
      <c r="B6" s="96"/>
      <c r="C6" s="97" t="s">
        <v>322</v>
      </c>
    </row>
    <row r="7" spans="1:5" ht="15" customHeight="1" x14ac:dyDescent="0.4">
      <c r="B7" s="98" t="s">
        <v>323</v>
      </c>
      <c r="C7" s="99"/>
    </row>
    <row r="8" spans="1:5" ht="15" customHeight="1" x14ac:dyDescent="0.4">
      <c r="B8" s="100"/>
      <c r="C8" s="101" t="s">
        <v>324</v>
      </c>
    </row>
    <row r="9" spans="1:5" ht="99.95" customHeight="1" x14ac:dyDescent="0.4">
      <c r="B9" s="102"/>
      <c r="C9" s="103"/>
    </row>
    <row r="10" spans="1:5" ht="15" customHeight="1" x14ac:dyDescent="0.4">
      <c r="B10" s="98" t="s">
        <v>325</v>
      </c>
      <c r="C10" s="99"/>
    </row>
    <row r="11" spans="1:5" ht="15" customHeight="1" x14ac:dyDescent="0.4">
      <c r="B11" s="96"/>
      <c r="C11" s="97" t="s">
        <v>326</v>
      </c>
    </row>
    <row r="12" spans="1:5" ht="15" customHeight="1" thickBot="1" x14ac:dyDescent="0.45">
      <c r="B12" s="104"/>
      <c r="C12" s="105" t="s">
        <v>327</v>
      </c>
    </row>
  </sheetData>
  <phoneticPr fontId="18"/>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I8" sqref="I8"/>
    </sheetView>
  </sheetViews>
  <sheetFormatPr defaultRowHeight="18.75" x14ac:dyDescent="0.4"/>
  <cols>
    <col min="1" max="1" width="10.375" customWidth="1"/>
    <col min="2" max="2" width="17.25" bestFit="1" customWidth="1"/>
    <col min="3" max="3" width="8.875" bestFit="1" customWidth="1"/>
    <col min="4" max="4" width="8" bestFit="1" customWidth="1"/>
    <col min="5" max="5" width="8.75" customWidth="1"/>
    <col min="6" max="6" width="12.25" customWidth="1"/>
  </cols>
  <sheetData>
    <row r="1" spans="1:9" ht="19.5" x14ac:dyDescent="0.4">
      <c r="A1" s="106" t="s">
        <v>170</v>
      </c>
      <c r="B1" s="106"/>
      <c r="C1" s="106"/>
      <c r="D1" s="106"/>
      <c r="E1" s="106"/>
      <c r="F1" s="106"/>
    </row>
    <row r="2" spans="1:9" x14ac:dyDescent="0.4">
      <c r="I2" s="111" t="s">
        <v>84</v>
      </c>
    </row>
    <row r="3" spans="1:9" x14ac:dyDescent="0.4">
      <c r="A3" t="s">
        <v>171</v>
      </c>
      <c r="B3" t="s">
        <v>172</v>
      </c>
      <c r="C3" t="s">
        <v>173</v>
      </c>
      <c r="D3" t="s">
        <v>174</v>
      </c>
      <c r="E3" t="s">
        <v>175</v>
      </c>
      <c r="F3" t="s">
        <v>176</v>
      </c>
      <c r="I3" s="111" t="s">
        <v>86</v>
      </c>
    </row>
    <row r="4" spans="1:9" x14ac:dyDescent="0.4">
      <c r="A4" t="s">
        <v>177</v>
      </c>
      <c r="B4" t="s">
        <v>178</v>
      </c>
      <c r="C4" t="s">
        <v>179</v>
      </c>
      <c r="D4" s="107">
        <v>55000</v>
      </c>
      <c r="E4" s="107">
        <v>297</v>
      </c>
      <c r="F4" s="107">
        <v>1939</v>
      </c>
      <c r="I4" s="111" t="s">
        <v>130</v>
      </c>
    </row>
    <row r="5" spans="1:9" x14ac:dyDescent="0.4">
      <c r="A5" t="s">
        <v>328</v>
      </c>
      <c r="B5" t="s">
        <v>181</v>
      </c>
      <c r="C5" t="s">
        <v>182</v>
      </c>
      <c r="D5" s="107">
        <v>44000</v>
      </c>
      <c r="E5" s="107">
        <v>527</v>
      </c>
      <c r="F5" s="107">
        <v>2871</v>
      </c>
      <c r="I5" s="111" t="s">
        <v>88</v>
      </c>
    </row>
    <row r="6" spans="1:9" x14ac:dyDescent="0.4">
      <c r="A6" t="s">
        <v>329</v>
      </c>
      <c r="B6" t="s">
        <v>187</v>
      </c>
      <c r="C6" t="s">
        <v>188</v>
      </c>
      <c r="D6" s="107">
        <v>68000</v>
      </c>
      <c r="E6" s="107">
        <v>356</v>
      </c>
      <c r="F6" s="107">
        <v>2428</v>
      </c>
    </row>
    <row r="7" spans="1:9" x14ac:dyDescent="0.4">
      <c r="A7" t="s">
        <v>189</v>
      </c>
      <c r="B7" t="s">
        <v>190</v>
      </c>
      <c r="C7" t="s">
        <v>179</v>
      </c>
      <c r="D7" s="107">
        <v>42000</v>
      </c>
      <c r="E7" s="107">
        <v>235</v>
      </c>
      <c r="F7" s="107">
        <v>929</v>
      </c>
    </row>
    <row r="8" spans="1:9" x14ac:dyDescent="0.4">
      <c r="A8" t="s">
        <v>330</v>
      </c>
      <c r="B8" t="s">
        <v>192</v>
      </c>
      <c r="C8" t="s">
        <v>182</v>
      </c>
      <c r="D8" s="107">
        <v>65000</v>
      </c>
      <c r="E8" s="107">
        <v>89</v>
      </c>
      <c r="F8" s="107">
        <v>371</v>
      </c>
    </row>
    <row r="9" spans="1:9" x14ac:dyDescent="0.4">
      <c r="A9" t="s">
        <v>331</v>
      </c>
      <c r="B9" t="s">
        <v>194</v>
      </c>
      <c r="C9" t="s">
        <v>195</v>
      </c>
      <c r="D9" s="107">
        <v>62000</v>
      </c>
      <c r="E9" s="107">
        <v>350</v>
      </c>
      <c r="F9" s="107">
        <v>2276</v>
      </c>
    </row>
    <row r="10" spans="1:9" x14ac:dyDescent="0.4">
      <c r="A10" t="s">
        <v>332</v>
      </c>
      <c r="B10" t="s">
        <v>333</v>
      </c>
      <c r="C10" t="s">
        <v>188</v>
      </c>
      <c r="D10" s="107">
        <v>45000</v>
      </c>
      <c r="E10" s="107">
        <v>393</v>
      </c>
      <c r="F10" s="107">
        <v>2383</v>
      </c>
    </row>
    <row r="11" spans="1:9" x14ac:dyDescent="0.4">
      <c r="A11" t="s">
        <v>334</v>
      </c>
      <c r="B11" t="s">
        <v>199</v>
      </c>
      <c r="C11" t="s">
        <v>185</v>
      </c>
      <c r="D11" s="107">
        <v>128000</v>
      </c>
      <c r="E11" s="107">
        <v>302</v>
      </c>
      <c r="F11" s="107">
        <v>1442</v>
      </c>
    </row>
    <row r="12" spans="1:9" x14ac:dyDescent="0.4">
      <c r="A12" t="s">
        <v>335</v>
      </c>
      <c r="B12" t="s">
        <v>201</v>
      </c>
      <c r="C12" t="s">
        <v>202</v>
      </c>
      <c r="D12" s="107">
        <v>28000</v>
      </c>
      <c r="E12" s="107">
        <v>469</v>
      </c>
      <c r="F12" s="107">
        <v>2678</v>
      </c>
    </row>
    <row r="13" spans="1:9" x14ac:dyDescent="0.4">
      <c r="A13" t="s">
        <v>336</v>
      </c>
      <c r="B13" t="s">
        <v>337</v>
      </c>
      <c r="C13" t="s">
        <v>179</v>
      </c>
      <c r="D13" s="107">
        <v>35000</v>
      </c>
      <c r="E13" s="107">
        <v>66</v>
      </c>
      <c r="F13" s="107">
        <v>427</v>
      </c>
    </row>
    <row r="14" spans="1:9" x14ac:dyDescent="0.4">
      <c r="A14" t="s">
        <v>338</v>
      </c>
      <c r="B14" t="s">
        <v>206</v>
      </c>
      <c r="C14" t="s">
        <v>182</v>
      </c>
      <c r="D14" s="107">
        <v>38000</v>
      </c>
      <c r="E14" s="107">
        <v>91</v>
      </c>
      <c r="F14" s="107">
        <v>552</v>
      </c>
    </row>
    <row r="15" spans="1:9" x14ac:dyDescent="0.4">
      <c r="A15" t="s">
        <v>339</v>
      </c>
      <c r="B15" t="s">
        <v>208</v>
      </c>
      <c r="C15" t="s">
        <v>195</v>
      </c>
      <c r="D15" s="107">
        <v>68000</v>
      </c>
      <c r="E15" s="107">
        <v>523</v>
      </c>
      <c r="F15" s="107">
        <v>1569</v>
      </c>
    </row>
    <row r="16" spans="1:9" x14ac:dyDescent="0.4">
      <c r="A16" t="s">
        <v>340</v>
      </c>
      <c r="B16" t="s">
        <v>210</v>
      </c>
      <c r="C16" t="s">
        <v>188</v>
      </c>
      <c r="D16" s="107">
        <v>55000</v>
      </c>
      <c r="E16" s="107">
        <v>210</v>
      </c>
      <c r="F16" s="107">
        <v>1246</v>
      </c>
    </row>
    <row r="17" spans="1:6" x14ac:dyDescent="0.4">
      <c r="A17" t="s">
        <v>211</v>
      </c>
      <c r="B17" t="s">
        <v>212</v>
      </c>
      <c r="C17" t="s">
        <v>195</v>
      </c>
      <c r="D17" s="107">
        <v>105000</v>
      </c>
      <c r="E17" s="107">
        <v>90</v>
      </c>
      <c r="F17" s="107">
        <v>798</v>
      </c>
    </row>
    <row r="18" spans="1:6" x14ac:dyDescent="0.4">
      <c r="A18" t="s">
        <v>213</v>
      </c>
      <c r="B18" t="s">
        <v>214</v>
      </c>
      <c r="C18" t="s">
        <v>202</v>
      </c>
      <c r="D18" s="107">
        <v>32000</v>
      </c>
      <c r="E18" s="107">
        <v>93</v>
      </c>
      <c r="F18" s="107">
        <v>459</v>
      </c>
    </row>
    <row r="19" spans="1:6" x14ac:dyDescent="0.4">
      <c r="A19" t="s">
        <v>217</v>
      </c>
      <c r="B19" t="s">
        <v>218</v>
      </c>
      <c r="C19" t="s">
        <v>219</v>
      </c>
      <c r="D19" s="107">
        <v>120000</v>
      </c>
      <c r="E19" s="107">
        <v>275</v>
      </c>
      <c r="F19" s="107">
        <v>1615</v>
      </c>
    </row>
    <row r="20" spans="1:6" x14ac:dyDescent="0.4">
      <c r="A20" t="s">
        <v>220</v>
      </c>
      <c r="B20" t="s">
        <v>221</v>
      </c>
      <c r="C20" t="s">
        <v>182</v>
      </c>
      <c r="D20" s="107">
        <v>35000</v>
      </c>
      <c r="E20" s="107">
        <v>515</v>
      </c>
      <c r="F20" s="107">
        <v>2864</v>
      </c>
    </row>
    <row r="21" spans="1:6" x14ac:dyDescent="0.4">
      <c r="A21" t="s">
        <v>341</v>
      </c>
      <c r="B21" t="s">
        <v>223</v>
      </c>
      <c r="C21" t="s">
        <v>342</v>
      </c>
      <c r="D21" s="107">
        <v>52000</v>
      </c>
      <c r="E21" s="107">
        <v>116</v>
      </c>
      <c r="F21" s="107">
        <v>748</v>
      </c>
    </row>
    <row r="22" spans="1:6" x14ac:dyDescent="0.4">
      <c r="A22" t="s">
        <v>343</v>
      </c>
      <c r="B22" t="s">
        <v>225</v>
      </c>
      <c r="C22" t="s">
        <v>179</v>
      </c>
      <c r="D22" s="107">
        <v>25000</v>
      </c>
      <c r="E22" s="107">
        <v>58</v>
      </c>
      <c r="F22" s="107">
        <v>234</v>
      </c>
    </row>
    <row r="23" spans="1:6" x14ac:dyDescent="0.4">
      <c r="A23" t="s">
        <v>228</v>
      </c>
      <c r="B23" t="s">
        <v>229</v>
      </c>
      <c r="C23" t="s">
        <v>188</v>
      </c>
      <c r="D23" s="107">
        <v>75000</v>
      </c>
      <c r="E23" s="107">
        <v>142</v>
      </c>
      <c r="F23" s="107">
        <v>961</v>
      </c>
    </row>
    <row r="24" spans="1:6" x14ac:dyDescent="0.4">
      <c r="A24" t="s">
        <v>230</v>
      </c>
      <c r="B24" t="s">
        <v>231</v>
      </c>
      <c r="C24" t="s">
        <v>202</v>
      </c>
      <c r="D24" s="107">
        <v>26000</v>
      </c>
      <c r="E24" s="107">
        <v>625</v>
      </c>
      <c r="F24" s="107">
        <v>3722</v>
      </c>
    </row>
    <row r="25" spans="1:6" x14ac:dyDescent="0.4">
      <c r="A25" t="s">
        <v>232</v>
      </c>
      <c r="B25" t="s">
        <v>233</v>
      </c>
      <c r="C25" t="s">
        <v>179</v>
      </c>
      <c r="D25" s="107">
        <v>48000</v>
      </c>
      <c r="E25" s="107">
        <v>78</v>
      </c>
      <c r="F25" s="107">
        <v>355</v>
      </c>
    </row>
  </sheetData>
  <mergeCells count="1">
    <mergeCell ref="A1:F1"/>
  </mergeCells>
  <phoneticPr fontId="18"/>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K12" sqref="K12"/>
    </sheetView>
  </sheetViews>
  <sheetFormatPr defaultRowHeight="18.75" x14ac:dyDescent="0.4"/>
  <sheetData>
    <row r="1" spans="1:11" x14ac:dyDescent="0.4">
      <c r="A1" t="s">
        <v>134</v>
      </c>
    </row>
    <row r="2" spans="1:11" x14ac:dyDescent="0.4">
      <c r="F2" t="s">
        <v>135</v>
      </c>
      <c r="K2" s="111" t="s">
        <v>351</v>
      </c>
    </row>
    <row r="3" spans="1:11" x14ac:dyDescent="0.4">
      <c r="A3" t="s">
        <v>136</v>
      </c>
      <c r="B3" t="s">
        <v>137</v>
      </c>
      <c r="C3" t="s">
        <v>138</v>
      </c>
      <c r="E3" t="s">
        <v>139</v>
      </c>
      <c r="F3" t="s">
        <v>140</v>
      </c>
      <c r="K3" s="111" t="s">
        <v>352</v>
      </c>
    </row>
    <row r="4" spans="1:11" x14ac:dyDescent="0.4">
      <c r="A4" t="s">
        <v>141</v>
      </c>
      <c r="B4" t="s">
        <v>142</v>
      </c>
      <c r="C4" t="s">
        <v>143</v>
      </c>
      <c r="E4">
        <v>9800</v>
      </c>
      <c r="F4" t="s">
        <v>144</v>
      </c>
      <c r="K4" s="111" t="s">
        <v>353</v>
      </c>
    </row>
    <row r="5" spans="1:11" x14ac:dyDescent="0.4">
      <c r="B5" t="s">
        <v>145</v>
      </c>
      <c r="C5" t="s">
        <v>146</v>
      </c>
      <c r="E5">
        <v>7800</v>
      </c>
      <c r="F5" t="s">
        <v>147</v>
      </c>
      <c r="K5" s="111" t="s">
        <v>357</v>
      </c>
    </row>
    <row r="6" spans="1:11" x14ac:dyDescent="0.4">
      <c r="A6" t="s">
        <v>148</v>
      </c>
      <c r="B6" t="s">
        <v>149</v>
      </c>
      <c r="C6" t="s">
        <v>150</v>
      </c>
      <c r="E6">
        <v>5800</v>
      </c>
      <c r="K6" s="111" t="s">
        <v>358</v>
      </c>
    </row>
    <row r="7" spans="1:11" x14ac:dyDescent="0.4">
      <c r="B7" t="s">
        <v>151</v>
      </c>
      <c r="C7" t="s">
        <v>152</v>
      </c>
      <c r="E7">
        <v>12500</v>
      </c>
      <c r="F7" t="s">
        <v>147</v>
      </c>
      <c r="K7" s="111" t="s">
        <v>359</v>
      </c>
    </row>
    <row r="8" spans="1:11" x14ac:dyDescent="0.4">
      <c r="B8" t="s">
        <v>153</v>
      </c>
      <c r="C8" t="s">
        <v>154</v>
      </c>
      <c r="E8">
        <v>4500</v>
      </c>
      <c r="K8" s="111" t="s">
        <v>354</v>
      </c>
    </row>
    <row r="9" spans="1:11" x14ac:dyDescent="0.4">
      <c r="A9" t="s">
        <v>155</v>
      </c>
      <c r="B9" t="s">
        <v>156</v>
      </c>
      <c r="C9" t="s">
        <v>157</v>
      </c>
      <c r="E9">
        <v>13600</v>
      </c>
      <c r="F9" t="s">
        <v>158</v>
      </c>
      <c r="K9" s="111" t="s">
        <v>355</v>
      </c>
    </row>
    <row r="10" spans="1:11" x14ac:dyDescent="0.4">
      <c r="K10" s="111" t="s">
        <v>356</v>
      </c>
    </row>
  </sheetData>
  <phoneticPr fontId="18"/>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H8" sqref="H8"/>
    </sheetView>
  </sheetViews>
  <sheetFormatPr defaultRowHeight="18.75" x14ac:dyDescent="0.4"/>
  <cols>
    <col min="1" max="1" width="9" customWidth="1"/>
    <col min="2" max="2" width="12.625" customWidth="1"/>
    <col min="3" max="3" width="14.625" customWidth="1"/>
    <col min="6" max="6" width="11" bestFit="1" customWidth="1"/>
  </cols>
  <sheetData>
    <row r="1" spans="1:9" ht="20.100000000000001" customHeight="1" x14ac:dyDescent="0.4">
      <c r="A1" s="6" t="s">
        <v>159</v>
      </c>
      <c r="B1" s="6"/>
      <c r="C1" s="6"/>
      <c r="D1" s="6"/>
    </row>
    <row r="2" spans="1:9" x14ac:dyDescent="0.4">
      <c r="A2" s="7" t="s">
        <v>160</v>
      </c>
      <c r="B2" s="8" t="s">
        <v>161</v>
      </c>
      <c r="C2" s="8" t="s">
        <v>162</v>
      </c>
      <c r="D2" s="8" t="s">
        <v>163</v>
      </c>
      <c r="F2" t="s">
        <v>164</v>
      </c>
      <c r="I2" s="111" t="s">
        <v>44</v>
      </c>
    </row>
    <row r="3" spans="1:9" x14ac:dyDescent="0.4">
      <c r="A3" s="9"/>
      <c r="B3" s="10"/>
      <c r="C3" s="10"/>
      <c r="D3" s="9"/>
      <c r="F3" t="s">
        <v>165</v>
      </c>
      <c r="I3" s="111" t="s">
        <v>46</v>
      </c>
    </row>
    <row r="4" spans="1:9" x14ac:dyDescent="0.4">
      <c r="A4" s="9"/>
      <c r="B4" s="10"/>
      <c r="C4" s="10"/>
      <c r="D4" s="9"/>
      <c r="F4" t="s">
        <v>166</v>
      </c>
    </row>
    <row r="5" spans="1:9" x14ac:dyDescent="0.4">
      <c r="A5" s="9"/>
      <c r="B5" s="10"/>
      <c r="C5" s="10"/>
      <c r="D5" s="9"/>
      <c r="F5" t="s">
        <v>167</v>
      </c>
    </row>
    <row r="6" spans="1:9" x14ac:dyDescent="0.4">
      <c r="A6" s="9"/>
      <c r="B6" s="10"/>
      <c r="C6" s="10"/>
      <c r="D6" s="9"/>
      <c r="F6" t="s">
        <v>168</v>
      </c>
    </row>
    <row r="7" spans="1:9" x14ac:dyDescent="0.4">
      <c r="A7" s="9"/>
      <c r="B7" s="10"/>
      <c r="C7" s="10"/>
      <c r="D7" s="9"/>
      <c r="F7" t="s">
        <v>169</v>
      </c>
    </row>
    <row r="8" spans="1:9" x14ac:dyDescent="0.4">
      <c r="A8" s="9"/>
      <c r="B8" s="10"/>
      <c r="C8" s="10"/>
      <c r="D8" s="9"/>
    </row>
    <row r="9" spans="1:9" x14ac:dyDescent="0.4">
      <c r="A9" s="9"/>
      <c r="B9" s="10"/>
      <c r="C9" s="10"/>
      <c r="D9" s="9"/>
    </row>
    <row r="10" spans="1:9" x14ac:dyDescent="0.4">
      <c r="A10" s="9"/>
      <c r="B10" s="10"/>
      <c r="C10" s="10"/>
      <c r="D10" s="9"/>
    </row>
    <row r="11" spans="1:9" x14ac:dyDescent="0.4">
      <c r="A11" s="9"/>
      <c r="B11" s="10"/>
      <c r="C11" s="10"/>
      <c r="D11" s="9"/>
    </row>
    <row r="12" spans="1:9" x14ac:dyDescent="0.4">
      <c r="A12" s="9"/>
      <c r="B12" s="10"/>
      <c r="C12" s="10"/>
      <c r="D12" s="9"/>
    </row>
  </sheetData>
  <mergeCells count="1">
    <mergeCell ref="A1:D1"/>
  </mergeCells>
  <phoneticPr fontId="18"/>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8"/>
  <sheetViews>
    <sheetView topLeftCell="A13" workbookViewId="0">
      <selection activeCell="D16" sqref="D16"/>
    </sheetView>
  </sheetViews>
  <sheetFormatPr defaultRowHeight="18.75" x14ac:dyDescent="0.4"/>
  <cols>
    <col min="1" max="1" width="10.625" customWidth="1"/>
    <col min="2" max="2" width="27.625" bestFit="1" customWidth="1"/>
    <col min="3" max="3" width="11.125" customWidth="1"/>
    <col min="4" max="4" width="10.625" customWidth="1"/>
    <col min="6" max="6" width="12.625" customWidth="1"/>
  </cols>
  <sheetData>
    <row r="1" spans="1:9" ht="24" x14ac:dyDescent="0.4">
      <c r="A1" s="11" t="s">
        <v>170</v>
      </c>
      <c r="B1" s="11"/>
      <c r="C1" s="11"/>
      <c r="D1" s="11"/>
      <c r="E1" s="11"/>
      <c r="F1" s="11"/>
    </row>
    <row r="2" spans="1:9" x14ac:dyDescent="0.4">
      <c r="I2" s="111" t="s">
        <v>131</v>
      </c>
    </row>
    <row r="3" spans="1:9" x14ac:dyDescent="0.4">
      <c r="A3" s="12" t="s">
        <v>171</v>
      </c>
      <c r="B3" s="12" t="s">
        <v>172</v>
      </c>
      <c r="C3" s="12" t="s">
        <v>173</v>
      </c>
      <c r="D3" s="12" t="s">
        <v>174</v>
      </c>
      <c r="E3" s="12" t="s">
        <v>175</v>
      </c>
      <c r="F3" s="12" t="s">
        <v>176</v>
      </c>
      <c r="I3" s="111" t="s">
        <v>48</v>
      </c>
    </row>
    <row r="4" spans="1:9" x14ac:dyDescent="0.4">
      <c r="A4" s="13" t="s">
        <v>177</v>
      </c>
      <c r="B4" s="14" t="s">
        <v>178</v>
      </c>
      <c r="C4" s="13" t="s">
        <v>179</v>
      </c>
      <c r="D4" s="15">
        <v>55000</v>
      </c>
      <c r="E4" s="16">
        <v>297</v>
      </c>
      <c r="F4" s="15">
        <v>1939</v>
      </c>
    </row>
    <row r="5" spans="1:9" x14ac:dyDescent="0.4">
      <c r="A5" s="13" t="s">
        <v>180</v>
      </c>
      <c r="B5" s="17" t="s">
        <v>181</v>
      </c>
      <c r="C5" s="13" t="s">
        <v>182</v>
      </c>
      <c r="D5" s="15">
        <v>44000</v>
      </c>
      <c r="E5" s="16">
        <v>527</v>
      </c>
      <c r="F5" s="15">
        <v>2871</v>
      </c>
    </row>
    <row r="6" spans="1:9" x14ac:dyDescent="0.4">
      <c r="A6" s="13" t="s">
        <v>183</v>
      </c>
      <c r="B6" s="17" t="s">
        <v>184</v>
      </c>
      <c r="C6" s="13" t="s">
        <v>185</v>
      </c>
      <c r="D6" s="15">
        <v>45000</v>
      </c>
      <c r="E6" s="16">
        <v>173</v>
      </c>
      <c r="F6" s="15">
        <v>754</v>
      </c>
    </row>
    <row r="7" spans="1:9" x14ac:dyDescent="0.4">
      <c r="A7" s="13" t="s">
        <v>186</v>
      </c>
      <c r="B7" s="17" t="s">
        <v>187</v>
      </c>
      <c r="C7" s="13" t="s">
        <v>188</v>
      </c>
      <c r="D7" s="15">
        <v>52000</v>
      </c>
      <c r="E7" s="16">
        <v>356</v>
      </c>
      <c r="F7" s="15">
        <v>2428</v>
      </c>
    </row>
    <row r="8" spans="1:9" x14ac:dyDescent="0.4">
      <c r="A8" s="13" t="s">
        <v>189</v>
      </c>
      <c r="B8" s="14" t="s">
        <v>190</v>
      </c>
      <c r="C8" s="13" t="s">
        <v>179</v>
      </c>
      <c r="D8" s="15">
        <v>42000</v>
      </c>
      <c r="E8" s="16">
        <v>235</v>
      </c>
      <c r="F8" s="15">
        <v>929</v>
      </c>
    </row>
    <row r="9" spans="1:9" x14ac:dyDescent="0.4">
      <c r="A9" s="13" t="s">
        <v>191</v>
      </c>
      <c r="B9" s="17" t="s">
        <v>192</v>
      </c>
      <c r="C9" s="13" t="s">
        <v>182</v>
      </c>
      <c r="D9" s="15">
        <v>65000</v>
      </c>
      <c r="E9" s="16">
        <v>89</v>
      </c>
      <c r="F9" s="15">
        <v>371</v>
      </c>
    </row>
    <row r="10" spans="1:9" x14ac:dyDescent="0.4">
      <c r="A10" s="13" t="s">
        <v>193</v>
      </c>
      <c r="B10" s="17" t="s">
        <v>194</v>
      </c>
      <c r="C10" s="13" t="s">
        <v>195</v>
      </c>
      <c r="D10" s="15">
        <v>62000</v>
      </c>
      <c r="E10" s="16">
        <v>350</v>
      </c>
      <c r="F10" s="15">
        <v>2276</v>
      </c>
    </row>
    <row r="11" spans="1:9" x14ac:dyDescent="0.4">
      <c r="A11" s="13" t="s">
        <v>196</v>
      </c>
      <c r="B11" s="17" t="s">
        <v>197</v>
      </c>
      <c r="C11" s="13" t="s">
        <v>188</v>
      </c>
      <c r="D11" s="15">
        <v>52000</v>
      </c>
      <c r="E11" s="16">
        <v>393</v>
      </c>
      <c r="F11" s="15">
        <v>2383</v>
      </c>
    </row>
    <row r="12" spans="1:9" x14ac:dyDescent="0.4">
      <c r="A12" s="13" t="s">
        <v>198</v>
      </c>
      <c r="B12" s="17" t="s">
        <v>199</v>
      </c>
      <c r="C12" s="13" t="s">
        <v>185</v>
      </c>
      <c r="D12" s="15">
        <v>128000</v>
      </c>
      <c r="E12" s="16">
        <v>302</v>
      </c>
      <c r="F12" s="15">
        <v>1442</v>
      </c>
    </row>
    <row r="13" spans="1:9" x14ac:dyDescent="0.4">
      <c r="A13" s="13" t="s">
        <v>200</v>
      </c>
      <c r="B13" s="17" t="s">
        <v>201</v>
      </c>
      <c r="C13" s="13" t="s">
        <v>202</v>
      </c>
      <c r="D13" s="15">
        <v>28000</v>
      </c>
      <c r="E13" s="16">
        <v>469</v>
      </c>
      <c r="F13" s="15">
        <v>2678</v>
      </c>
    </row>
    <row r="14" spans="1:9" x14ac:dyDescent="0.4">
      <c r="A14" s="13" t="s">
        <v>203</v>
      </c>
      <c r="B14" s="14" t="s">
        <v>204</v>
      </c>
      <c r="C14" s="13" t="s">
        <v>179</v>
      </c>
      <c r="D14" s="15">
        <v>35000</v>
      </c>
      <c r="E14" s="16">
        <v>66</v>
      </c>
      <c r="F14" s="15">
        <v>427</v>
      </c>
    </row>
    <row r="15" spans="1:9" x14ac:dyDescent="0.4">
      <c r="A15" s="13" t="s">
        <v>205</v>
      </c>
      <c r="B15" s="17" t="s">
        <v>206</v>
      </c>
      <c r="C15" s="13" t="s">
        <v>182</v>
      </c>
      <c r="D15" s="15">
        <v>38000</v>
      </c>
      <c r="E15" s="16">
        <v>91</v>
      </c>
      <c r="F15" s="15">
        <v>552</v>
      </c>
    </row>
    <row r="16" spans="1:9" x14ac:dyDescent="0.4">
      <c r="A16" s="13" t="s">
        <v>207</v>
      </c>
      <c r="B16" s="14" t="s">
        <v>208</v>
      </c>
      <c r="C16" s="13" t="s">
        <v>195</v>
      </c>
      <c r="D16" s="15">
        <v>68000</v>
      </c>
      <c r="E16" s="16">
        <v>350</v>
      </c>
      <c r="F16" s="15">
        <v>1569</v>
      </c>
    </row>
    <row r="17" spans="1:6" x14ac:dyDescent="0.4">
      <c r="A17" s="13" t="s">
        <v>209</v>
      </c>
      <c r="B17" s="17" t="s">
        <v>210</v>
      </c>
      <c r="C17" s="13" t="s">
        <v>188</v>
      </c>
      <c r="D17" s="15">
        <v>52000</v>
      </c>
      <c r="E17" s="16">
        <v>210</v>
      </c>
      <c r="F17" s="15">
        <v>1246</v>
      </c>
    </row>
    <row r="18" spans="1:6" x14ac:dyDescent="0.4">
      <c r="A18" s="13" t="s">
        <v>211</v>
      </c>
      <c r="B18" s="17" t="s">
        <v>212</v>
      </c>
      <c r="C18" s="13" t="s">
        <v>195</v>
      </c>
      <c r="D18" s="15">
        <v>105000</v>
      </c>
      <c r="E18" s="16">
        <v>90</v>
      </c>
      <c r="F18" s="15">
        <v>798</v>
      </c>
    </row>
    <row r="19" spans="1:6" x14ac:dyDescent="0.4">
      <c r="A19" s="13" t="s">
        <v>213</v>
      </c>
      <c r="B19" s="17" t="s">
        <v>214</v>
      </c>
      <c r="C19" s="13" t="s">
        <v>202</v>
      </c>
      <c r="D19" s="15">
        <v>32000</v>
      </c>
      <c r="E19" s="16">
        <v>93</v>
      </c>
      <c r="F19" s="15">
        <v>459</v>
      </c>
    </row>
    <row r="20" spans="1:6" x14ac:dyDescent="0.4">
      <c r="A20" s="13" t="s">
        <v>215</v>
      </c>
      <c r="B20" s="17" t="s">
        <v>216</v>
      </c>
      <c r="C20" s="13" t="s">
        <v>195</v>
      </c>
      <c r="D20" s="15">
        <v>128000</v>
      </c>
      <c r="E20" s="16">
        <v>230</v>
      </c>
      <c r="F20" s="15">
        <v>894</v>
      </c>
    </row>
    <row r="21" spans="1:6" x14ac:dyDescent="0.4">
      <c r="A21" s="13" t="s">
        <v>217</v>
      </c>
      <c r="B21" s="17" t="s">
        <v>218</v>
      </c>
      <c r="C21" s="13" t="s">
        <v>219</v>
      </c>
      <c r="D21" s="15">
        <v>120000</v>
      </c>
      <c r="E21" s="16">
        <v>275</v>
      </c>
      <c r="F21" s="15">
        <v>1615</v>
      </c>
    </row>
    <row r="22" spans="1:6" x14ac:dyDescent="0.4">
      <c r="A22" s="13" t="s">
        <v>220</v>
      </c>
      <c r="B22" s="14" t="s">
        <v>221</v>
      </c>
      <c r="C22" s="13" t="s">
        <v>182</v>
      </c>
      <c r="D22" s="15">
        <v>38000</v>
      </c>
      <c r="E22" s="16">
        <v>515</v>
      </c>
      <c r="F22" s="15">
        <v>2864</v>
      </c>
    </row>
    <row r="23" spans="1:6" x14ac:dyDescent="0.4">
      <c r="A23" s="13" t="s">
        <v>222</v>
      </c>
      <c r="B23" s="17" t="s">
        <v>223</v>
      </c>
      <c r="C23" s="13" t="s">
        <v>219</v>
      </c>
      <c r="D23" s="15">
        <v>52000</v>
      </c>
      <c r="E23" s="16">
        <v>116</v>
      </c>
      <c r="F23" s="15">
        <v>748</v>
      </c>
    </row>
    <row r="24" spans="1:6" x14ac:dyDescent="0.4">
      <c r="A24" s="13" t="s">
        <v>224</v>
      </c>
      <c r="B24" s="17" t="s">
        <v>225</v>
      </c>
      <c r="C24" s="13" t="s">
        <v>179</v>
      </c>
      <c r="D24" s="15">
        <v>42000</v>
      </c>
      <c r="E24" s="16">
        <v>58</v>
      </c>
      <c r="F24" s="15">
        <v>234</v>
      </c>
    </row>
    <row r="25" spans="1:6" x14ac:dyDescent="0.4">
      <c r="A25" s="13" t="s">
        <v>226</v>
      </c>
      <c r="B25" s="17" t="s">
        <v>227</v>
      </c>
      <c r="C25" s="13" t="s">
        <v>219</v>
      </c>
      <c r="D25" s="15">
        <v>68000</v>
      </c>
      <c r="E25" s="16">
        <v>487</v>
      </c>
      <c r="F25" s="15">
        <v>2561</v>
      </c>
    </row>
    <row r="26" spans="1:6" x14ac:dyDescent="0.4">
      <c r="A26" s="13" t="s">
        <v>228</v>
      </c>
      <c r="B26" s="14" t="s">
        <v>229</v>
      </c>
      <c r="C26" s="13" t="s">
        <v>188</v>
      </c>
      <c r="D26" s="15">
        <v>75000</v>
      </c>
      <c r="E26" s="16">
        <v>142</v>
      </c>
      <c r="F26" s="15">
        <v>961</v>
      </c>
    </row>
    <row r="27" spans="1:6" x14ac:dyDescent="0.4">
      <c r="A27" s="13" t="s">
        <v>230</v>
      </c>
      <c r="B27" s="17" t="s">
        <v>231</v>
      </c>
      <c r="C27" s="13" t="s">
        <v>202</v>
      </c>
      <c r="D27" s="15">
        <v>26000</v>
      </c>
      <c r="E27" s="16">
        <v>625</v>
      </c>
      <c r="F27" s="15">
        <v>3722</v>
      </c>
    </row>
    <row r="28" spans="1:6" x14ac:dyDescent="0.4">
      <c r="A28" s="13" t="s">
        <v>232</v>
      </c>
      <c r="B28" s="17" t="s">
        <v>233</v>
      </c>
      <c r="C28" s="13" t="s">
        <v>179</v>
      </c>
      <c r="D28" s="15">
        <v>42000</v>
      </c>
      <c r="E28" s="16">
        <v>78</v>
      </c>
      <c r="F28" s="15">
        <v>355</v>
      </c>
    </row>
  </sheetData>
  <mergeCells count="1">
    <mergeCell ref="A1:F1"/>
  </mergeCells>
  <phoneticPr fontId="18"/>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G14" sqref="G14"/>
    </sheetView>
  </sheetViews>
  <sheetFormatPr defaultRowHeight="18.75" x14ac:dyDescent="0.4"/>
  <cols>
    <col min="1" max="1" width="15.125" bestFit="1" customWidth="1"/>
  </cols>
  <sheetData>
    <row r="1" spans="1:7" ht="25.5" thickBot="1" x14ac:dyDescent="0.45">
      <c r="A1" s="18" t="s">
        <v>234</v>
      </c>
      <c r="B1" s="18"/>
      <c r="C1" s="18"/>
      <c r="D1" s="18"/>
    </row>
    <row r="2" spans="1:7" ht="19.5" thickTop="1" x14ac:dyDescent="0.4">
      <c r="G2" s="111" t="s">
        <v>344</v>
      </c>
    </row>
    <row r="3" spans="1:7" x14ac:dyDescent="0.4">
      <c r="A3" s="12" t="s">
        <v>235</v>
      </c>
      <c r="B3" s="12" t="s">
        <v>236</v>
      </c>
      <c r="C3" s="12" t="s">
        <v>237</v>
      </c>
      <c r="D3" s="12" t="s">
        <v>238</v>
      </c>
      <c r="G3" s="111" t="s">
        <v>57</v>
      </c>
    </row>
    <row r="4" spans="1:7" x14ac:dyDescent="0.4">
      <c r="A4" s="19" t="s">
        <v>239</v>
      </c>
      <c r="B4" s="19">
        <v>100</v>
      </c>
      <c r="C4" s="19">
        <v>32</v>
      </c>
      <c r="D4" s="19"/>
    </row>
    <row r="5" spans="1:7" x14ac:dyDescent="0.4">
      <c r="A5" s="19" t="s">
        <v>240</v>
      </c>
      <c r="B5" s="19">
        <v>100</v>
      </c>
      <c r="C5" s="19">
        <v>47</v>
      </c>
      <c r="D5" s="19"/>
    </row>
    <row r="6" spans="1:7" x14ac:dyDescent="0.4">
      <c r="A6" s="19" t="s">
        <v>241</v>
      </c>
      <c r="B6" s="19">
        <v>120</v>
      </c>
      <c r="C6" s="19">
        <v>40</v>
      </c>
      <c r="D6" s="19"/>
    </row>
    <row r="7" spans="1:7" x14ac:dyDescent="0.4">
      <c r="A7" s="19" t="s">
        <v>242</v>
      </c>
      <c r="B7" s="19">
        <v>120</v>
      </c>
      <c r="C7" s="19">
        <v>59</v>
      </c>
      <c r="D7" s="19"/>
    </row>
    <row r="8" spans="1:7" x14ac:dyDescent="0.4">
      <c r="A8" s="19" t="s">
        <v>243</v>
      </c>
      <c r="B8" s="19">
        <v>200</v>
      </c>
      <c r="C8" s="19">
        <v>25</v>
      </c>
      <c r="D8" s="19"/>
    </row>
  </sheetData>
  <mergeCells count="1">
    <mergeCell ref="A1:D1"/>
  </mergeCells>
  <phoneticPr fontId="18"/>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
    </sheetView>
  </sheetViews>
  <sheetFormatPr defaultRowHeight="18.75" x14ac:dyDescent="0.4"/>
  <cols>
    <col min="1" max="1" width="15.125" bestFit="1" customWidth="1"/>
    <col min="4" max="4" width="5.625" customWidth="1"/>
  </cols>
  <sheetData>
    <row r="1" spans="1:8" x14ac:dyDescent="0.4">
      <c r="A1" s="20" t="s">
        <v>244</v>
      </c>
      <c r="B1" s="20"/>
      <c r="C1" s="20"/>
    </row>
    <row r="2" spans="1:8" x14ac:dyDescent="0.4">
      <c r="H2" s="111" t="s">
        <v>116</v>
      </c>
    </row>
    <row r="3" spans="1:8" x14ac:dyDescent="0.4">
      <c r="A3" s="21" t="s">
        <v>245</v>
      </c>
      <c r="B3" s="21" t="s">
        <v>246</v>
      </c>
      <c r="C3" s="21" t="s">
        <v>247</v>
      </c>
      <c r="E3" s="21" t="s">
        <v>248</v>
      </c>
    </row>
    <row r="4" spans="1:8" x14ac:dyDescent="0.4">
      <c r="A4" s="19" t="s">
        <v>249</v>
      </c>
      <c r="B4" s="19">
        <v>10000</v>
      </c>
      <c r="C4" s="22"/>
      <c r="E4" s="22">
        <v>0.8</v>
      </c>
    </row>
    <row r="5" spans="1:8" x14ac:dyDescent="0.4">
      <c r="A5" s="19" t="s">
        <v>250</v>
      </c>
      <c r="B5" s="19">
        <v>5000</v>
      </c>
      <c r="C5" s="22"/>
    </row>
    <row r="6" spans="1:8" x14ac:dyDescent="0.4">
      <c r="A6" s="19" t="s">
        <v>251</v>
      </c>
      <c r="B6" s="19">
        <v>8000</v>
      </c>
      <c r="C6" s="22"/>
    </row>
    <row r="7" spans="1:8" x14ac:dyDescent="0.4">
      <c r="A7" s="19" t="s">
        <v>252</v>
      </c>
      <c r="B7" s="19">
        <v>2000</v>
      </c>
      <c r="C7" s="22"/>
    </row>
    <row r="8" spans="1:8" x14ac:dyDescent="0.4">
      <c r="A8" s="19" t="s">
        <v>253</v>
      </c>
      <c r="B8" s="19">
        <v>14000</v>
      </c>
      <c r="C8" s="22"/>
    </row>
  </sheetData>
  <mergeCells count="1">
    <mergeCell ref="A1:C1"/>
  </mergeCells>
  <phoneticPr fontId="18"/>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2" sqref="I2:I3"/>
    </sheetView>
  </sheetViews>
  <sheetFormatPr defaultRowHeight="18.75" x14ac:dyDescent="0.4"/>
  <cols>
    <col min="1" max="1" width="12.875" bestFit="1" customWidth="1"/>
  </cols>
  <sheetData>
    <row r="1" spans="1:9" ht="19.5" thickBot="1" x14ac:dyDescent="0.45">
      <c r="A1" s="23" t="s">
        <v>254</v>
      </c>
      <c r="B1" s="23"/>
      <c r="C1" s="23"/>
      <c r="D1" s="23"/>
      <c r="E1" s="23"/>
      <c r="F1" s="23"/>
    </row>
    <row r="2" spans="1:9" x14ac:dyDescent="0.4">
      <c r="A2" s="24" t="s">
        <v>245</v>
      </c>
      <c r="B2" s="25" t="s">
        <v>255</v>
      </c>
      <c r="C2" s="26">
        <v>42755</v>
      </c>
      <c r="D2" s="26"/>
      <c r="E2" s="27">
        <v>42754</v>
      </c>
      <c r="F2" s="28" t="s">
        <v>256</v>
      </c>
      <c r="I2" s="111" t="s">
        <v>59</v>
      </c>
    </row>
    <row r="3" spans="1:9" ht="19.5" thickBot="1" x14ac:dyDescent="0.45">
      <c r="A3" s="29"/>
      <c r="B3" s="30"/>
      <c r="C3" s="31" t="s">
        <v>257</v>
      </c>
      <c r="D3" s="32" t="s">
        <v>258</v>
      </c>
      <c r="E3" s="33" t="s">
        <v>258</v>
      </c>
      <c r="F3" s="34"/>
      <c r="I3" s="111" t="s">
        <v>61</v>
      </c>
    </row>
    <row r="4" spans="1:9" ht="19.5" thickTop="1" x14ac:dyDescent="0.4">
      <c r="A4" s="35" t="s">
        <v>259</v>
      </c>
      <c r="B4" s="36">
        <v>15000</v>
      </c>
      <c r="C4" s="37">
        <v>63</v>
      </c>
      <c r="D4" s="38"/>
      <c r="E4" s="36">
        <v>1005000</v>
      </c>
      <c r="F4" s="39"/>
    </row>
    <row r="5" spans="1:9" x14ac:dyDescent="0.4">
      <c r="A5" s="40" t="s">
        <v>260</v>
      </c>
      <c r="B5" s="19">
        <v>18000</v>
      </c>
      <c r="C5" s="41">
        <v>39</v>
      </c>
      <c r="D5" s="42"/>
      <c r="E5" s="19">
        <v>468000</v>
      </c>
      <c r="F5" s="43"/>
    </row>
    <row r="6" spans="1:9" x14ac:dyDescent="0.4">
      <c r="A6" s="40" t="s">
        <v>261</v>
      </c>
      <c r="B6" s="19">
        <v>4000</v>
      </c>
      <c r="C6" s="41">
        <v>125</v>
      </c>
      <c r="D6" s="42"/>
      <c r="E6" s="19">
        <v>552000</v>
      </c>
      <c r="F6" s="43"/>
    </row>
    <row r="7" spans="1:9" x14ac:dyDescent="0.4">
      <c r="A7" s="40" t="s">
        <v>262</v>
      </c>
      <c r="B7" s="19">
        <v>2000</v>
      </c>
      <c r="C7" s="41">
        <v>56</v>
      </c>
      <c r="D7" s="42"/>
      <c r="E7" s="19">
        <v>130000</v>
      </c>
      <c r="F7" s="43"/>
    </row>
    <row r="8" spans="1:9" ht="19.5" thickBot="1" x14ac:dyDescent="0.45">
      <c r="A8" s="44" t="s">
        <v>263</v>
      </c>
      <c r="B8" s="45">
        <v>1000</v>
      </c>
      <c r="C8" s="46">
        <v>27</v>
      </c>
      <c r="D8" s="47"/>
      <c r="E8" s="45">
        <v>19000</v>
      </c>
      <c r="F8" s="48"/>
    </row>
  </sheetData>
  <mergeCells count="5">
    <mergeCell ref="A1:F1"/>
    <mergeCell ref="A2:A3"/>
    <mergeCell ref="B2:B3"/>
    <mergeCell ref="C2:D2"/>
    <mergeCell ref="F2:F3"/>
  </mergeCells>
  <phoneticPr fontId="18"/>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10" sqref="G10"/>
    </sheetView>
  </sheetViews>
  <sheetFormatPr defaultRowHeight="18.75" x14ac:dyDescent="0.4"/>
  <cols>
    <col min="1" max="1" width="11" bestFit="1" customWidth="1"/>
  </cols>
  <sheetData>
    <row r="1" spans="1:8" ht="19.5" customHeight="1" x14ac:dyDescent="0.4">
      <c r="A1" s="49" t="s">
        <v>264</v>
      </c>
      <c r="D1" s="50" t="s">
        <v>265</v>
      </c>
    </row>
    <row r="2" spans="1:8" ht="18.75" customHeight="1" x14ac:dyDescent="0.4">
      <c r="E2" s="50" t="s">
        <v>266</v>
      </c>
      <c r="H2" s="111" t="s">
        <v>345</v>
      </c>
    </row>
    <row r="3" spans="1:8" x14ac:dyDescent="0.4">
      <c r="A3" s="51"/>
      <c r="B3" s="52" t="s">
        <v>267</v>
      </c>
      <c r="C3" s="52" t="s">
        <v>268</v>
      </c>
      <c r="D3" s="53" t="s">
        <v>269</v>
      </c>
      <c r="E3" s="54" t="s">
        <v>270</v>
      </c>
      <c r="H3" s="111" t="s">
        <v>346</v>
      </c>
    </row>
    <row r="4" spans="1:8" x14ac:dyDescent="0.4">
      <c r="A4" s="19" t="s">
        <v>271</v>
      </c>
      <c r="B4" s="55">
        <v>797</v>
      </c>
      <c r="C4" s="55">
        <v>617</v>
      </c>
      <c r="D4" s="56">
        <v>578</v>
      </c>
      <c r="E4" s="57"/>
      <c r="H4" s="111" t="s">
        <v>347</v>
      </c>
    </row>
    <row r="5" spans="1:8" x14ac:dyDescent="0.4">
      <c r="A5" s="19" t="s">
        <v>272</v>
      </c>
      <c r="B5" s="55">
        <v>425</v>
      </c>
      <c r="C5" s="55">
        <v>392</v>
      </c>
      <c r="D5" s="56">
        <v>370</v>
      </c>
      <c r="E5" s="57"/>
      <c r="H5" s="111" t="s">
        <v>348</v>
      </c>
    </row>
    <row r="6" spans="1:8" x14ac:dyDescent="0.4">
      <c r="A6" s="19" t="s">
        <v>273</v>
      </c>
      <c r="B6" s="55">
        <v>647</v>
      </c>
      <c r="C6" s="55">
        <v>649</v>
      </c>
      <c r="D6" s="56">
        <v>561</v>
      </c>
      <c r="E6" s="57"/>
    </row>
    <row r="7" spans="1:8" x14ac:dyDescent="0.4">
      <c r="A7" s="19" t="s">
        <v>274</v>
      </c>
      <c r="B7" s="55">
        <v>337</v>
      </c>
      <c r="C7" s="55">
        <v>403</v>
      </c>
      <c r="D7" s="56">
        <v>395</v>
      </c>
      <c r="E7" s="57"/>
    </row>
    <row r="8" spans="1:8" ht="19.5" thickBot="1" x14ac:dyDescent="0.45">
      <c r="A8" s="58" t="s">
        <v>275</v>
      </c>
      <c r="B8" s="59">
        <v>483</v>
      </c>
      <c r="C8" s="59">
        <v>526</v>
      </c>
      <c r="D8" s="60">
        <v>475</v>
      </c>
      <c r="E8" s="61"/>
    </row>
    <row r="9" spans="1:8" ht="19.5" thickTop="1" x14ac:dyDescent="0.4">
      <c r="A9" s="62" t="s">
        <v>270</v>
      </c>
      <c r="B9" s="63"/>
      <c r="C9" s="63"/>
      <c r="D9" s="64"/>
      <c r="E9" s="65"/>
    </row>
    <row r="10" spans="1:8" x14ac:dyDescent="0.4">
      <c r="A10" s="52" t="s">
        <v>276</v>
      </c>
      <c r="B10" s="55"/>
      <c r="C10" s="55"/>
      <c r="D10" s="56"/>
      <c r="E10" s="57"/>
    </row>
    <row r="11" spans="1:8" x14ac:dyDescent="0.4">
      <c r="A11" s="52" t="s">
        <v>277</v>
      </c>
      <c r="B11" s="55"/>
      <c r="C11" s="55"/>
      <c r="D11" s="56"/>
      <c r="E11" s="57"/>
    </row>
    <row r="12" spans="1:8" x14ac:dyDescent="0.4">
      <c r="A12" s="52" t="s">
        <v>278</v>
      </c>
      <c r="B12" s="55"/>
      <c r="C12" s="55"/>
      <c r="D12" s="56"/>
      <c r="E12" s="57"/>
    </row>
  </sheetData>
  <phoneticPr fontId="18"/>
  <pageMargins left="0.7" right="0.7" top="0.75" bottom="0.75" header="0.3" footer="0.3"/>
  <pageSetup paperSize="9"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2" sqref="I2"/>
    </sheetView>
  </sheetViews>
  <sheetFormatPr defaultRowHeight="18.75" x14ac:dyDescent="0.4"/>
  <cols>
    <col min="1" max="1" width="13" bestFit="1" customWidth="1"/>
  </cols>
  <sheetData>
    <row r="1" spans="1:9" ht="24" x14ac:dyDescent="0.4">
      <c r="A1" s="66" t="s">
        <v>279</v>
      </c>
    </row>
    <row r="2" spans="1:9" x14ac:dyDescent="0.4">
      <c r="I2" s="111" t="s">
        <v>349</v>
      </c>
    </row>
    <row r="3" spans="1:9" x14ac:dyDescent="0.4">
      <c r="A3" s="67" t="s">
        <v>161</v>
      </c>
      <c r="B3" s="68" t="s">
        <v>280</v>
      </c>
      <c r="C3" s="69"/>
      <c r="D3" s="70" t="s">
        <v>281</v>
      </c>
      <c r="E3" s="71" t="s">
        <v>282</v>
      </c>
      <c r="F3" s="67" t="s">
        <v>283</v>
      </c>
    </row>
    <row r="4" spans="1:9" x14ac:dyDescent="0.4">
      <c r="A4" s="72"/>
      <c r="B4" s="73" t="s">
        <v>284</v>
      </c>
      <c r="C4" s="74" t="s">
        <v>285</v>
      </c>
      <c r="D4" s="75"/>
      <c r="E4" s="76"/>
      <c r="F4" s="72"/>
    </row>
    <row r="5" spans="1:9" x14ac:dyDescent="0.4">
      <c r="A5" s="19" t="s">
        <v>286</v>
      </c>
      <c r="B5" s="19">
        <v>66</v>
      </c>
      <c r="C5" s="19">
        <v>97</v>
      </c>
      <c r="D5" s="77">
        <v>95</v>
      </c>
      <c r="E5" s="78">
        <f>SUM(B5:D5)</f>
        <v>258</v>
      </c>
      <c r="F5" s="19"/>
    </row>
    <row r="6" spans="1:9" x14ac:dyDescent="0.4">
      <c r="A6" s="19" t="s">
        <v>287</v>
      </c>
      <c r="B6" s="19">
        <v>61</v>
      </c>
      <c r="C6" s="19">
        <v>65</v>
      </c>
      <c r="D6" s="77">
        <v>70</v>
      </c>
      <c r="E6" s="78">
        <f>SUM(B6:D6)</f>
        <v>196</v>
      </c>
      <c r="F6" s="19"/>
    </row>
    <row r="7" spans="1:9" x14ac:dyDescent="0.4">
      <c r="A7" s="19" t="s">
        <v>288</v>
      </c>
      <c r="B7" s="19">
        <v>79</v>
      </c>
      <c r="C7" s="19">
        <v>83</v>
      </c>
      <c r="D7" s="77">
        <v>75</v>
      </c>
      <c r="E7" s="78">
        <f>SUM(B7:D7)</f>
        <v>237</v>
      </c>
      <c r="F7" s="19"/>
    </row>
    <row r="8" spans="1:9" x14ac:dyDescent="0.4">
      <c r="A8" s="19" t="s">
        <v>289</v>
      </c>
      <c r="B8" s="19">
        <v>64</v>
      </c>
      <c r="C8" s="19">
        <v>72</v>
      </c>
      <c r="D8" s="77">
        <v>75</v>
      </c>
      <c r="E8" s="78">
        <f>SUM(B8:D8)</f>
        <v>211</v>
      </c>
      <c r="F8" s="19"/>
    </row>
    <row r="9" spans="1:9" x14ac:dyDescent="0.4">
      <c r="A9" s="19" t="s">
        <v>290</v>
      </c>
      <c r="B9" s="19">
        <v>93</v>
      </c>
      <c r="C9" s="19">
        <v>84</v>
      </c>
      <c r="D9" s="77">
        <v>80</v>
      </c>
      <c r="E9" s="78">
        <f>SUM(B9:D9)</f>
        <v>257</v>
      </c>
      <c r="F9" s="19"/>
    </row>
  </sheetData>
  <mergeCells count="5">
    <mergeCell ref="A3:A4"/>
    <mergeCell ref="B3:C3"/>
    <mergeCell ref="D3:D4"/>
    <mergeCell ref="E3:E4"/>
    <mergeCell ref="F3:F4"/>
  </mergeCells>
  <phoneticPr fontId="18"/>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vt:i4>
      </vt:variant>
    </vt:vector>
  </HeadingPairs>
  <TitlesOfParts>
    <vt:vector size="14" baseType="lpstr">
      <vt:lpstr>excel_skill</vt:lpstr>
      <vt:lpstr>4-1</vt:lpstr>
      <vt:lpstr>4-6</vt:lpstr>
      <vt:lpstr>4-7_4-8</vt:lpstr>
      <vt:lpstr>6-1</vt:lpstr>
      <vt:lpstr>6-2</vt:lpstr>
      <vt:lpstr>6-3</vt:lpstr>
      <vt:lpstr>6-4</vt:lpstr>
      <vt:lpstr>6-5</vt:lpstr>
      <vt:lpstr>6-6A</vt:lpstr>
      <vt:lpstr>6-6B</vt:lpstr>
      <vt:lpstr>8A</vt:lpstr>
      <vt:lpstr>10</vt:lpstr>
      <vt:lpstr>excel_skill!Print_Area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kt</dc:creator>
  <cp:lastModifiedBy>kt</cp:lastModifiedBy>
  <dcterms:created xsi:type="dcterms:W3CDTF">2017-08-05T05:16:51Z</dcterms:created>
  <dcterms:modified xsi:type="dcterms:W3CDTF">2017-08-07T17:42:17Z</dcterms:modified>
</cp:coreProperties>
</file>