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C54" i="1"/>
  <c r="C53" i="1"/>
  <c r="C52" i="1"/>
  <c r="B55" i="1"/>
  <c r="B54" i="1"/>
  <c r="B53" i="1"/>
  <c r="C39" i="1"/>
  <c r="C38" i="1"/>
  <c r="C37" i="1"/>
  <c r="C36" i="1"/>
  <c r="C33" i="1"/>
  <c r="C32" i="1"/>
  <c r="C31" i="1"/>
  <c r="C30" i="1"/>
  <c r="C20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<sst xmlns="http://schemas.openxmlformats.org/spreadsheetml/2006/main" count="11" uniqueCount="8">
  <si>
    <t>Degree</t>
  </si>
  <si>
    <t>Frequency</t>
  </si>
  <si>
    <t>Prob</t>
  </si>
  <si>
    <t>CC</t>
  </si>
  <si>
    <t>Avg CC</t>
  </si>
  <si>
    <t>Shortest Path Length</t>
  </si>
  <si>
    <t>Probability</t>
  </si>
  <si>
    <t>Betweenness Centrality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</si>
</sst>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Prob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Sheet1!$D$4:$D$8</c:f>
              <c:numCache>
                <c:formatCode>General</c:formatCode>
                <c:ptCount val="5"/>
                <c:pt idx="0">
                  <c:v>0</c:v>
                </c:pt>
                <c:pt idx="1">
                  <c:v>0.44444444444444442</c:v>
                </c:pt>
                <c:pt idx="2">
                  <c:v>0.33333333333333331</c:v>
                </c:pt>
                <c:pt idx="3">
                  <c:v>0.1111111111111111</c:v>
                </c:pt>
                <c:pt idx="4">
                  <c:v>0.1111111111111111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3952"/>
        <c:axId val="78012416"/>
      </c:scatterChart>
      <c:valAx>
        <c:axId val="780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Degree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012416"/>
        <c:crosses val="autoZero"/>
        <c:crossBetween val="midCat"/>
      </c:valAx>
      <c:valAx>
        <c:axId val="7801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1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Avg CC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Sheet1!$C$29:$C$33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0.16666666666666666</c:v>
                </c:pt>
                <c:pt idx="4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2160"/>
        <c:axId val="119530624"/>
      </c:scatterChart>
      <c:valAx>
        <c:axId val="1195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Degree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9530624"/>
        <c:crosses val="autoZero"/>
        <c:crossBetween val="midCat"/>
      </c:valAx>
      <c:valAx>
        <c:axId val="1195306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Clustering Coefficient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53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Shortest Path Length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Sheet1!$C$36:$C$39</c:f>
              <c:numCache>
                <c:formatCode>0%</c:formatCode>
                <c:ptCount val="4"/>
                <c:pt idx="0">
                  <c:v>0.3611111111111111</c:v>
                </c:pt>
                <c:pt idx="1">
                  <c:v>0.33333333333333331</c:v>
                </c:pt>
                <c:pt idx="2">
                  <c:v>0.1388888888888889</c:v>
                </c:pt>
                <c:pt idx="3">
                  <c:v>0.16666666666666666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15936"/>
        <c:axId val="114214400"/>
      </c:scatterChart>
      <c:valAx>
        <c:axId val="11421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Shortest</a:t>
                </a:r>
                <a:r>
                  <a:rPr lang="en-GB" baseline="0"/>
                  <a:t> Path Length</a:t>
                </a: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114214400"/>
        <c:crosses val="autoZero"/>
        <c:crossBetween val="midCat"/>
      </c:valAx>
      <c:valAx>
        <c:axId val="11421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Percentage of node</a:t>
                </a:r>
                <a:endParaRPr lang="en-GB" baseline="0"/>
              </a:p>
              <a:p>
                <a:pPr>
                  <a:defRPr/>
                </a:pPr>
                <a:r>
                  <a:rPr lang="en-GB" baseline="0"/>
                  <a:t>pairs with given distance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421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Betweenness Centrality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Sheet1!$B$52:$B$55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0.56756756756756754</c:v>
                </c:pt>
                <c:pt idx="3">
                  <c:v>0.65789473684210531</c:v>
                </c:pt>
              </c:numCache>
            </c:numRef>
          </c:xVal>
          <c:yVal>
            <c:numRef>
              <c:f>Sheet1!$C$52:$C$55</c:f>
              <c:numCache>
                <c:formatCode>General</c:formatCode>
                <c:ptCount val="4"/>
                <c:pt idx="0">
                  <c:v>0.55555555555555558</c:v>
                </c:pt>
                <c:pt idx="1">
                  <c:v>0.22222222222222221</c:v>
                </c:pt>
                <c:pt idx="2">
                  <c:v>0.1111111111111111</c:v>
                </c:pt>
                <c:pt idx="3">
                  <c:v>0.1111111111111111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1472"/>
        <c:axId val="55470720"/>
      </c:scatterChart>
      <c:valAx>
        <c:axId val="554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Betweenness Centrality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70720"/>
        <c:crosses val="autoZero"/>
        <c:crossBetween val="midCat"/>
      </c:valAx>
      <c:valAx>
        <c:axId val="5547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8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42862</xdr:rowOff>
    </xdr:from>
    <xdr:to>
      <xdr:col>12</xdr:col>
      <xdr:colOff>333375</xdr:colOff>
      <xdr:row>15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17</xdr:row>
      <xdr:rowOff>157162</xdr:rowOff>
    </xdr:from>
    <xdr:to>
      <xdr:col>12</xdr:col>
      <xdr:colOff>228600</xdr:colOff>
      <xdr:row>32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33</xdr:row>
      <xdr:rowOff>157162</xdr:rowOff>
    </xdr:from>
    <xdr:to>
      <xdr:col>11</xdr:col>
      <xdr:colOff>590550</xdr:colOff>
      <xdr:row>48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51</xdr:row>
      <xdr:rowOff>80962</xdr:rowOff>
    </xdr:from>
    <xdr:to>
      <xdr:col>11</xdr:col>
      <xdr:colOff>514350</xdr:colOff>
      <xdr:row>65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5"/>
  <sheetViews>
    <sheetView tabSelected="1" topLeftCell="A34" workbookViewId="0">
      <selection activeCell="N61" sqref="N61"/>
    </sheetView>
  </sheetViews>
  <sheetFormatPr defaultRowHeight="15" x14ac:dyDescent="0.25"/>
  <cols>
    <col min="2" max="2" width="22.5703125" bestFit="1" customWidth="1"/>
    <col min="3" max="3" width="10.2851562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0</v>
      </c>
      <c r="D4">
        <f>C4/9</f>
        <v>0</v>
      </c>
    </row>
    <row r="5" spans="2:4" x14ac:dyDescent="0.25">
      <c r="B5">
        <v>2</v>
      </c>
      <c r="C5">
        <v>4</v>
      </c>
      <c r="D5">
        <f t="shared" ref="D5:D8" si="0">C5/9</f>
        <v>0.44444444444444442</v>
      </c>
    </row>
    <row r="6" spans="2:4" x14ac:dyDescent="0.25">
      <c r="B6">
        <v>3</v>
      </c>
      <c r="C6">
        <v>3</v>
      </c>
      <c r="D6">
        <f t="shared" si="0"/>
        <v>0.33333333333333331</v>
      </c>
    </row>
    <row r="7" spans="2:4" x14ac:dyDescent="0.25">
      <c r="B7">
        <v>4</v>
      </c>
      <c r="C7">
        <v>1</v>
      </c>
      <c r="D7">
        <f t="shared" si="0"/>
        <v>0.1111111111111111</v>
      </c>
    </row>
    <row r="8" spans="2:4" x14ac:dyDescent="0.25">
      <c r="B8">
        <v>5</v>
      </c>
      <c r="C8">
        <v>1</v>
      </c>
      <c r="D8">
        <f t="shared" si="0"/>
        <v>0.1111111111111111</v>
      </c>
    </row>
    <row r="17" spans="2:3" x14ac:dyDescent="0.25">
      <c r="B17" t="s">
        <v>0</v>
      </c>
      <c r="C17" t="s">
        <v>3</v>
      </c>
    </row>
    <row r="18" spans="2:3" x14ac:dyDescent="0.25">
      <c r="B18">
        <v>2</v>
      </c>
      <c r="C18">
        <v>1</v>
      </c>
    </row>
    <row r="19" spans="2:3" x14ac:dyDescent="0.25">
      <c r="B19">
        <v>2</v>
      </c>
      <c r="C19">
        <v>1</v>
      </c>
    </row>
    <row r="20" spans="2:3" x14ac:dyDescent="0.25">
      <c r="B20">
        <v>4</v>
      </c>
      <c r="C20" s="1">
        <f>1/6</f>
        <v>0.16666666666666666</v>
      </c>
    </row>
    <row r="21" spans="2:3" x14ac:dyDescent="0.25">
      <c r="B21">
        <v>2</v>
      </c>
      <c r="C21">
        <v>0</v>
      </c>
    </row>
    <row r="22" spans="2:3" x14ac:dyDescent="0.25">
      <c r="B22">
        <v>2</v>
      </c>
      <c r="C22">
        <v>0</v>
      </c>
    </row>
    <row r="23" spans="2:3" x14ac:dyDescent="0.25">
      <c r="B23">
        <v>5</v>
      </c>
      <c r="C23">
        <v>0.3</v>
      </c>
    </row>
    <row r="24" spans="2:3" x14ac:dyDescent="0.25">
      <c r="B24">
        <v>3</v>
      </c>
      <c r="C24">
        <v>1</v>
      </c>
    </row>
    <row r="25" spans="2:3" x14ac:dyDescent="0.25">
      <c r="B25">
        <v>3</v>
      </c>
      <c r="C25">
        <v>1</v>
      </c>
    </row>
    <row r="26" spans="2:3" x14ac:dyDescent="0.25">
      <c r="B26">
        <v>3</v>
      </c>
      <c r="C26">
        <v>1</v>
      </c>
    </row>
    <row r="28" spans="2:3" x14ac:dyDescent="0.25">
      <c r="B28" t="s">
        <v>0</v>
      </c>
      <c r="C28" t="s">
        <v>4</v>
      </c>
    </row>
    <row r="29" spans="2:3" x14ac:dyDescent="0.25">
      <c r="B29">
        <v>1</v>
      </c>
      <c r="C29">
        <v>0</v>
      </c>
    </row>
    <row r="30" spans="2:3" x14ac:dyDescent="0.25">
      <c r="B30">
        <v>2</v>
      </c>
      <c r="C30">
        <f>AVERAGE(C18:C19,C21:C22)</f>
        <v>0.5</v>
      </c>
    </row>
    <row r="31" spans="2:3" x14ac:dyDescent="0.25">
      <c r="B31">
        <v>3</v>
      </c>
      <c r="C31">
        <f>AVERAGE(C24:C26)</f>
        <v>1</v>
      </c>
    </row>
    <row r="32" spans="2:3" x14ac:dyDescent="0.25">
      <c r="B32">
        <v>4</v>
      </c>
      <c r="C32">
        <f>C20</f>
        <v>0.16666666666666666</v>
      </c>
    </row>
    <row r="33" spans="2:3" x14ac:dyDescent="0.25">
      <c r="B33">
        <v>5</v>
      </c>
      <c r="C33">
        <f>C23</f>
        <v>0.3</v>
      </c>
    </row>
    <row r="35" spans="2:3" x14ac:dyDescent="0.25">
      <c r="B35" t="s">
        <v>5</v>
      </c>
      <c r="C35" t="s">
        <v>6</v>
      </c>
    </row>
    <row r="36" spans="2:3" x14ac:dyDescent="0.25">
      <c r="B36">
        <v>1</v>
      </c>
      <c r="C36" s="2">
        <f>13/36</f>
        <v>0.3611111111111111</v>
      </c>
    </row>
    <row r="37" spans="2:3" x14ac:dyDescent="0.25">
      <c r="B37">
        <v>2</v>
      </c>
      <c r="C37" s="2">
        <f>12/36</f>
        <v>0.33333333333333331</v>
      </c>
    </row>
    <row r="38" spans="2:3" x14ac:dyDescent="0.25">
      <c r="B38">
        <v>3</v>
      </c>
      <c r="C38" s="2">
        <f>5/36</f>
        <v>0.1388888888888889</v>
      </c>
    </row>
    <row r="39" spans="2:3" x14ac:dyDescent="0.25">
      <c r="B39">
        <v>4</v>
      </c>
      <c r="C39" s="2">
        <f>1/6</f>
        <v>0.16666666666666666</v>
      </c>
    </row>
    <row r="51" spans="2:3" x14ac:dyDescent="0.25">
      <c r="B51" t="s">
        <v>7</v>
      </c>
      <c r="C51" t="s">
        <v>6</v>
      </c>
    </row>
    <row r="52" spans="2:3" x14ac:dyDescent="0.25">
      <c r="B52">
        <v>0</v>
      </c>
      <c r="C52">
        <f>5/9</f>
        <v>0.55555555555555558</v>
      </c>
    </row>
    <row r="53" spans="2:3" x14ac:dyDescent="0.25">
      <c r="B53">
        <f>3/10</f>
        <v>0.3</v>
      </c>
      <c r="C53">
        <f>2/9</f>
        <v>0.22222222222222221</v>
      </c>
    </row>
    <row r="54" spans="2:3" x14ac:dyDescent="0.25">
      <c r="B54">
        <f>21/37</f>
        <v>0.56756756756756754</v>
      </c>
      <c r="C54">
        <f>1/9</f>
        <v>0.1111111111111111</v>
      </c>
    </row>
    <row r="55" spans="2:3" x14ac:dyDescent="0.25">
      <c r="B55">
        <f>25/38</f>
        <v>0.65789473684210531</v>
      </c>
      <c r="C55">
        <f>1/9</f>
        <v>0.1111111111111111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2013-02-27T23:07:25Z</dcterms:created>
  <dcterms:modified xsi:type="dcterms:W3CDTF">2013-02-28T01:32:05Z</dcterms:modified>
</cp:coreProperties>
</file>