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310" windowHeight="7950"/>
  </bookViews>
  <sheets>
    <sheet name="Our Agent (2)" sheetId="12" r:id="rId1"/>
    <sheet name="Our Agent" sheetId="2" r:id="rId2"/>
    <sheet name="itot" sheetId="4" r:id="rId3"/>
    <sheet name="vt" sheetId="5" r:id="rId4"/>
    <sheet name="mdy" sheetId="6" r:id="rId5"/>
    <sheet name="fm" sheetId="10" r:id="rId6"/>
    <sheet name="Day change" sheetId="8" r:id="rId7"/>
    <sheet name="Combined" sheetId="9" r:id="rId8"/>
    <sheet name="Sheet1" sheetId="11" r:id="rId9"/>
  </sheets>
  <calcPr calcId="124519"/>
</workbook>
</file>

<file path=xl/calcChain.xml><?xml version="1.0" encoding="utf-8"?>
<calcChain xmlns="http://schemas.openxmlformats.org/spreadsheetml/2006/main">
  <c r="G1" i="1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1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1"/>
  <c r="H2" i="1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1"/>
  <c r="N23" i="9"/>
  <c r="N24"/>
  <c r="N25" s="1"/>
  <c r="N26" s="1"/>
  <c r="N27" s="1"/>
  <c r="N28" s="1"/>
  <c r="N20"/>
  <c r="N21"/>
  <c r="N22" s="1"/>
  <c r="N14"/>
  <c r="N15" s="1"/>
  <c r="N16" s="1"/>
  <c r="N17" s="1"/>
  <c r="N18" s="1"/>
  <c r="N19" s="1"/>
  <c r="N13"/>
  <c r="N12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2"/>
  <c r="G1" i="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1"/>
  <c r="M3" i="9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2"/>
  <c r="N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  <c r="H2" s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/>
  <c r="E2" s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F1" i="10"/>
  <c r="F2"/>
  <c r="F3"/>
  <c r="F4"/>
  <c r="F6"/>
  <c r="F7"/>
  <c r="F8"/>
  <c r="F9"/>
  <c r="F10"/>
  <c r="F11"/>
  <c r="F12"/>
  <c r="F1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E1" s="1"/>
  <c r="B1"/>
  <c r="K2" i="9"/>
  <c r="F1" i="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E18" i="8"/>
  <c r="E17"/>
  <c r="E16"/>
  <c r="E15"/>
  <c r="E14"/>
  <c r="E13"/>
  <c r="E12"/>
  <c r="E11"/>
  <c r="E10"/>
  <c r="E9"/>
  <c r="E8"/>
  <c r="E7"/>
  <c r="E6"/>
  <c r="E5"/>
  <c r="E4"/>
  <c r="E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E17" i="4"/>
  <c r="E18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16"/>
  <c r="B100" i="6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E41" i="5"/>
  <c r="E33"/>
  <c r="E34"/>
  <c r="E35"/>
  <c r="E36"/>
  <c r="E37"/>
  <c r="E38"/>
  <c r="E39"/>
  <c r="E40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E3"/>
  <c r="B3"/>
  <c r="E2"/>
  <c r="B2"/>
  <c r="E1"/>
  <c r="B1"/>
  <c r="E31" s="1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"/>
  <c r="B1" i="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E2"/>
  <c r="E6"/>
  <c r="E10"/>
  <c r="E14"/>
  <c r="E18"/>
  <c r="E22"/>
  <c r="E26"/>
  <c r="E30"/>
  <c r="E34"/>
  <c r="E38"/>
  <c r="H1" i="11" l="1"/>
  <c r="N3" i="9"/>
  <c r="N4" s="1"/>
  <c r="N5" s="1"/>
  <c r="N6" s="1"/>
  <c r="N7" s="1"/>
  <c r="N8" s="1"/>
  <c r="N9" s="1"/>
  <c r="N10" s="1"/>
  <c r="N11" s="1"/>
  <c r="N29" s="1"/>
  <c r="N30" s="1"/>
  <c r="N31" s="1"/>
  <c r="N32" s="1"/>
  <c r="N33" s="1"/>
  <c r="N34" s="1"/>
  <c r="N35" s="1"/>
  <c r="N36" s="1"/>
  <c r="N37" s="1"/>
  <c r="E39" i="10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3"/>
  <c r="E5"/>
  <c r="E7"/>
  <c r="E9"/>
  <c r="E11"/>
  <c r="E13"/>
  <c r="E15"/>
  <c r="E17"/>
  <c r="E19"/>
  <c r="E21"/>
  <c r="E23"/>
  <c r="E25"/>
  <c r="E27"/>
  <c r="E29"/>
  <c r="E31"/>
  <c r="E33"/>
  <c r="E35"/>
  <c r="E37"/>
  <c r="K3" i="9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E1" i="6"/>
  <c r="E3"/>
  <c r="E5"/>
  <c r="E7"/>
  <c r="E9"/>
  <c r="E11"/>
  <c r="E13"/>
  <c r="E15"/>
  <c r="E17"/>
  <c r="E19"/>
  <c r="E21"/>
  <c r="E23"/>
  <c r="E25"/>
  <c r="E27"/>
  <c r="E29"/>
  <c r="E31"/>
  <c r="E33"/>
  <c r="E35"/>
  <c r="E37"/>
  <c r="E39"/>
  <c r="E2"/>
  <c r="E4"/>
  <c r="E6"/>
  <c r="E8"/>
  <c r="E10"/>
  <c r="E12"/>
  <c r="E14"/>
  <c r="E16"/>
  <c r="E18"/>
  <c r="E20"/>
  <c r="E22"/>
  <c r="E24"/>
  <c r="E26"/>
  <c r="E28"/>
  <c r="E30"/>
  <c r="E32"/>
  <c r="E34"/>
  <c r="E36"/>
  <c r="E38"/>
  <c r="E40"/>
  <c r="E18" i="5"/>
  <c r="E20"/>
  <c r="E22"/>
  <c r="E24"/>
  <c r="E26"/>
  <c r="E28"/>
  <c r="E30"/>
  <c r="E32"/>
  <c r="E17"/>
  <c r="E19"/>
  <c r="E21"/>
  <c r="E23"/>
  <c r="E25"/>
  <c r="E27"/>
  <c r="E29"/>
  <c r="E5" i="2"/>
  <c r="E35"/>
  <c r="E27"/>
  <c r="E19"/>
  <c r="E11"/>
  <c r="E40"/>
  <c r="E36"/>
  <c r="E32"/>
  <c r="E28"/>
  <c r="E24"/>
  <c r="E20"/>
  <c r="E16"/>
  <c r="E12"/>
  <c r="E8"/>
  <c r="E4"/>
  <c r="E39"/>
  <c r="E31"/>
  <c r="E23"/>
  <c r="E15"/>
  <c r="E7"/>
  <c r="E3"/>
  <c r="E41"/>
  <c r="E37"/>
  <c r="E33"/>
  <c r="E29"/>
  <c r="E25"/>
  <c r="E21"/>
  <c r="E17"/>
  <c r="E13"/>
  <c r="E9"/>
  <c r="E1"/>
</calcChain>
</file>

<file path=xl/sharedStrings.xml><?xml version="1.0" encoding="utf-8"?>
<sst xmlns="http://schemas.openxmlformats.org/spreadsheetml/2006/main" count="154" uniqueCount="14">
  <si>
    <t>Our Agent</t>
  </si>
  <si>
    <t>itot</t>
  </si>
  <si>
    <t>mdy</t>
  </si>
  <si>
    <t>Agent EO</t>
  </si>
  <si>
    <t>alpha</t>
  </si>
  <si>
    <t>itot EO</t>
  </si>
  <si>
    <t>MDY EO</t>
  </si>
  <si>
    <t>FM</t>
  </si>
  <si>
    <t>FM EO</t>
  </si>
  <si>
    <t>x:</t>
  </si>
  <si>
    <t>, y:</t>
  </si>
  <si>
    <t>{</t>
  </si>
  <si>
    <t>},</t>
  </si>
  <si>
    <t>Scaled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</si>
</sst>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Amount</a:t>
            </a:r>
            <a:r>
              <a:rPr lang="en-US" baseline="0"/>
              <a:t> vs. Profit Rate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192241213750713"/>
          <c:y val="0.12622181980845817"/>
          <c:w val="0.75944033672620193"/>
          <c:h val="0.7492583550259504"/>
        </c:manualLayout>
      </c:layout>
      <c:barChart>
        <c:barDir val="col"/>
        <c:grouping val="clustered"/>
        <c:ser>
          <c:idx val="0"/>
          <c:order val="0"/>
          <c:val>
            <c:numRef>
              <c:f>'Our Agent (2)'!$D$1:$D$100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14</c:v>
                </c:pt>
                <c:pt idx="31">
                  <c:v>2</c:v>
                </c:pt>
                <c:pt idx="32">
                  <c:v>4</c:v>
                </c:pt>
                <c:pt idx="33">
                  <c:v>7</c:v>
                </c:pt>
                <c:pt idx="34">
                  <c:v>8</c:v>
                </c:pt>
                <c:pt idx="35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9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1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6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1</c:v>
                </c:pt>
              </c:numCache>
            </c:numRef>
          </c:val>
        </c:ser>
        <c:axId val="68575616"/>
        <c:axId val="68577536"/>
      </c:barChart>
      <c:catAx>
        <c:axId val="685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Amount</a:t>
                </a:r>
              </a:p>
            </c:rich>
          </c:tx>
          <c:layout/>
        </c:title>
        <c:tickLblPos val="nextTo"/>
        <c:crossAx val="68577536"/>
        <c:crosses val="autoZero"/>
        <c:auto val="1"/>
        <c:lblAlgn val="ctr"/>
        <c:lblOffset val="100"/>
      </c:catAx>
      <c:valAx>
        <c:axId val="685775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 Rate</a:t>
                </a:r>
              </a:p>
            </c:rich>
          </c:tx>
          <c:layout>
            <c:manualLayout>
              <c:xMode val="edge"/>
              <c:yMode val="edge"/>
              <c:x val="2.8455284552845541E-2"/>
              <c:y val="6.9358814747745939E-2"/>
            </c:manualLayout>
          </c:layout>
        </c:title>
        <c:numFmt formatCode="General" sourceLinked="1"/>
        <c:tickLblPos val="nextTo"/>
        <c:crossAx val="6857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438923395445133E-2"/>
          <c:y val="3.8651069399614865E-2"/>
          <c:w val="0.92234459822956916"/>
          <c:h val="0.84827367858391067"/>
        </c:manualLayout>
      </c:layout>
      <c:scatterChart>
        <c:scatterStyle val="lineMarker"/>
        <c:ser>
          <c:idx val="0"/>
          <c:order val="0"/>
          <c:xVal>
            <c:numRef>
              <c:f>Sheet1!$C$1:$C$36</c:f>
              <c:numCache>
                <c:formatCode>General</c:formatCode>
                <c:ptCount val="36"/>
                <c:pt idx="0">
                  <c:v>-30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-15</c:v>
                </c:pt>
                <c:pt idx="5">
                  <c:v>-11</c:v>
                </c:pt>
                <c:pt idx="6">
                  <c:v>-8</c:v>
                </c:pt>
                <c:pt idx="7">
                  <c:v>-4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26</c:v>
                </c:pt>
                <c:pt idx="16">
                  <c:v>29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96</c:v>
                </c:pt>
                <c:pt idx="35">
                  <c:v>100</c:v>
                </c:pt>
              </c:numCache>
            </c:numRef>
          </c:xVal>
          <c:yVal>
            <c:numRef>
              <c:f>Sheet1!$E$1:$E$36</c:f>
              <c:numCache>
                <c:formatCode>General</c:formatCode>
                <c:ptCount val="36"/>
                <c:pt idx="0">
                  <c:v>1.3333333333333335</c:v>
                </c:pt>
                <c:pt idx="1">
                  <c:v>1.6666666666666667</c:v>
                </c:pt>
                <c:pt idx="2">
                  <c:v>1.9166666666666667</c:v>
                </c:pt>
                <c:pt idx="3">
                  <c:v>2.4375</c:v>
                </c:pt>
                <c:pt idx="4">
                  <c:v>2.494791666666667</c:v>
                </c:pt>
                <c:pt idx="5">
                  <c:v>3.2044270833333339</c:v>
                </c:pt>
                <c:pt idx="6">
                  <c:v>2.7366536458333339</c:v>
                </c:pt>
                <c:pt idx="7">
                  <c:v>2.719156901041667</c:v>
                </c:pt>
                <c:pt idx="8">
                  <c:v>3.3727010091145835</c:v>
                </c:pt>
                <c:pt idx="9">
                  <c:v>4.1961924235026045</c:v>
                </c:pt>
                <c:pt idx="10">
                  <c:v>5.1471443176269531</c:v>
                </c:pt>
                <c:pt idx="11">
                  <c:v>6.1936915715535488</c:v>
                </c:pt>
                <c:pt idx="12">
                  <c:v>6.3119353453318281</c:v>
                </c:pt>
                <c:pt idx="13">
                  <c:v>5.4006181756655378</c:v>
                </c:pt>
                <c:pt idx="14">
                  <c:v>5.0504636317491531</c:v>
                </c:pt>
                <c:pt idx="15">
                  <c:v>4.1211810571451979</c:v>
                </c:pt>
                <c:pt idx="16">
                  <c:v>3.4242191261922321</c:v>
                </c:pt>
                <c:pt idx="17">
                  <c:v>2.9014976779775075</c:v>
                </c:pt>
                <c:pt idx="18">
                  <c:v>2.1761232584831305</c:v>
                </c:pt>
                <c:pt idx="19">
                  <c:v>2.2987591105290148</c:v>
                </c:pt>
                <c:pt idx="20">
                  <c:v>1.7240693328967611</c:v>
                </c:pt>
                <c:pt idx="21">
                  <c:v>1.6263853330059042</c:v>
                </c:pt>
                <c:pt idx="22">
                  <c:v>1.219788999754428</c:v>
                </c:pt>
                <c:pt idx="23">
                  <c:v>0.914841749815821</c:v>
                </c:pt>
                <c:pt idx="24">
                  <c:v>1.0194646456951992</c:v>
                </c:pt>
                <c:pt idx="25">
                  <c:v>1.0979318176047328</c:v>
                </c:pt>
                <c:pt idx="26">
                  <c:v>0.8234488632035496</c:v>
                </c:pt>
                <c:pt idx="27">
                  <c:v>0.61758664740266223</c:v>
                </c:pt>
                <c:pt idx="28">
                  <c:v>0.46318998555199664</c:v>
                </c:pt>
                <c:pt idx="29">
                  <c:v>0.68072582249733082</c:v>
                </c:pt>
                <c:pt idx="30">
                  <c:v>0.84387770020633146</c:v>
                </c:pt>
                <c:pt idx="31">
                  <c:v>0.63290827515474857</c:v>
                </c:pt>
                <c:pt idx="32">
                  <c:v>0.80801453969939474</c:v>
                </c:pt>
                <c:pt idx="33">
                  <c:v>0.60601090477454611</c:v>
                </c:pt>
                <c:pt idx="34">
                  <c:v>0.45450817858090958</c:v>
                </c:pt>
                <c:pt idx="35">
                  <c:v>0.3408811339356822</c:v>
                </c:pt>
              </c:numCache>
            </c:numRef>
          </c:yVal>
        </c:ser>
        <c:axId val="78149888"/>
        <c:axId val="78148352"/>
      </c:scatterChart>
      <c:valAx>
        <c:axId val="78149888"/>
        <c:scaling>
          <c:orientation val="minMax"/>
        </c:scaling>
        <c:axPos val="b"/>
        <c:numFmt formatCode="General" sourceLinked="1"/>
        <c:tickLblPos val="nextTo"/>
        <c:crossAx val="78148352"/>
        <c:crosses val="autoZero"/>
        <c:crossBetween val="midCat"/>
      </c:valAx>
      <c:valAx>
        <c:axId val="78148352"/>
        <c:scaling>
          <c:orientation val="minMax"/>
        </c:scaling>
        <c:axPos val="l"/>
        <c:majorGridlines/>
        <c:numFmt formatCode="General" sourceLinked="1"/>
        <c:tickLblPos val="nextTo"/>
        <c:crossAx val="781498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'Our Agent (2)'!$C$1:$C$300</c:f>
              <c:numCache>
                <c:formatCode>General</c:formatCode>
                <c:ptCount val="300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</c:numCache>
            </c:numRef>
          </c:xVal>
          <c:yVal>
            <c:numRef>
              <c:f>'Our Agent (2)'!$E$1:$E$300</c:f>
              <c:numCache>
                <c:formatCode>General</c:formatCode>
                <c:ptCount val="300"/>
                <c:pt idx="0">
                  <c:v>3.3333333333333335E-3</c:v>
                </c:pt>
                <c:pt idx="1">
                  <c:v>3.3333333333333335E-3</c:v>
                </c:pt>
                <c:pt idx="2">
                  <c:v>3.3333333333333335E-3</c:v>
                </c:pt>
                <c:pt idx="3">
                  <c:v>0</c:v>
                </c:pt>
                <c:pt idx="4">
                  <c:v>6.6666666666666671E-3</c:v>
                </c:pt>
                <c:pt idx="5">
                  <c:v>3.3333333333333335E-3</c:v>
                </c:pt>
                <c:pt idx="6">
                  <c:v>6.6666666666666671E-3</c:v>
                </c:pt>
                <c:pt idx="7">
                  <c:v>3.3333333333333335E-3</c:v>
                </c:pt>
                <c:pt idx="8">
                  <c:v>1.6666666666666666E-2</c:v>
                </c:pt>
                <c:pt idx="9">
                  <c:v>6.6666666666666671E-3</c:v>
                </c:pt>
                <c:pt idx="10">
                  <c:v>3.3333333333333335E-3</c:v>
                </c:pt>
                <c:pt idx="11">
                  <c:v>3.3333333333333335E-3</c:v>
                </c:pt>
                <c:pt idx="12">
                  <c:v>1.3333333333333334E-2</c:v>
                </c:pt>
                <c:pt idx="13">
                  <c:v>0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3.3333333333333335E-3</c:v>
                </c:pt>
                <c:pt idx="23">
                  <c:v>0.02</c:v>
                </c:pt>
                <c:pt idx="24">
                  <c:v>1.6666666666666666E-2</c:v>
                </c:pt>
                <c:pt idx="25">
                  <c:v>0.02</c:v>
                </c:pt>
                <c:pt idx="26">
                  <c:v>2.3333333333333334E-2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1.3333333333333334E-2</c:v>
                </c:pt>
                <c:pt idx="30">
                  <c:v>4.6666666666666669E-2</c:v>
                </c:pt>
                <c:pt idx="31">
                  <c:v>6.6666666666666671E-3</c:v>
                </c:pt>
                <c:pt idx="32">
                  <c:v>1.3333333333333334E-2</c:v>
                </c:pt>
                <c:pt idx="33">
                  <c:v>2.3333333333333334E-2</c:v>
                </c:pt>
                <c:pt idx="34">
                  <c:v>2.6666666666666668E-2</c:v>
                </c:pt>
                <c:pt idx="35">
                  <c:v>1.3333333333333334E-2</c:v>
                </c:pt>
                <c:pt idx="36">
                  <c:v>2.3333333333333334E-2</c:v>
                </c:pt>
                <c:pt idx="37">
                  <c:v>0.01</c:v>
                </c:pt>
                <c:pt idx="38">
                  <c:v>0.03</c:v>
                </c:pt>
                <c:pt idx="39">
                  <c:v>2.6666666666666668E-2</c:v>
                </c:pt>
                <c:pt idx="40">
                  <c:v>3.3333333333333335E-3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0.01</c:v>
                </c:pt>
                <c:pt idx="45">
                  <c:v>3.3333333333333335E-3</c:v>
                </c:pt>
                <c:pt idx="46">
                  <c:v>0</c:v>
                </c:pt>
                <c:pt idx="47">
                  <c:v>1.3333333333333334E-2</c:v>
                </c:pt>
                <c:pt idx="48">
                  <c:v>2.3333333333333334E-2</c:v>
                </c:pt>
                <c:pt idx="49">
                  <c:v>6.6666666666666671E-3</c:v>
                </c:pt>
                <c:pt idx="50">
                  <c:v>3.3333333333333335E-3</c:v>
                </c:pt>
                <c:pt idx="51">
                  <c:v>0.01</c:v>
                </c:pt>
                <c:pt idx="52">
                  <c:v>6.6666666666666671E-3</c:v>
                </c:pt>
                <c:pt idx="53">
                  <c:v>6.6666666666666671E-3</c:v>
                </c:pt>
                <c:pt idx="54">
                  <c:v>0.01</c:v>
                </c:pt>
                <c:pt idx="55">
                  <c:v>0.02</c:v>
                </c:pt>
                <c:pt idx="56">
                  <c:v>6.6666666666666671E-3</c:v>
                </c:pt>
                <c:pt idx="57">
                  <c:v>0</c:v>
                </c:pt>
                <c:pt idx="58">
                  <c:v>3.3333333333333335E-3</c:v>
                </c:pt>
                <c:pt idx="59">
                  <c:v>3.3333333333333335E-3</c:v>
                </c:pt>
                <c:pt idx="60">
                  <c:v>3.3333333333333335E-3</c:v>
                </c:pt>
                <c:pt idx="61">
                  <c:v>0</c:v>
                </c:pt>
                <c:pt idx="62">
                  <c:v>6.6666666666666671E-3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1.6666666666666666E-2</c:v>
                </c:pt>
                <c:pt idx="67">
                  <c:v>3.3333333333333335E-3</c:v>
                </c:pt>
                <c:pt idx="68">
                  <c:v>0.01</c:v>
                </c:pt>
                <c:pt idx="69">
                  <c:v>1.3333333333333334E-2</c:v>
                </c:pt>
                <c:pt idx="70">
                  <c:v>3.3333333333333335E-3</c:v>
                </c:pt>
                <c:pt idx="71">
                  <c:v>3.3333333333333335E-3</c:v>
                </c:pt>
                <c:pt idx="72">
                  <c:v>6.6666666666666671E-3</c:v>
                </c:pt>
                <c:pt idx="73">
                  <c:v>3.3333333333333335E-3</c:v>
                </c:pt>
                <c:pt idx="74">
                  <c:v>3.3333333333333335E-3</c:v>
                </c:pt>
                <c:pt idx="75">
                  <c:v>0</c:v>
                </c:pt>
                <c:pt idx="76">
                  <c:v>3.3333333333333335E-3</c:v>
                </c:pt>
                <c:pt idx="77">
                  <c:v>0</c:v>
                </c:pt>
                <c:pt idx="78">
                  <c:v>0</c:v>
                </c:pt>
                <c:pt idx="79">
                  <c:v>3.3333333333333335E-3</c:v>
                </c:pt>
                <c:pt idx="80">
                  <c:v>6.6666666666666671E-3</c:v>
                </c:pt>
                <c:pt idx="81">
                  <c:v>0.01</c:v>
                </c:pt>
                <c:pt idx="82">
                  <c:v>6.6666666666666671E-3</c:v>
                </c:pt>
                <c:pt idx="83">
                  <c:v>3.3333333333333335E-3</c:v>
                </c:pt>
                <c:pt idx="84">
                  <c:v>0.01</c:v>
                </c:pt>
                <c:pt idx="85">
                  <c:v>6.6666666666666671E-3</c:v>
                </c:pt>
                <c:pt idx="86">
                  <c:v>0.02</c:v>
                </c:pt>
                <c:pt idx="87">
                  <c:v>6.6666666666666671E-3</c:v>
                </c:pt>
                <c:pt idx="88">
                  <c:v>6.6666666666666671E-3</c:v>
                </c:pt>
                <c:pt idx="89">
                  <c:v>1.3333333333333334E-2</c:v>
                </c:pt>
                <c:pt idx="90">
                  <c:v>0</c:v>
                </c:pt>
                <c:pt idx="91">
                  <c:v>0.01</c:v>
                </c:pt>
                <c:pt idx="92">
                  <c:v>6.6666666666666671E-3</c:v>
                </c:pt>
                <c:pt idx="93">
                  <c:v>6.6666666666666671E-3</c:v>
                </c:pt>
                <c:pt idx="94">
                  <c:v>3.3333333333333335E-3</c:v>
                </c:pt>
                <c:pt idx="95">
                  <c:v>0</c:v>
                </c:pt>
                <c:pt idx="96">
                  <c:v>0</c:v>
                </c:pt>
                <c:pt idx="97">
                  <c:v>3.3333333333333335E-3</c:v>
                </c:pt>
                <c:pt idx="98">
                  <c:v>1.3333333333333334E-2</c:v>
                </c:pt>
                <c:pt idx="99">
                  <c:v>3.3333333333333335E-3</c:v>
                </c:pt>
                <c:pt idx="100">
                  <c:v>1.3333333333333334E-2</c:v>
                </c:pt>
                <c:pt idx="101">
                  <c:v>3.3333333333333335E-3</c:v>
                </c:pt>
                <c:pt idx="102">
                  <c:v>6.6666666666666671E-3</c:v>
                </c:pt>
                <c:pt idx="103">
                  <c:v>6.6666666666666671E-3</c:v>
                </c:pt>
                <c:pt idx="104">
                  <c:v>1.3333333333333334E-2</c:v>
                </c:pt>
                <c:pt idx="105">
                  <c:v>3.3333333333333335E-3</c:v>
                </c:pt>
                <c:pt idx="106">
                  <c:v>6.6666666666666671E-3</c:v>
                </c:pt>
                <c:pt idx="107">
                  <c:v>3.3333333333333335E-3</c:v>
                </c:pt>
                <c:pt idx="108">
                  <c:v>3.3333333333333335E-3</c:v>
                </c:pt>
                <c:pt idx="109">
                  <c:v>6.6666666666666671E-3</c:v>
                </c:pt>
                <c:pt idx="110">
                  <c:v>6.6666666666666671E-3</c:v>
                </c:pt>
                <c:pt idx="111">
                  <c:v>3.3333333333333335E-3</c:v>
                </c:pt>
                <c:pt idx="112">
                  <c:v>3.3333333333333335E-3</c:v>
                </c:pt>
                <c:pt idx="113">
                  <c:v>0</c:v>
                </c:pt>
                <c:pt idx="114">
                  <c:v>0</c:v>
                </c:pt>
                <c:pt idx="115">
                  <c:v>3.3333333333333335E-3</c:v>
                </c:pt>
                <c:pt idx="116">
                  <c:v>6.6666666666666671E-3</c:v>
                </c:pt>
                <c:pt idx="117">
                  <c:v>6.6666666666666671E-3</c:v>
                </c:pt>
                <c:pt idx="118">
                  <c:v>3.3333333333333335E-3</c:v>
                </c:pt>
                <c:pt idx="119">
                  <c:v>0</c:v>
                </c:pt>
                <c:pt idx="120">
                  <c:v>3.3333333333333335E-3</c:v>
                </c:pt>
                <c:pt idx="121">
                  <c:v>0</c:v>
                </c:pt>
                <c:pt idx="122">
                  <c:v>0</c:v>
                </c:pt>
                <c:pt idx="123">
                  <c:v>3.3333333333333335E-3</c:v>
                </c:pt>
                <c:pt idx="124">
                  <c:v>3.3333333333333335E-3</c:v>
                </c:pt>
                <c:pt idx="125">
                  <c:v>0</c:v>
                </c:pt>
                <c:pt idx="126">
                  <c:v>3.3333333333333335E-3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3.3333333333333335E-3</c:v>
                </c:pt>
              </c:numCache>
            </c:numRef>
          </c:yVal>
        </c:ser>
        <c:axId val="67953024"/>
        <c:axId val="67950080"/>
      </c:scatterChart>
      <c:valAx>
        <c:axId val="67953024"/>
        <c:scaling>
          <c:orientation val="minMax"/>
        </c:scaling>
        <c:axPos val="b"/>
        <c:numFmt formatCode="General" sourceLinked="1"/>
        <c:tickLblPos val="nextTo"/>
        <c:crossAx val="67950080"/>
        <c:crosses val="autoZero"/>
        <c:crossBetween val="midCat"/>
      </c:valAx>
      <c:valAx>
        <c:axId val="67950080"/>
        <c:scaling>
          <c:orientation val="minMax"/>
        </c:scaling>
        <c:axPos val="l"/>
        <c:majorGridlines/>
        <c:numFmt formatCode="General" sourceLinked="1"/>
        <c:tickLblPos val="nextTo"/>
        <c:crossAx val="6795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Profit Amount</a:t>
            </a:r>
            <a:r>
              <a:rPr lang="en-US" baseline="0"/>
              <a:t> vs. Profit Rate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192241213750716"/>
          <c:y val="0.12622181980845817"/>
          <c:w val="0.75944033672620193"/>
          <c:h val="0.7492583550259504"/>
        </c:manualLayout>
      </c:layout>
      <c:barChart>
        <c:barDir val="col"/>
        <c:grouping val="clustered"/>
        <c:ser>
          <c:idx val="0"/>
          <c:order val="0"/>
          <c:val>
            <c:numRef>
              <c:f>'Our Agent'!$E$1:$E$41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94221440"/>
        <c:axId val="94223744"/>
      </c:barChart>
      <c:catAx>
        <c:axId val="9422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Amount</a:t>
                </a:r>
              </a:p>
            </c:rich>
          </c:tx>
          <c:layout/>
        </c:title>
        <c:tickLblPos val="nextTo"/>
        <c:crossAx val="94223744"/>
        <c:crosses val="autoZero"/>
        <c:auto val="1"/>
        <c:lblAlgn val="ctr"/>
        <c:lblOffset val="100"/>
      </c:catAx>
      <c:valAx>
        <c:axId val="942237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Profit Rate</a:t>
                </a:r>
              </a:p>
            </c:rich>
          </c:tx>
          <c:layout>
            <c:manualLayout>
              <c:xMode val="edge"/>
              <c:yMode val="edge"/>
              <c:x val="2.8455284552845541E-2"/>
              <c:y val="6.9358814747745912E-2"/>
            </c:manualLayout>
          </c:layout>
        </c:title>
        <c:numFmt formatCode="General" sourceLinked="1"/>
        <c:tickLblPos val="nextTo"/>
        <c:crossAx val="9422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5101135455894096E-2"/>
          <c:y val="3.450666568776805E-2"/>
          <c:w val="0.86828740157480366"/>
          <c:h val="0.86454270139309564"/>
        </c:manualLayout>
      </c:layout>
      <c:barChart>
        <c:barDir val="col"/>
        <c:grouping val="clustered"/>
        <c:ser>
          <c:idx val="0"/>
          <c:order val="0"/>
          <c:val>
            <c:numRef>
              <c:f>itot!$E$1:$E$41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</c:ser>
        <c:axId val="97255808"/>
        <c:axId val="97257344"/>
      </c:barChart>
      <c:catAx>
        <c:axId val="97255808"/>
        <c:scaling>
          <c:orientation val="minMax"/>
        </c:scaling>
        <c:axPos val="b"/>
        <c:tickLblPos val="nextTo"/>
        <c:crossAx val="97257344"/>
        <c:crosses val="autoZero"/>
        <c:auto val="1"/>
        <c:lblAlgn val="ctr"/>
        <c:lblOffset val="100"/>
        <c:tickLblSkip val="2"/>
      </c:catAx>
      <c:valAx>
        <c:axId val="97257344"/>
        <c:scaling>
          <c:orientation val="minMax"/>
        </c:scaling>
        <c:axPos val="l"/>
        <c:majorGridlines/>
        <c:numFmt formatCode="General" sourceLinked="1"/>
        <c:tickLblPos val="nextTo"/>
        <c:crossAx val="9725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vt!$E$1:$E$41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axId val="97302400"/>
        <c:axId val="97303936"/>
      </c:barChart>
      <c:catAx>
        <c:axId val="97302400"/>
        <c:scaling>
          <c:orientation val="minMax"/>
        </c:scaling>
        <c:axPos val="b"/>
        <c:tickLblPos val="nextTo"/>
        <c:crossAx val="97303936"/>
        <c:crosses val="autoZero"/>
        <c:auto val="1"/>
        <c:lblAlgn val="ctr"/>
        <c:lblOffset val="100"/>
      </c:catAx>
      <c:valAx>
        <c:axId val="97303936"/>
        <c:scaling>
          <c:orientation val="minMax"/>
        </c:scaling>
        <c:axPos val="l"/>
        <c:majorGridlines/>
        <c:numFmt formatCode="General" sourceLinked="1"/>
        <c:tickLblPos val="nextTo"/>
        <c:crossAx val="9730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918197725284336E-2"/>
          <c:y val="1.5799403715312306E-2"/>
          <c:w val="0.88387897346165067"/>
          <c:h val="0.88716275514104337"/>
        </c:manualLayout>
      </c:layout>
      <c:barChart>
        <c:barDir val="col"/>
        <c:grouping val="clustered"/>
        <c:ser>
          <c:idx val="0"/>
          <c:order val="0"/>
          <c:val>
            <c:numRef>
              <c:f>mdy!$E$1:$E$41</c:f>
              <c:numCache>
                <c:formatCode>General</c:formatCode>
                <c:ptCount val="4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axId val="97320320"/>
        <c:axId val="97453184"/>
      </c:barChart>
      <c:catAx>
        <c:axId val="97320320"/>
        <c:scaling>
          <c:orientation val="minMax"/>
        </c:scaling>
        <c:axPos val="b"/>
        <c:tickLblPos val="nextTo"/>
        <c:crossAx val="97453184"/>
        <c:crosses val="autoZero"/>
        <c:auto val="1"/>
        <c:lblAlgn val="ctr"/>
        <c:lblOffset val="100"/>
        <c:tickLblSkip val="2"/>
        <c:tickMarkSkip val="1"/>
      </c:catAx>
      <c:valAx>
        <c:axId val="97453184"/>
        <c:scaling>
          <c:orientation val="minMax"/>
        </c:scaling>
        <c:axPos val="l"/>
        <c:majorGridlines/>
        <c:numFmt formatCode="General" sourceLinked="1"/>
        <c:tickLblPos val="nextTo"/>
        <c:crossAx val="973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8918197725284336E-2"/>
          <c:y val="1.5799403715312313E-2"/>
          <c:w val="0.88387897346165067"/>
          <c:h val="0.88716275514104315"/>
        </c:manualLayout>
      </c:layout>
      <c:barChart>
        <c:barDir val="col"/>
        <c:grouping val="clustered"/>
        <c:ser>
          <c:idx val="0"/>
          <c:order val="0"/>
          <c:val>
            <c:numRef>
              <c:f>fm!$E$1:$E$41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7</c:v>
                </c:pt>
                <c:pt idx="19">
                  <c:v>2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</c:numCache>
            </c:numRef>
          </c:val>
        </c:ser>
        <c:axId val="97485952"/>
        <c:axId val="97487488"/>
      </c:barChart>
      <c:catAx>
        <c:axId val="97485952"/>
        <c:scaling>
          <c:orientation val="minMax"/>
        </c:scaling>
        <c:axPos val="b"/>
        <c:tickLblPos val="nextTo"/>
        <c:crossAx val="97487488"/>
        <c:crosses val="autoZero"/>
        <c:auto val="1"/>
        <c:lblAlgn val="ctr"/>
        <c:lblOffset val="100"/>
        <c:tickLblSkip val="2"/>
        <c:tickMarkSkip val="1"/>
      </c:catAx>
      <c:valAx>
        <c:axId val="97487488"/>
        <c:scaling>
          <c:orientation val="minMax"/>
        </c:scaling>
        <c:axPos val="l"/>
        <c:majorGridlines/>
        <c:numFmt formatCode="General" sourceLinked="1"/>
        <c:tickLblPos val="nextTo"/>
        <c:crossAx val="9748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'Day change'!$D$3:$D$18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'Day change'!$E$3:$E$18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20</c:v>
                </c:pt>
                <c:pt idx="6">
                  <c:v>50</c:v>
                </c:pt>
                <c:pt idx="7">
                  <c:v>20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97560832"/>
        <c:axId val="97562624"/>
      </c:scatterChart>
      <c:valAx>
        <c:axId val="97560832"/>
        <c:scaling>
          <c:orientation val="minMax"/>
        </c:scaling>
        <c:axPos val="b"/>
        <c:numFmt formatCode="General" sourceLinked="1"/>
        <c:tickLblPos val="nextTo"/>
        <c:crossAx val="97562624"/>
        <c:crosses val="autoZero"/>
        <c:crossBetween val="midCat"/>
      </c:valAx>
      <c:valAx>
        <c:axId val="97562624"/>
        <c:scaling>
          <c:orientation val="minMax"/>
        </c:scaling>
        <c:axPos val="l"/>
        <c:majorGridlines/>
        <c:numFmt formatCode="General" sourceLinked="1"/>
        <c:tickLblPos val="nextTo"/>
        <c:crossAx val="9756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Fund Profit vs.</a:t>
            </a:r>
            <a:r>
              <a:rPr lang="en-US" baseline="0"/>
              <a:t> Profit Percentage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8.5179316391035445E-2"/>
          <c:y val="0.15476796419970298"/>
          <c:w val="0.80643503326303512"/>
          <c:h val="0.69462505906935235"/>
        </c:manualLayout>
      </c:layout>
      <c:scatterChart>
        <c:scatterStyle val="lineMarker"/>
        <c:ser>
          <c:idx val="0"/>
          <c:order val="0"/>
          <c:tx>
            <c:strRef>
              <c:f>Combined!$E$1</c:f>
              <c:strCache>
                <c:ptCount val="1"/>
                <c:pt idx="0">
                  <c:v>Agent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-30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-15</c:v>
                </c:pt>
                <c:pt idx="5">
                  <c:v>-11</c:v>
                </c:pt>
                <c:pt idx="6">
                  <c:v>-8</c:v>
                </c:pt>
                <c:pt idx="7">
                  <c:v>-4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26</c:v>
                </c:pt>
                <c:pt idx="16">
                  <c:v>29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96</c:v>
                </c:pt>
                <c:pt idx="35">
                  <c:v>100</c:v>
                </c:pt>
              </c:numCache>
            </c:numRef>
          </c:xVal>
          <c:yVal>
            <c:numRef>
              <c:f>Combined!$E$2:$E$37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3.25</c:v>
                </c:pt>
                <c:pt idx="3">
                  <c:v>3.9375</c:v>
                </c:pt>
                <c:pt idx="4">
                  <c:v>3.953125</c:v>
                </c:pt>
                <c:pt idx="5">
                  <c:v>3.71484375</c:v>
                </c:pt>
                <c:pt idx="6">
                  <c:v>3.0361328125</c:v>
                </c:pt>
                <c:pt idx="7">
                  <c:v>2.777099609375</c:v>
                </c:pt>
                <c:pt idx="8">
                  <c:v>2.83282470703125</c:v>
                </c:pt>
                <c:pt idx="9">
                  <c:v>2.6246185302734375</c:v>
                </c:pt>
                <c:pt idx="10">
                  <c:v>2.9684638977050781</c:v>
                </c:pt>
                <c:pt idx="11">
                  <c:v>2.2263479232788086</c:v>
                </c:pt>
                <c:pt idx="12">
                  <c:v>2.4197609424591064</c:v>
                </c:pt>
                <c:pt idx="13">
                  <c:v>2.5648207068443298</c:v>
                </c:pt>
                <c:pt idx="14">
                  <c:v>3.1736155301332474</c:v>
                </c:pt>
                <c:pt idx="15">
                  <c:v>2.6302116475999355</c:v>
                </c:pt>
                <c:pt idx="16">
                  <c:v>2.4726587356999516</c:v>
                </c:pt>
                <c:pt idx="17">
                  <c:v>2.6044940517749637</c:v>
                </c:pt>
                <c:pt idx="18">
                  <c:v>3.7033705388312228</c:v>
                </c:pt>
                <c:pt idx="19">
                  <c:v>3.5275279041234171</c:v>
                </c:pt>
                <c:pt idx="20">
                  <c:v>2.8956459280925628</c:v>
                </c:pt>
                <c:pt idx="21">
                  <c:v>4.1717344460694221</c:v>
                </c:pt>
                <c:pt idx="22">
                  <c:v>4.1288008345520666</c:v>
                </c:pt>
                <c:pt idx="23">
                  <c:v>4.0966006259140499</c:v>
                </c:pt>
                <c:pt idx="24">
                  <c:v>3.5724504694355375</c:v>
                </c:pt>
                <c:pt idx="25">
                  <c:v>3.4293378520766531</c:v>
                </c:pt>
                <c:pt idx="26">
                  <c:v>3.3220033890574898</c:v>
                </c:pt>
                <c:pt idx="27">
                  <c:v>3.4915025417931176</c:v>
                </c:pt>
                <c:pt idx="28">
                  <c:v>3.1186269063448382</c:v>
                </c:pt>
                <c:pt idx="29">
                  <c:v>2.5889701797586286</c:v>
                </c:pt>
                <c:pt idx="30">
                  <c:v>2.6917276348189714</c:v>
                </c:pt>
                <c:pt idx="31">
                  <c:v>2.5187957261142286</c:v>
                </c:pt>
                <c:pt idx="32">
                  <c:v>1.8890967945856714</c:v>
                </c:pt>
                <c:pt idx="33">
                  <c:v>1.4168225959392535</c:v>
                </c:pt>
                <c:pt idx="34">
                  <c:v>1.0626169469544402</c:v>
                </c:pt>
                <c:pt idx="35">
                  <c:v>0.79696271021583009</c:v>
                </c:pt>
              </c:numCache>
            </c:numRef>
          </c:yVal>
        </c:ser>
        <c:ser>
          <c:idx val="1"/>
          <c:order val="1"/>
          <c:tx>
            <c:strRef>
              <c:f>Combined!$H$1</c:f>
              <c:strCache>
                <c:ptCount val="1"/>
                <c:pt idx="0">
                  <c:v>itot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-30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-15</c:v>
                </c:pt>
                <c:pt idx="5">
                  <c:v>-11</c:v>
                </c:pt>
                <c:pt idx="6">
                  <c:v>-8</c:v>
                </c:pt>
                <c:pt idx="7">
                  <c:v>-4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26</c:v>
                </c:pt>
                <c:pt idx="16">
                  <c:v>29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96</c:v>
                </c:pt>
                <c:pt idx="35">
                  <c:v>100</c:v>
                </c:pt>
              </c:numCache>
            </c:numRef>
          </c:xVal>
          <c:yVal>
            <c:numRef>
              <c:f>Combined!$H$2:$H$37</c:f>
              <c:numCache>
                <c:formatCode>General</c:formatCode>
                <c:ptCount val="36"/>
                <c:pt idx="0">
                  <c:v>0.96153846153846156</c:v>
                </c:pt>
                <c:pt idx="1">
                  <c:v>0.60096153846153844</c:v>
                </c:pt>
                <c:pt idx="2">
                  <c:v>0.69110576923076927</c:v>
                </c:pt>
                <c:pt idx="3">
                  <c:v>0.99909855769230771</c:v>
                </c:pt>
                <c:pt idx="4">
                  <c:v>1.4704777644230771</c:v>
                </c:pt>
                <c:pt idx="5">
                  <c:v>1.8240121694711542</c:v>
                </c:pt>
                <c:pt idx="6">
                  <c:v>2.3295475886418271</c:v>
                </c:pt>
                <c:pt idx="7">
                  <c:v>3.1894683837890625</c:v>
                </c:pt>
                <c:pt idx="8">
                  <c:v>4.0747935955341044</c:v>
                </c:pt>
                <c:pt idx="9">
                  <c:v>4.258018273573656</c:v>
                </c:pt>
                <c:pt idx="10">
                  <c:v>5.1165906282571649</c:v>
                </c:pt>
                <c:pt idx="11">
                  <c:v>5.0393660481159515</c:v>
                </c:pt>
                <c:pt idx="12">
                  <c:v>5.2218322283946561</c:v>
                </c:pt>
                <c:pt idx="13">
                  <c:v>5.1182972482190685</c:v>
                </c:pt>
                <c:pt idx="14">
                  <c:v>4.5598767823181472</c:v>
                </c:pt>
                <c:pt idx="15">
                  <c:v>4.3814460482770716</c:v>
                </c:pt>
                <c:pt idx="16">
                  <c:v>4.00723838236165</c:v>
                </c:pt>
                <c:pt idx="17">
                  <c:v>4.2073518636943152</c:v>
                </c:pt>
                <c:pt idx="18">
                  <c:v>3.6362831285399673</c:v>
                </c:pt>
                <c:pt idx="19">
                  <c:v>2.7272123464049756</c:v>
                </c:pt>
                <c:pt idx="20">
                  <c:v>2.7665631059575779</c:v>
                </c:pt>
                <c:pt idx="21">
                  <c:v>2.7960761756220296</c:v>
                </c:pt>
                <c:pt idx="22">
                  <c:v>2.5778263624857529</c:v>
                </c:pt>
                <c:pt idx="23">
                  <c:v>2.17375438724893</c:v>
                </c:pt>
                <c:pt idx="24">
                  <c:v>2.3514696365905436</c:v>
                </c:pt>
                <c:pt idx="25">
                  <c:v>2.9655253043659848</c:v>
                </c:pt>
                <c:pt idx="26">
                  <c:v>3.4260670551975658</c:v>
                </c:pt>
                <c:pt idx="27">
                  <c:v>3.0503195221674053</c:v>
                </c:pt>
                <c:pt idx="28">
                  <c:v>2.5281242570101692</c:v>
                </c:pt>
                <c:pt idx="29">
                  <c:v>2.1364778081422422</c:v>
                </c:pt>
                <c:pt idx="30">
                  <c:v>2.0831275868759125</c:v>
                </c:pt>
                <c:pt idx="31">
                  <c:v>1.8027303055415498</c:v>
                </c:pt>
                <c:pt idx="32">
                  <c:v>1.3520477291561623</c:v>
                </c:pt>
                <c:pt idx="33">
                  <c:v>1.0140357968671219</c:v>
                </c:pt>
                <c:pt idx="34">
                  <c:v>0.7605268476503414</c:v>
                </c:pt>
                <c:pt idx="35">
                  <c:v>0.57039513573775602</c:v>
                </c:pt>
              </c:numCache>
            </c:numRef>
          </c:yVal>
        </c:ser>
        <c:ser>
          <c:idx val="2"/>
          <c:order val="2"/>
          <c:tx>
            <c:strRef>
              <c:f>Combined!$K$1</c:f>
              <c:strCache>
                <c:ptCount val="1"/>
                <c:pt idx="0">
                  <c:v>MDY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-30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-15</c:v>
                </c:pt>
                <c:pt idx="5">
                  <c:v>-11</c:v>
                </c:pt>
                <c:pt idx="6">
                  <c:v>-8</c:v>
                </c:pt>
                <c:pt idx="7">
                  <c:v>-4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26</c:v>
                </c:pt>
                <c:pt idx="16">
                  <c:v>29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96</c:v>
                </c:pt>
                <c:pt idx="35">
                  <c:v>100</c:v>
                </c:pt>
              </c:numCache>
            </c:numRef>
          </c:xVal>
          <c:yVal>
            <c:numRef>
              <c:f>Combined!$K$2:$K$37</c:f>
              <c:numCache>
                <c:formatCode>General</c:formatCode>
                <c:ptCount val="36"/>
                <c:pt idx="0">
                  <c:v>3</c:v>
                </c:pt>
                <c:pt idx="1">
                  <c:v>3.25</c:v>
                </c:pt>
                <c:pt idx="2">
                  <c:v>2.9375</c:v>
                </c:pt>
                <c:pt idx="3">
                  <c:v>2.953125</c:v>
                </c:pt>
                <c:pt idx="4">
                  <c:v>2.71484375</c:v>
                </c:pt>
                <c:pt idx="5">
                  <c:v>2.5361328125</c:v>
                </c:pt>
                <c:pt idx="6">
                  <c:v>4.152099609375</c:v>
                </c:pt>
                <c:pt idx="7">
                  <c:v>3.61407470703125</c:v>
                </c:pt>
                <c:pt idx="8">
                  <c:v>3.7105560302734375</c:v>
                </c:pt>
                <c:pt idx="9">
                  <c:v>4.0329170227050781</c:v>
                </c:pt>
                <c:pt idx="10">
                  <c:v>3.7746877670288086</c:v>
                </c:pt>
                <c:pt idx="11">
                  <c:v>2.8310158252716064</c:v>
                </c:pt>
                <c:pt idx="12">
                  <c:v>2.3732618689537048</c:v>
                </c:pt>
                <c:pt idx="13">
                  <c:v>1.7799464017152786</c:v>
                </c:pt>
                <c:pt idx="14">
                  <c:v>1.834959801286459</c:v>
                </c:pt>
                <c:pt idx="15">
                  <c:v>2.1262198509648442</c:v>
                </c:pt>
                <c:pt idx="16">
                  <c:v>2.0946648882236332</c:v>
                </c:pt>
                <c:pt idx="17">
                  <c:v>2.3209986661677249</c:v>
                </c:pt>
                <c:pt idx="18">
                  <c:v>2.4907489996257937</c:v>
                </c:pt>
                <c:pt idx="19">
                  <c:v>3.3680617497193452</c:v>
                </c:pt>
                <c:pt idx="20">
                  <c:v>3.5260463122895089</c:v>
                </c:pt>
                <c:pt idx="21">
                  <c:v>4.1445347342171317</c:v>
                </c:pt>
                <c:pt idx="22">
                  <c:v>4.1084010506628488</c:v>
                </c:pt>
                <c:pt idx="23">
                  <c:v>3.5813007879971366</c:v>
                </c:pt>
                <c:pt idx="24">
                  <c:v>4.1859755909978524</c:v>
                </c:pt>
                <c:pt idx="25">
                  <c:v>3.8894816932483893</c:v>
                </c:pt>
                <c:pt idx="26">
                  <c:v>3.4171112699362922</c:v>
                </c:pt>
                <c:pt idx="27">
                  <c:v>2.8128334524522192</c:v>
                </c:pt>
                <c:pt idx="28">
                  <c:v>3.1096250893391644</c:v>
                </c:pt>
                <c:pt idx="29">
                  <c:v>3.0822188170043732</c:v>
                </c:pt>
                <c:pt idx="30">
                  <c:v>2.81166411275328</c:v>
                </c:pt>
                <c:pt idx="31">
                  <c:v>2.8587480845649598</c:v>
                </c:pt>
                <c:pt idx="32">
                  <c:v>2.3940610634237198</c:v>
                </c:pt>
                <c:pt idx="33">
                  <c:v>1.7955457975677898</c:v>
                </c:pt>
                <c:pt idx="34">
                  <c:v>1.3466593481758422</c:v>
                </c:pt>
                <c:pt idx="35">
                  <c:v>1.0099945111318815</c:v>
                </c:pt>
              </c:numCache>
            </c:numRef>
          </c:yVal>
        </c:ser>
        <c:ser>
          <c:idx val="3"/>
          <c:order val="3"/>
          <c:tx>
            <c:strRef>
              <c:f>Combined!$N$1</c:f>
              <c:strCache>
                <c:ptCount val="1"/>
                <c:pt idx="0">
                  <c:v>FM EO</c:v>
                </c:pt>
              </c:strCache>
            </c:strRef>
          </c:tx>
          <c:xVal>
            <c:numRef>
              <c:f>Combined!$A$2:$A$37</c:f>
              <c:numCache>
                <c:formatCode>General</c:formatCode>
                <c:ptCount val="36"/>
                <c:pt idx="0">
                  <c:v>-30</c:v>
                </c:pt>
                <c:pt idx="1">
                  <c:v>-26</c:v>
                </c:pt>
                <c:pt idx="2">
                  <c:v>-23</c:v>
                </c:pt>
                <c:pt idx="3">
                  <c:v>-19</c:v>
                </c:pt>
                <c:pt idx="4">
                  <c:v>-15</c:v>
                </c:pt>
                <c:pt idx="5">
                  <c:v>-11</c:v>
                </c:pt>
                <c:pt idx="6">
                  <c:v>-8</c:v>
                </c:pt>
                <c:pt idx="7">
                  <c:v>-4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15</c:v>
                </c:pt>
                <c:pt idx="13">
                  <c:v>18</c:v>
                </c:pt>
                <c:pt idx="14">
                  <c:v>22</c:v>
                </c:pt>
                <c:pt idx="15">
                  <c:v>26</c:v>
                </c:pt>
                <c:pt idx="16">
                  <c:v>29</c:v>
                </c:pt>
                <c:pt idx="17">
                  <c:v>33</c:v>
                </c:pt>
                <c:pt idx="18">
                  <c:v>37</c:v>
                </c:pt>
                <c:pt idx="19">
                  <c:v>41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59</c:v>
                </c:pt>
                <c:pt idx="25">
                  <c:v>63</c:v>
                </c:pt>
                <c:pt idx="26">
                  <c:v>67</c:v>
                </c:pt>
                <c:pt idx="27">
                  <c:v>70</c:v>
                </c:pt>
                <c:pt idx="28">
                  <c:v>74</c:v>
                </c:pt>
                <c:pt idx="29">
                  <c:v>78</c:v>
                </c:pt>
                <c:pt idx="30">
                  <c:v>81</c:v>
                </c:pt>
                <c:pt idx="31">
                  <c:v>85</c:v>
                </c:pt>
                <c:pt idx="32">
                  <c:v>89</c:v>
                </c:pt>
                <c:pt idx="33">
                  <c:v>93</c:v>
                </c:pt>
                <c:pt idx="34">
                  <c:v>96</c:v>
                </c:pt>
                <c:pt idx="35">
                  <c:v>100</c:v>
                </c:pt>
              </c:numCache>
            </c:numRef>
          </c:xVal>
          <c:yVal>
            <c:numRef>
              <c:f>Combined!$N$2:$N$37</c:f>
              <c:numCache>
                <c:formatCode>General</c:formatCode>
                <c:ptCount val="36"/>
                <c:pt idx="0">
                  <c:v>1.3333333333333335</c:v>
                </c:pt>
                <c:pt idx="1">
                  <c:v>1.6666666666666667</c:v>
                </c:pt>
                <c:pt idx="2">
                  <c:v>1.9166666666666667</c:v>
                </c:pt>
                <c:pt idx="3">
                  <c:v>2.4375</c:v>
                </c:pt>
                <c:pt idx="4">
                  <c:v>2.494791666666667</c:v>
                </c:pt>
                <c:pt idx="5">
                  <c:v>3.2044270833333339</c:v>
                </c:pt>
                <c:pt idx="6">
                  <c:v>2.7366536458333339</c:v>
                </c:pt>
                <c:pt idx="7">
                  <c:v>2.719156901041667</c:v>
                </c:pt>
                <c:pt idx="8">
                  <c:v>3.3727010091145835</c:v>
                </c:pt>
                <c:pt idx="9">
                  <c:v>4.1961924235026045</c:v>
                </c:pt>
                <c:pt idx="10">
                  <c:v>5.1471443176269531</c:v>
                </c:pt>
                <c:pt idx="11">
                  <c:v>6.1936915715535488</c:v>
                </c:pt>
                <c:pt idx="12">
                  <c:v>6.3119353453318281</c:v>
                </c:pt>
                <c:pt idx="13">
                  <c:v>5.4006181756655378</c:v>
                </c:pt>
                <c:pt idx="14">
                  <c:v>5.0504636317491531</c:v>
                </c:pt>
                <c:pt idx="15">
                  <c:v>4.1211810571451979</c:v>
                </c:pt>
                <c:pt idx="16">
                  <c:v>3.4242191261922321</c:v>
                </c:pt>
                <c:pt idx="17">
                  <c:v>2.9014976779775075</c:v>
                </c:pt>
                <c:pt idx="18">
                  <c:v>2.1761232584831305</c:v>
                </c:pt>
                <c:pt idx="19">
                  <c:v>2.2987591105290148</c:v>
                </c:pt>
                <c:pt idx="20">
                  <c:v>1.7240693328967611</c:v>
                </c:pt>
                <c:pt idx="21">
                  <c:v>1.6263853330059042</c:v>
                </c:pt>
                <c:pt idx="22">
                  <c:v>1.219788999754428</c:v>
                </c:pt>
                <c:pt idx="23">
                  <c:v>0.914841749815821</c:v>
                </c:pt>
                <c:pt idx="24">
                  <c:v>1.0194646456951992</c:v>
                </c:pt>
                <c:pt idx="25">
                  <c:v>1.0979318176047328</c:v>
                </c:pt>
                <c:pt idx="26">
                  <c:v>0.8234488632035496</c:v>
                </c:pt>
                <c:pt idx="27">
                  <c:v>0.61758664740266223</c:v>
                </c:pt>
                <c:pt idx="28">
                  <c:v>0.46318998555199664</c:v>
                </c:pt>
                <c:pt idx="29">
                  <c:v>0.68072582249733082</c:v>
                </c:pt>
                <c:pt idx="30">
                  <c:v>0.84387770020633146</c:v>
                </c:pt>
                <c:pt idx="31">
                  <c:v>0.63290827515474857</c:v>
                </c:pt>
                <c:pt idx="32">
                  <c:v>0.80801453969939474</c:v>
                </c:pt>
                <c:pt idx="33">
                  <c:v>0.60601090477454611</c:v>
                </c:pt>
                <c:pt idx="34">
                  <c:v>0.45450817858090958</c:v>
                </c:pt>
                <c:pt idx="35">
                  <c:v>0.3408811339356822</c:v>
                </c:pt>
              </c:numCache>
            </c:numRef>
          </c:yVal>
        </c:ser>
        <c:axId val="97634176"/>
        <c:axId val="97718272"/>
      </c:scatterChart>
      <c:valAx>
        <c:axId val="97634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Change [%]</a:t>
                </a:r>
              </a:p>
            </c:rich>
          </c:tx>
          <c:layout/>
        </c:title>
        <c:numFmt formatCode="General" sourceLinked="1"/>
        <c:tickLblPos val="nextTo"/>
        <c:crossAx val="97718272"/>
        <c:crosses val="autoZero"/>
        <c:crossBetween val="midCat"/>
      </c:valAx>
      <c:valAx>
        <c:axId val="977182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Change Percentage [%]</a:t>
                </a:r>
              </a:p>
            </c:rich>
          </c:tx>
          <c:layout>
            <c:manualLayout>
              <c:xMode val="edge"/>
              <c:yMode val="edge"/>
              <c:x val="4.1365046535677364E-3"/>
              <c:y val="4.0468000068321179E-2"/>
            </c:manualLayout>
          </c:layout>
        </c:title>
        <c:numFmt formatCode="General" sourceLinked="1"/>
        <c:tickLblPos val="nextTo"/>
        <c:crossAx val="97634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18</xdr:row>
      <xdr:rowOff>142875</xdr:rowOff>
    </xdr:from>
    <xdr:to>
      <xdr:col>17</xdr:col>
      <xdr:colOff>323850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5</xdr:row>
      <xdr:rowOff>161924</xdr:rowOff>
    </xdr:from>
    <xdr:to>
      <xdr:col>19</xdr:col>
      <xdr:colOff>171449</xdr:colOff>
      <xdr:row>24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18</xdr:row>
      <xdr:rowOff>0</xdr:rowOff>
    </xdr:from>
    <xdr:to>
      <xdr:col>16</xdr:col>
      <xdr:colOff>161925</xdr:colOff>
      <xdr:row>42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104774</xdr:rowOff>
    </xdr:from>
    <xdr:to>
      <xdr:col>18</xdr:col>
      <xdr:colOff>180975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22</xdr:row>
      <xdr:rowOff>152400</xdr:rowOff>
    </xdr:from>
    <xdr:to>
      <xdr:col>16</xdr:col>
      <xdr:colOff>466725</xdr:colOff>
      <xdr:row>46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47625</xdr:rowOff>
    </xdr:from>
    <xdr:to>
      <xdr:col>17</xdr:col>
      <xdr:colOff>476250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47625</xdr:rowOff>
    </xdr:from>
    <xdr:to>
      <xdr:col>17</xdr:col>
      <xdr:colOff>476250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8</xdr:row>
      <xdr:rowOff>28575</xdr:rowOff>
    </xdr:from>
    <xdr:to>
      <xdr:col>29</xdr:col>
      <xdr:colOff>542925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19050</xdr:rowOff>
    </xdr:from>
    <xdr:to>
      <xdr:col>18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0"/>
  <sheetViews>
    <sheetView tabSelected="1" topLeftCell="A3" workbookViewId="0">
      <selection activeCell="E1" activeCellId="1" sqref="C1:C1048576 E1:E1048576"/>
    </sheetView>
  </sheetViews>
  <sheetFormatPr defaultRowHeight="15"/>
  <sheetData>
    <row r="1" spans="1:7">
      <c r="A1">
        <v>38</v>
      </c>
      <c r="C1">
        <v>-30</v>
      </c>
      <c r="D1">
        <f>COUNTIF($A$1:$A$300,C1)</f>
        <v>1</v>
      </c>
      <c r="E1">
        <f>D1/COUNT(A:A)</f>
        <v>3.3333333333333335E-3</v>
      </c>
      <c r="F1">
        <f>E1*C1</f>
        <v>-0.1</v>
      </c>
      <c r="G1">
        <f>SUM(F:F)</f>
        <v>22.743333333333339</v>
      </c>
    </row>
    <row r="2" spans="1:7">
      <c r="A2">
        <v>3</v>
      </c>
      <c r="C2">
        <v>-29</v>
      </c>
      <c r="D2">
        <f t="shared" ref="D2:D65" si="0">COUNTIF($A$1:$A$300,C2)</f>
        <v>1</v>
      </c>
      <c r="E2">
        <f t="shared" ref="E2:E65" si="1">D2/COUNT(A:A)</f>
        <v>3.3333333333333335E-3</v>
      </c>
      <c r="F2">
        <f t="shared" ref="F2:F65" si="2">E2*C2</f>
        <v>-9.6666666666666679E-2</v>
      </c>
    </row>
    <row r="3" spans="1:7">
      <c r="A3">
        <v>-4</v>
      </c>
      <c r="C3">
        <v>-28</v>
      </c>
      <c r="D3">
        <f t="shared" si="0"/>
        <v>1</v>
      </c>
      <c r="E3">
        <f t="shared" si="1"/>
        <v>3.3333333333333335E-3</v>
      </c>
      <c r="F3">
        <f t="shared" si="2"/>
        <v>-9.3333333333333338E-2</v>
      </c>
    </row>
    <row r="4" spans="1:7">
      <c r="A4">
        <v>43</v>
      </c>
      <c r="C4">
        <v>-27</v>
      </c>
      <c r="D4">
        <f t="shared" si="0"/>
        <v>0</v>
      </c>
      <c r="E4">
        <f t="shared" si="1"/>
        <v>0</v>
      </c>
      <c r="F4">
        <f t="shared" si="2"/>
        <v>0</v>
      </c>
    </row>
    <row r="5" spans="1:7">
      <c r="A5">
        <v>-26</v>
      </c>
      <c r="C5">
        <v>-26</v>
      </c>
      <c r="D5">
        <f t="shared" si="0"/>
        <v>2</v>
      </c>
      <c r="E5">
        <f t="shared" si="1"/>
        <v>6.6666666666666671E-3</v>
      </c>
      <c r="F5">
        <f t="shared" si="2"/>
        <v>-0.17333333333333334</v>
      </c>
    </row>
    <row r="6" spans="1:7">
      <c r="A6">
        <v>55</v>
      </c>
      <c r="C6">
        <v>-25</v>
      </c>
      <c r="D6">
        <f t="shared" si="0"/>
        <v>1</v>
      </c>
      <c r="E6">
        <f t="shared" si="1"/>
        <v>3.3333333333333335E-3</v>
      </c>
      <c r="F6">
        <f t="shared" si="2"/>
        <v>-8.3333333333333343E-2</v>
      </c>
    </row>
    <row r="7" spans="1:7">
      <c r="A7">
        <v>50</v>
      </c>
      <c r="C7">
        <v>-24</v>
      </c>
      <c r="D7">
        <f t="shared" si="0"/>
        <v>2</v>
      </c>
      <c r="E7">
        <f t="shared" si="1"/>
        <v>6.6666666666666671E-3</v>
      </c>
      <c r="F7">
        <f t="shared" si="2"/>
        <v>-0.16</v>
      </c>
    </row>
    <row r="8" spans="1:7">
      <c r="A8">
        <v>56</v>
      </c>
      <c r="C8">
        <v>-23</v>
      </c>
      <c r="D8">
        <f t="shared" si="0"/>
        <v>1</v>
      </c>
      <c r="E8">
        <f t="shared" si="1"/>
        <v>3.3333333333333335E-3</v>
      </c>
      <c r="F8">
        <f t="shared" si="2"/>
        <v>-7.6666666666666675E-2</v>
      </c>
    </row>
    <row r="9" spans="1:7">
      <c r="A9">
        <v>46</v>
      </c>
      <c r="C9">
        <v>-22</v>
      </c>
      <c r="D9">
        <f t="shared" si="0"/>
        <v>5</v>
      </c>
      <c r="E9">
        <f t="shared" si="1"/>
        <v>1.6666666666666666E-2</v>
      </c>
      <c r="F9">
        <f t="shared" si="2"/>
        <v>-0.36666666666666664</v>
      </c>
    </row>
    <row r="10" spans="1:7">
      <c r="A10">
        <v>7</v>
      </c>
      <c r="C10">
        <v>-21</v>
      </c>
      <c r="D10">
        <f t="shared" si="0"/>
        <v>2</v>
      </c>
      <c r="E10">
        <f t="shared" si="1"/>
        <v>6.6666666666666671E-3</v>
      </c>
      <c r="F10">
        <f t="shared" si="2"/>
        <v>-0.14000000000000001</v>
      </c>
    </row>
    <row r="11" spans="1:7">
      <c r="A11">
        <v>34</v>
      </c>
      <c r="C11">
        <v>-20</v>
      </c>
      <c r="D11">
        <f t="shared" si="0"/>
        <v>1</v>
      </c>
      <c r="E11">
        <f t="shared" si="1"/>
        <v>3.3333333333333335E-3</v>
      </c>
      <c r="F11">
        <f t="shared" si="2"/>
        <v>-6.6666666666666666E-2</v>
      </c>
    </row>
    <row r="12" spans="1:7">
      <c r="A12">
        <v>8</v>
      </c>
      <c r="C12">
        <v>-19</v>
      </c>
      <c r="D12">
        <f t="shared" si="0"/>
        <v>1</v>
      </c>
      <c r="E12">
        <f t="shared" si="1"/>
        <v>3.3333333333333335E-3</v>
      </c>
      <c r="F12">
        <f t="shared" si="2"/>
        <v>-6.3333333333333339E-2</v>
      </c>
    </row>
    <row r="13" spans="1:7">
      <c r="A13">
        <v>-16</v>
      </c>
      <c r="C13">
        <v>-18</v>
      </c>
      <c r="D13">
        <f t="shared" si="0"/>
        <v>4</v>
      </c>
      <c r="E13">
        <f t="shared" si="1"/>
        <v>1.3333333333333334E-2</v>
      </c>
      <c r="F13">
        <f t="shared" si="2"/>
        <v>-0.24000000000000002</v>
      </c>
    </row>
    <row r="14" spans="1:7">
      <c r="A14">
        <v>-5</v>
      </c>
      <c r="C14">
        <v>-17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7">
      <c r="A15">
        <v>-4</v>
      </c>
      <c r="C15">
        <v>-16</v>
      </c>
      <c r="D15">
        <f t="shared" si="0"/>
        <v>2</v>
      </c>
      <c r="E15">
        <f t="shared" si="1"/>
        <v>6.6666666666666671E-3</v>
      </c>
      <c r="F15">
        <f t="shared" si="2"/>
        <v>-0.10666666666666667</v>
      </c>
    </row>
    <row r="16" spans="1:7">
      <c r="A16">
        <v>4</v>
      </c>
      <c r="C16">
        <v>-15</v>
      </c>
      <c r="D16">
        <f t="shared" si="0"/>
        <v>2</v>
      </c>
      <c r="E16">
        <f t="shared" si="1"/>
        <v>6.6666666666666671E-3</v>
      </c>
      <c r="F16">
        <f t="shared" si="2"/>
        <v>-0.1</v>
      </c>
    </row>
    <row r="17" spans="1:6">
      <c r="A17">
        <v>68</v>
      </c>
      <c r="C17">
        <v>-14</v>
      </c>
      <c r="D17">
        <f t="shared" si="0"/>
        <v>2</v>
      </c>
      <c r="E17">
        <f t="shared" si="1"/>
        <v>6.6666666666666671E-3</v>
      </c>
      <c r="F17">
        <f t="shared" si="2"/>
        <v>-9.3333333333333338E-2</v>
      </c>
    </row>
    <row r="18" spans="1:6">
      <c r="A18">
        <v>-22</v>
      </c>
      <c r="C18">
        <v>-13</v>
      </c>
      <c r="D18">
        <f t="shared" si="0"/>
        <v>2</v>
      </c>
      <c r="E18">
        <f t="shared" si="1"/>
        <v>6.6666666666666671E-3</v>
      </c>
      <c r="F18">
        <f t="shared" si="2"/>
        <v>-8.666666666666667E-2</v>
      </c>
    </row>
    <row r="19" spans="1:6">
      <c r="A19">
        <v>8</v>
      </c>
      <c r="C19">
        <v>-12</v>
      </c>
      <c r="D19">
        <f t="shared" si="0"/>
        <v>2</v>
      </c>
      <c r="E19">
        <f t="shared" si="1"/>
        <v>6.6666666666666671E-3</v>
      </c>
      <c r="F19">
        <f t="shared" si="2"/>
        <v>-0.08</v>
      </c>
    </row>
    <row r="20" spans="1:6">
      <c r="A20">
        <v>10</v>
      </c>
      <c r="C20">
        <v>-11</v>
      </c>
      <c r="D20">
        <f t="shared" si="0"/>
        <v>2</v>
      </c>
      <c r="E20">
        <f t="shared" si="1"/>
        <v>6.6666666666666671E-3</v>
      </c>
      <c r="F20">
        <f t="shared" si="2"/>
        <v>-7.3333333333333334E-2</v>
      </c>
    </row>
    <row r="21" spans="1:6">
      <c r="A21">
        <v>4</v>
      </c>
      <c r="C21">
        <v>-10</v>
      </c>
      <c r="D21">
        <f t="shared" si="0"/>
        <v>2</v>
      </c>
      <c r="E21">
        <f t="shared" si="1"/>
        <v>6.6666666666666671E-3</v>
      </c>
      <c r="F21">
        <f t="shared" si="2"/>
        <v>-6.6666666666666666E-2</v>
      </c>
    </row>
    <row r="22" spans="1:6">
      <c r="A22">
        <v>59</v>
      </c>
      <c r="C22">
        <v>-9</v>
      </c>
      <c r="D22">
        <f t="shared" si="0"/>
        <v>2</v>
      </c>
      <c r="E22">
        <f t="shared" si="1"/>
        <v>6.6666666666666671E-3</v>
      </c>
      <c r="F22">
        <f t="shared" si="2"/>
        <v>-6.0000000000000005E-2</v>
      </c>
    </row>
    <row r="23" spans="1:6">
      <c r="A23">
        <v>69</v>
      </c>
      <c r="C23">
        <v>-8</v>
      </c>
      <c r="D23">
        <f t="shared" si="0"/>
        <v>1</v>
      </c>
      <c r="E23">
        <f t="shared" si="1"/>
        <v>3.3333333333333335E-3</v>
      </c>
      <c r="F23">
        <f t="shared" si="2"/>
        <v>-2.6666666666666668E-2</v>
      </c>
    </row>
    <row r="24" spans="1:6">
      <c r="A24">
        <v>-22</v>
      </c>
      <c r="C24">
        <v>-7</v>
      </c>
      <c r="D24">
        <f t="shared" si="0"/>
        <v>6</v>
      </c>
      <c r="E24">
        <f t="shared" si="1"/>
        <v>0.02</v>
      </c>
      <c r="F24">
        <f t="shared" si="2"/>
        <v>-0.14000000000000001</v>
      </c>
    </row>
    <row r="25" spans="1:6">
      <c r="A25">
        <v>42</v>
      </c>
      <c r="C25">
        <v>-6</v>
      </c>
      <c r="D25">
        <f t="shared" si="0"/>
        <v>5</v>
      </c>
      <c r="E25">
        <f t="shared" si="1"/>
        <v>1.6666666666666666E-2</v>
      </c>
      <c r="F25">
        <f t="shared" si="2"/>
        <v>-0.1</v>
      </c>
    </row>
    <row r="26" spans="1:6">
      <c r="A26">
        <v>3</v>
      </c>
      <c r="C26">
        <v>-5</v>
      </c>
      <c r="D26">
        <f t="shared" si="0"/>
        <v>6</v>
      </c>
      <c r="E26">
        <f t="shared" si="1"/>
        <v>0.02</v>
      </c>
      <c r="F26">
        <f t="shared" si="2"/>
        <v>-0.1</v>
      </c>
    </row>
    <row r="27" spans="1:6">
      <c r="A27">
        <v>30</v>
      </c>
      <c r="C27">
        <v>-4</v>
      </c>
      <c r="D27">
        <f t="shared" si="0"/>
        <v>7</v>
      </c>
      <c r="E27">
        <f t="shared" si="1"/>
        <v>2.3333333333333334E-2</v>
      </c>
      <c r="F27">
        <f t="shared" si="2"/>
        <v>-9.3333333333333338E-2</v>
      </c>
    </row>
    <row r="28" spans="1:6">
      <c r="A28">
        <v>87</v>
      </c>
      <c r="C28">
        <v>-3</v>
      </c>
      <c r="D28">
        <f t="shared" si="0"/>
        <v>5</v>
      </c>
      <c r="E28">
        <f t="shared" si="1"/>
        <v>1.6666666666666666E-2</v>
      </c>
      <c r="F28">
        <f t="shared" si="2"/>
        <v>-0.05</v>
      </c>
    </row>
    <row r="29" spans="1:6">
      <c r="A29">
        <v>-5</v>
      </c>
      <c r="C29">
        <v>-2</v>
      </c>
      <c r="D29">
        <f t="shared" si="0"/>
        <v>5</v>
      </c>
      <c r="E29">
        <f t="shared" si="1"/>
        <v>1.6666666666666666E-2</v>
      </c>
      <c r="F29">
        <f t="shared" si="2"/>
        <v>-3.3333333333333333E-2</v>
      </c>
    </row>
    <row r="30" spans="1:6">
      <c r="A30">
        <v>39</v>
      </c>
      <c r="C30">
        <v>-1</v>
      </c>
      <c r="D30">
        <f t="shared" si="0"/>
        <v>4</v>
      </c>
      <c r="E30">
        <f t="shared" si="1"/>
        <v>1.3333333333333334E-2</v>
      </c>
      <c r="F30">
        <f t="shared" si="2"/>
        <v>-1.3333333333333334E-2</v>
      </c>
    </row>
    <row r="31" spans="1:6">
      <c r="A31">
        <v>38</v>
      </c>
      <c r="C31">
        <v>0</v>
      </c>
      <c r="D31">
        <f t="shared" si="0"/>
        <v>14</v>
      </c>
      <c r="E31">
        <f t="shared" si="1"/>
        <v>4.6666666666666669E-2</v>
      </c>
      <c r="F31">
        <f t="shared" si="2"/>
        <v>0</v>
      </c>
    </row>
    <row r="32" spans="1:6">
      <c r="A32">
        <v>0</v>
      </c>
      <c r="C32">
        <v>1</v>
      </c>
      <c r="D32">
        <f t="shared" si="0"/>
        <v>2</v>
      </c>
      <c r="E32">
        <f t="shared" si="1"/>
        <v>6.6666666666666671E-3</v>
      </c>
      <c r="F32">
        <f t="shared" si="2"/>
        <v>6.6666666666666671E-3</v>
      </c>
    </row>
    <row r="33" spans="1:6">
      <c r="A33">
        <v>42</v>
      </c>
      <c r="C33">
        <v>2</v>
      </c>
      <c r="D33">
        <f t="shared" si="0"/>
        <v>4</v>
      </c>
      <c r="E33">
        <f t="shared" si="1"/>
        <v>1.3333333333333334E-2</v>
      </c>
      <c r="F33">
        <f t="shared" si="2"/>
        <v>2.6666666666666668E-2</v>
      </c>
    </row>
    <row r="34" spans="1:6">
      <c r="A34">
        <v>18</v>
      </c>
      <c r="C34">
        <v>3</v>
      </c>
      <c r="D34">
        <f t="shared" si="0"/>
        <v>7</v>
      </c>
      <c r="E34">
        <f t="shared" si="1"/>
        <v>2.3333333333333334E-2</v>
      </c>
      <c r="F34">
        <f t="shared" si="2"/>
        <v>7.0000000000000007E-2</v>
      </c>
    </row>
    <row r="35" spans="1:6">
      <c r="A35">
        <v>58</v>
      </c>
      <c r="C35">
        <v>4</v>
      </c>
      <c r="D35">
        <f t="shared" si="0"/>
        <v>8</v>
      </c>
      <c r="E35">
        <f t="shared" si="1"/>
        <v>2.6666666666666668E-2</v>
      </c>
      <c r="F35">
        <f t="shared" si="2"/>
        <v>0.10666666666666667</v>
      </c>
    </row>
    <row r="36" spans="1:6">
      <c r="A36">
        <v>76</v>
      </c>
      <c r="C36">
        <v>5</v>
      </c>
      <c r="D36">
        <f t="shared" si="0"/>
        <v>4</v>
      </c>
      <c r="E36">
        <f t="shared" si="1"/>
        <v>1.3333333333333334E-2</v>
      </c>
      <c r="F36">
        <f t="shared" si="2"/>
        <v>6.6666666666666666E-2</v>
      </c>
    </row>
    <row r="37" spans="1:6">
      <c r="A37">
        <v>-3</v>
      </c>
      <c r="C37">
        <v>6</v>
      </c>
      <c r="D37">
        <f t="shared" si="0"/>
        <v>7</v>
      </c>
      <c r="E37">
        <f t="shared" si="1"/>
        <v>2.3333333333333334E-2</v>
      </c>
      <c r="F37">
        <f t="shared" si="2"/>
        <v>0.14000000000000001</v>
      </c>
    </row>
    <row r="38" spans="1:6">
      <c r="A38">
        <v>25</v>
      </c>
      <c r="C38">
        <v>7</v>
      </c>
      <c r="D38">
        <f t="shared" si="0"/>
        <v>3</v>
      </c>
      <c r="E38">
        <f t="shared" si="1"/>
        <v>0.01</v>
      </c>
      <c r="F38">
        <f t="shared" si="2"/>
        <v>7.0000000000000007E-2</v>
      </c>
    </row>
    <row r="39" spans="1:6">
      <c r="A39">
        <v>-12</v>
      </c>
      <c r="C39">
        <v>8</v>
      </c>
      <c r="D39">
        <f t="shared" si="0"/>
        <v>9</v>
      </c>
      <c r="E39">
        <f t="shared" si="1"/>
        <v>0.03</v>
      </c>
      <c r="F39">
        <f t="shared" si="2"/>
        <v>0.24</v>
      </c>
    </row>
    <row r="40" spans="1:6">
      <c r="A40">
        <v>-2</v>
      </c>
      <c r="C40">
        <v>9</v>
      </c>
      <c r="D40">
        <f t="shared" si="0"/>
        <v>8</v>
      </c>
      <c r="E40">
        <f t="shared" si="1"/>
        <v>2.6666666666666668E-2</v>
      </c>
      <c r="F40">
        <f t="shared" si="2"/>
        <v>0.24000000000000002</v>
      </c>
    </row>
    <row r="41" spans="1:6">
      <c r="A41">
        <v>-20</v>
      </c>
      <c r="C41">
        <v>10</v>
      </c>
      <c r="D41">
        <f t="shared" si="0"/>
        <v>1</v>
      </c>
      <c r="E41">
        <f t="shared" si="1"/>
        <v>3.3333333333333335E-3</v>
      </c>
      <c r="F41">
        <f t="shared" si="2"/>
        <v>3.3333333333333333E-2</v>
      </c>
    </row>
    <row r="42" spans="1:6">
      <c r="A42">
        <v>35</v>
      </c>
      <c r="C42">
        <v>11</v>
      </c>
      <c r="D42">
        <f t="shared" si="0"/>
        <v>2</v>
      </c>
      <c r="E42">
        <f t="shared" si="1"/>
        <v>6.6666666666666671E-3</v>
      </c>
      <c r="F42">
        <f t="shared" si="2"/>
        <v>7.3333333333333334E-2</v>
      </c>
    </row>
    <row r="43" spans="1:6">
      <c r="A43">
        <v>22</v>
      </c>
      <c r="C43">
        <v>12</v>
      </c>
      <c r="D43">
        <f t="shared" si="0"/>
        <v>2</v>
      </c>
      <c r="E43">
        <f t="shared" si="1"/>
        <v>6.6666666666666671E-3</v>
      </c>
      <c r="F43">
        <f t="shared" si="2"/>
        <v>0.08</v>
      </c>
    </row>
    <row r="44" spans="1:6">
      <c r="A44">
        <v>41</v>
      </c>
      <c r="C44">
        <v>13</v>
      </c>
      <c r="D44">
        <f t="shared" si="0"/>
        <v>2</v>
      </c>
      <c r="E44">
        <f t="shared" si="1"/>
        <v>6.6666666666666671E-3</v>
      </c>
      <c r="F44">
        <f t="shared" si="2"/>
        <v>8.666666666666667E-2</v>
      </c>
    </row>
    <row r="45" spans="1:6">
      <c r="A45">
        <v>72</v>
      </c>
      <c r="C45">
        <v>14</v>
      </c>
      <c r="D45">
        <f t="shared" si="0"/>
        <v>3</v>
      </c>
      <c r="E45">
        <f t="shared" si="1"/>
        <v>0.01</v>
      </c>
      <c r="F45">
        <f t="shared" si="2"/>
        <v>0.14000000000000001</v>
      </c>
    </row>
    <row r="46" spans="1:6">
      <c r="A46">
        <v>-18</v>
      </c>
      <c r="C46">
        <v>15</v>
      </c>
      <c r="D46">
        <f t="shared" si="0"/>
        <v>1</v>
      </c>
      <c r="E46">
        <f t="shared" si="1"/>
        <v>3.3333333333333335E-3</v>
      </c>
      <c r="F46">
        <f t="shared" si="2"/>
        <v>0.05</v>
      </c>
    </row>
    <row r="47" spans="1:6">
      <c r="A47">
        <v>74</v>
      </c>
      <c r="C47">
        <v>16</v>
      </c>
      <c r="D47">
        <f t="shared" si="0"/>
        <v>0</v>
      </c>
      <c r="E47">
        <f t="shared" si="1"/>
        <v>0</v>
      </c>
      <c r="F47">
        <f t="shared" si="2"/>
        <v>0</v>
      </c>
    </row>
    <row r="48" spans="1:6">
      <c r="A48">
        <v>0</v>
      </c>
      <c r="C48">
        <v>17</v>
      </c>
      <c r="D48">
        <f t="shared" si="0"/>
        <v>4</v>
      </c>
      <c r="E48">
        <f t="shared" si="1"/>
        <v>1.3333333333333334E-2</v>
      </c>
      <c r="F48">
        <f t="shared" si="2"/>
        <v>0.22666666666666668</v>
      </c>
    </row>
    <row r="49" spans="1:6">
      <c r="A49">
        <v>34</v>
      </c>
      <c r="C49">
        <v>18</v>
      </c>
      <c r="D49">
        <f t="shared" si="0"/>
        <v>7</v>
      </c>
      <c r="E49">
        <f t="shared" si="1"/>
        <v>2.3333333333333334E-2</v>
      </c>
      <c r="F49">
        <f t="shared" si="2"/>
        <v>0.42000000000000004</v>
      </c>
    </row>
    <row r="50" spans="1:6">
      <c r="A50">
        <v>35</v>
      </c>
      <c r="C50">
        <v>19</v>
      </c>
      <c r="D50">
        <f t="shared" si="0"/>
        <v>2</v>
      </c>
      <c r="E50">
        <f t="shared" si="1"/>
        <v>6.6666666666666671E-3</v>
      </c>
      <c r="F50">
        <f t="shared" si="2"/>
        <v>0.12666666666666668</v>
      </c>
    </row>
    <row r="51" spans="1:6">
      <c r="A51">
        <v>54</v>
      </c>
      <c r="C51">
        <v>20</v>
      </c>
      <c r="D51">
        <f t="shared" si="0"/>
        <v>1</v>
      </c>
      <c r="E51">
        <f t="shared" si="1"/>
        <v>3.3333333333333335E-3</v>
      </c>
      <c r="F51">
        <f t="shared" si="2"/>
        <v>6.6666666666666666E-2</v>
      </c>
    </row>
    <row r="52" spans="1:6">
      <c r="A52">
        <v>18</v>
      </c>
      <c r="C52">
        <v>21</v>
      </c>
      <c r="D52">
        <f t="shared" si="0"/>
        <v>3</v>
      </c>
      <c r="E52">
        <f t="shared" si="1"/>
        <v>0.01</v>
      </c>
      <c r="F52">
        <f t="shared" si="2"/>
        <v>0.21</v>
      </c>
    </row>
    <row r="53" spans="1:6">
      <c r="A53">
        <v>81</v>
      </c>
      <c r="C53">
        <v>22</v>
      </c>
      <c r="D53">
        <f t="shared" si="0"/>
        <v>2</v>
      </c>
      <c r="E53">
        <f t="shared" si="1"/>
        <v>6.6666666666666671E-3</v>
      </c>
      <c r="F53">
        <f t="shared" si="2"/>
        <v>0.14666666666666667</v>
      </c>
    </row>
    <row r="54" spans="1:6">
      <c r="A54">
        <v>36</v>
      </c>
      <c r="C54">
        <v>23</v>
      </c>
      <c r="D54">
        <f t="shared" si="0"/>
        <v>2</v>
      </c>
      <c r="E54">
        <f t="shared" si="1"/>
        <v>6.6666666666666671E-3</v>
      </c>
      <c r="F54">
        <f t="shared" si="2"/>
        <v>0.15333333333333335</v>
      </c>
    </row>
    <row r="55" spans="1:6">
      <c r="A55">
        <v>61</v>
      </c>
      <c r="C55">
        <v>24</v>
      </c>
      <c r="D55">
        <f t="shared" si="0"/>
        <v>3</v>
      </c>
      <c r="E55">
        <f t="shared" si="1"/>
        <v>0.01</v>
      </c>
      <c r="F55">
        <f t="shared" si="2"/>
        <v>0.24</v>
      </c>
    </row>
    <row r="56" spans="1:6">
      <c r="A56">
        <v>-9</v>
      </c>
      <c r="C56">
        <v>25</v>
      </c>
      <c r="D56">
        <f t="shared" si="0"/>
        <v>6</v>
      </c>
      <c r="E56">
        <f t="shared" si="1"/>
        <v>0.02</v>
      </c>
      <c r="F56">
        <f t="shared" si="2"/>
        <v>0.5</v>
      </c>
    </row>
    <row r="57" spans="1:6">
      <c r="A57">
        <v>-7</v>
      </c>
      <c r="C57">
        <v>26</v>
      </c>
      <c r="D57">
        <f t="shared" si="0"/>
        <v>2</v>
      </c>
      <c r="E57">
        <f t="shared" si="1"/>
        <v>6.6666666666666671E-3</v>
      </c>
      <c r="F57">
        <f t="shared" si="2"/>
        <v>0.17333333333333334</v>
      </c>
    </row>
    <row r="58" spans="1:6">
      <c r="A58">
        <v>-7</v>
      </c>
      <c r="C58">
        <v>27</v>
      </c>
      <c r="D58">
        <f t="shared" si="0"/>
        <v>0</v>
      </c>
      <c r="E58">
        <f t="shared" si="1"/>
        <v>0</v>
      </c>
      <c r="F58">
        <f t="shared" si="2"/>
        <v>0</v>
      </c>
    </row>
    <row r="59" spans="1:6">
      <c r="A59">
        <v>5</v>
      </c>
      <c r="C59">
        <v>28</v>
      </c>
      <c r="D59">
        <f t="shared" si="0"/>
        <v>1</v>
      </c>
      <c r="E59">
        <f t="shared" si="1"/>
        <v>3.3333333333333335E-3</v>
      </c>
      <c r="F59">
        <f t="shared" si="2"/>
        <v>9.3333333333333338E-2</v>
      </c>
    </row>
    <row r="60" spans="1:6">
      <c r="A60">
        <v>9</v>
      </c>
      <c r="C60">
        <v>29</v>
      </c>
      <c r="D60">
        <f t="shared" si="0"/>
        <v>1</v>
      </c>
      <c r="E60">
        <f t="shared" si="1"/>
        <v>3.3333333333333335E-3</v>
      </c>
      <c r="F60">
        <f t="shared" si="2"/>
        <v>9.6666666666666679E-2</v>
      </c>
    </row>
    <row r="61" spans="1:6">
      <c r="A61">
        <v>-2</v>
      </c>
      <c r="C61">
        <v>30</v>
      </c>
      <c r="D61">
        <f t="shared" si="0"/>
        <v>1</v>
      </c>
      <c r="E61">
        <f t="shared" si="1"/>
        <v>3.3333333333333335E-3</v>
      </c>
      <c r="F61">
        <f t="shared" si="2"/>
        <v>0.1</v>
      </c>
    </row>
    <row r="62" spans="1:6">
      <c r="A62">
        <v>2</v>
      </c>
      <c r="C62">
        <v>31</v>
      </c>
      <c r="D62">
        <f t="shared" si="0"/>
        <v>0</v>
      </c>
      <c r="E62">
        <f t="shared" si="1"/>
        <v>0</v>
      </c>
      <c r="F62">
        <f t="shared" si="2"/>
        <v>0</v>
      </c>
    </row>
    <row r="63" spans="1:6">
      <c r="A63">
        <v>-4</v>
      </c>
      <c r="C63">
        <v>32</v>
      </c>
      <c r="D63">
        <f t="shared" si="0"/>
        <v>2</v>
      </c>
      <c r="E63">
        <f t="shared" si="1"/>
        <v>6.6666666666666671E-3</v>
      </c>
      <c r="F63">
        <f t="shared" si="2"/>
        <v>0.21333333333333335</v>
      </c>
    </row>
    <row r="64" spans="1:6">
      <c r="A64">
        <v>-2</v>
      </c>
      <c r="C64">
        <v>33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1:6">
      <c r="A65">
        <v>3</v>
      </c>
      <c r="C65">
        <v>34</v>
      </c>
      <c r="D65">
        <f t="shared" si="0"/>
        <v>6</v>
      </c>
      <c r="E65">
        <f t="shared" si="1"/>
        <v>0.02</v>
      </c>
      <c r="F65">
        <f t="shared" si="2"/>
        <v>0.68</v>
      </c>
    </row>
    <row r="66" spans="1:6">
      <c r="A66">
        <v>14</v>
      </c>
      <c r="C66">
        <v>35</v>
      </c>
      <c r="D66">
        <f t="shared" ref="D66:D129" si="3">COUNTIF($A$1:$A$300,C66)</f>
        <v>6</v>
      </c>
      <c r="E66">
        <f t="shared" ref="E66:E129" si="4">D66/COUNT(A:A)</f>
        <v>0.02</v>
      </c>
      <c r="F66">
        <f t="shared" ref="F66:F129" si="5">E66*C66</f>
        <v>0.70000000000000007</v>
      </c>
    </row>
    <row r="67" spans="1:6">
      <c r="A67">
        <v>9</v>
      </c>
      <c r="C67">
        <v>36</v>
      </c>
      <c r="D67">
        <f t="shared" si="3"/>
        <v>5</v>
      </c>
      <c r="E67">
        <f t="shared" si="4"/>
        <v>1.6666666666666666E-2</v>
      </c>
      <c r="F67">
        <f t="shared" si="5"/>
        <v>0.6</v>
      </c>
    </row>
    <row r="68" spans="1:6">
      <c r="A68">
        <v>-19</v>
      </c>
      <c r="C68">
        <v>37</v>
      </c>
      <c r="D68">
        <f t="shared" si="3"/>
        <v>1</v>
      </c>
      <c r="E68">
        <f t="shared" si="4"/>
        <v>3.3333333333333335E-3</v>
      </c>
      <c r="F68">
        <f t="shared" si="5"/>
        <v>0.12333333333333334</v>
      </c>
    </row>
    <row r="69" spans="1:6">
      <c r="A69">
        <v>36</v>
      </c>
      <c r="C69">
        <v>38</v>
      </c>
      <c r="D69">
        <f t="shared" si="3"/>
        <v>3</v>
      </c>
      <c r="E69">
        <f t="shared" si="4"/>
        <v>0.01</v>
      </c>
      <c r="F69">
        <f t="shared" si="5"/>
        <v>0.38</v>
      </c>
    </row>
    <row r="70" spans="1:6">
      <c r="A70">
        <v>74</v>
      </c>
      <c r="C70">
        <v>39</v>
      </c>
      <c r="D70">
        <f t="shared" si="3"/>
        <v>4</v>
      </c>
      <c r="E70">
        <f t="shared" si="4"/>
        <v>1.3333333333333334E-2</v>
      </c>
      <c r="F70">
        <f t="shared" si="5"/>
        <v>0.52</v>
      </c>
    </row>
    <row r="71" spans="1:6">
      <c r="A71">
        <v>50</v>
      </c>
      <c r="C71">
        <v>40</v>
      </c>
      <c r="D71">
        <f t="shared" si="3"/>
        <v>1</v>
      </c>
      <c r="E71">
        <f t="shared" si="4"/>
        <v>3.3333333333333335E-3</v>
      </c>
      <c r="F71">
        <f t="shared" si="5"/>
        <v>0.13333333333333333</v>
      </c>
    </row>
    <row r="72" spans="1:6">
      <c r="A72">
        <v>38</v>
      </c>
      <c r="C72">
        <v>41</v>
      </c>
      <c r="D72">
        <f t="shared" si="3"/>
        <v>1</v>
      </c>
      <c r="E72">
        <f t="shared" si="4"/>
        <v>3.3333333333333335E-3</v>
      </c>
      <c r="F72">
        <f t="shared" si="5"/>
        <v>0.13666666666666669</v>
      </c>
    </row>
    <row r="73" spans="1:6">
      <c r="A73">
        <v>40</v>
      </c>
      <c r="C73">
        <v>42</v>
      </c>
      <c r="D73">
        <f t="shared" si="3"/>
        <v>2</v>
      </c>
      <c r="E73">
        <f t="shared" si="4"/>
        <v>6.6666666666666671E-3</v>
      </c>
      <c r="F73">
        <f t="shared" si="5"/>
        <v>0.28000000000000003</v>
      </c>
    </row>
    <row r="74" spans="1:6">
      <c r="A74">
        <v>6</v>
      </c>
      <c r="C74">
        <v>43</v>
      </c>
      <c r="D74">
        <f t="shared" si="3"/>
        <v>1</v>
      </c>
      <c r="E74">
        <f t="shared" si="4"/>
        <v>3.3333333333333335E-3</v>
      </c>
      <c r="F74">
        <f t="shared" si="5"/>
        <v>0.14333333333333334</v>
      </c>
    </row>
    <row r="75" spans="1:6">
      <c r="A75">
        <v>-8</v>
      </c>
      <c r="C75">
        <v>44</v>
      </c>
      <c r="D75">
        <f t="shared" si="3"/>
        <v>1</v>
      </c>
      <c r="E75">
        <f t="shared" si="4"/>
        <v>3.3333333333333335E-3</v>
      </c>
      <c r="F75">
        <f t="shared" si="5"/>
        <v>0.14666666666666667</v>
      </c>
    </row>
    <row r="76" spans="1:6">
      <c r="A76">
        <v>96</v>
      </c>
      <c r="C76">
        <v>45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1:6">
      <c r="A77">
        <v>78</v>
      </c>
      <c r="C77">
        <v>46</v>
      </c>
      <c r="D77">
        <f t="shared" si="3"/>
        <v>1</v>
      </c>
      <c r="E77">
        <f t="shared" si="4"/>
        <v>3.3333333333333335E-3</v>
      </c>
      <c r="F77">
        <f t="shared" si="5"/>
        <v>0.15333333333333335</v>
      </c>
    </row>
    <row r="78" spans="1:6">
      <c r="A78">
        <v>62</v>
      </c>
      <c r="C78">
        <v>47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1:6">
      <c r="A79">
        <v>88</v>
      </c>
      <c r="C79">
        <v>48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>
      <c r="A80">
        <v>52</v>
      </c>
      <c r="C80">
        <v>49</v>
      </c>
      <c r="D80">
        <f t="shared" si="3"/>
        <v>1</v>
      </c>
      <c r="E80">
        <f t="shared" si="4"/>
        <v>3.3333333333333335E-3</v>
      </c>
      <c r="F80">
        <f t="shared" si="5"/>
        <v>0.16333333333333333</v>
      </c>
    </row>
    <row r="81" spans="1:6">
      <c r="A81">
        <v>39</v>
      </c>
      <c r="C81">
        <v>50</v>
      </c>
      <c r="D81">
        <f t="shared" si="3"/>
        <v>2</v>
      </c>
      <c r="E81">
        <f t="shared" si="4"/>
        <v>6.6666666666666671E-3</v>
      </c>
      <c r="F81">
        <f t="shared" si="5"/>
        <v>0.33333333333333337</v>
      </c>
    </row>
    <row r="82" spans="1:6">
      <c r="A82">
        <v>90</v>
      </c>
      <c r="C82">
        <v>51</v>
      </c>
      <c r="D82">
        <f t="shared" si="3"/>
        <v>3</v>
      </c>
      <c r="E82">
        <f t="shared" si="4"/>
        <v>0.01</v>
      </c>
      <c r="F82">
        <f t="shared" si="5"/>
        <v>0.51</v>
      </c>
    </row>
    <row r="83" spans="1:6">
      <c r="A83">
        <v>-5</v>
      </c>
      <c r="C83">
        <v>52</v>
      </c>
      <c r="D83">
        <f t="shared" si="3"/>
        <v>2</v>
      </c>
      <c r="E83">
        <f t="shared" si="4"/>
        <v>6.6666666666666671E-3</v>
      </c>
      <c r="F83">
        <f t="shared" si="5"/>
        <v>0.34666666666666668</v>
      </c>
    </row>
    <row r="84" spans="1:6">
      <c r="A84">
        <v>-9</v>
      </c>
      <c r="C84">
        <v>53</v>
      </c>
      <c r="D84">
        <f t="shared" si="3"/>
        <v>1</v>
      </c>
      <c r="E84">
        <f t="shared" si="4"/>
        <v>3.3333333333333335E-3</v>
      </c>
      <c r="F84">
        <f t="shared" si="5"/>
        <v>0.17666666666666667</v>
      </c>
    </row>
    <row r="85" spans="1:6">
      <c r="A85">
        <v>26</v>
      </c>
      <c r="C85">
        <v>54</v>
      </c>
      <c r="D85">
        <f t="shared" si="3"/>
        <v>3</v>
      </c>
      <c r="E85">
        <f t="shared" si="4"/>
        <v>0.01</v>
      </c>
      <c r="F85">
        <f t="shared" si="5"/>
        <v>0.54</v>
      </c>
    </row>
    <row r="86" spans="1:6">
      <c r="A86">
        <v>2</v>
      </c>
      <c r="C86">
        <v>55</v>
      </c>
      <c r="D86">
        <f t="shared" si="3"/>
        <v>2</v>
      </c>
      <c r="E86">
        <f t="shared" si="4"/>
        <v>6.6666666666666671E-3</v>
      </c>
      <c r="F86">
        <f t="shared" si="5"/>
        <v>0.3666666666666667</v>
      </c>
    </row>
    <row r="87" spans="1:6">
      <c r="A87">
        <v>3</v>
      </c>
      <c r="C87">
        <v>56</v>
      </c>
      <c r="D87">
        <f t="shared" si="3"/>
        <v>6</v>
      </c>
      <c r="E87">
        <f t="shared" si="4"/>
        <v>0.02</v>
      </c>
      <c r="F87">
        <f t="shared" si="5"/>
        <v>1.1200000000000001</v>
      </c>
    </row>
    <row r="88" spans="1:6">
      <c r="A88">
        <v>-4</v>
      </c>
      <c r="C88">
        <v>57</v>
      </c>
      <c r="D88">
        <f t="shared" si="3"/>
        <v>2</v>
      </c>
      <c r="E88">
        <f t="shared" si="4"/>
        <v>6.6666666666666671E-3</v>
      </c>
      <c r="F88">
        <f t="shared" si="5"/>
        <v>0.38</v>
      </c>
    </row>
    <row r="89" spans="1:6">
      <c r="A89">
        <v>57</v>
      </c>
      <c r="C89">
        <v>58</v>
      </c>
      <c r="D89">
        <f t="shared" si="3"/>
        <v>2</v>
      </c>
      <c r="E89">
        <f t="shared" si="4"/>
        <v>6.6666666666666671E-3</v>
      </c>
      <c r="F89">
        <f t="shared" si="5"/>
        <v>0.38666666666666671</v>
      </c>
    </row>
    <row r="90" spans="1:6">
      <c r="A90">
        <v>56</v>
      </c>
      <c r="C90">
        <v>59</v>
      </c>
      <c r="D90">
        <f t="shared" si="3"/>
        <v>4</v>
      </c>
      <c r="E90">
        <f t="shared" si="4"/>
        <v>1.3333333333333334E-2</v>
      </c>
      <c r="F90">
        <f t="shared" si="5"/>
        <v>0.78666666666666674</v>
      </c>
    </row>
    <row r="91" spans="1:6">
      <c r="A91">
        <v>34</v>
      </c>
      <c r="C91">
        <v>60</v>
      </c>
      <c r="D91">
        <f t="shared" si="3"/>
        <v>0</v>
      </c>
      <c r="E91">
        <f t="shared" si="4"/>
        <v>0</v>
      </c>
      <c r="F91">
        <f t="shared" si="5"/>
        <v>0</v>
      </c>
    </row>
    <row r="92" spans="1:6">
      <c r="A92">
        <v>-14</v>
      </c>
      <c r="C92">
        <v>61</v>
      </c>
      <c r="D92">
        <f t="shared" si="3"/>
        <v>3</v>
      </c>
      <c r="E92">
        <f t="shared" si="4"/>
        <v>0.01</v>
      </c>
      <c r="F92">
        <f t="shared" si="5"/>
        <v>0.61</v>
      </c>
    </row>
    <row r="93" spans="1:6">
      <c r="A93">
        <v>21</v>
      </c>
      <c r="C93">
        <v>62</v>
      </c>
      <c r="D93">
        <f t="shared" si="3"/>
        <v>2</v>
      </c>
      <c r="E93">
        <f t="shared" si="4"/>
        <v>6.6666666666666671E-3</v>
      </c>
      <c r="F93">
        <f t="shared" si="5"/>
        <v>0.41333333333333339</v>
      </c>
    </row>
    <row r="94" spans="1:6">
      <c r="A94">
        <v>80</v>
      </c>
      <c r="C94">
        <v>63</v>
      </c>
      <c r="D94">
        <f t="shared" si="3"/>
        <v>2</v>
      </c>
      <c r="E94">
        <f t="shared" si="4"/>
        <v>6.6666666666666671E-3</v>
      </c>
      <c r="F94">
        <f t="shared" si="5"/>
        <v>0.42000000000000004</v>
      </c>
    </row>
    <row r="95" spans="1:6">
      <c r="A95">
        <v>22</v>
      </c>
      <c r="C95">
        <v>64</v>
      </c>
      <c r="D95">
        <f t="shared" si="3"/>
        <v>1</v>
      </c>
      <c r="E95">
        <f t="shared" si="4"/>
        <v>3.3333333333333335E-3</v>
      </c>
      <c r="F95">
        <f t="shared" si="5"/>
        <v>0.21333333333333335</v>
      </c>
    </row>
    <row r="96" spans="1:6">
      <c r="A96">
        <v>70</v>
      </c>
      <c r="C96">
        <v>65</v>
      </c>
      <c r="D96">
        <f t="shared" si="3"/>
        <v>0</v>
      </c>
      <c r="E96">
        <f t="shared" si="4"/>
        <v>0</v>
      </c>
      <c r="F96">
        <f t="shared" si="5"/>
        <v>0</v>
      </c>
    </row>
    <row r="97" spans="1:6">
      <c r="A97">
        <v>34</v>
      </c>
      <c r="C97">
        <v>66</v>
      </c>
      <c r="D97">
        <f t="shared" si="3"/>
        <v>0</v>
      </c>
      <c r="E97">
        <f t="shared" si="4"/>
        <v>0</v>
      </c>
      <c r="F97">
        <f t="shared" si="5"/>
        <v>0</v>
      </c>
    </row>
    <row r="98" spans="1:6">
      <c r="A98">
        <v>0</v>
      </c>
      <c r="C98">
        <v>67</v>
      </c>
      <c r="D98">
        <f t="shared" si="3"/>
        <v>1</v>
      </c>
      <c r="E98">
        <f t="shared" si="4"/>
        <v>3.3333333333333335E-3</v>
      </c>
      <c r="F98">
        <f t="shared" si="5"/>
        <v>0.22333333333333336</v>
      </c>
    </row>
    <row r="99" spans="1:6">
      <c r="A99">
        <v>-5</v>
      </c>
      <c r="C99">
        <v>68</v>
      </c>
      <c r="D99">
        <f t="shared" si="3"/>
        <v>4</v>
      </c>
      <c r="E99">
        <f t="shared" si="4"/>
        <v>1.3333333333333334E-2</v>
      </c>
      <c r="F99">
        <f t="shared" si="5"/>
        <v>0.90666666666666673</v>
      </c>
    </row>
    <row r="100" spans="1:6">
      <c r="A100">
        <v>59</v>
      </c>
      <c r="C100">
        <v>69</v>
      </c>
      <c r="D100">
        <f t="shared" si="3"/>
        <v>1</v>
      </c>
      <c r="E100">
        <f t="shared" si="4"/>
        <v>3.3333333333333335E-3</v>
      </c>
      <c r="F100">
        <f t="shared" si="5"/>
        <v>0.23</v>
      </c>
    </row>
    <row r="101" spans="1:6">
      <c r="A101">
        <v>15</v>
      </c>
      <c r="C101">
        <v>70</v>
      </c>
      <c r="D101">
        <f t="shared" si="3"/>
        <v>4</v>
      </c>
      <c r="E101">
        <f t="shared" si="4"/>
        <v>1.3333333333333334E-2</v>
      </c>
      <c r="F101">
        <f t="shared" si="5"/>
        <v>0.93333333333333335</v>
      </c>
    </row>
    <row r="102" spans="1:6">
      <c r="A102">
        <v>82</v>
      </c>
      <c r="C102">
        <v>71</v>
      </c>
      <c r="D102">
        <f t="shared" si="3"/>
        <v>1</v>
      </c>
      <c r="E102">
        <f t="shared" si="4"/>
        <v>3.3333333333333335E-3</v>
      </c>
      <c r="F102">
        <f t="shared" si="5"/>
        <v>0.23666666666666669</v>
      </c>
    </row>
    <row r="103" spans="1:6">
      <c r="A103">
        <v>-18</v>
      </c>
      <c r="C103">
        <v>72</v>
      </c>
      <c r="D103">
        <f t="shared" si="3"/>
        <v>2</v>
      </c>
      <c r="E103">
        <f t="shared" si="4"/>
        <v>6.6666666666666671E-3</v>
      </c>
      <c r="F103">
        <f t="shared" si="5"/>
        <v>0.48000000000000004</v>
      </c>
    </row>
    <row r="104" spans="1:6">
      <c r="A104">
        <v>35</v>
      </c>
      <c r="C104">
        <v>73</v>
      </c>
      <c r="D104">
        <f t="shared" si="3"/>
        <v>2</v>
      </c>
      <c r="E104">
        <f t="shared" si="4"/>
        <v>6.6666666666666671E-3</v>
      </c>
      <c r="F104">
        <f t="shared" si="5"/>
        <v>0.48666666666666669</v>
      </c>
    </row>
    <row r="105" spans="1:6">
      <c r="A105">
        <v>75</v>
      </c>
      <c r="C105">
        <v>74</v>
      </c>
      <c r="D105">
        <f t="shared" si="3"/>
        <v>4</v>
      </c>
      <c r="E105">
        <f t="shared" si="4"/>
        <v>1.3333333333333334E-2</v>
      </c>
      <c r="F105">
        <f t="shared" si="5"/>
        <v>0.98666666666666669</v>
      </c>
    </row>
    <row r="106" spans="1:6">
      <c r="A106">
        <v>54</v>
      </c>
      <c r="C106">
        <v>75</v>
      </c>
      <c r="D106">
        <f t="shared" si="3"/>
        <v>1</v>
      </c>
      <c r="E106">
        <f t="shared" si="4"/>
        <v>3.3333333333333335E-3</v>
      </c>
      <c r="F106">
        <f t="shared" si="5"/>
        <v>0.25</v>
      </c>
    </row>
    <row r="107" spans="1:6">
      <c r="A107">
        <v>-1</v>
      </c>
      <c r="C107">
        <v>76</v>
      </c>
      <c r="D107">
        <f t="shared" si="3"/>
        <v>2</v>
      </c>
      <c r="E107">
        <f t="shared" si="4"/>
        <v>6.6666666666666671E-3</v>
      </c>
      <c r="F107">
        <f t="shared" si="5"/>
        <v>0.50666666666666671</v>
      </c>
    </row>
    <row r="108" spans="1:6">
      <c r="A108">
        <v>-4</v>
      </c>
      <c r="C108">
        <v>77</v>
      </c>
      <c r="D108">
        <f t="shared" si="3"/>
        <v>1</v>
      </c>
      <c r="E108">
        <f t="shared" si="4"/>
        <v>3.3333333333333335E-3</v>
      </c>
      <c r="F108">
        <f t="shared" si="5"/>
        <v>0.25666666666666671</v>
      </c>
    </row>
    <row r="109" spans="1:6">
      <c r="A109">
        <v>0</v>
      </c>
      <c r="C109">
        <v>78</v>
      </c>
      <c r="D109">
        <f t="shared" si="3"/>
        <v>1</v>
      </c>
      <c r="E109">
        <f t="shared" si="4"/>
        <v>3.3333333333333335E-3</v>
      </c>
      <c r="F109">
        <f t="shared" si="5"/>
        <v>0.26</v>
      </c>
    </row>
    <row r="110" spans="1:6">
      <c r="A110">
        <v>-30</v>
      </c>
      <c r="C110">
        <v>79</v>
      </c>
      <c r="D110">
        <f t="shared" si="3"/>
        <v>2</v>
      </c>
      <c r="E110">
        <f t="shared" si="4"/>
        <v>6.6666666666666671E-3</v>
      </c>
      <c r="F110">
        <f t="shared" si="5"/>
        <v>0.52666666666666673</v>
      </c>
    </row>
    <row r="111" spans="1:6">
      <c r="A111">
        <v>0</v>
      </c>
      <c r="C111">
        <v>80</v>
      </c>
      <c r="D111">
        <f t="shared" si="3"/>
        <v>2</v>
      </c>
      <c r="E111">
        <f t="shared" si="4"/>
        <v>6.6666666666666671E-3</v>
      </c>
      <c r="F111">
        <f t="shared" si="5"/>
        <v>0.53333333333333333</v>
      </c>
    </row>
    <row r="112" spans="1:6">
      <c r="A112">
        <v>21</v>
      </c>
      <c r="C112">
        <v>81</v>
      </c>
      <c r="D112">
        <f t="shared" si="3"/>
        <v>1</v>
      </c>
      <c r="E112">
        <f t="shared" si="4"/>
        <v>3.3333333333333335E-3</v>
      </c>
      <c r="F112">
        <f t="shared" si="5"/>
        <v>0.27</v>
      </c>
    </row>
    <row r="113" spans="1:6">
      <c r="A113">
        <v>0</v>
      </c>
      <c r="C113">
        <v>82</v>
      </c>
      <c r="D113">
        <f t="shared" si="3"/>
        <v>1</v>
      </c>
      <c r="E113">
        <f t="shared" si="4"/>
        <v>3.3333333333333335E-3</v>
      </c>
      <c r="F113">
        <f t="shared" si="5"/>
        <v>0.27333333333333337</v>
      </c>
    </row>
    <row r="114" spans="1:6">
      <c r="A114">
        <v>8</v>
      </c>
      <c r="C114">
        <v>83</v>
      </c>
      <c r="D114">
        <f t="shared" si="3"/>
        <v>0</v>
      </c>
      <c r="E114">
        <f t="shared" si="4"/>
        <v>0</v>
      </c>
      <c r="F114">
        <f t="shared" si="5"/>
        <v>0</v>
      </c>
    </row>
    <row r="115" spans="1:6">
      <c r="A115">
        <v>100</v>
      </c>
      <c r="C115">
        <v>84</v>
      </c>
      <c r="D115">
        <f t="shared" si="3"/>
        <v>0</v>
      </c>
      <c r="E115">
        <f t="shared" si="4"/>
        <v>0</v>
      </c>
      <c r="F115">
        <f t="shared" si="5"/>
        <v>0</v>
      </c>
    </row>
    <row r="116" spans="1:6">
      <c r="A116">
        <v>68</v>
      </c>
      <c r="C116">
        <v>85</v>
      </c>
      <c r="D116">
        <f t="shared" si="3"/>
        <v>1</v>
      </c>
      <c r="E116">
        <f t="shared" si="4"/>
        <v>3.3333333333333335E-3</v>
      </c>
      <c r="F116">
        <f t="shared" si="5"/>
        <v>0.28333333333333333</v>
      </c>
    </row>
    <row r="117" spans="1:6">
      <c r="A117">
        <v>62</v>
      </c>
      <c r="C117">
        <v>86</v>
      </c>
      <c r="D117">
        <f t="shared" si="3"/>
        <v>2</v>
      </c>
      <c r="E117">
        <f t="shared" si="4"/>
        <v>6.6666666666666671E-3</v>
      </c>
      <c r="F117">
        <f t="shared" si="5"/>
        <v>0.57333333333333336</v>
      </c>
    </row>
    <row r="118" spans="1:6">
      <c r="A118">
        <v>25</v>
      </c>
      <c r="C118">
        <v>87</v>
      </c>
      <c r="D118">
        <f t="shared" si="3"/>
        <v>2</v>
      </c>
      <c r="E118">
        <f t="shared" si="4"/>
        <v>6.6666666666666671E-3</v>
      </c>
      <c r="F118">
        <f t="shared" si="5"/>
        <v>0.58000000000000007</v>
      </c>
    </row>
    <row r="119" spans="1:6">
      <c r="A119">
        <v>19</v>
      </c>
      <c r="C119">
        <v>88</v>
      </c>
      <c r="D119">
        <f t="shared" si="3"/>
        <v>1</v>
      </c>
      <c r="E119">
        <f t="shared" si="4"/>
        <v>3.3333333333333335E-3</v>
      </c>
      <c r="F119">
        <f t="shared" si="5"/>
        <v>0.29333333333333333</v>
      </c>
    </row>
    <row r="120" spans="1:6">
      <c r="A120">
        <v>-29</v>
      </c>
      <c r="C120">
        <v>89</v>
      </c>
      <c r="D120">
        <f t="shared" si="3"/>
        <v>0</v>
      </c>
      <c r="E120">
        <f t="shared" si="4"/>
        <v>0</v>
      </c>
      <c r="F120">
        <f t="shared" si="5"/>
        <v>0</v>
      </c>
    </row>
    <row r="121" spans="1:6">
      <c r="A121">
        <v>9</v>
      </c>
      <c r="C121">
        <v>90</v>
      </c>
      <c r="D121">
        <f t="shared" si="3"/>
        <v>1</v>
      </c>
      <c r="E121">
        <f t="shared" si="4"/>
        <v>3.3333333333333335E-3</v>
      </c>
      <c r="F121">
        <f t="shared" si="5"/>
        <v>0.30000000000000004</v>
      </c>
    </row>
    <row r="122" spans="1:6">
      <c r="A122">
        <v>36</v>
      </c>
      <c r="C122">
        <v>91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1:6">
      <c r="A123">
        <v>39</v>
      </c>
      <c r="C123">
        <v>92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1:6">
      <c r="A124">
        <v>8</v>
      </c>
      <c r="C124">
        <v>93</v>
      </c>
      <c r="D124">
        <f t="shared" si="3"/>
        <v>1</v>
      </c>
      <c r="E124">
        <f t="shared" si="4"/>
        <v>3.3333333333333335E-3</v>
      </c>
      <c r="F124">
        <f t="shared" si="5"/>
        <v>0.31</v>
      </c>
    </row>
    <row r="125" spans="1:6">
      <c r="A125">
        <v>23</v>
      </c>
      <c r="C125">
        <v>94</v>
      </c>
      <c r="D125">
        <f t="shared" si="3"/>
        <v>1</v>
      </c>
      <c r="E125">
        <f t="shared" si="4"/>
        <v>3.3333333333333335E-3</v>
      </c>
      <c r="F125">
        <f t="shared" si="5"/>
        <v>0.31333333333333335</v>
      </c>
    </row>
    <row r="126" spans="1:6">
      <c r="A126">
        <v>-1</v>
      </c>
      <c r="C126">
        <v>95</v>
      </c>
      <c r="D126">
        <f t="shared" si="3"/>
        <v>0</v>
      </c>
      <c r="E126">
        <f t="shared" si="4"/>
        <v>0</v>
      </c>
      <c r="F126">
        <f t="shared" si="5"/>
        <v>0</v>
      </c>
    </row>
    <row r="127" spans="1:6">
      <c r="A127">
        <v>12</v>
      </c>
      <c r="C127">
        <v>96</v>
      </c>
      <c r="D127">
        <f t="shared" si="3"/>
        <v>1</v>
      </c>
      <c r="E127">
        <f t="shared" si="4"/>
        <v>3.3333333333333335E-3</v>
      </c>
      <c r="F127">
        <f t="shared" si="5"/>
        <v>0.32</v>
      </c>
    </row>
    <row r="128" spans="1:6">
      <c r="A128">
        <v>-3</v>
      </c>
      <c r="C128">
        <v>97</v>
      </c>
      <c r="D128">
        <f t="shared" si="3"/>
        <v>0</v>
      </c>
      <c r="E128">
        <f t="shared" si="4"/>
        <v>0</v>
      </c>
      <c r="F128">
        <f t="shared" si="5"/>
        <v>0</v>
      </c>
    </row>
    <row r="129" spans="1:6">
      <c r="A129">
        <v>-13</v>
      </c>
      <c r="C129">
        <v>98</v>
      </c>
      <c r="D129">
        <f t="shared" si="3"/>
        <v>0</v>
      </c>
      <c r="E129">
        <f t="shared" si="4"/>
        <v>0</v>
      </c>
      <c r="F129">
        <f t="shared" si="5"/>
        <v>0</v>
      </c>
    </row>
    <row r="130" spans="1:6">
      <c r="A130">
        <v>-3</v>
      </c>
      <c r="C130">
        <v>99</v>
      </c>
      <c r="D130">
        <f t="shared" ref="D130:D131" si="6">COUNTIF($A$1:$A$300,C130)</f>
        <v>0</v>
      </c>
      <c r="E130">
        <f t="shared" ref="E130:E131" si="7">D130/COUNT(A:A)</f>
        <v>0</v>
      </c>
      <c r="F130">
        <f t="shared" ref="F130:F131" si="8">E130*C130</f>
        <v>0</v>
      </c>
    </row>
    <row r="131" spans="1:6">
      <c r="A131">
        <v>-13</v>
      </c>
      <c r="C131">
        <v>100</v>
      </c>
      <c r="D131">
        <f t="shared" si="6"/>
        <v>1</v>
      </c>
      <c r="E131">
        <f t="shared" si="7"/>
        <v>3.3333333333333335E-3</v>
      </c>
      <c r="F131">
        <f t="shared" si="8"/>
        <v>0.33333333333333337</v>
      </c>
    </row>
    <row r="132" spans="1:6">
      <c r="A132">
        <v>63</v>
      </c>
    </row>
    <row r="133" spans="1:6">
      <c r="A133">
        <v>-22</v>
      </c>
    </row>
    <row r="134" spans="1:6">
      <c r="A134">
        <v>26</v>
      </c>
    </row>
    <row r="135" spans="1:6">
      <c r="A135">
        <v>-14</v>
      </c>
    </row>
    <row r="136" spans="1:6">
      <c r="A136">
        <v>93</v>
      </c>
    </row>
    <row r="137" spans="1:6">
      <c r="A137">
        <v>12</v>
      </c>
    </row>
    <row r="138" spans="1:6">
      <c r="A138">
        <v>-21</v>
      </c>
    </row>
    <row r="139" spans="1:6">
      <c r="A139">
        <v>49</v>
      </c>
    </row>
    <row r="140" spans="1:6">
      <c r="A140">
        <v>-22</v>
      </c>
    </row>
    <row r="141" spans="1:6">
      <c r="A141">
        <v>14</v>
      </c>
    </row>
    <row r="142" spans="1:6">
      <c r="A142">
        <v>2</v>
      </c>
    </row>
    <row r="143" spans="1:6">
      <c r="A143">
        <v>51</v>
      </c>
    </row>
    <row r="144" spans="1:6">
      <c r="A144">
        <v>9</v>
      </c>
    </row>
    <row r="145" spans="1:1">
      <c r="A145">
        <v>6</v>
      </c>
    </row>
    <row r="146" spans="1:1">
      <c r="A146">
        <v>70</v>
      </c>
    </row>
    <row r="147" spans="1:1">
      <c r="A147">
        <v>25</v>
      </c>
    </row>
    <row r="148" spans="1:1">
      <c r="A148">
        <v>5</v>
      </c>
    </row>
    <row r="149" spans="1:1">
      <c r="A149">
        <v>-24</v>
      </c>
    </row>
    <row r="150" spans="1:1">
      <c r="A150">
        <v>5</v>
      </c>
    </row>
    <row r="151" spans="1:1">
      <c r="A151">
        <v>11</v>
      </c>
    </row>
    <row r="152" spans="1:1">
      <c r="A152">
        <v>8</v>
      </c>
    </row>
    <row r="153" spans="1:1">
      <c r="A153">
        <v>51</v>
      </c>
    </row>
    <row r="154" spans="1:1">
      <c r="A154">
        <v>17</v>
      </c>
    </row>
    <row r="155" spans="1:1">
      <c r="A155">
        <v>6</v>
      </c>
    </row>
    <row r="156" spans="1:1">
      <c r="A156">
        <v>18</v>
      </c>
    </row>
    <row r="157" spans="1:1">
      <c r="A157">
        <v>34</v>
      </c>
    </row>
    <row r="158" spans="1:1">
      <c r="A158">
        <v>-10</v>
      </c>
    </row>
    <row r="159" spans="1:1">
      <c r="A159">
        <v>52</v>
      </c>
    </row>
    <row r="160" spans="1:1">
      <c r="A160">
        <v>35</v>
      </c>
    </row>
    <row r="161" spans="1:1">
      <c r="A161">
        <v>63</v>
      </c>
    </row>
    <row r="162" spans="1:1">
      <c r="A162">
        <v>61</v>
      </c>
    </row>
    <row r="163" spans="1:1">
      <c r="A163">
        <v>74</v>
      </c>
    </row>
    <row r="164" spans="1:1">
      <c r="A164">
        <v>0</v>
      </c>
    </row>
    <row r="165" spans="1:1">
      <c r="A165">
        <v>76</v>
      </c>
    </row>
    <row r="166" spans="1:1">
      <c r="A166">
        <v>8</v>
      </c>
    </row>
    <row r="167" spans="1:1">
      <c r="A167">
        <v>64</v>
      </c>
    </row>
    <row r="168" spans="1:1">
      <c r="A168">
        <v>18</v>
      </c>
    </row>
    <row r="169" spans="1:1">
      <c r="A169">
        <v>-18</v>
      </c>
    </row>
    <row r="170" spans="1:1">
      <c r="A170">
        <v>6</v>
      </c>
    </row>
    <row r="171" spans="1:1">
      <c r="A171">
        <v>56</v>
      </c>
    </row>
    <row r="172" spans="1:1">
      <c r="A172">
        <v>2</v>
      </c>
    </row>
    <row r="173" spans="1:1">
      <c r="A173">
        <v>25</v>
      </c>
    </row>
    <row r="174" spans="1:1">
      <c r="A174">
        <v>-28</v>
      </c>
    </row>
    <row r="175" spans="1:1">
      <c r="A175">
        <v>17</v>
      </c>
    </row>
    <row r="176" spans="1:1">
      <c r="A176">
        <v>0</v>
      </c>
    </row>
    <row r="177" spans="1:1">
      <c r="A177">
        <v>4</v>
      </c>
    </row>
    <row r="178" spans="1:1">
      <c r="A178">
        <v>8</v>
      </c>
    </row>
    <row r="179" spans="1:1">
      <c r="A179">
        <v>-6</v>
      </c>
    </row>
    <row r="180" spans="1:1">
      <c r="A180">
        <v>-22</v>
      </c>
    </row>
    <row r="181" spans="1:1">
      <c r="A181">
        <v>56</v>
      </c>
    </row>
    <row r="182" spans="1:1">
      <c r="A182">
        <v>94</v>
      </c>
    </row>
    <row r="183" spans="1:1">
      <c r="A183">
        <v>4</v>
      </c>
    </row>
    <row r="184" spans="1:1">
      <c r="A184">
        <v>3</v>
      </c>
    </row>
    <row r="185" spans="1:1">
      <c r="A185">
        <v>79</v>
      </c>
    </row>
    <row r="186" spans="1:1">
      <c r="A186">
        <v>7</v>
      </c>
    </row>
    <row r="187" spans="1:1">
      <c r="A187">
        <v>0</v>
      </c>
    </row>
    <row r="188" spans="1:1">
      <c r="A188">
        <v>-23</v>
      </c>
    </row>
    <row r="189" spans="1:1">
      <c r="A189">
        <v>8</v>
      </c>
    </row>
    <row r="190" spans="1:1">
      <c r="A190">
        <v>24</v>
      </c>
    </row>
    <row r="191" spans="1:1">
      <c r="A191">
        <v>-25</v>
      </c>
    </row>
    <row r="192" spans="1:1">
      <c r="A192">
        <v>4</v>
      </c>
    </row>
    <row r="193" spans="1:1">
      <c r="A193">
        <v>25</v>
      </c>
    </row>
    <row r="194" spans="1:1">
      <c r="A194">
        <v>86</v>
      </c>
    </row>
    <row r="195" spans="1:1">
      <c r="A195">
        <v>-6</v>
      </c>
    </row>
    <row r="196" spans="1:1">
      <c r="A196">
        <v>70</v>
      </c>
    </row>
    <row r="197" spans="1:1">
      <c r="A197">
        <v>0</v>
      </c>
    </row>
    <row r="198" spans="1:1">
      <c r="A198">
        <v>9</v>
      </c>
    </row>
    <row r="199" spans="1:1">
      <c r="A199">
        <v>4</v>
      </c>
    </row>
    <row r="200" spans="1:1">
      <c r="A200">
        <v>-15</v>
      </c>
    </row>
    <row r="201" spans="1:1">
      <c r="A201">
        <v>74</v>
      </c>
    </row>
    <row r="202" spans="1:1">
      <c r="A202">
        <v>32</v>
      </c>
    </row>
    <row r="203" spans="1:1">
      <c r="A203">
        <v>6</v>
      </c>
    </row>
    <row r="204" spans="1:1">
      <c r="A204">
        <v>-7</v>
      </c>
    </row>
    <row r="205" spans="1:1">
      <c r="A205">
        <v>39</v>
      </c>
    </row>
    <row r="206" spans="1:1">
      <c r="A206">
        <v>73</v>
      </c>
    </row>
    <row r="207" spans="1:1">
      <c r="A207">
        <v>-5</v>
      </c>
    </row>
    <row r="208" spans="1:1">
      <c r="A208">
        <v>56</v>
      </c>
    </row>
    <row r="209" spans="1:1">
      <c r="A209">
        <v>35</v>
      </c>
    </row>
    <row r="210" spans="1:1">
      <c r="A210">
        <v>-11</v>
      </c>
    </row>
    <row r="211" spans="1:1">
      <c r="A211">
        <v>-3</v>
      </c>
    </row>
    <row r="212" spans="1:1">
      <c r="A212">
        <v>-5</v>
      </c>
    </row>
    <row r="213" spans="1:1">
      <c r="A213">
        <v>36</v>
      </c>
    </row>
    <row r="214" spans="1:1">
      <c r="A214">
        <v>77</v>
      </c>
    </row>
    <row r="215" spans="1:1">
      <c r="A215">
        <v>9</v>
      </c>
    </row>
    <row r="216" spans="1:1">
      <c r="A216">
        <v>-10</v>
      </c>
    </row>
    <row r="217" spans="1:1">
      <c r="A217">
        <v>0</v>
      </c>
    </row>
    <row r="218" spans="1:1">
      <c r="A218">
        <v>9</v>
      </c>
    </row>
    <row r="219" spans="1:1">
      <c r="A219">
        <v>-7</v>
      </c>
    </row>
    <row r="220" spans="1:1">
      <c r="A220">
        <v>34</v>
      </c>
    </row>
    <row r="221" spans="1:1">
      <c r="A221">
        <v>-24</v>
      </c>
    </row>
    <row r="222" spans="1:1">
      <c r="A222">
        <v>-6</v>
      </c>
    </row>
    <row r="223" spans="1:1">
      <c r="A223">
        <v>67</v>
      </c>
    </row>
    <row r="224" spans="1:1">
      <c r="A224">
        <v>5</v>
      </c>
    </row>
    <row r="225" spans="1:1">
      <c r="A225">
        <v>79</v>
      </c>
    </row>
    <row r="226" spans="1:1">
      <c r="A226">
        <v>80</v>
      </c>
    </row>
    <row r="227" spans="1:1">
      <c r="A227">
        <v>4</v>
      </c>
    </row>
    <row r="228" spans="1:1">
      <c r="A228">
        <v>70</v>
      </c>
    </row>
    <row r="229" spans="1:1">
      <c r="A229">
        <v>17</v>
      </c>
    </row>
    <row r="230" spans="1:1">
      <c r="A230">
        <v>35</v>
      </c>
    </row>
    <row r="231" spans="1:1">
      <c r="A231">
        <v>0</v>
      </c>
    </row>
    <row r="232" spans="1:1">
      <c r="A232">
        <v>18</v>
      </c>
    </row>
    <row r="233" spans="1:1">
      <c r="A233">
        <v>-1</v>
      </c>
    </row>
    <row r="234" spans="1:1">
      <c r="A234">
        <v>3</v>
      </c>
    </row>
    <row r="235" spans="1:1">
      <c r="A235">
        <v>-6</v>
      </c>
    </row>
    <row r="236" spans="1:1">
      <c r="A236">
        <v>25</v>
      </c>
    </row>
    <row r="237" spans="1:1">
      <c r="A237">
        <v>-2</v>
      </c>
    </row>
    <row r="238" spans="1:1">
      <c r="A238">
        <v>-6</v>
      </c>
    </row>
    <row r="239" spans="1:1">
      <c r="A239">
        <v>87</v>
      </c>
    </row>
    <row r="240" spans="1:1">
      <c r="A240">
        <v>6</v>
      </c>
    </row>
    <row r="241" spans="1:1">
      <c r="A241">
        <v>1</v>
      </c>
    </row>
    <row r="242" spans="1:1">
      <c r="A242">
        <v>-4</v>
      </c>
    </row>
    <row r="243" spans="1:1">
      <c r="A243">
        <v>68</v>
      </c>
    </row>
    <row r="244" spans="1:1">
      <c r="A244">
        <v>0</v>
      </c>
    </row>
    <row r="245" spans="1:1">
      <c r="A245">
        <v>-12</v>
      </c>
    </row>
    <row r="246" spans="1:1">
      <c r="A246">
        <v>20</v>
      </c>
    </row>
    <row r="247" spans="1:1">
      <c r="A247">
        <v>8</v>
      </c>
    </row>
    <row r="248" spans="1:1">
      <c r="A248">
        <v>32</v>
      </c>
    </row>
    <row r="249" spans="1:1">
      <c r="A249">
        <v>-2</v>
      </c>
    </row>
    <row r="250" spans="1:1">
      <c r="A250">
        <v>71</v>
      </c>
    </row>
    <row r="251" spans="1:1">
      <c r="A251">
        <v>0</v>
      </c>
    </row>
    <row r="252" spans="1:1">
      <c r="A252">
        <v>-11</v>
      </c>
    </row>
    <row r="253" spans="1:1">
      <c r="A253">
        <v>9</v>
      </c>
    </row>
    <row r="254" spans="1:1">
      <c r="A254">
        <v>72</v>
      </c>
    </row>
    <row r="255" spans="1:1">
      <c r="A255">
        <v>57</v>
      </c>
    </row>
    <row r="256" spans="1:1">
      <c r="A256">
        <v>3</v>
      </c>
    </row>
    <row r="257" spans="1:1">
      <c r="A257">
        <v>-15</v>
      </c>
    </row>
    <row r="258" spans="1:1">
      <c r="A258">
        <v>18</v>
      </c>
    </row>
    <row r="259" spans="1:1">
      <c r="A259">
        <v>23</v>
      </c>
    </row>
    <row r="260" spans="1:1">
      <c r="A260">
        <v>-1</v>
      </c>
    </row>
    <row r="261" spans="1:1">
      <c r="A261">
        <v>11</v>
      </c>
    </row>
    <row r="262" spans="1:1">
      <c r="A262">
        <v>4</v>
      </c>
    </row>
    <row r="263" spans="1:1">
      <c r="A263">
        <v>-3</v>
      </c>
    </row>
    <row r="264" spans="1:1">
      <c r="A264">
        <v>68</v>
      </c>
    </row>
    <row r="265" spans="1:1">
      <c r="A265">
        <v>-16</v>
      </c>
    </row>
    <row r="266" spans="1:1">
      <c r="A266">
        <v>-7</v>
      </c>
    </row>
    <row r="267" spans="1:1">
      <c r="A267">
        <v>61</v>
      </c>
    </row>
    <row r="268" spans="1:1">
      <c r="A268">
        <v>59</v>
      </c>
    </row>
    <row r="269" spans="1:1">
      <c r="A269">
        <v>18</v>
      </c>
    </row>
    <row r="270" spans="1:1">
      <c r="A270">
        <v>13</v>
      </c>
    </row>
    <row r="271" spans="1:1">
      <c r="A271">
        <v>59</v>
      </c>
    </row>
    <row r="272" spans="1:1">
      <c r="A272">
        <v>28</v>
      </c>
    </row>
    <row r="273" spans="1:1">
      <c r="A273">
        <v>86</v>
      </c>
    </row>
    <row r="274" spans="1:1">
      <c r="A274">
        <v>55</v>
      </c>
    </row>
    <row r="275" spans="1:1">
      <c r="A275">
        <v>36</v>
      </c>
    </row>
    <row r="276" spans="1:1">
      <c r="A276">
        <v>51</v>
      </c>
    </row>
    <row r="277" spans="1:1">
      <c r="A277">
        <v>21</v>
      </c>
    </row>
    <row r="278" spans="1:1">
      <c r="A278">
        <v>1</v>
      </c>
    </row>
    <row r="279" spans="1:1">
      <c r="A279">
        <v>56</v>
      </c>
    </row>
    <row r="280" spans="1:1">
      <c r="A280">
        <v>-7</v>
      </c>
    </row>
    <row r="281" spans="1:1">
      <c r="A281">
        <v>58</v>
      </c>
    </row>
    <row r="282" spans="1:1">
      <c r="A282">
        <v>-18</v>
      </c>
    </row>
    <row r="283" spans="1:1">
      <c r="A283">
        <v>-4</v>
      </c>
    </row>
    <row r="284" spans="1:1">
      <c r="A284">
        <v>24</v>
      </c>
    </row>
    <row r="285" spans="1:1">
      <c r="A285">
        <v>37</v>
      </c>
    </row>
    <row r="286" spans="1:1">
      <c r="A286">
        <v>7</v>
      </c>
    </row>
    <row r="287" spans="1:1">
      <c r="A287">
        <v>13</v>
      </c>
    </row>
    <row r="288" spans="1:1">
      <c r="A288">
        <v>54</v>
      </c>
    </row>
    <row r="289" spans="1:1">
      <c r="A289">
        <v>-21</v>
      </c>
    </row>
    <row r="290" spans="1:1">
      <c r="A290">
        <v>53</v>
      </c>
    </row>
    <row r="291" spans="1:1">
      <c r="A291">
        <v>6</v>
      </c>
    </row>
    <row r="292" spans="1:1">
      <c r="A292">
        <v>-26</v>
      </c>
    </row>
    <row r="293" spans="1:1">
      <c r="A293">
        <v>17</v>
      </c>
    </row>
    <row r="294" spans="1:1">
      <c r="A294">
        <v>19</v>
      </c>
    </row>
    <row r="295" spans="1:1">
      <c r="A295">
        <v>14</v>
      </c>
    </row>
    <row r="296" spans="1:1">
      <c r="A296">
        <v>85</v>
      </c>
    </row>
    <row r="297" spans="1:1">
      <c r="A297">
        <v>44</v>
      </c>
    </row>
    <row r="298" spans="1:1">
      <c r="A298">
        <v>73</v>
      </c>
    </row>
    <row r="299" spans="1:1">
      <c r="A299">
        <v>24</v>
      </c>
    </row>
    <row r="300" spans="1:1">
      <c r="A300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topLeftCell="A107" workbookViewId="0">
      <selection activeCell="E131" sqref="E131"/>
    </sheetView>
  </sheetViews>
  <sheetFormatPr defaultRowHeight="15"/>
  <sheetData>
    <row r="1" spans="1:7">
      <c r="A1">
        <v>26.760000049779102</v>
      </c>
      <c r="B1">
        <f>ROUND(A1,0)</f>
        <v>27</v>
      </c>
      <c r="D1">
        <v>0</v>
      </c>
      <c r="E1">
        <f>COUNTIF($B$1:$B$300,D1)</f>
        <v>2</v>
      </c>
      <c r="F1">
        <f>D1*E1</f>
        <v>0</v>
      </c>
      <c r="G1">
        <f>SUM(F:F)/SUM(E:E)</f>
        <v>15.07</v>
      </c>
    </row>
    <row r="2" spans="1:7">
      <c r="A2">
        <v>3.99116832331356</v>
      </c>
      <c r="B2">
        <f t="shared" ref="B2:B65" si="0">ROUND(A2,0)</f>
        <v>4</v>
      </c>
      <c r="D2">
        <v>1</v>
      </c>
      <c r="E2">
        <f t="shared" ref="E2:E41" si="1">COUNTIF($B$1:$B$300,D2)</f>
        <v>2</v>
      </c>
      <c r="F2">
        <f t="shared" ref="F2:F41" si="2">D2*E2</f>
        <v>2</v>
      </c>
    </row>
    <row r="3" spans="1:7">
      <c r="A3">
        <v>1.3644324458747601</v>
      </c>
      <c r="B3">
        <f t="shared" si="0"/>
        <v>1</v>
      </c>
      <c r="D3">
        <v>2</v>
      </c>
      <c r="E3">
        <f t="shared" si="1"/>
        <v>7</v>
      </c>
      <c r="F3">
        <f t="shared" si="2"/>
        <v>14</v>
      </c>
    </row>
    <row r="4" spans="1:7">
      <c r="A4">
        <v>14.041737954825701</v>
      </c>
      <c r="B4">
        <f t="shared" si="0"/>
        <v>14</v>
      </c>
      <c r="D4">
        <v>3</v>
      </c>
      <c r="E4">
        <f t="shared" si="1"/>
        <v>6</v>
      </c>
      <c r="F4">
        <f t="shared" si="2"/>
        <v>18</v>
      </c>
    </row>
    <row r="5" spans="1:7">
      <c r="A5">
        <v>20.9635895549835</v>
      </c>
      <c r="B5">
        <f t="shared" si="0"/>
        <v>21</v>
      </c>
      <c r="D5">
        <v>4</v>
      </c>
      <c r="E5">
        <f t="shared" si="1"/>
        <v>4</v>
      </c>
      <c r="F5">
        <f t="shared" si="2"/>
        <v>16</v>
      </c>
    </row>
    <row r="6" spans="1:7">
      <c r="A6">
        <v>13.346510378283</v>
      </c>
      <c r="B6">
        <f t="shared" si="0"/>
        <v>13</v>
      </c>
      <c r="D6">
        <v>5</v>
      </c>
      <c r="E6">
        <f t="shared" si="1"/>
        <v>3</v>
      </c>
      <c r="F6">
        <f t="shared" si="2"/>
        <v>15</v>
      </c>
    </row>
    <row r="7" spans="1:7">
      <c r="A7">
        <v>2.97335999391969</v>
      </c>
      <c r="B7">
        <f t="shared" si="0"/>
        <v>3</v>
      </c>
      <c r="D7">
        <v>6</v>
      </c>
      <c r="E7">
        <f t="shared" si="1"/>
        <v>1</v>
      </c>
      <c r="F7">
        <f t="shared" si="2"/>
        <v>6</v>
      </c>
    </row>
    <row r="8" spans="1:7">
      <c r="A8">
        <v>17.552728579635399</v>
      </c>
      <c r="B8">
        <f t="shared" si="0"/>
        <v>18</v>
      </c>
      <c r="D8">
        <v>7</v>
      </c>
      <c r="E8">
        <f t="shared" si="1"/>
        <v>2</v>
      </c>
      <c r="F8">
        <f t="shared" si="2"/>
        <v>14</v>
      </c>
    </row>
    <row r="9" spans="1:7">
      <c r="A9">
        <v>26.3034011797365</v>
      </c>
      <c r="B9">
        <f t="shared" si="0"/>
        <v>26</v>
      </c>
      <c r="D9">
        <v>8</v>
      </c>
      <c r="E9">
        <f t="shared" si="1"/>
        <v>3</v>
      </c>
      <c r="F9">
        <f t="shared" si="2"/>
        <v>24</v>
      </c>
    </row>
    <row r="10" spans="1:7">
      <c r="A10">
        <v>1.5359512522901599</v>
      </c>
      <c r="B10">
        <f t="shared" si="0"/>
        <v>2</v>
      </c>
      <c r="D10">
        <v>9</v>
      </c>
      <c r="E10">
        <f t="shared" si="1"/>
        <v>2</v>
      </c>
      <c r="F10">
        <f t="shared" si="2"/>
        <v>18</v>
      </c>
    </row>
    <row r="11" spans="1:7">
      <c r="A11">
        <v>1.6466788777608301</v>
      </c>
      <c r="B11">
        <f t="shared" si="0"/>
        <v>2</v>
      </c>
      <c r="D11">
        <v>10</v>
      </c>
      <c r="E11">
        <f t="shared" si="1"/>
        <v>4</v>
      </c>
      <c r="F11">
        <f t="shared" si="2"/>
        <v>40</v>
      </c>
    </row>
    <row r="12" spans="1:7">
      <c r="A12">
        <v>29.951293689370999</v>
      </c>
      <c r="B12">
        <f t="shared" si="0"/>
        <v>30</v>
      </c>
      <c r="D12">
        <v>11</v>
      </c>
      <c r="E12">
        <f t="shared" si="1"/>
        <v>0</v>
      </c>
      <c r="F12">
        <f t="shared" si="2"/>
        <v>0</v>
      </c>
    </row>
    <row r="13" spans="1:7">
      <c r="A13">
        <v>24.7323502471524</v>
      </c>
      <c r="B13">
        <f t="shared" si="0"/>
        <v>25</v>
      </c>
      <c r="D13">
        <v>12</v>
      </c>
      <c r="E13">
        <f t="shared" si="1"/>
        <v>3</v>
      </c>
      <c r="F13">
        <f t="shared" si="2"/>
        <v>36</v>
      </c>
    </row>
    <row r="14" spans="1:7">
      <c r="A14">
        <v>23.1177783519489</v>
      </c>
      <c r="B14">
        <f t="shared" si="0"/>
        <v>23</v>
      </c>
      <c r="D14">
        <v>13</v>
      </c>
      <c r="E14">
        <f t="shared" si="1"/>
        <v>3</v>
      </c>
      <c r="F14">
        <f t="shared" si="2"/>
        <v>39</v>
      </c>
    </row>
    <row r="15" spans="1:7">
      <c r="A15">
        <v>30.629846240384399</v>
      </c>
      <c r="B15">
        <f t="shared" si="0"/>
        <v>31</v>
      </c>
      <c r="D15">
        <v>14</v>
      </c>
      <c r="E15">
        <f t="shared" si="1"/>
        <v>5</v>
      </c>
      <c r="F15">
        <f t="shared" si="2"/>
        <v>70</v>
      </c>
    </row>
    <row r="16" spans="1:7">
      <c r="A16">
        <v>21.8667609015084</v>
      </c>
      <c r="B16">
        <f t="shared" si="0"/>
        <v>22</v>
      </c>
      <c r="D16">
        <v>15</v>
      </c>
      <c r="E16">
        <f t="shared" si="1"/>
        <v>1</v>
      </c>
      <c r="F16">
        <f t="shared" si="2"/>
        <v>15</v>
      </c>
    </row>
    <row r="17" spans="1:6">
      <c r="A17">
        <v>14.0504466962024</v>
      </c>
      <c r="B17">
        <f t="shared" si="0"/>
        <v>14</v>
      </c>
      <c r="D17">
        <v>16</v>
      </c>
      <c r="E17">
        <f t="shared" si="1"/>
        <v>2</v>
      </c>
      <c r="F17">
        <f t="shared" si="2"/>
        <v>32</v>
      </c>
    </row>
    <row r="18" spans="1:6">
      <c r="A18">
        <v>5.89908161676113</v>
      </c>
      <c r="B18">
        <f t="shared" si="0"/>
        <v>6</v>
      </c>
      <c r="D18">
        <v>17</v>
      </c>
      <c r="E18">
        <f t="shared" si="1"/>
        <v>3</v>
      </c>
      <c r="F18">
        <f t="shared" si="2"/>
        <v>51</v>
      </c>
    </row>
    <row r="19" spans="1:6">
      <c r="A19">
        <v>7.1178535320576197E-3</v>
      </c>
      <c r="B19">
        <f t="shared" si="0"/>
        <v>0</v>
      </c>
      <c r="D19">
        <v>18</v>
      </c>
      <c r="E19">
        <f t="shared" si="1"/>
        <v>7</v>
      </c>
      <c r="F19">
        <f t="shared" si="2"/>
        <v>126</v>
      </c>
    </row>
    <row r="20" spans="1:6">
      <c r="A20">
        <v>19.502977735294799</v>
      </c>
      <c r="B20">
        <f t="shared" si="0"/>
        <v>20</v>
      </c>
      <c r="D20">
        <v>19</v>
      </c>
      <c r="E20">
        <f t="shared" si="1"/>
        <v>3</v>
      </c>
      <c r="F20">
        <f t="shared" si="2"/>
        <v>57</v>
      </c>
    </row>
    <row r="21" spans="1:6">
      <c r="A21">
        <v>22.167376984083099</v>
      </c>
      <c r="B21">
        <f t="shared" si="0"/>
        <v>22</v>
      </c>
      <c r="D21">
        <v>20</v>
      </c>
      <c r="E21">
        <f t="shared" si="1"/>
        <v>1</v>
      </c>
      <c r="F21">
        <f t="shared" si="2"/>
        <v>20</v>
      </c>
    </row>
    <row r="22" spans="1:6">
      <c r="A22">
        <v>22.781523558793801</v>
      </c>
      <c r="B22">
        <f t="shared" si="0"/>
        <v>23</v>
      </c>
      <c r="D22">
        <v>21</v>
      </c>
      <c r="E22">
        <f t="shared" si="1"/>
        <v>8</v>
      </c>
      <c r="F22">
        <f t="shared" si="2"/>
        <v>168</v>
      </c>
    </row>
    <row r="23" spans="1:6">
      <c r="A23">
        <v>22.324763469734201</v>
      </c>
      <c r="B23">
        <f t="shared" si="0"/>
        <v>22</v>
      </c>
      <c r="D23">
        <v>22</v>
      </c>
      <c r="E23">
        <f t="shared" si="1"/>
        <v>4</v>
      </c>
      <c r="F23">
        <f t="shared" si="2"/>
        <v>88</v>
      </c>
    </row>
    <row r="24" spans="1:6">
      <c r="A24">
        <v>30.630544931567702</v>
      </c>
      <c r="B24">
        <f t="shared" si="0"/>
        <v>31</v>
      </c>
      <c r="D24">
        <v>23</v>
      </c>
      <c r="E24">
        <f t="shared" si="1"/>
        <v>4</v>
      </c>
      <c r="F24">
        <f t="shared" si="2"/>
        <v>92</v>
      </c>
    </row>
    <row r="25" spans="1:6">
      <c r="A25">
        <v>18.131366140108899</v>
      </c>
      <c r="B25">
        <f t="shared" si="0"/>
        <v>18</v>
      </c>
      <c r="D25">
        <v>24</v>
      </c>
      <c r="E25">
        <f t="shared" si="1"/>
        <v>2</v>
      </c>
      <c r="F25">
        <f t="shared" si="2"/>
        <v>48</v>
      </c>
    </row>
    <row r="26" spans="1:6">
      <c r="A26">
        <v>18.0164125847826</v>
      </c>
      <c r="B26">
        <f t="shared" si="0"/>
        <v>18</v>
      </c>
      <c r="D26">
        <v>25</v>
      </c>
      <c r="E26">
        <f t="shared" si="1"/>
        <v>3</v>
      </c>
      <c r="F26">
        <f t="shared" si="2"/>
        <v>75</v>
      </c>
    </row>
    <row r="27" spans="1:6">
      <c r="A27">
        <v>19.421962452762301</v>
      </c>
      <c r="B27">
        <f t="shared" si="0"/>
        <v>19</v>
      </c>
      <c r="D27">
        <v>26</v>
      </c>
      <c r="E27">
        <f t="shared" si="1"/>
        <v>3</v>
      </c>
      <c r="F27">
        <f t="shared" si="2"/>
        <v>78</v>
      </c>
    </row>
    <row r="28" spans="1:6">
      <c r="A28">
        <v>25.2114094419872</v>
      </c>
      <c r="B28">
        <f t="shared" si="0"/>
        <v>25</v>
      </c>
      <c r="D28">
        <v>27</v>
      </c>
      <c r="E28">
        <f t="shared" si="1"/>
        <v>4</v>
      </c>
      <c r="F28">
        <f t="shared" si="2"/>
        <v>108</v>
      </c>
    </row>
    <row r="29" spans="1:6">
      <c r="A29">
        <v>23.670559599746401</v>
      </c>
      <c r="B29">
        <f t="shared" si="0"/>
        <v>24</v>
      </c>
      <c r="D29">
        <v>28</v>
      </c>
      <c r="E29">
        <f t="shared" si="1"/>
        <v>2</v>
      </c>
      <c r="F29">
        <f t="shared" si="2"/>
        <v>56</v>
      </c>
    </row>
    <row r="30" spans="1:6">
      <c r="A30">
        <v>9.0116749387160997</v>
      </c>
      <c r="B30">
        <f t="shared" si="0"/>
        <v>9</v>
      </c>
      <c r="D30">
        <v>29</v>
      </c>
      <c r="E30">
        <f t="shared" si="1"/>
        <v>1</v>
      </c>
      <c r="F30">
        <f t="shared" si="2"/>
        <v>29</v>
      </c>
    </row>
    <row r="31" spans="1:6">
      <c r="A31">
        <v>2.1855824663558199</v>
      </c>
      <c r="B31">
        <f t="shared" si="0"/>
        <v>2</v>
      </c>
      <c r="D31">
        <v>30</v>
      </c>
      <c r="E31">
        <f t="shared" si="1"/>
        <v>3</v>
      </c>
      <c r="F31">
        <f t="shared" si="2"/>
        <v>90</v>
      </c>
    </row>
    <row r="32" spans="1:6">
      <c r="A32">
        <v>0.97331556505013705</v>
      </c>
      <c r="B32">
        <f t="shared" si="0"/>
        <v>1</v>
      </c>
      <c r="D32">
        <v>31</v>
      </c>
      <c r="E32">
        <f t="shared" si="1"/>
        <v>2</v>
      </c>
      <c r="F32">
        <f t="shared" si="2"/>
        <v>62</v>
      </c>
    </row>
    <row r="33" spans="1:6">
      <c r="A33">
        <v>26.2180545771418</v>
      </c>
      <c r="B33">
        <f t="shared" si="0"/>
        <v>26</v>
      </c>
      <c r="D33">
        <v>32</v>
      </c>
      <c r="E33">
        <f t="shared" si="1"/>
        <v>0</v>
      </c>
      <c r="F33">
        <f t="shared" si="2"/>
        <v>0</v>
      </c>
    </row>
    <row r="34" spans="1:6">
      <c r="A34">
        <v>12.1321907500697</v>
      </c>
      <c r="B34">
        <f t="shared" si="0"/>
        <v>12</v>
      </c>
      <c r="D34">
        <v>33</v>
      </c>
      <c r="E34">
        <f t="shared" si="1"/>
        <v>0</v>
      </c>
      <c r="F34">
        <f t="shared" si="2"/>
        <v>0</v>
      </c>
    </row>
    <row r="35" spans="1:6">
      <c r="A35">
        <v>6.71916836125044</v>
      </c>
      <c r="B35">
        <f t="shared" si="0"/>
        <v>7</v>
      </c>
      <c r="D35">
        <v>34</v>
      </c>
      <c r="E35">
        <f t="shared" si="1"/>
        <v>0</v>
      </c>
      <c r="F35">
        <f t="shared" si="2"/>
        <v>0</v>
      </c>
    </row>
    <row r="36" spans="1:6">
      <c r="A36">
        <v>14.279098933896099</v>
      </c>
      <c r="B36">
        <f t="shared" si="0"/>
        <v>14</v>
      </c>
      <c r="D36">
        <v>35</v>
      </c>
      <c r="E36">
        <f t="shared" si="1"/>
        <v>0</v>
      </c>
      <c r="F36">
        <f t="shared" si="2"/>
        <v>0</v>
      </c>
    </row>
    <row r="37" spans="1:6">
      <c r="A37">
        <v>27.226977340643899</v>
      </c>
      <c r="B37">
        <f t="shared" si="0"/>
        <v>27</v>
      </c>
      <c r="D37">
        <v>36</v>
      </c>
      <c r="E37">
        <f t="shared" si="1"/>
        <v>0</v>
      </c>
      <c r="F37">
        <f t="shared" si="2"/>
        <v>0</v>
      </c>
    </row>
    <row r="38" spans="1:6">
      <c r="A38">
        <v>24.339845799095901</v>
      </c>
      <c r="B38">
        <f t="shared" si="0"/>
        <v>24</v>
      </c>
      <c r="D38">
        <v>37</v>
      </c>
      <c r="E38">
        <f t="shared" si="1"/>
        <v>0</v>
      </c>
      <c r="F38">
        <f t="shared" si="2"/>
        <v>0</v>
      </c>
    </row>
    <row r="39" spans="1:6">
      <c r="A39">
        <v>17.156907905854599</v>
      </c>
      <c r="B39">
        <f t="shared" si="0"/>
        <v>17</v>
      </c>
      <c r="D39">
        <v>38</v>
      </c>
      <c r="E39">
        <f t="shared" si="1"/>
        <v>0</v>
      </c>
      <c r="F39">
        <f t="shared" si="2"/>
        <v>0</v>
      </c>
    </row>
    <row r="40" spans="1:6">
      <c r="A40">
        <v>4.8616163631545897</v>
      </c>
      <c r="B40">
        <f t="shared" si="0"/>
        <v>5</v>
      </c>
      <c r="D40">
        <v>39</v>
      </c>
      <c r="E40">
        <f t="shared" si="1"/>
        <v>0</v>
      </c>
      <c r="F40">
        <f t="shared" si="2"/>
        <v>0</v>
      </c>
    </row>
    <row r="41" spans="1:6">
      <c r="A41">
        <v>20.7371064260008</v>
      </c>
      <c r="B41">
        <f t="shared" si="0"/>
        <v>21</v>
      </c>
      <c r="D41">
        <v>40</v>
      </c>
      <c r="E41">
        <f t="shared" si="1"/>
        <v>0</v>
      </c>
      <c r="F41">
        <f t="shared" si="2"/>
        <v>0</v>
      </c>
    </row>
    <row r="42" spans="1:6">
      <c r="A42">
        <v>2.5531906543545499</v>
      </c>
      <c r="B42">
        <f t="shared" si="0"/>
        <v>3</v>
      </c>
    </row>
    <row r="43" spans="1:6">
      <c r="A43">
        <v>28.353276544843698</v>
      </c>
      <c r="B43">
        <f t="shared" si="0"/>
        <v>28</v>
      </c>
    </row>
    <row r="44" spans="1:6">
      <c r="A44">
        <v>17.354349561218498</v>
      </c>
      <c r="B44">
        <f t="shared" si="0"/>
        <v>17</v>
      </c>
    </row>
    <row r="45" spans="1:6">
      <c r="A45">
        <v>14.2986024029553</v>
      </c>
      <c r="B45">
        <f t="shared" si="0"/>
        <v>14</v>
      </c>
    </row>
    <row r="46" spans="1:6">
      <c r="A46">
        <v>16.744055433558099</v>
      </c>
      <c r="B46">
        <f t="shared" si="0"/>
        <v>17</v>
      </c>
    </row>
    <row r="47" spans="1:6">
      <c r="A47">
        <v>11.741202691286</v>
      </c>
      <c r="B47">
        <f t="shared" si="0"/>
        <v>12</v>
      </c>
    </row>
    <row r="48" spans="1:6">
      <c r="A48">
        <v>2.99286754262554</v>
      </c>
      <c r="B48">
        <f t="shared" si="0"/>
        <v>3</v>
      </c>
    </row>
    <row r="49" spans="1:2">
      <c r="A49">
        <v>15.986346085618001</v>
      </c>
      <c r="B49">
        <f t="shared" si="0"/>
        <v>16</v>
      </c>
    </row>
    <row r="50" spans="1:2">
      <c r="A50">
        <v>2.22219432028123</v>
      </c>
      <c r="B50">
        <f t="shared" si="0"/>
        <v>2</v>
      </c>
    </row>
    <row r="51" spans="1:2">
      <c r="A51">
        <v>2.5507626383785902</v>
      </c>
      <c r="B51">
        <f t="shared" si="0"/>
        <v>3</v>
      </c>
    </row>
    <row r="52" spans="1:2">
      <c r="A52">
        <v>4.8362134092941496</v>
      </c>
      <c r="B52">
        <f t="shared" si="0"/>
        <v>5</v>
      </c>
    </row>
    <row r="53" spans="1:2">
      <c r="A53">
        <v>18.9227647977755</v>
      </c>
      <c r="B53">
        <f t="shared" si="0"/>
        <v>19</v>
      </c>
    </row>
    <row r="54" spans="1:2">
      <c r="A54">
        <v>3.0532329760781498</v>
      </c>
      <c r="B54">
        <f t="shared" si="0"/>
        <v>3</v>
      </c>
    </row>
    <row r="55" spans="1:2">
      <c r="A55">
        <v>0.412740491695687</v>
      </c>
      <c r="B55">
        <f t="shared" si="0"/>
        <v>0</v>
      </c>
    </row>
    <row r="56" spans="1:2">
      <c r="A56">
        <v>21.1064288705048</v>
      </c>
      <c r="B56">
        <f t="shared" si="0"/>
        <v>21</v>
      </c>
    </row>
    <row r="57" spans="1:2">
      <c r="A57">
        <v>2.9313656389055902</v>
      </c>
      <c r="B57">
        <f t="shared" si="0"/>
        <v>3</v>
      </c>
    </row>
    <row r="58" spans="1:2">
      <c r="A58">
        <v>4.97985608674374</v>
      </c>
      <c r="B58">
        <f t="shared" si="0"/>
        <v>5</v>
      </c>
    </row>
    <row r="59" spans="1:2">
      <c r="A59">
        <v>23.076906312870101</v>
      </c>
      <c r="B59">
        <f t="shared" si="0"/>
        <v>23</v>
      </c>
    </row>
    <row r="60" spans="1:2">
      <c r="A60">
        <v>12.211493737963201</v>
      </c>
      <c r="B60">
        <f t="shared" si="0"/>
        <v>12</v>
      </c>
    </row>
    <row r="61" spans="1:2">
      <c r="A61">
        <v>29.864141730112099</v>
      </c>
      <c r="B61">
        <f t="shared" si="0"/>
        <v>30</v>
      </c>
    </row>
    <row r="62" spans="1:2">
      <c r="A62">
        <v>15.549827363990801</v>
      </c>
      <c r="B62">
        <f t="shared" si="0"/>
        <v>16</v>
      </c>
    </row>
    <row r="63" spans="1:2">
      <c r="A63">
        <v>2.4923621561819398</v>
      </c>
      <c r="B63">
        <f t="shared" si="0"/>
        <v>2</v>
      </c>
    </row>
    <row r="64" spans="1:2">
      <c r="A64">
        <v>18.7600289851414</v>
      </c>
      <c r="B64">
        <f t="shared" si="0"/>
        <v>19</v>
      </c>
    </row>
    <row r="65" spans="1:2">
      <c r="A65">
        <v>26.6336871139656</v>
      </c>
      <c r="B65">
        <f t="shared" si="0"/>
        <v>27</v>
      </c>
    </row>
    <row r="66" spans="1:2">
      <c r="A66">
        <v>26.5389163702852</v>
      </c>
      <c r="B66">
        <f t="shared" ref="B66:B100" si="3">ROUND(A66,0)</f>
        <v>27</v>
      </c>
    </row>
    <row r="67" spans="1:2">
      <c r="A67">
        <v>27.673279954924499</v>
      </c>
      <c r="B67">
        <f t="shared" si="3"/>
        <v>28</v>
      </c>
    </row>
    <row r="68" spans="1:2">
      <c r="A68">
        <v>8.6133945270304508</v>
      </c>
      <c r="B68">
        <f t="shared" si="3"/>
        <v>9</v>
      </c>
    </row>
    <row r="69" spans="1:2">
      <c r="A69">
        <v>29.9768232792925</v>
      </c>
      <c r="B69">
        <f t="shared" si="3"/>
        <v>30</v>
      </c>
    </row>
    <row r="70" spans="1:2">
      <c r="A70">
        <v>9.7400789283734195</v>
      </c>
      <c r="B70">
        <f t="shared" si="3"/>
        <v>10</v>
      </c>
    </row>
    <row r="71" spans="1:2">
      <c r="A71">
        <v>24.5609521157985</v>
      </c>
      <c r="B71">
        <f t="shared" si="3"/>
        <v>25</v>
      </c>
    </row>
    <row r="72" spans="1:2">
      <c r="A72">
        <v>7.9637233602669104</v>
      </c>
      <c r="B72">
        <f t="shared" si="3"/>
        <v>8</v>
      </c>
    </row>
    <row r="73" spans="1:2">
      <c r="A73">
        <v>21.489349185245601</v>
      </c>
      <c r="B73">
        <f t="shared" si="3"/>
        <v>21</v>
      </c>
    </row>
    <row r="74" spans="1:2">
      <c r="A74">
        <v>23.415250046160299</v>
      </c>
      <c r="B74">
        <f t="shared" si="3"/>
        <v>23</v>
      </c>
    </row>
    <row r="75" spans="1:2">
      <c r="A75">
        <v>17.979134473420402</v>
      </c>
      <c r="B75">
        <f t="shared" si="3"/>
        <v>18</v>
      </c>
    </row>
    <row r="76" spans="1:2">
      <c r="A76">
        <v>14.768582439844799</v>
      </c>
      <c r="B76">
        <f t="shared" si="3"/>
        <v>15</v>
      </c>
    </row>
    <row r="77" spans="1:2">
      <c r="A77">
        <v>17.8705721754061</v>
      </c>
      <c r="B77">
        <f t="shared" si="3"/>
        <v>18</v>
      </c>
    </row>
    <row r="78" spans="1:2">
      <c r="A78">
        <v>8.4186080104121999</v>
      </c>
      <c r="B78">
        <f t="shared" si="3"/>
        <v>8</v>
      </c>
    </row>
    <row r="79" spans="1:2">
      <c r="A79">
        <v>13.483136179006999</v>
      </c>
      <c r="B79">
        <f t="shared" si="3"/>
        <v>13</v>
      </c>
    </row>
    <row r="80" spans="1:2">
      <c r="A80">
        <v>17.611259748177801</v>
      </c>
      <c r="B80">
        <f t="shared" si="3"/>
        <v>18</v>
      </c>
    </row>
    <row r="81" spans="1:2">
      <c r="A81">
        <v>7.9495682123328502</v>
      </c>
      <c r="B81">
        <f t="shared" si="3"/>
        <v>8</v>
      </c>
    </row>
    <row r="82" spans="1:2">
      <c r="A82">
        <v>3.5043677495654602</v>
      </c>
      <c r="B82">
        <f t="shared" si="3"/>
        <v>4</v>
      </c>
    </row>
    <row r="83" spans="1:2">
      <c r="A83">
        <v>1.6996866005323099</v>
      </c>
      <c r="B83">
        <f t="shared" si="3"/>
        <v>2</v>
      </c>
    </row>
    <row r="84" spans="1:2">
      <c r="A84">
        <v>21.392246301735099</v>
      </c>
      <c r="B84">
        <f t="shared" si="3"/>
        <v>21</v>
      </c>
    </row>
    <row r="85" spans="1:2">
      <c r="A85">
        <v>9.6723500632461192</v>
      </c>
      <c r="B85">
        <f t="shared" si="3"/>
        <v>10</v>
      </c>
    </row>
    <row r="86" spans="1:2">
      <c r="A86">
        <v>22.160298395010301</v>
      </c>
      <c r="B86">
        <f t="shared" si="3"/>
        <v>22</v>
      </c>
    </row>
    <row r="87" spans="1:2">
      <c r="A87">
        <v>21.388470280913602</v>
      </c>
      <c r="B87">
        <f t="shared" si="3"/>
        <v>21</v>
      </c>
    </row>
    <row r="88" spans="1:2">
      <c r="A88">
        <v>4.3571452577403003</v>
      </c>
      <c r="B88">
        <f t="shared" si="3"/>
        <v>4</v>
      </c>
    </row>
    <row r="89" spans="1:2">
      <c r="A89">
        <v>2.4566215344049902</v>
      </c>
      <c r="B89">
        <f t="shared" si="3"/>
        <v>2</v>
      </c>
    </row>
    <row r="90" spans="1:2">
      <c r="A90">
        <v>20.673294387699901</v>
      </c>
      <c r="B90">
        <f t="shared" si="3"/>
        <v>21</v>
      </c>
    </row>
    <row r="91" spans="1:2">
      <c r="A91">
        <v>3.6957765974650201</v>
      </c>
      <c r="B91">
        <f t="shared" si="3"/>
        <v>4</v>
      </c>
    </row>
    <row r="92" spans="1:2">
      <c r="A92">
        <v>13.8258530755878</v>
      </c>
      <c r="B92">
        <f t="shared" si="3"/>
        <v>14</v>
      </c>
    </row>
    <row r="93" spans="1:2">
      <c r="A93">
        <v>20.888129335756201</v>
      </c>
      <c r="B93">
        <f t="shared" si="3"/>
        <v>21</v>
      </c>
    </row>
    <row r="94" spans="1:2">
      <c r="A94">
        <v>13.185206389899101</v>
      </c>
      <c r="B94">
        <f t="shared" si="3"/>
        <v>13</v>
      </c>
    </row>
    <row r="95" spans="1:2">
      <c r="A95">
        <v>10.3539131642959</v>
      </c>
      <c r="B95">
        <f t="shared" si="3"/>
        <v>10</v>
      </c>
    </row>
    <row r="96" spans="1:2">
      <c r="A96">
        <v>28.8576183990502</v>
      </c>
      <c r="B96">
        <f t="shared" si="3"/>
        <v>29</v>
      </c>
    </row>
    <row r="97" spans="1:2">
      <c r="A97">
        <v>7.4319901192150502</v>
      </c>
      <c r="B97">
        <f t="shared" si="3"/>
        <v>7</v>
      </c>
    </row>
    <row r="98" spans="1:2">
      <c r="A98">
        <v>10.2832098515479</v>
      </c>
      <c r="B98">
        <f t="shared" si="3"/>
        <v>10</v>
      </c>
    </row>
    <row r="99" spans="1:2">
      <c r="A99">
        <v>26.457936543062001</v>
      </c>
      <c r="B99">
        <f t="shared" si="3"/>
        <v>26</v>
      </c>
    </row>
    <row r="100" spans="1:2">
      <c r="A100">
        <v>17.816641593863</v>
      </c>
      <c r="B100">
        <f t="shared" si="3"/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sheetData>
    <row r="1" spans="1:6">
      <c r="A1">
        <v>1.2210526315789401</v>
      </c>
      <c r="B1">
        <f>ROUND(A1,0)</f>
        <v>1</v>
      </c>
      <c r="D1">
        <v>0</v>
      </c>
      <c r="E1">
        <v>0</v>
      </c>
      <c r="F1">
        <f t="shared" ref="F1:F8" si="0">E9</f>
        <v>1</v>
      </c>
    </row>
    <row r="2" spans="1:6">
      <c r="A2">
        <v>2.09133589415279</v>
      </c>
      <c r="B2">
        <f t="shared" ref="B2:B65" si="1">ROUND(A2,0)</f>
        <v>2</v>
      </c>
      <c r="D2">
        <v>1</v>
      </c>
      <c r="E2">
        <v>0</v>
      </c>
      <c r="F2">
        <f t="shared" si="0"/>
        <v>2</v>
      </c>
    </row>
    <row r="3" spans="1:6">
      <c r="A3">
        <v>13.920972644376899</v>
      </c>
      <c r="B3">
        <f t="shared" si="1"/>
        <v>14</v>
      </c>
      <c r="D3">
        <v>2</v>
      </c>
      <c r="E3">
        <v>0</v>
      </c>
      <c r="F3">
        <f t="shared" si="0"/>
        <v>1</v>
      </c>
    </row>
    <row r="4" spans="1:6">
      <c r="A4">
        <v>5.2050473186119897</v>
      </c>
      <c r="B4">
        <f t="shared" si="1"/>
        <v>5</v>
      </c>
      <c r="D4">
        <v>3</v>
      </c>
      <c r="E4">
        <v>1</v>
      </c>
      <c r="F4">
        <f t="shared" si="0"/>
        <v>2</v>
      </c>
    </row>
    <row r="5" spans="1:6">
      <c r="A5">
        <v>3.7053671682012101</v>
      </c>
      <c r="B5">
        <f t="shared" si="1"/>
        <v>4</v>
      </c>
      <c r="D5">
        <v>4</v>
      </c>
      <c r="E5">
        <v>1</v>
      </c>
      <c r="F5">
        <f t="shared" si="0"/>
        <v>3</v>
      </c>
    </row>
    <row r="6" spans="1:6">
      <c r="A6">
        <v>5.6328233657858098</v>
      </c>
      <c r="B6">
        <f t="shared" si="1"/>
        <v>6</v>
      </c>
      <c r="D6">
        <v>5</v>
      </c>
      <c r="E6">
        <v>2</v>
      </c>
      <c r="F6">
        <f t="shared" si="0"/>
        <v>3</v>
      </c>
    </row>
    <row r="7" spans="1:6">
      <c r="A7">
        <v>5.43071161048689</v>
      </c>
      <c r="B7">
        <f t="shared" si="1"/>
        <v>5</v>
      </c>
      <c r="D7">
        <v>6</v>
      </c>
      <c r="E7">
        <v>2</v>
      </c>
      <c r="F7">
        <f t="shared" si="0"/>
        <v>4</v>
      </c>
    </row>
    <row r="8" spans="1:6">
      <c r="A8">
        <v>3.1486146095717902</v>
      </c>
      <c r="B8">
        <f t="shared" si="1"/>
        <v>3</v>
      </c>
      <c r="D8">
        <v>7</v>
      </c>
      <c r="E8">
        <v>2</v>
      </c>
      <c r="F8">
        <f t="shared" si="0"/>
        <v>7</v>
      </c>
    </row>
    <row r="9" spans="1:6">
      <c r="A9">
        <v>3.7912759885853999</v>
      </c>
      <c r="B9">
        <f t="shared" si="1"/>
        <v>4</v>
      </c>
      <c r="D9">
        <v>8</v>
      </c>
      <c r="E9">
        <v>1</v>
      </c>
      <c r="F9">
        <f t="shared" ref="F9:F31" si="2">E17</f>
        <v>8</v>
      </c>
    </row>
    <row r="10" spans="1:6">
      <c r="A10">
        <v>0.308959835221433</v>
      </c>
      <c r="B10">
        <f t="shared" si="1"/>
        <v>0</v>
      </c>
      <c r="D10">
        <v>9</v>
      </c>
      <c r="E10">
        <v>2</v>
      </c>
      <c r="F10">
        <f t="shared" si="2"/>
        <v>6</v>
      </c>
    </row>
    <row r="11" spans="1:6">
      <c r="A11">
        <v>19.758986079368398</v>
      </c>
      <c r="B11">
        <f t="shared" si="1"/>
        <v>20</v>
      </c>
      <c r="D11">
        <v>10</v>
      </c>
      <c r="E11">
        <v>1</v>
      </c>
      <c r="F11">
        <f t="shared" si="2"/>
        <v>9</v>
      </c>
    </row>
    <row r="12" spans="1:6">
      <c r="A12">
        <v>19.358867610324701</v>
      </c>
      <c r="B12">
        <f t="shared" si="1"/>
        <v>19</v>
      </c>
      <c r="D12">
        <v>11</v>
      </c>
      <c r="E12">
        <v>2</v>
      </c>
      <c r="F12">
        <f t="shared" si="2"/>
        <v>5</v>
      </c>
    </row>
    <row r="13" spans="1:6">
      <c r="A13">
        <v>4.1363051864552096</v>
      </c>
      <c r="B13">
        <f t="shared" si="1"/>
        <v>4</v>
      </c>
      <c r="D13">
        <v>12</v>
      </c>
      <c r="E13">
        <v>3</v>
      </c>
      <c r="F13">
        <f t="shared" si="2"/>
        <v>6</v>
      </c>
    </row>
    <row r="14" spans="1:6">
      <c r="A14">
        <v>2.7760891590678902</v>
      </c>
      <c r="B14">
        <f t="shared" si="1"/>
        <v>3</v>
      </c>
      <c r="D14">
        <v>13</v>
      </c>
      <c r="E14">
        <v>3</v>
      </c>
      <c r="F14">
        <f t="shared" si="2"/>
        <v>5</v>
      </c>
    </row>
    <row r="15" spans="1:6">
      <c r="A15">
        <v>19.875776397515502</v>
      </c>
      <c r="B15">
        <f t="shared" si="1"/>
        <v>20</v>
      </c>
      <c r="D15">
        <v>14</v>
      </c>
      <c r="E15">
        <v>4</v>
      </c>
      <c r="F15">
        <f t="shared" si="2"/>
        <v>3</v>
      </c>
    </row>
    <row r="16" spans="1:6">
      <c r="A16">
        <v>10.9493670886076</v>
      </c>
      <c r="B16">
        <f t="shared" si="1"/>
        <v>11</v>
      </c>
      <c r="D16">
        <v>15</v>
      </c>
      <c r="E16">
        <f>COUNTIF($B:$B,D16-14)</f>
        <v>7</v>
      </c>
      <c r="F16">
        <f t="shared" si="2"/>
        <v>4</v>
      </c>
    </row>
    <row r="17" spans="1:6">
      <c r="A17">
        <v>2.2831050228310601</v>
      </c>
      <c r="B17">
        <f t="shared" si="1"/>
        <v>2</v>
      </c>
      <c r="D17">
        <v>16</v>
      </c>
      <c r="E17">
        <f t="shared" ref="E17:E41" si="3">COUNTIF($B:$B,D17-14)</f>
        <v>8</v>
      </c>
      <c r="F17">
        <f t="shared" si="2"/>
        <v>3</v>
      </c>
    </row>
    <row r="18" spans="1:6">
      <c r="A18">
        <v>12.385512073272301</v>
      </c>
      <c r="B18">
        <f t="shared" si="1"/>
        <v>12</v>
      </c>
      <c r="D18">
        <v>17</v>
      </c>
      <c r="E18">
        <f t="shared" si="3"/>
        <v>6</v>
      </c>
      <c r="F18">
        <f t="shared" si="2"/>
        <v>5</v>
      </c>
    </row>
    <row r="19" spans="1:6">
      <c r="A19">
        <v>1.44426362896663</v>
      </c>
      <c r="B19">
        <f t="shared" si="1"/>
        <v>1</v>
      </c>
      <c r="D19">
        <v>18</v>
      </c>
      <c r="E19">
        <v>9</v>
      </c>
      <c r="F19">
        <f t="shared" si="2"/>
        <v>2</v>
      </c>
    </row>
    <row r="20" spans="1:6">
      <c r="A20">
        <v>16.230366492146601</v>
      </c>
      <c r="B20">
        <f t="shared" si="1"/>
        <v>16</v>
      </c>
      <c r="D20">
        <v>19</v>
      </c>
      <c r="E20">
        <f t="shared" si="3"/>
        <v>5</v>
      </c>
      <c r="F20">
        <f t="shared" si="2"/>
        <v>0</v>
      </c>
    </row>
    <row r="21" spans="1:6">
      <c r="A21">
        <v>17.866161616161602</v>
      </c>
      <c r="B21">
        <f t="shared" si="1"/>
        <v>18</v>
      </c>
      <c r="D21">
        <v>20</v>
      </c>
      <c r="E21">
        <f t="shared" si="3"/>
        <v>6</v>
      </c>
      <c r="F21">
        <f t="shared" si="2"/>
        <v>3</v>
      </c>
    </row>
    <row r="22" spans="1:6">
      <c r="A22">
        <v>18.218281612835099</v>
      </c>
      <c r="B22">
        <f t="shared" si="1"/>
        <v>18</v>
      </c>
      <c r="D22">
        <v>21</v>
      </c>
      <c r="E22">
        <f t="shared" si="3"/>
        <v>5</v>
      </c>
      <c r="F22">
        <f t="shared" si="2"/>
        <v>3</v>
      </c>
    </row>
    <row r="23" spans="1:6">
      <c r="A23">
        <v>0.77194530216143398</v>
      </c>
      <c r="B23">
        <f t="shared" si="1"/>
        <v>1</v>
      </c>
      <c r="D23">
        <v>22</v>
      </c>
      <c r="E23">
        <f t="shared" si="3"/>
        <v>3</v>
      </c>
      <c r="F23">
        <f t="shared" si="2"/>
        <v>2</v>
      </c>
    </row>
    <row r="24" spans="1:6">
      <c r="A24">
        <v>4.0475231574707999</v>
      </c>
      <c r="B24">
        <f t="shared" si="1"/>
        <v>4</v>
      </c>
      <c r="D24">
        <v>23</v>
      </c>
      <c r="E24">
        <f t="shared" si="3"/>
        <v>4</v>
      </c>
      <c r="F24">
        <f t="shared" si="2"/>
        <v>1</v>
      </c>
    </row>
    <row r="25" spans="1:6">
      <c r="A25">
        <v>9.2760681868496899</v>
      </c>
      <c r="B25">
        <f t="shared" si="1"/>
        <v>9</v>
      </c>
      <c r="D25">
        <v>24</v>
      </c>
      <c r="E25">
        <f t="shared" si="3"/>
        <v>3</v>
      </c>
      <c r="F25">
        <f t="shared" si="2"/>
        <v>3</v>
      </c>
    </row>
    <row r="26" spans="1:6">
      <c r="A26">
        <v>1.8325697625989199</v>
      </c>
      <c r="B26">
        <f t="shared" si="1"/>
        <v>2</v>
      </c>
      <c r="D26">
        <v>25</v>
      </c>
      <c r="E26">
        <f t="shared" si="3"/>
        <v>5</v>
      </c>
      <c r="F26">
        <f t="shared" si="2"/>
        <v>5</v>
      </c>
    </row>
    <row r="27" spans="1:6">
      <c r="A27">
        <v>19.1854455240852</v>
      </c>
      <c r="B27">
        <f t="shared" si="1"/>
        <v>19</v>
      </c>
      <c r="D27">
        <v>26</v>
      </c>
      <c r="E27">
        <f t="shared" si="3"/>
        <v>2</v>
      </c>
      <c r="F27">
        <f t="shared" si="2"/>
        <v>5</v>
      </c>
    </row>
    <row r="28" spans="1:6">
      <c r="A28">
        <v>3.5744863013698698</v>
      </c>
      <c r="B28">
        <f t="shared" si="1"/>
        <v>4</v>
      </c>
      <c r="D28">
        <v>27</v>
      </c>
      <c r="E28">
        <f t="shared" si="3"/>
        <v>0</v>
      </c>
      <c r="F28">
        <f t="shared" si="2"/>
        <v>2</v>
      </c>
    </row>
    <row r="29" spans="1:6">
      <c r="A29">
        <v>19.954648526077101</v>
      </c>
      <c r="B29">
        <f t="shared" si="1"/>
        <v>20</v>
      </c>
      <c r="D29">
        <v>28</v>
      </c>
      <c r="E29">
        <f t="shared" si="3"/>
        <v>3</v>
      </c>
      <c r="F29">
        <f t="shared" si="2"/>
        <v>1</v>
      </c>
    </row>
    <row r="30" spans="1:6">
      <c r="A30">
        <v>7.04504862075808</v>
      </c>
      <c r="B30">
        <f t="shared" si="1"/>
        <v>7</v>
      </c>
      <c r="D30">
        <v>29</v>
      </c>
      <c r="E30">
        <f t="shared" si="3"/>
        <v>3</v>
      </c>
      <c r="F30">
        <f t="shared" si="2"/>
        <v>1</v>
      </c>
    </row>
    <row r="31" spans="1:6">
      <c r="A31">
        <v>9.2291220556745195</v>
      </c>
      <c r="B31">
        <f t="shared" si="1"/>
        <v>9</v>
      </c>
      <c r="D31">
        <v>30</v>
      </c>
      <c r="E31">
        <f t="shared" si="3"/>
        <v>2</v>
      </c>
      <c r="F31">
        <f t="shared" si="2"/>
        <v>2</v>
      </c>
    </row>
    <row r="32" spans="1:6">
      <c r="A32">
        <v>0.22094564737075001</v>
      </c>
      <c r="B32">
        <f t="shared" si="1"/>
        <v>0</v>
      </c>
      <c r="D32">
        <v>31</v>
      </c>
      <c r="E32">
        <f t="shared" si="3"/>
        <v>1</v>
      </c>
      <c r="F32">
        <f>E40</f>
        <v>1</v>
      </c>
    </row>
    <row r="33" spans="1:5">
      <c r="A33">
        <v>11.2826086956522</v>
      </c>
      <c r="B33">
        <f t="shared" si="1"/>
        <v>11</v>
      </c>
      <c r="D33">
        <v>32</v>
      </c>
      <c r="E33">
        <f t="shared" si="3"/>
        <v>3</v>
      </c>
    </row>
    <row r="34" spans="1:5">
      <c r="A34">
        <v>21.341206242091999</v>
      </c>
      <c r="B34">
        <f t="shared" si="1"/>
        <v>21</v>
      </c>
      <c r="D34">
        <v>33</v>
      </c>
      <c r="E34">
        <f t="shared" si="3"/>
        <v>5</v>
      </c>
    </row>
    <row r="35" spans="1:5">
      <c r="A35">
        <v>7.2492952074103796</v>
      </c>
      <c r="B35">
        <f t="shared" si="1"/>
        <v>7</v>
      </c>
      <c r="D35">
        <v>34</v>
      </c>
      <c r="E35">
        <f t="shared" si="3"/>
        <v>5</v>
      </c>
    </row>
    <row r="36" spans="1:5">
      <c r="A36">
        <v>1.2849275953497901</v>
      </c>
      <c r="B36">
        <f t="shared" si="1"/>
        <v>1</v>
      </c>
      <c r="D36">
        <v>35</v>
      </c>
      <c r="E36">
        <f t="shared" si="3"/>
        <v>2</v>
      </c>
    </row>
    <row r="37" spans="1:5">
      <c r="A37">
        <v>3.9715719063545301</v>
      </c>
      <c r="B37">
        <f t="shared" si="1"/>
        <v>4</v>
      </c>
      <c r="D37">
        <v>36</v>
      </c>
      <c r="E37">
        <f t="shared" si="3"/>
        <v>1</v>
      </c>
    </row>
    <row r="38" spans="1:5">
      <c r="A38">
        <v>3.0991735537190102</v>
      </c>
      <c r="B38">
        <f t="shared" si="1"/>
        <v>3</v>
      </c>
      <c r="D38">
        <v>37</v>
      </c>
      <c r="E38">
        <f t="shared" si="3"/>
        <v>1</v>
      </c>
    </row>
    <row r="39" spans="1:5">
      <c r="A39">
        <v>3.5662749948464199</v>
      </c>
      <c r="B39">
        <f t="shared" si="1"/>
        <v>4</v>
      </c>
      <c r="D39">
        <v>38</v>
      </c>
      <c r="E39">
        <f t="shared" si="3"/>
        <v>2</v>
      </c>
    </row>
    <row r="40" spans="1:5">
      <c r="A40">
        <v>3.7656903765690299</v>
      </c>
      <c r="B40">
        <f t="shared" si="1"/>
        <v>4</v>
      </c>
      <c r="D40">
        <v>39</v>
      </c>
      <c r="E40">
        <f t="shared" si="3"/>
        <v>1</v>
      </c>
    </row>
    <row r="41" spans="1:5">
      <c r="A41">
        <v>24.286322965487901</v>
      </c>
      <c r="B41">
        <f t="shared" si="1"/>
        <v>24</v>
      </c>
      <c r="D41">
        <v>40</v>
      </c>
      <c r="E41">
        <f t="shared" si="3"/>
        <v>0</v>
      </c>
    </row>
    <row r="42" spans="1:5">
      <c r="A42">
        <v>8.6498761354252593</v>
      </c>
      <c r="B42">
        <f t="shared" si="1"/>
        <v>9</v>
      </c>
    </row>
    <row r="43" spans="1:5">
      <c r="A43">
        <v>6.0185185185185297</v>
      </c>
      <c r="B43">
        <f t="shared" si="1"/>
        <v>6</v>
      </c>
    </row>
    <row r="44" spans="1:5">
      <c r="A44">
        <v>14.267729752412899</v>
      </c>
      <c r="B44">
        <f t="shared" si="1"/>
        <v>14</v>
      </c>
    </row>
    <row r="45" spans="1:5">
      <c r="A45">
        <v>5.2812365822241301</v>
      </c>
      <c r="B45">
        <f t="shared" si="1"/>
        <v>5</v>
      </c>
    </row>
    <row r="46" spans="1:5">
      <c r="A46">
        <v>4.1133263378803804</v>
      </c>
      <c r="B46">
        <f t="shared" si="1"/>
        <v>4</v>
      </c>
    </row>
    <row r="47" spans="1:5">
      <c r="A47">
        <v>14.6029750680913</v>
      </c>
      <c r="B47">
        <f t="shared" si="1"/>
        <v>15</v>
      </c>
    </row>
    <row r="48" spans="1:5">
      <c r="A48">
        <v>11.1577181208054</v>
      </c>
      <c r="B48">
        <f t="shared" si="1"/>
        <v>11</v>
      </c>
    </row>
    <row r="49" spans="1:2">
      <c r="A49">
        <v>2.5496974935177201</v>
      </c>
      <c r="B49">
        <f t="shared" si="1"/>
        <v>3</v>
      </c>
    </row>
    <row r="50" spans="1:2">
      <c r="A50">
        <v>6.2850971922246099</v>
      </c>
      <c r="B50">
        <f t="shared" si="1"/>
        <v>6</v>
      </c>
    </row>
    <row r="51" spans="1:2">
      <c r="A51">
        <v>18.980891719745198</v>
      </c>
      <c r="B51">
        <f t="shared" si="1"/>
        <v>19</v>
      </c>
    </row>
    <row r="52" spans="1:2">
      <c r="A52">
        <v>4.3458159963014404</v>
      </c>
      <c r="B52">
        <f t="shared" si="1"/>
        <v>4</v>
      </c>
    </row>
    <row r="53" spans="1:2">
      <c r="A53">
        <v>2.2042467138523798</v>
      </c>
      <c r="B53">
        <f t="shared" si="1"/>
        <v>2</v>
      </c>
    </row>
    <row r="54" spans="1:2">
      <c r="A54">
        <v>14.647828797008099</v>
      </c>
      <c r="B54">
        <f t="shared" si="1"/>
        <v>15</v>
      </c>
    </row>
    <row r="55" spans="1:2">
      <c r="A55">
        <v>7.5119409465914</v>
      </c>
      <c r="B55">
        <f t="shared" si="1"/>
        <v>8</v>
      </c>
    </row>
    <row r="56" spans="1:2">
      <c r="A56">
        <v>3.7393162393162398</v>
      </c>
      <c r="B56">
        <f t="shared" si="1"/>
        <v>4</v>
      </c>
    </row>
    <row r="57" spans="1:2">
      <c r="A57">
        <v>19.9087515553712</v>
      </c>
      <c r="B57">
        <f t="shared" si="1"/>
        <v>20</v>
      </c>
    </row>
    <row r="58" spans="1:2">
      <c r="A58">
        <v>0.53851557012408502</v>
      </c>
      <c r="B58">
        <f t="shared" si="1"/>
        <v>1</v>
      </c>
    </row>
    <row r="59" spans="1:2">
      <c r="A59">
        <v>3.57965250157002</v>
      </c>
      <c r="B59">
        <f t="shared" si="1"/>
        <v>4</v>
      </c>
    </row>
    <row r="60" spans="1:2">
      <c r="A60">
        <v>3.7074554294975699</v>
      </c>
      <c r="B60">
        <f t="shared" si="1"/>
        <v>4</v>
      </c>
    </row>
    <row r="61" spans="1:2">
      <c r="A61">
        <v>1.6933638443936001</v>
      </c>
      <c r="B61">
        <f t="shared" si="1"/>
        <v>2</v>
      </c>
    </row>
    <row r="62" spans="1:2">
      <c r="A62">
        <v>3.2456861133935901</v>
      </c>
      <c r="B62">
        <f t="shared" si="1"/>
        <v>3</v>
      </c>
    </row>
    <row r="63" spans="1:2">
      <c r="A63">
        <v>3.9762340036563102</v>
      </c>
      <c r="B63">
        <f t="shared" si="1"/>
        <v>4</v>
      </c>
    </row>
    <row r="64" spans="1:2">
      <c r="A64">
        <v>1.8895050318340401</v>
      </c>
      <c r="B64">
        <f t="shared" si="1"/>
        <v>2</v>
      </c>
    </row>
    <row r="65" spans="1:2">
      <c r="A65">
        <v>8.0357142857142705</v>
      </c>
      <c r="B65">
        <f t="shared" si="1"/>
        <v>8</v>
      </c>
    </row>
    <row r="66" spans="1:2">
      <c r="A66">
        <v>8.3784368911019609</v>
      </c>
      <c r="B66">
        <f t="shared" ref="B66:B100" si="4">ROUND(A66,0)</f>
        <v>8</v>
      </c>
    </row>
    <row r="67" spans="1:2">
      <c r="A67">
        <v>4.6697517879680204</v>
      </c>
      <c r="B67">
        <f t="shared" si="4"/>
        <v>5</v>
      </c>
    </row>
    <row r="68" spans="1:2">
      <c r="A68">
        <v>1.0902747492368099</v>
      </c>
      <c r="B68">
        <f t="shared" si="4"/>
        <v>1</v>
      </c>
    </row>
    <row r="69" spans="1:2">
      <c r="A69">
        <v>10.190274841437599</v>
      </c>
      <c r="B69">
        <f t="shared" si="4"/>
        <v>10</v>
      </c>
    </row>
    <row r="70" spans="1:2">
      <c r="A70">
        <v>10.0416666666667</v>
      </c>
      <c r="B70">
        <f t="shared" si="4"/>
        <v>10</v>
      </c>
    </row>
    <row r="71" spans="1:2">
      <c r="A71">
        <v>24.456753302087801</v>
      </c>
      <c r="B71">
        <f t="shared" si="4"/>
        <v>24</v>
      </c>
    </row>
    <row r="72" spans="1:2">
      <c r="A72">
        <v>1.52721015272102</v>
      </c>
      <c r="B72">
        <f t="shared" si="4"/>
        <v>2</v>
      </c>
    </row>
    <row r="73" spans="1:2">
      <c r="A73">
        <v>1.54862688416271</v>
      </c>
      <c r="B73">
        <f t="shared" si="4"/>
        <v>2</v>
      </c>
    </row>
    <row r="74" spans="1:2">
      <c r="A74">
        <v>11.310517529215399</v>
      </c>
      <c r="B74">
        <f t="shared" si="4"/>
        <v>11</v>
      </c>
    </row>
    <row r="75" spans="1:2">
      <c r="A75">
        <v>20.034692107545499</v>
      </c>
      <c r="B75">
        <f t="shared" si="4"/>
        <v>20</v>
      </c>
    </row>
    <row r="76" spans="1:2">
      <c r="A76">
        <v>21.1866189774879</v>
      </c>
      <c r="B76">
        <f t="shared" si="4"/>
        <v>21</v>
      </c>
    </row>
    <row r="77" spans="1:2">
      <c r="A77">
        <v>11.3287904599659</v>
      </c>
      <c r="B77">
        <f t="shared" si="4"/>
        <v>11</v>
      </c>
    </row>
    <row r="78" spans="1:2">
      <c r="A78">
        <v>19.129116117850899</v>
      </c>
      <c r="B78">
        <f t="shared" si="4"/>
        <v>19</v>
      </c>
    </row>
    <row r="79" spans="1:2">
      <c r="A79">
        <v>22.456575682382098</v>
      </c>
      <c r="B79">
        <f t="shared" si="4"/>
        <v>22</v>
      </c>
    </row>
    <row r="80" spans="1:2">
      <c r="A80">
        <v>16.1477791614778</v>
      </c>
      <c r="B80">
        <f t="shared" si="4"/>
        <v>16</v>
      </c>
    </row>
    <row r="81" spans="1:2">
      <c r="A81">
        <v>12.343849248359099</v>
      </c>
      <c r="B81">
        <f t="shared" si="4"/>
        <v>12</v>
      </c>
    </row>
    <row r="82" spans="1:2">
      <c r="A82">
        <v>9.7341337907375607</v>
      </c>
      <c r="B82">
        <f t="shared" si="4"/>
        <v>10</v>
      </c>
    </row>
    <row r="83" spans="1:2">
      <c r="A83">
        <v>6.7663098363966903</v>
      </c>
      <c r="B83">
        <f t="shared" si="4"/>
        <v>7</v>
      </c>
    </row>
    <row r="84" spans="1:2">
      <c r="A84">
        <v>7.3755746552068704</v>
      </c>
      <c r="B84">
        <f t="shared" si="4"/>
        <v>7</v>
      </c>
    </row>
    <row r="85" spans="1:2">
      <c r="A85">
        <v>9.2405063291139093</v>
      </c>
      <c r="B85">
        <f t="shared" si="4"/>
        <v>9</v>
      </c>
    </row>
    <row r="86" spans="1:2">
      <c r="A86">
        <v>2.8466483011937598</v>
      </c>
      <c r="B86">
        <f t="shared" si="4"/>
        <v>3</v>
      </c>
    </row>
    <row r="87" spans="1:2">
      <c r="A87">
        <v>19.407963310402302</v>
      </c>
      <c r="B87">
        <f t="shared" si="4"/>
        <v>19</v>
      </c>
    </row>
    <row r="88" spans="1:2">
      <c r="A88">
        <v>17.888935989826201</v>
      </c>
      <c r="B88">
        <f t="shared" si="4"/>
        <v>18</v>
      </c>
    </row>
    <row r="89" spans="1:2">
      <c r="A89">
        <v>6.11809848646344</v>
      </c>
      <c r="B89">
        <f t="shared" si="4"/>
        <v>6</v>
      </c>
    </row>
    <row r="90" spans="1:2">
      <c r="A90">
        <v>17.2368421052632</v>
      </c>
      <c r="B90">
        <f t="shared" si="4"/>
        <v>17</v>
      </c>
    </row>
    <row r="91" spans="1:2">
      <c r="A91">
        <v>4.3036946812829804</v>
      </c>
      <c r="B91">
        <f t="shared" si="4"/>
        <v>4</v>
      </c>
    </row>
    <row r="92" spans="1:2">
      <c r="A92">
        <v>15.346121768140099</v>
      </c>
      <c r="B92">
        <f t="shared" si="4"/>
        <v>15</v>
      </c>
    </row>
    <row r="93" spans="1:2">
      <c r="A93">
        <v>22.839774207555401</v>
      </c>
      <c r="B93">
        <f t="shared" si="4"/>
        <v>23</v>
      </c>
    </row>
    <row r="94" spans="1:2">
      <c r="A94">
        <v>13.681122983448599</v>
      </c>
      <c r="B94">
        <f t="shared" si="4"/>
        <v>14</v>
      </c>
    </row>
    <row r="95" spans="1:2">
      <c r="A95">
        <v>6.1626429479034197</v>
      </c>
      <c r="B95">
        <f t="shared" si="4"/>
        <v>6</v>
      </c>
    </row>
    <row r="96" spans="1:2">
      <c r="A96">
        <v>5.3306613226452804</v>
      </c>
      <c r="B96">
        <f t="shared" si="4"/>
        <v>5</v>
      </c>
    </row>
    <row r="97" spans="1:2">
      <c r="A97">
        <v>1.3825929283771501</v>
      </c>
      <c r="B97">
        <f t="shared" si="4"/>
        <v>1</v>
      </c>
    </row>
    <row r="98" spans="1:2">
      <c r="A98">
        <v>7.1984047856430697</v>
      </c>
      <c r="B98">
        <f t="shared" si="4"/>
        <v>7</v>
      </c>
    </row>
    <row r="99" spans="1:2">
      <c r="A99">
        <v>6.0855593492669202</v>
      </c>
      <c r="B99">
        <f t="shared" si="4"/>
        <v>6</v>
      </c>
    </row>
    <row r="100" spans="1:2">
      <c r="A100">
        <v>25.084317032040499</v>
      </c>
      <c r="B100">
        <f t="shared" si="4"/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"/>
  <sheetViews>
    <sheetView topLeftCell="A23" workbookViewId="0">
      <selection activeCell="E48" sqref="E48"/>
    </sheetView>
  </sheetViews>
  <sheetFormatPr defaultRowHeight="15"/>
  <sheetData>
    <row r="1" spans="1:5">
      <c r="A1">
        <v>17.596929253090099</v>
      </c>
      <c r="B1">
        <f>ROUND(A1,0)</f>
        <v>18</v>
      </c>
      <c r="D1">
        <v>0</v>
      </c>
      <c r="E1">
        <f>COUNTIF($B:$B,D1)</f>
        <v>0</v>
      </c>
    </row>
    <row r="2" spans="1:5">
      <c r="A2">
        <v>29.70966948249</v>
      </c>
      <c r="B2">
        <f t="shared" ref="B2:B65" si="0">ROUND(A2,0)</f>
        <v>30</v>
      </c>
      <c r="D2">
        <v>1</v>
      </c>
      <c r="E2">
        <f t="shared" ref="E2:E41" si="1">COUNTIF($B:$B,D2)</f>
        <v>0</v>
      </c>
    </row>
    <row r="3" spans="1:5">
      <c r="A3">
        <v>25.420393559928399</v>
      </c>
      <c r="B3">
        <f t="shared" si="0"/>
        <v>25</v>
      </c>
      <c r="D3">
        <v>2</v>
      </c>
      <c r="E3">
        <f t="shared" si="1"/>
        <v>0</v>
      </c>
    </row>
    <row r="4" spans="1:5">
      <c r="A4">
        <v>24.973282519710398</v>
      </c>
      <c r="B4">
        <f t="shared" si="0"/>
        <v>25</v>
      </c>
      <c r="D4">
        <v>3</v>
      </c>
      <c r="E4">
        <f t="shared" si="1"/>
        <v>0</v>
      </c>
    </row>
    <row r="5" spans="1:5">
      <c r="A5">
        <v>23.845771144278601</v>
      </c>
      <c r="B5">
        <f t="shared" si="0"/>
        <v>24</v>
      </c>
      <c r="D5">
        <v>4</v>
      </c>
      <c r="E5">
        <f t="shared" si="1"/>
        <v>0</v>
      </c>
    </row>
    <row r="6" spans="1:5">
      <c r="A6">
        <v>29.877478381893301</v>
      </c>
      <c r="B6">
        <f t="shared" si="0"/>
        <v>30</v>
      </c>
      <c r="D6">
        <v>5</v>
      </c>
      <c r="E6">
        <f t="shared" si="1"/>
        <v>0</v>
      </c>
    </row>
    <row r="7" spans="1:5">
      <c r="A7">
        <v>34.441678702764698</v>
      </c>
      <c r="B7">
        <f t="shared" si="0"/>
        <v>34</v>
      </c>
      <c r="D7">
        <v>6</v>
      </c>
      <c r="E7">
        <f t="shared" si="1"/>
        <v>0</v>
      </c>
    </row>
    <row r="8" spans="1:5">
      <c r="A8">
        <v>20.677051517002599</v>
      </c>
      <c r="B8">
        <f t="shared" si="0"/>
        <v>21</v>
      </c>
      <c r="D8">
        <v>7</v>
      </c>
      <c r="E8">
        <f t="shared" si="1"/>
        <v>0</v>
      </c>
    </row>
    <row r="9" spans="1:5">
      <c r="A9">
        <v>35.594371065300599</v>
      </c>
      <c r="B9">
        <f t="shared" si="0"/>
        <v>36</v>
      </c>
      <c r="D9">
        <v>8</v>
      </c>
      <c r="E9">
        <f t="shared" si="1"/>
        <v>0</v>
      </c>
    </row>
    <row r="10" spans="1:5">
      <c r="A10">
        <v>32.106063165005899</v>
      </c>
      <c r="B10">
        <f t="shared" si="0"/>
        <v>32</v>
      </c>
      <c r="D10">
        <v>9</v>
      </c>
      <c r="E10">
        <f t="shared" si="1"/>
        <v>0</v>
      </c>
    </row>
    <row r="11" spans="1:5">
      <c r="A11">
        <v>37.2105798575788</v>
      </c>
      <c r="B11">
        <f t="shared" si="0"/>
        <v>37</v>
      </c>
      <c r="D11">
        <v>10</v>
      </c>
      <c r="E11">
        <f t="shared" si="1"/>
        <v>0</v>
      </c>
    </row>
    <row r="12" spans="1:5">
      <c r="A12">
        <v>35.4736359683655</v>
      </c>
      <c r="B12">
        <f t="shared" si="0"/>
        <v>35</v>
      </c>
      <c r="D12">
        <v>11</v>
      </c>
      <c r="E12">
        <f t="shared" si="1"/>
        <v>0</v>
      </c>
    </row>
    <row r="13" spans="1:5">
      <c r="A13">
        <v>14.0574966828837</v>
      </c>
      <c r="B13">
        <f t="shared" si="0"/>
        <v>14</v>
      </c>
      <c r="D13">
        <v>12</v>
      </c>
      <c r="E13">
        <f t="shared" si="1"/>
        <v>0</v>
      </c>
    </row>
    <row r="14" spans="1:5">
      <c r="A14">
        <v>19.993075134787599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23.869040805070199</v>
      </c>
      <c r="B15">
        <f t="shared" si="0"/>
        <v>24</v>
      </c>
      <c r="D15">
        <v>14</v>
      </c>
      <c r="E15">
        <f t="shared" si="1"/>
        <v>3</v>
      </c>
    </row>
    <row r="16" spans="1:5">
      <c r="A16">
        <v>21.358099878197301</v>
      </c>
      <c r="B16">
        <f t="shared" si="0"/>
        <v>21</v>
      </c>
      <c r="D16">
        <v>15</v>
      </c>
      <c r="E16">
        <f t="shared" si="1"/>
        <v>2</v>
      </c>
    </row>
    <row r="17" spans="1:5">
      <c r="A17">
        <v>22.202978252330102</v>
      </c>
      <c r="B17">
        <f t="shared" si="0"/>
        <v>22</v>
      </c>
      <c r="D17">
        <v>16</v>
      </c>
      <c r="E17">
        <f t="shared" si="1"/>
        <v>4</v>
      </c>
    </row>
    <row r="18" spans="1:5">
      <c r="A18">
        <v>22.93407960199</v>
      </c>
      <c r="B18">
        <f t="shared" si="0"/>
        <v>23</v>
      </c>
      <c r="D18">
        <v>17</v>
      </c>
      <c r="E18">
        <f t="shared" si="1"/>
        <v>2</v>
      </c>
    </row>
    <row r="19" spans="1:5">
      <c r="A19">
        <v>26.987291303264399</v>
      </c>
      <c r="B19">
        <f t="shared" si="0"/>
        <v>27</v>
      </c>
      <c r="D19">
        <v>18</v>
      </c>
      <c r="E19">
        <f t="shared" si="1"/>
        <v>7</v>
      </c>
    </row>
    <row r="20" spans="1:5">
      <c r="A20">
        <v>29.5202099737533</v>
      </c>
      <c r="B20">
        <f t="shared" si="0"/>
        <v>30</v>
      </c>
      <c r="D20">
        <v>19</v>
      </c>
      <c r="E20">
        <f t="shared" si="1"/>
        <v>4</v>
      </c>
    </row>
    <row r="21" spans="1:5">
      <c r="A21">
        <v>31.833940993580399</v>
      </c>
      <c r="B21">
        <f t="shared" si="0"/>
        <v>32</v>
      </c>
      <c r="D21">
        <v>20</v>
      </c>
      <c r="E21">
        <f t="shared" si="1"/>
        <v>6</v>
      </c>
    </row>
    <row r="22" spans="1:5">
      <c r="A22">
        <v>28.338977616576098</v>
      </c>
      <c r="B22">
        <f t="shared" si="0"/>
        <v>28</v>
      </c>
      <c r="D22">
        <v>21</v>
      </c>
      <c r="E22">
        <f t="shared" si="1"/>
        <v>4</v>
      </c>
    </row>
    <row r="23" spans="1:5">
      <c r="A23">
        <v>29.6346428054804</v>
      </c>
      <c r="B23">
        <f t="shared" si="0"/>
        <v>30</v>
      </c>
      <c r="D23">
        <v>22</v>
      </c>
      <c r="E23">
        <f t="shared" si="1"/>
        <v>6</v>
      </c>
    </row>
    <row r="24" spans="1:5">
      <c r="A24">
        <v>18.243140437186199</v>
      </c>
      <c r="B24">
        <f t="shared" si="0"/>
        <v>18</v>
      </c>
      <c r="D24">
        <v>23</v>
      </c>
      <c r="E24">
        <f t="shared" si="1"/>
        <v>6</v>
      </c>
    </row>
    <row r="25" spans="1:5">
      <c r="A25">
        <v>20.254770604953301</v>
      </c>
      <c r="B25">
        <f t="shared" si="0"/>
        <v>20</v>
      </c>
      <c r="D25">
        <v>24</v>
      </c>
      <c r="E25">
        <f t="shared" si="1"/>
        <v>4</v>
      </c>
    </row>
    <row r="26" spans="1:5">
      <c r="A26">
        <v>22.856802785189299</v>
      </c>
      <c r="B26">
        <f t="shared" si="0"/>
        <v>23</v>
      </c>
      <c r="D26">
        <v>25</v>
      </c>
      <c r="E26">
        <f t="shared" si="1"/>
        <v>4</v>
      </c>
    </row>
    <row r="27" spans="1:5">
      <c r="A27">
        <v>22.2497472194135</v>
      </c>
      <c r="B27">
        <f t="shared" si="0"/>
        <v>22</v>
      </c>
      <c r="D27">
        <v>26</v>
      </c>
      <c r="E27">
        <f t="shared" si="1"/>
        <v>2</v>
      </c>
    </row>
    <row r="28" spans="1:5">
      <c r="A28">
        <v>13.700780418588099</v>
      </c>
      <c r="B28">
        <f t="shared" si="0"/>
        <v>14</v>
      </c>
      <c r="D28">
        <v>27</v>
      </c>
      <c r="E28">
        <f t="shared" si="1"/>
        <v>5</v>
      </c>
    </row>
    <row r="29" spans="1:5">
      <c r="A29">
        <v>19.9579252662861</v>
      </c>
      <c r="B29">
        <f t="shared" si="0"/>
        <v>20</v>
      </c>
      <c r="D29">
        <v>28</v>
      </c>
      <c r="E29">
        <f t="shared" si="1"/>
        <v>5</v>
      </c>
    </row>
    <row r="30" spans="1:5">
      <c r="A30">
        <v>23.164812942366002</v>
      </c>
      <c r="B30">
        <f t="shared" si="0"/>
        <v>23</v>
      </c>
      <c r="D30">
        <v>29</v>
      </c>
      <c r="E30">
        <f t="shared" si="1"/>
        <v>4</v>
      </c>
    </row>
    <row r="31" spans="1:5">
      <c r="A31">
        <v>33.7285200479552</v>
      </c>
      <c r="B31">
        <f t="shared" si="0"/>
        <v>34</v>
      </c>
      <c r="D31">
        <v>30</v>
      </c>
      <c r="E31">
        <f t="shared" si="1"/>
        <v>8</v>
      </c>
    </row>
    <row r="32" spans="1:5">
      <c r="A32">
        <v>20.677634155894999</v>
      </c>
      <c r="B32">
        <f t="shared" si="0"/>
        <v>21</v>
      </c>
      <c r="D32">
        <v>31</v>
      </c>
      <c r="E32">
        <f t="shared" si="1"/>
        <v>4</v>
      </c>
    </row>
    <row r="33" spans="1:5">
      <c r="A33">
        <v>32.993100241966999</v>
      </c>
      <c r="B33">
        <f t="shared" si="0"/>
        <v>33</v>
      </c>
      <c r="D33">
        <v>32</v>
      </c>
      <c r="E33">
        <f t="shared" si="1"/>
        <v>4</v>
      </c>
    </row>
    <row r="34" spans="1:5">
      <c r="A34">
        <v>26.143592850651299</v>
      </c>
      <c r="B34">
        <f t="shared" si="0"/>
        <v>26</v>
      </c>
      <c r="D34">
        <v>33</v>
      </c>
      <c r="E34">
        <f t="shared" si="1"/>
        <v>3</v>
      </c>
    </row>
    <row r="35" spans="1:5">
      <c r="A35">
        <v>23.384340968832099</v>
      </c>
      <c r="B35">
        <f t="shared" si="0"/>
        <v>23</v>
      </c>
      <c r="D35">
        <v>34</v>
      </c>
      <c r="E35">
        <f t="shared" si="1"/>
        <v>4</v>
      </c>
    </row>
    <row r="36" spans="1:5">
      <c r="A36">
        <v>15.2443518962149</v>
      </c>
      <c r="B36">
        <f t="shared" si="0"/>
        <v>15</v>
      </c>
      <c r="D36">
        <v>35</v>
      </c>
      <c r="E36">
        <f t="shared" si="1"/>
        <v>5</v>
      </c>
    </row>
    <row r="37" spans="1:5">
      <c r="A37">
        <v>17.522834008936599</v>
      </c>
      <c r="B37">
        <f t="shared" si="0"/>
        <v>18</v>
      </c>
      <c r="D37">
        <v>36</v>
      </c>
      <c r="E37">
        <f t="shared" si="1"/>
        <v>3</v>
      </c>
    </row>
    <row r="38" spans="1:5">
      <c r="A38">
        <v>27.926407553889799</v>
      </c>
      <c r="B38">
        <f t="shared" si="0"/>
        <v>28</v>
      </c>
      <c r="D38">
        <v>37</v>
      </c>
      <c r="E38">
        <f t="shared" si="1"/>
        <v>1</v>
      </c>
    </row>
    <row r="39" spans="1:5">
      <c r="A39">
        <v>16.3316431244718</v>
      </c>
      <c r="B39">
        <f t="shared" si="0"/>
        <v>16</v>
      </c>
      <c r="D39">
        <v>38</v>
      </c>
      <c r="E39">
        <f t="shared" si="1"/>
        <v>0</v>
      </c>
    </row>
    <row r="40" spans="1:5">
      <c r="A40">
        <v>22.5583173996176</v>
      </c>
      <c r="B40">
        <f t="shared" si="0"/>
        <v>23</v>
      </c>
      <c r="D40">
        <v>39</v>
      </c>
      <c r="E40">
        <f t="shared" si="1"/>
        <v>0</v>
      </c>
    </row>
    <row r="41" spans="1:5">
      <c r="A41">
        <v>16.0726793292407</v>
      </c>
      <c r="B41">
        <f t="shared" si="0"/>
        <v>16</v>
      </c>
      <c r="D41">
        <v>40</v>
      </c>
      <c r="E41">
        <f t="shared" si="1"/>
        <v>0</v>
      </c>
    </row>
    <row r="42" spans="1:5">
      <c r="A42">
        <v>36.468690641679999</v>
      </c>
      <c r="B42">
        <f t="shared" si="0"/>
        <v>36</v>
      </c>
    </row>
    <row r="43" spans="1:5">
      <c r="A43">
        <v>27.393216807500899</v>
      </c>
      <c r="B43">
        <f t="shared" si="0"/>
        <v>27</v>
      </c>
    </row>
    <row r="44" spans="1:5">
      <c r="A44">
        <v>22.376636455186301</v>
      </c>
      <c r="B44">
        <f t="shared" si="0"/>
        <v>22</v>
      </c>
    </row>
    <row r="45" spans="1:5">
      <c r="A45">
        <v>18.931922723091098</v>
      </c>
      <c r="B45">
        <f t="shared" si="0"/>
        <v>19</v>
      </c>
    </row>
    <row r="46" spans="1:5">
      <c r="A46">
        <v>17.590524534686999</v>
      </c>
      <c r="B46">
        <f t="shared" si="0"/>
        <v>18</v>
      </c>
    </row>
    <row r="47" spans="1:5">
      <c r="A47">
        <v>30.016184971098301</v>
      </c>
      <c r="B47">
        <f t="shared" si="0"/>
        <v>30</v>
      </c>
    </row>
    <row r="48" spans="1:5">
      <c r="A48">
        <v>34.261241970021402</v>
      </c>
      <c r="B48">
        <f t="shared" si="0"/>
        <v>34</v>
      </c>
    </row>
    <row r="49" spans="1:2">
      <c r="A49">
        <v>35.428199966448602</v>
      </c>
      <c r="B49">
        <f t="shared" si="0"/>
        <v>35</v>
      </c>
    </row>
    <row r="50" spans="1:2">
      <c r="A50">
        <v>20.250608272506099</v>
      </c>
      <c r="B50">
        <f t="shared" si="0"/>
        <v>20</v>
      </c>
    </row>
    <row r="51" spans="1:2">
      <c r="A51">
        <v>16.503012048192801</v>
      </c>
      <c r="B51">
        <f t="shared" si="0"/>
        <v>17</v>
      </c>
    </row>
    <row r="52" spans="1:2">
      <c r="A52">
        <v>26.855964629730298</v>
      </c>
      <c r="B52">
        <f t="shared" si="0"/>
        <v>27</v>
      </c>
    </row>
    <row r="53" spans="1:2">
      <c r="A53">
        <v>34.644504021447702</v>
      </c>
      <c r="B53">
        <f t="shared" si="0"/>
        <v>35</v>
      </c>
    </row>
    <row r="54" spans="1:2">
      <c r="A54">
        <v>28.643323369731</v>
      </c>
      <c r="B54">
        <f t="shared" si="0"/>
        <v>29</v>
      </c>
    </row>
    <row r="55" spans="1:2">
      <c r="A55">
        <v>25.229990800368</v>
      </c>
      <c r="B55">
        <f t="shared" si="0"/>
        <v>25</v>
      </c>
    </row>
    <row r="56" spans="1:2">
      <c r="A56">
        <v>18.1695966907963</v>
      </c>
      <c r="B56">
        <f t="shared" si="0"/>
        <v>18</v>
      </c>
    </row>
    <row r="57" spans="1:2">
      <c r="A57">
        <v>34.809341894384602</v>
      </c>
      <c r="B57">
        <f t="shared" si="0"/>
        <v>35</v>
      </c>
    </row>
    <row r="58" spans="1:2">
      <c r="A58">
        <v>25.917246429879199</v>
      </c>
      <c r="B58">
        <f t="shared" si="0"/>
        <v>26</v>
      </c>
    </row>
    <row r="59" spans="1:2">
      <c r="A59">
        <v>20.785924234200099</v>
      </c>
      <c r="B59">
        <f t="shared" si="0"/>
        <v>21</v>
      </c>
    </row>
    <row r="60" spans="1:2">
      <c r="A60">
        <v>32.135880457670602</v>
      </c>
      <c r="B60">
        <f t="shared" si="0"/>
        <v>32</v>
      </c>
    </row>
    <row r="61" spans="1:2">
      <c r="A61">
        <v>22.633011413520599</v>
      </c>
      <c r="B61">
        <f t="shared" si="0"/>
        <v>23</v>
      </c>
    </row>
    <row r="62" spans="1:2">
      <c r="A62">
        <v>35.197886501041502</v>
      </c>
      <c r="B62">
        <f t="shared" si="0"/>
        <v>35</v>
      </c>
    </row>
    <row r="63" spans="1:2">
      <c r="A63">
        <v>36.055958062109802</v>
      </c>
      <c r="B63">
        <f t="shared" si="0"/>
        <v>36</v>
      </c>
    </row>
    <row r="64" spans="1:2">
      <c r="A64">
        <v>16.446194548698699</v>
      </c>
      <c r="B64">
        <f t="shared" si="0"/>
        <v>16</v>
      </c>
    </row>
    <row r="65" spans="1:2">
      <c r="A65">
        <v>18.409868902148201</v>
      </c>
      <c r="B65">
        <f t="shared" si="0"/>
        <v>18</v>
      </c>
    </row>
    <row r="66" spans="1:2">
      <c r="A66">
        <v>19.223996723996699</v>
      </c>
      <c r="B66">
        <f t="shared" ref="B66:B100" si="2">ROUND(A66,0)</f>
        <v>19</v>
      </c>
    </row>
    <row r="67" spans="1:2">
      <c r="A67">
        <v>21.597207336865001</v>
      </c>
      <c r="B67">
        <f t="shared" si="2"/>
        <v>22</v>
      </c>
    </row>
    <row r="68" spans="1:2">
      <c r="A68">
        <v>23.681497586020299</v>
      </c>
      <c r="B68">
        <f t="shared" si="2"/>
        <v>24</v>
      </c>
    </row>
    <row r="69" spans="1:2">
      <c r="A69">
        <v>31.109979633401199</v>
      </c>
      <c r="B69">
        <f t="shared" si="2"/>
        <v>31</v>
      </c>
    </row>
    <row r="70" spans="1:2">
      <c r="A70">
        <v>18.854661219682701</v>
      </c>
      <c r="B70">
        <f t="shared" si="2"/>
        <v>19</v>
      </c>
    </row>
    <row r="71" spans="1:2">
      <c r="A71">
        <v>32.578315756662697</v>
      </c>
      <c r="B71">
        <f t="shared" si="2"/>
        <v>33</v>
      </c>
    </row>
    <row r="72" spans="1:2">
      <c r="A72">
        <v>19.5805530808531</v>
      </c>
      <c r="B72">
        <f t="shared" si="2"/>
        <v>20</v>
      </c>
    </row>
    <row r="73" spans="1:2">
      <c r="A73">
        <v>16.2843224092117</v>
      </c>
      <c r="B73">
        <f t="shared" si="2"/>
        <v>16</v>
      </c>
    </row>
    <row r="74" spans="1:2">
      <c r="A74">
        <v>25.253293041277701</v>
      </c>
      <c r="B74">
        <f t="shared" si="2"/>
        <v>25</v>
      </c>
    </row>
    <row r="75" spans="1:2">
      <c r="A75">
        <v>29.5294557385219</v>
      </c>
      <c r="B75">
        <f t="shared" si="2"/>
        <v>30</v>
      </c>
    </row>
    <row r="76" spans="1:2">
      <c r="A76">
        <v>29.718313015417699</v>
      </c>
      <c r="B76">
        <f t="shared" si="2"/>
        <v>30</v>
      </c>
    </row>
    <row r="77" spans="1:2">
      <c r="A77">
        <v>33.163039335853398</v>
      </c>
      <c r="B77">
        <f t="shared" si="2"/>
        <v>33</v>
      </c>
    </row>
    <row r="78" spans="1:2">
      <c r="A78">
        <v>29.097952407304899</v>
      </c>
      <c r="B78">
        <f t="shared" si="2"/>
        <v>29</v>
      </c>
    </row>
    <row r="79" spans="1:2">
      <c r="A79">
        <v>30.016873716130299</v>
      </c>
      <c r="B79">
        <f t="shared" si="2"/>
        <v>30</v>
      </c>
    </row>
    <row r="80" spans="1:2">
      <c r="A80">
        <v>27.6641235643934</v>
      </c>
      <c r="B80">
        <f t="shared" si="2"/>
        <v>28</v>
      </c>
    </row>
    <row r="81" spans="1:2">
      <c r="A81">
        <v>13.713035019455299</v>
      </c>
      <c r="B81">
        <f t="shared" si="2"/>
        <v>14</v>
      </c>
    </row>
    <row r="82" spans="1:2">
      <c r="A82">
        <v>30.738337314253101</v>
      </c>
      <c r="B82">
        <f t="shared" si="2"/>
        <v>31</v>
      </c>
    </row>
    <row r="83" spans="1:2">
      <c r="A83">
        <v>17.293064191707298</v>
      </c>
      <c r="B83">
        <f t="shared" si="2"/>
        <v>17</v>
      </c>
    </row>
    <row r="84" spans="1:2">
      <c r="A84">
        <v>34.129664631942099</v>
      </c>
      <c r="B84">
        <f t="shared" si="2"/>
        <v>34</v>
      </c>
    </row>
    <row r="85" spans="1:2">
      <c r="A85">
        <v>27.512739724639601</v>
      </c>
      <c r="B85">
        <f t="shared" si="2"/>
        <v>28</v>
      </c>
    </row>
    <row r="86" spans="1:2">
      <c r="A86">
        <v>15.4280045351474</v>
      </c>
      <c r="B86">
        <f t="shared" si="2"/>
        <v>15</v>
      </c>
    </row>
    <row r="87" spans="1:2">
      <c r="A87">
        <v>23.9735439796736</v>
      </c>
      <c r="B87">
        <f t="shared" si="2"/>
        <v>24</v>
      </c>
    </row>
    <row r="88" spans="1:2">
      <c r="A88">
        <v>30.8665659417121</v>
      </c>
      <c r="B88">
        <f t="shared" si="2"/>
        <v>31</v>
      </c>
    </row>
    <row r="89" spans="1:2">
      <c r="A89">
        <v>22.125443361917998</v>
      </c>
      <c r="B89">
        <f t="shared" si="2"/>
        <v>22</v>
      </c>
    </row>
    <row r="90" spans="1:2">
      <c r="A90">
        <v>26.729936305732501</v>
      </c>
      <c r="B90">
        <f t="shared" si="2"/>
        <v>27</v>
      </c>
    </row>
    <row r="91" spans="1:2">
      <c r="A91">
        <v>28.576864122104201</v>
      </c>
      <c r="B91">
        <f t="shared" si="2"/>
        <v>29</v>
      </c>
    </row>
    <row r="92" spans="1:2">
      <c r="A92">
        <v>26.9167729011109</v>
      </c>
      <c r="B92">
        <f t="shared" si="2"/>
        <v>27</v>
      </c>
    </row>
    <row r="93" spans="1:2">
      <c r="A93">
        <v>17.865917865917901</v>
      </c>
      <c r="B93">
        <f t="shared" si="2"/>
        <v>18</v>
      </c>
    </row>
    <row r="94" spans="1:2">
      <c r="A94">
        <v>20.1939624627969</v>
      </c>
      <c r="B94">
        <f t="shared" si="2"/>
        <v>20</v>
      </c>
    </row>
    <row r="95" spans="1:2">
      <c r="A95">
        <v>21.615324877038599</v>
      </c>
      <c r="B95">
        <f t="shared" si="2"/>
        <v>22</v>
      </c>
    </row>
    <row r="96" spans="1:2">
      <c r="A96">
        <v>28.217268713092501</v>
      </c>
      <c r="B96">
        <f t="shared" si="2"/>
        <v>28</v>
      </c>
    </row>
    <row r="97" spans="1:2">
      <c r="A97">
        <v>32.126280909204397</v>
      </c>
      <c r="B97">
        <f t="shared" si="2"/>
        <v>32</v>
      </c>
    </row>
    <row r="98" spans="1:2">
      <c r="A98">
        <v>28.874619722713199</v>
      </c>
      <c r="B98">
        <f t="shared" si="2"/>
        <v>29</v>
      </c>
    </row>
    <row r="99" spans="1:2">
      <c r="A99">
        <v>18.975299559604501</v>
      </c>
      <c r="B99">
        <f t="shared" si="2"/>
        <v>19</v>
      </c>
    </row>
    <row r="100" spans="1:2">
      <c r="A100">
        <v>30.898438395744002</v>
      </c>
      <c r="B100">
        <f t="shared" si="2"/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E33" sqref="E1:E33"/>
    </sheetView>
  </sheetViews>
  <sheetFormatPr defaultRowHeight="15"/>
  <sheetData>
    <row r="1" spans="1:5">
      <c r="A1">
        <v>25.486829431718199</v>
      </c>
      <c r="B1">
        <f>ROUND(A1,0)</f>
        <v>25</v>
      </c>
      <c r="D1">
        <v>0</v>
      </c>
      <c r="E1">
        <f>COUNTIF($B:$B,D1)</f>
        <v>3</v>
      </c>
    </row>
    <row r="2" spans="1:5">
      <c r="A2">
        <v>4.3311867525298897</v>
      </c>
      <c r="B2">
        <f t="shared" ref="B2:B65" si="0">ROUND(A2,0)</f>
        <v>4</v>
      </c>
      <c r="D2">
        <v>1</v>
      </c>
      <c r="E2">
        <f t="shared" ref="E2:E40" si="1">COUNTIF($B:$B,D2)</f>
        <v>4</v>
      </c>
    </row>
    <row r="3" spans="1:5">
      <c r="A3">
        <v>4.2546063651591304</v>
      </c>
      <c r="B3">
        <f t="shared" si="0"/>
        <v>4</v>
      </c>
      <c r="D3">
        <v>2</v>
      </c>
      <c r="E3">
        <f t="shared" si="1"/>
        <v>2</v>
      </c>
    </row>
    <row r="4" spans="1:5">
      <c r="A4">
        <v>19.984585741811198</v>
      </c>
      <c r="B4">
        <f t="shared" si="0"/>
        <v>20</v>
      </c>
      <c r="D4">
        <v>3</v>
      </c>
      <c r="E4">
        <f t="shared" si="1"/>
        <v>3</v>
      </c>
    </row>
    <row r="5" spans="1:5">
      <c r="A5">
        <v>27.111768434396801</v>
      </c>
      <c r="B5">
        <f t="shared" si="0"/>
        <v>27</v>
      </c>
      <c r="D5">
        <v>4</v>
      </c>
      <c r="E5">
        <f t="shared" si="1"/>
        <v>2</v>
      </c>
    </row>
    <row r="6" spans="1:5">
      <c r="A6">
        <v>23.640832238654198</v>
      </c>
      <c r="B6">
        <f t="shared" si="0"/>
        <v>24</v>
      </c>
      <c r="D6">
        <v>5</v>
      </c>
      <c r="E6">
        <f t="shared" si="1"/>
        <v>2</v>
      </c>
    </row>
    <row r="7" spans="1:5">
      <c r="A7">
        <v>30.083192051413501</v>
      </c>
      <c r="B7">
        <f t="shared" si="0"/>
        <v>30</v>
      </c>
      <c r="D7">
        <v>6</v>
      </c>
      <c r="E7">
        <f t="shared" si="1"/>
        <v>9</v>
      </c>
    </row>
    <row r="8" spans="1:5">
      <c r="A8">
        <v>5.6693082798436496</v>
      </c>
      <c r="B8">
        <f t="shared" si="0"/>
        <v>6</v>
      </c>
      <c r="D8">
        <v>7</v>
      </c>
      <c r="E8">
        <f t="shared" si="1"/>
        <v>2</v>
      </c>
    </row>
    <row r="9" spans="1:5">
      <c r="A9">
        <v>6.1768484156437404</v>
      </c>
      <c r="B9">
        <f t="shared" si="0"/>
        <v>6</v>
      </c>
      <c r="D9">
        <v>8</v>
      </c>
      <c r="E9">
        <f t="shared" si="1"/>
        <v>4</v>
      </c>
    </row>
    <row r="10" spans="1:5">
      <c r="A10">
        <v>20.251418663303902</v>
      </c>
      <c r="B10">
        <f t="shared" si="0"/>
        <v>20</v>
      </c>
      <c r="D10">
        <v>9</v>
      </c>
      <c r="E10">
        <f t="shared" si="1"/>
        <v>5</v>
      </c>
    </row>
    <row r="11" spans="1:5">
      <c r="A11">
        <v>28.075154907055801</v>
      </c>
      <c r="B11">
        <f t="shared" si="0"/>
        <v>28</v>
      </c>
      <c r="D11">
        <v>10</v>
      </c>
      <c r="E11">
        <f t="shared" si="1"/>
        <v>3</v>
      </c>
    </row>
    <row r="12" spans="1:5">
      <c r="A12">
        <v>28.533079321094601</v>
      </c>
      <c r="B12">
        <f t="shared" si="0"/>
        <v>29</v>
      </c>
      <c r="D12">
        <v>11</v>
      </c>
      <c r="E12">
        <f t="shared" si="1"/>
        <v>0</v>
      </c>
    </row>
    <row r="13" spans="1:5">
      <c r="A13">
        <v>22.367736339982599</v>
      </c>
      <c r="B13">
        <f t="shared" si="0"/>
        <v>22</v>
      </c>
      <c r="D13">
        <v>12</v>
      </c>
      <c r="E13">
        <f t="shared" si="1"/>
        <v>1</v>
      </c>
    </row>
    <row r="14" spans="1:5">
      <c r="A14">
        <v>19.926726506686201</v>
      </c>
      <c r="B14">
        <f t="shared" si="0"/>
        <v>20</v>
      </c>
      <c r="D14">
        <v>13</v>
      </c>
      <c r="E14">
        <f t="shared" si="1"/>
        <v>0</v>
      </c>
    </row>
    <row r="15" spans="1:5">
      <c r="A15">
        <v>22.129242212924201</v>
      </c>
      <c r="B15">
        <f t="shared" si="0"/>
        <v>22</v>
      </c>
      <c r="D15">
        <v>14</v>
      </c>
      <c r="E15">
        <f t="shared" si="1"/>
        <v>2</v>
      </c>
    </row>
    <row r="16" spans="1:5">
      <c r="A16">
        <v>31.908732916377101</v>
      </c>
      <c r="B16">
        <f t="shared" si="0"/>
        <v>32</v>
      </c>
      <c r="D16">
        <v>15</v>
      </c>
      <c r="E16">
        <f t="shared" si="1"/>
        <v>3</v>
      </c>
    </row>
    <row r="17" spans="1:5">
      <c r="A17">
        <v>18.830225711481798</v>
      </c>
      <c r="B17">
        <f t="shared" si="0"/>
        <v>19</v>
      </c>
      <c r="D17">
        <v>16</v>
      </c>
      <c r="E17">
        <f t="shared" si="1"/>
        <v>2</v>
      </c>
    </row>
    <row r="18" spans="1:5">
      <c r="A18">
        <v>29.527011361001598</v>
      </c>
      <c r="B18">
        <f t="shared" si="0"/>
        <v>30</v>
      </c>
      <c r="D18">
        <v>17</v>
      </c>
      <c r="E18">
        <f t="shared" si="1"/>
        <v>3</v>
      </c>
    </row>
    <row r="19" spans="1:5">
      <c r="A19">
        <v>15.8142788762473</v>
      </c>
      <c r="B19">
        <f t="shared" si="0"/>
        <v>16</v>
      </c>
      <c r="D19">
        <v>18</v>
      </c>
      <c r="E19">
        <f t="shared" si="1"/>
        <v>3</v>
      </c>
    </row>
    <row r="20" spans="1:5">
      <c r="A20">
        <v>17.3856805904284</v>
      </c>
      <c r="B20">
        <f t="shared" si="0"/>
        <v>17</v>
      </c>
      <c r="D20">
        <v>19</v>
      </c>
      <c r="E20">
        <f t="shared" si="1"/>
        <v>6</v>
      </c>
    </row>
    <row r="21" spans="1:5">
      <c r="A21">
        <v>7.6394194041252899</v>
      </c>
      <c r="B21">
        <f t="shared" si="0"/>
        <v>8</v>
      </c>
      <c r="D21">
        <v>20</v>
      </c>
      <c r="E21">
        <f t="shared" si="1"/>
        <v>4</v>
      </c>
    </row>
    <row r="22" spans="1:5">
      <c r="A22">
        <v>9.8301245753114301</v>
      </c>
      <c r="B22">
        <f t="shared" si="0"/>
        <v>10</v>
      </c>
      <c r="D22">
        <v>21</v>
      </c>
      <c r="E22">
        <f t="shared" si="1"/>
        <v>6</v>
      </c>
    </row>
    <row r="23" spans="1:5">
      <c r="A23">
        <v>31.059121345745499</v>
      </c>
      <c r="B23">
        <f t="shared" si="0"/>
        <v>31</v>
      </c>
      <c r="D23">
        <v>22</v>
      </c>
      <c r="E23">
        <f t="shared" si="1"/>
        <v>4</v>
      </c>
    </row>
    <row r="24" spans="1:5">
      <c r="A24">
        <v>23.3386075949367</v>
      </c>
      <c r="B24">
        <f t="shared" si="0"/>
        <v>23</v>
      </c>
      <c r="D24">
        <v>23</v>
      </c>
      <c r="E24">
        <f t="shared" si="1"/>
        <v>2</v>
      </c>
    </row>
    <row r="25" spans="1:5">
      <c r="A25">
        <v>5.9712595097210599</v>
      </c>
      <c r="B25">
        <f t="shared" si="0"/>
        <v>6</v>
      </c>
      <c r="D25">
        <v>24</v>
      </c>
      <c r="E25">
        <f t="shared" si="1"/>
        <v>6</v>
      </c>
    </row>
    <row r="26" spans="1:5">
      <c r="A26">
        <v>0.18269455026044801</v>
      </c>
      <c r="B26">
        <f t="shared" si="0"/>
        <v>0</v>
      </c>
      <c r="D26">
        <v>25</v>
      </c>
      <c r="E26">
        <f t="shared" si="1"/>
        <v>3</v>
      </c>
    </row>
    <row r="27" spans="1:5">
      <c r="A27">
        <v>0.92250204351716503</v>
      </c>
      <c r="B27">
        <f t="shared" si="0"/>
        <v>1</v>
      </c>
      <c r="D27">
        <v>26</v>
      </c>
      <c r="E27">
        <f t="shared" si="1"/>
        <v>2</v>
      </c>
    </row>
    <row r="28" spans="1:5">
      <c r="A28">
        <v>1.7127847144759301</v>
      </c>
      <c r="B28">
        <f t="shared" si="0"/>
        <v>2</v>
      </c>
      <c r="D28">
        <v>27</v>
      </c>
      <c r="E28">
        <f t="shared" si="1"/>
        <v>1</v>
      </c>
    </row>
    <row r="29" spans="1:5">
      <c r="A29">
        <v>6.4234082153832803</v>
      </c>
      <c r="B29">
        <f t="shared" si="0"/>
        <v>6</v>
      </c>
      <c r="D29">
        <v>28</v>
      </c>
      <c r="E29">
        <f t="shared" si="1"/>
        <v>4</v>
      </c>
    </row>
    <row r="30" spans="1:5">
      <c r="A30">
        <v>5.7242595998648804</v>
      </c>
      <c r="B30">
        <f t="shared" si="0"/>
        <v>6</v>
      </c>
      <c r="D30">
        <v>29</v>
      </c>
      <c r="E30">
        <f t="shared" si="1"/>
        <v>3</v>
      </c>
    </row>
    <row r="31" spans="1:5">
      <c r="A31">
        <v>6.2702972770422196</v>
      </c>
      <c r="B31">
        <f t="shared" si="0"/>
        <v>6</v>
      </c>
      <c r="D31">
        <v>30</v>
      </c>
      <c r="E31">
        <f t="shared" si="1"/>
        <v>2</v>
      </c>
    </row>
    <row r="32" spans="1:5">
      <c r="A32">
        <v>23.124473166619801</v>
      </c>
      <c r="B32">
        <f t="shared" si="0"/>
        <v>23</v>
      </c>
      <c r="D32">
        <v>31</v>
      </c>
      <c r="E32">
        <f t="shared" si="1"/>
        <v>3</v>
      </c>
    </row>
    <row r="33" spans="1:5">
      <c r="A33">
        <v>18.706951643825899</v>
      </c>
      <c r="B33">
        <f t="shared" si="0"/>
        <v>19</v>
      </c>
      <c r="D33">
        <v>32</v>
      </c>
      <c r="E33">
        <f t="shared" si="1"/>
        <v>1</v>
      </c>
    </row>
    <row r="34" spans="1:5">
      <c r="A34">
        <v>21.422868093260899</v>
      </c>
      <c r="B34">
        <f t="shared" si="0"/>
        <v>21</v>
      </c>
      <c r="D34">
        <v>33</v>
      </c>
      <c r="E34">
        <f t="shared" si="1"/>
        <v>0</v>
      </c>
    </row>
    <row r="35" spans="1:5">
      <c r="A35">
        <v>21.835204648993798</v>
      </c>
      <c r="B35">
        <f t="shared" si="0"/>
        <v>22</v>
      </c>
      <c r="D35">
        <v>34</v>
      </c>
      <c r="E35">
        <f t="shared" si="1"/>
        <v>0</v>
      </c>
    </row>
    <row r="36" spans="1:5">
      <c r="A36">
        <v>26.425346292186401</v>
      </c>
      <c r="B36">
        <f t="shared" si="0"/>
        <v>26</v>
      </c>
      <c r="D36">
        <v>35</v>
      </c>
      <c r="E36">
        <f t="shared" si="1"/>
        <v>0</v>
      </c>
    </row>
    <row r="37" spans="1:5">
      <c r="A37">
        <v>3.0420660698724502</v>
      </c>
      <c r="B37">
        <f t="shared" si="0"/>
        <v>3</v>
      </c>
      <c r="D37">
        <v>36</v>
      </c>
      <c r="E37">
        <f t="shared" si="1"/>
        <v>0</v>
      </c>
    </row>
    <row r="38" spans="1:5">
      <c r="A38">
        <v>24.311771660192498</v>
      </c>
      <c r="B38">
        <f t="shared" si="0"/>
        <v>24</v>
      </c>
      <c r="D38">
        <v>37</v>
      </c>
      <c r="E38">
        <f t="shared" si="1"/>
        <v>0</v>
      </c>
    </row>
    <row r="39" spans="1:5">
      <c r="A39">
        <v>17.500814243838899</v>
      </c>
      <c r="B39">
        <f t="shared" si="0"/>
        <v>18</v>
      </c>
      <c r="D39">
        <v>38</v>
      </c>
      <c r="E39">
        <f t="shared" si="1"/>
        <v>0</v>
      </c>
    </row>
    <row r="40" spans="1:5">
      <c r="A40">
        <v>4.5553545719664701</v>
      </c>
      <c r="B40">
        <f t="shared" si="0"/>
        <v>5</v>
      </c>
      <c r="D40">
        <v>39</v>
      </c>
      <c r="E40">
        <f t="shared" si="1"/>
        <v>0</v>
      </c>
    </row>
    <row r="41" spans="1:5">
      <c r="A41">
        <v>0.252438324727491</v>
      </c>
      <c r="B41">
        <f t="shared" si="0"/>
        <v>0</v>
      </c>
    </row>
    <row r="42" spans="1:5">
      <c r="A42">
        <v>28.184346444179599</v>
      </c>
      <c r="B42">
        <f t="shared" si="0"/>
        <v>28</v>
      </c>
    </row>
    <row r="43" spans="1:5">
      <c r="A43">
        <v>1.2338180023537499</v>
      </c>
      <c r="B43">
        <f t="shared" si="0"/>
        <v>1</v>
      </c>
    </row>
    <row r="44" spans="1:5">
      <c r="A44">
        <v>0.21591035997468</v>
      </c>
      <c r="B44">
        <f t="shared" si="0"/>
        <v>0</v>
      </c>
    </row>
    <row r="45" spans="1:5">
      <c r="A45">
        <v>18.3583180987203</v>
      </c>
      <c r="B45">
        <f t="shared" si="0"/>
        <v>18</v>
      </c>
    </row>
    <row r="46" spans="1:5">
      <c r="A46">
        <v>14.0710234456848</v>
      </c>
      <c r="B46">
        <f t="shared" si="0"/>
        <v>14</v>
      </c>
    </row>
    <row r="47" spans="1:5">
      <c r="A47">
        <v>6.7189367836298501</v>
      </c>
      <c r="B47">
        <f t="shared" si="0"/>
        <v>7</v>
      </c>
    </row>
    <row r="48" spans="1:5">
      <c r="A48">
        <v>18.815822807716</v>
      </c>
      <c r="B48">
        <f t="shared" si="0"/>
        <v>19</v>
      </c>
    </row>
    <row r="49" spans="1:2">
      <c r="A49">
        <v>21.47524600246</v>
      </c>
      <c r="B49">
        <f t="shared" si="0"/>
        <v>21</v>
      </c>
    </row>
    <row r="50" spans="1:2">
      <c r="A50">
        <v>23.8097047535813</v>
      </c>
      <c r="B50">
        <f t="shared" si="0"/>
        <v>24</v>
      </c>
    </row>
    <row r="51" spans="1:2">
      <c r="A51">
        <v>12.046892445106099</v>
      </c>
      <c r="B51">
        <f t="shared" si="0"/>
        <v>12</v>
      </c>
    </row>
    <row r="52" spans="1:2">
      <c r="A52">
        <v>13.816089098662699</v>
      </c>
      <c r="B52">
        <f t="shared" si="0"/>
        <v>14</v>
      </c>
    </row>
    <row r="53" spans="1:2">
      <c r="A53">
        <v>25.016792611250999</v>
      </c>
      <c r="B53">
        <f t="shared" si="0"/>
        <v>25</v>
      </c>
    </row>
    <row r="54" spans="1:2">
      <c r="A54">
        <v>10.0106457178518</v>
      </c>
      <c r="B54">
        <f t="shared" si="0"/>
        <v>10</v>
      </c>
    </row>
    <row r="55" spans="1:2">
      <c r="A55">
        <v>19.637188208616799</v>
      </c>
      <c r="B55">
        <f t="shared" si="0"/>
        <v>20</v>
      </c>
    </row>
    <row r="56" spans="1:2">
      <c r="A56">
        <v>23.884435680912201</v>
      </c>
      <c r="B56">
        <f t="shared" si="0"/>
        <v>24</v>
      </c>
    </row>
    <row r="57" spans="1:2">
      <c r="A57">
        <v>21.3953306479997</v>
      </c>
      <c r="B57">
        <f t="shared" si="0"/>
        <v>21</v>
      </c>
    </row>
    <row r="58" spans="1:2">
      <c r="A58">
        <v>24.4011784296145</v>
      </c>
      <c r="B58">
        <f t="shared" si="0"/>
        <v>24</v>
      </c>
    </row>
    <row r="59" spans="1:2">
      <c r="A59">
        <v>27.510473014194499</v>
      </c>
      <c r="B59">
        <f t="shared" si="0"/>
        <v>28</v>
      </c>
    </row>
    <row r="60" spans="1:2">
      <c r="A60">
        <v>1.58778742778436</v>
      </c>
      <c r="B60">
        <f t="shared" si="0"/>
        <v>2</v>
      </c>
    </row>
    <row r="61" spans="1:2">
      <c r="A61">
        <v>8.3500545640159007</v>
      </c>
      <c r="B61">
        <f t="shared" si="0"/>
        <v>8</v>
      </c>
    </row>
    <row r="62" spans="1:2">
      <c r="A62">
        <v>19.197365564160101</v>
      </c>
      <c r="B62">
        <f t="shared" si="0"/>
        <v>19</v>
      </c>
    </row>
    <row r="63" spans="1:2">
      <c r="A63">
        <v>21.014045377373101</v>
      </c>
      <c r="B63">
        <f t="shared" si="0"/>
        <v>21</v>
      </c>
    </row>
    <row r="64" spans="1:2">
      <c r="A64">
        <v>17.0446441306518</v>
      </c>
      <c r="B64">
        <f t="shared" si="0"/>
        <v>17</v>
      </c>
    </row>
    <row r="65" spans="1:2">
      <c r="A65">
        <v>6.37290465462599</v>
      </c>
      <c r="B65">
        <f t="shared" si="0"/>
        <v>6</v>
      </c>
    </row>
    <row r="66" spans="1:2">
      <c r="A66">
        <v>9.3297228864819299</v>
      </c>
      <c r="B66">
        <f t="shared" ref="B66:B100" si="2">ROUND(A66,0)</f>
        <v>9</v>
      </c>
    </row>
    <row r="67" spans="1:2">
      <c r="A67">
        <v>17.650128601781802</v>
      </c>
      <c r="B67">
        <f t="shared" si="2"/>
        <v>18</v>
      </c>
    </row>
    <row r="68" spans="1:2">
      <c r="A68">
        <v>24.927058226563499</v>
      </c>
      <c r="B68">
        <f t="shared" si="2"/>
        <v>25</v>
      </c>
    </row>
    <row r="69" spans="1:2">
      <c r="A69">
        <v>7.9381917188218196</v>
      </c>
      <c r="B69">
        <f t="shared" si="2"/>
        <v>8</v>
      </c>
    </row>
    <row r="70" spans="1:2">
      <c r="A70">
        <v>0.83714743965887695</v>
      </c>
      <c r="B70">
        <f t="shared" si="2"/>
        <v>1</v>
      </c>
    </row>
    <row r="71" spans="1:2">
      <c r="A71">
        <v>15.133804983082101</v>
      </c>
      <c r="B71">
        <f t="shared" si="2"/>
        <v>15</v>
      </c>
    </row>
    <row r="72" spans="1:2">
      <c r="A72">
        <v>29.497016197783498</v>
      </c>
      <c r="B72">
        <f t="shared" si="2"/>
        <v>29</v>
      </c>
    </row>
    <row r="73" spans="1:2">
      <c r="A73">
        <v>15.134688977264201</v>
      </c>
      <c r="B73">
        <f t="shared" si="2"/>
        <v>15</v>
      </c>
    </row>
    <row r="74" spans="1:2">
      <c r="A74">
        <v>2.9489676665368099</v>
      </c>
      <c r="B74">
        <f t="shared" si="2"/>
        <v>3</v>
      </c>
    </row>
    <row r="75" spans="1:2">
      <c r="A75">
        <v>15.787774429616899</v>
      </c>
      <c r="B75">
        <f t="shared" si="2"/>
        <v>16</v>
      </c>
    </row>
    <row r="76" spans="1:2">
      <c r="A76">
        <v>9.8152340611991598</v>
      </c>
      <c r="B76">
        <f t="shared" si="2"/>
        <v>10</v>
      </c>
    </row>
    <row r="77" spans="1:2">
      <c r="A77">
        <v>5.6539486556691303</v>
      </c>
      <c r="B77">
        <f t="shared" si="2"/>
        <v>6</v>
      </c>
    </row>
    <row r="78" spans="1:2">
      <c r="A78">
        <v>3.37874659400544</v>
      </c>
      <c r="B78">
        <f t="shared" si="2"/>
        <v>3</v>
      </c>
    </row>
    <row r="79" spans="1:2">
      <c r="A79">
        <v>8.8195957048415998</v>
      </c>
      <c r="B79">
        <f t="shared" si="2"/>
        <v>9</v>
      </c>
    </row>
    <row r="80" spans="1:2">
      <c r="A80">
        <v>6.1610608020698603</v>
      </c>
      <c r="B80">
        <f t="shared" si="2"/>
        <v>6</v>
      </c>
    </row>
    <row r="81" spans="1:2">
      <c r="A81">
        <v>26.431337012933501</v>
      </c>
      <c r="B81">
        <f t="shared" si="2"/>
        <v>26</v>
      </c>
    </row>
    <row r="82" spans="1:2">
      <c r="A82">
        <v>7.1839483653711103</v>
      </c>
      <c r="B82">
        <f t="shared" si="2"/>
        <v>7</v>
      </c>
    </row>
    <row r="83" spans="1:2">
      <c r="A83">
        <v>8.8695519425998004</v>
      </c>
      <c r="B83">
        <f t="shared" si="2"/>
        <v>9</v>
      </c>
    </row>
    <row r="84" spans="1:2">
      <c r="A84">
        <v>8.7281504262856799</v>
      </c>
      <c r="B84">
        <f t="shared" si="2"/>
        <v>9</v>
      </c>
    </row>
    <row r="85" spans="1:2">
      <c r="A85">
        <v>19.387681680817401</v>
      </c>
      <c r="B85">
        <f t="shared" si="2"/>
        <v>19</v>
      </c>
    </row>
    <row r="86" spans="1:2">
      <c r="A86">
        <v>19.178691990948501</v>
      </c>
      <c r="B86">
        <f t="shared" si="2"/>
        <v>19</v>
      </c>
    </row>
    <row r="87" spans="1:2">
      <c r="A87">
        <v>8.9473297583192508</v>
      </c>
      <c r="B87">
        <f t="shared" si="2"/>
        <v>9</v>
      </c>
    </row>
    <row r="88" spans="1:2">
      <c r="A88">
        <v>20.6541769041769</v>
      </c>
      <c r="B88">
        <f t="shared" si="2"/>
        <v>21</v>
      </c>
    </row>
    <row r="89" spans="1:2">
      <c r="A89">
        <v>28.268826415388201</v>
      </c>
      <c r="B89">
        <f t="shared" si="2"/>
        <v>28</v>
      </c>
    </row>
    <row r="90" spans="1:2">
      <c r="A90">
        <v>5.1374135258760703</v>
      </c>
      <c r="B90">
        <f t="shared" si="2"/>
        <v>5</v>
      </c>
    </row>
    <row r="91" spans="1:2">
      <c r="A91">
        <v>0.91380587799456603</v>
      </c>
      <c r="B91">
        <f t="shared" si="2"/>
        <v>1</v>
      </c>
    </row>
    <row r="92" spans="1:2">
      <c r="A92">
        <v>31.195335276967899</v>
      </c>
      <c r="B92">
        <f t="shared" si="2"/>
        <v>31</v>
      </c>
    </row>
    <row r="93" spans="1:2">
      <c r="A93">
        <v>16.575763789214701</v>
      </c>
      <c r="B93">
        <f t="shared" si="2"/>
        <v>17</v>
      </c>
    </row>
    <row r="94" spans="1:2">
      <c r="A94">
        <v>21.344103627697098</v>
      </c>
      <c r="B94">
        <f t="shared" si="2"/>
        <v>21</v>
      </c>
    </row>
    <row r="95" spans="1:2">
      <c r="A95">
        <v>21.847606203641298</v>
      </c>
      <c r="B95">
        <f t="shared" si="2"/>
        <v>22</v>
      </c>
    </row>
    <row r="96" spans="1:2">
      <c r="A96">
        <v>28.882314010978298</v>
      </c>
      <c r="B96">
        <f t="shared" si="2"/>
        <v>29</v>
      </c>
    </row>
    <row r="97" spans="1:2">
      <c r="A97">
        <v>24.123304355129999</v>
      </c>
      <c r="B97">
        <f t="shared" si="2"/>
        <v>24</v>
      </c>
    </row>
    <row r="98" spans="1:2">
      <c r="A98">
        <v>15.431811450091001</v>
      </c>
      <c r="B98">
        <f t="shared" si="2"/>
        <v>15</v>
      </c>
    </row>
    <row r="99" spans="1:2">
      <c r="A99">
        <v>30.9909231605806</v>
      </c>
      <c r="B99">
        <f t="shared" si="2"/>
        <v>31</v>
      </c>
    </row>
    <row r="100" spans="1:2">
      <c r="A100">
        <v>8.4973297241934294</v>
      </c>
      <c r="B100">
        <f t="shared" si="2"/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0"/>
  <sheetViews>
    <sheetView topLeftCell="A15" workbookViewId="0">
      <selection activeCell="F1" sqref="F1:F33"/>
    </sheetView>
  </sheetViews>
  <sheetFormatPr defaultRowHeight="15"/>
  <sheetData>
    <row r="1" spans="1:6">
      <c r="A1">
        <v>13.7785016286645</v>
      </c>
      <c r="B1">
        <f>ROUND(A1,0)</f>
        <v>14</v>
      </c>
      <c r="D1">
        <v>0</v>
      </c>
      <c r="E1">
        <f>COUNTIF($B:$B,D1)</f>
        <v>0</v>
      </c>
      <c r="F1">
        <f t="shared" ref="F1:F32" si="0">E7</f>
        <v>1</v>
      </c>
    </row>
    <row r="2" spans="1:6">
      <c r="A2">
        <v>21.302957633892898</v>
      </c>
      <c r="B2">
        <f t="shared" ref="B2:B65" si="1">ROUND(A2,0)</f>
        <v>21</v>
      </c>
      <c r="D2">
        <v>1</v>
      </c>
      <c r="E2">
        <f t="shared" ref="E2:E40" si="2">COUNTIF($B:$B,D2)</f>
        <v>0</v>
      </c>
      <c r="F2">
        <f t="shared" si="0"/>
        <v>2</v>
      </c>
    </row>
    <row r="3" spans="1:6">
      <c r="A3">
        <v>15.021601861083401</v>
      </c>
      <c r="B3">
        <f t="shared" si="1"/>
        <v>15</v>
      </c>
      <c r="D3">
        <v>2</v>
      </c>
      <c r="E3">
        <f t="shared" si="2"/>
        <v>1</v>
      </c>
      <c r="F3">
        <f t="shared" si="0"/>
        <v>2</v>
      </c>
    </row>
    <row r="4" spans="1:6">
      <c r="A4">
        <v>22.200392927308499</v>
      </c>
      <c r="B4">
        <f t="shared" si="1"/>
        <v>22</v>
      </c>
      <c r="D4">
        <v>3</v>
      </c>
      <c r="E4">
        <f t="shared" si="2"/>
        <v>2</v>
      </c>
      <c r="F4">
        <f t="shared" si="0"/>
        <v>3</v>
      </c>
    </row>
    <row r="5" spans="1:6">
      <c r="A5">
        <v>22.526478946008801</v>
      </c>
      <c r="B5">
        <f t="shared" si="1"/>
        <v>23</v>
      </c>
      <c r="D5">
        <v>4</v>
      </c>
      <c r="E5">
        <f t="shared" si="2"/>
        <v>0</v>
      </c>
      <c r="F5">
        <v>2</v>
      </c>
    </row>
    <row r="6" spans="1:6">
      <c r="A6">
        <v>22.775616083009101</v>
      </c>
      <c r="B6">
        <f t="shared" si="1"/>
        <v>23</v>
      </c>
      <c r="D6">
        <v>5</v>
      </c>
      <c r="E6">
        <f t="shared" si="2"/>
        <v>2</v>
      </c>
      <c r="F6">
        <f t="shared" si="0"/>
        <v>4</v>
      </c>
    </row>
    <row r="7" spans="1:6">
      <c r="A7">
        <v>20.260078023407001</v>
      </c>
      <c r="B7">
        <f t="shared" si="1"/>
        <v>20</v>
      </c>
      <c r="D7">
        <v>6</v>
      </c>
      <c r="E7">
        <f t="shared" si="2"/>
        <v>1</v>
      </c>
      <c r="F7">
        <f t="shared" si="0"/>
        <v>1</v>
      </c>
    </row>
    <row r="8" spans="1:6">
      <c r="A8">
        <v>49.715447154471498</v>
      </c>
      <c r="B8">
        <f t="shared" si="1"/>
        <v>50</v>
      </c>
      <c r="D8">
        <v>7</v>
      </c>
      <c r="E8">
        <f t="shared" si="2"/>
        <v>2</v>
      </c>
      <c r="F8">
        <f t="shared" si="0"/>
        <v>2</v>
      </c>
    </row>
    <row r="9" spans="1:6">
      <c r="A9">
        <v>13.6558078315235</v>
      </c>
      <c r="B9">
        <f t="shared" si="1"/>
        <v>14</v>
      </c>
      <c r="D9">
        <v>8</v>
      </c>
      <c r="E9">
        <f t="shared" si="2"/>
        <v>2</v>
      </c>
      <c r="F9">
        <f t="shared" si="0"/>
        <v>4</v>
      </c>
    </row>
    <row r="10" spans="1:6">
      <c r="A10">
        <v>23.3564720293998</v>
      </c>
      <c r="B10">
        <f t="shared" si="1"/>
        <v>23</v>
      </c>
      <c r="D10">
        <v>9</v>
      </c>
      <c r="E10">
        <f t="shared" si="2"/>
        <v>3</v>
      </c>
      <c r="F10">
        <f t="shared" si="0"/>
        <v>5</v>
      </c>
    </row>
    <row r="11" spans="1:6">
      <c r="A11">
        <v>34.803082191780803</v>
      </c>
      <c r="B11">
        <f t="shared" si="1"/>
        <v>35</v>
      </c>
      <c r="D11">
        <v>10</v>
      </c>
      <c r="E11">
        <f t="shared" si="2"/>
        <v>0</v>
      </c>
      <c r="F11">
        <f t="shared" si="0"/>
        <v>2</v>
      </c>
    </row>
    <row r="12" spans="1:6">
      <c r="A12">
        <v>31.777625257378201</v>
      </c>
      <c r="B12">
        <f t="shared" si="1"/>
        <v>32</v>
      </c>
      <c r="D12">
        <v>11</v>
      </c>
      <c r="E12">
        <f t="shared" si="2"/>
        <v>4</v>
      </c>
      <c r="F12">
        <f t="shared" si="0"/>
        <v>3</v>
      </c>
    </row>
    <row r="13" spans="1:6">
      <c r="A13">
        <v>44.384615384615401</v>
      </c>
      <c r="B13">
        <f t="shared" si="1"/>
        <v>44</v>
      </c>
      <c r="D13">
        <v>12</v>
      </c>
      <c r="E13">
        <f t="shared" si="2"/>
        <v>1</v>
      </c>
      <c r="F13">
        <f t="shared" si="0"/>
        <v>7</v>
      </c>
    </row>
    <row r="14" spans="1:6">
      <c r="A14">
        <v>40.023291925465799</v>
      </c>
      <c r="B14">
        <f t="shared" si="1"/>
        <v>40</v>
      </c>
      <c r="D14">
        <v>13</v>
      </c>
      <c r="E14">
        <f t="shared" si="2"/>
        <v>2</v>
      </c>
      <c r="F14">
        <v>3</v>
      </c>
    </row>
    <row r="15" spans="1:6">
      <c r="A15">
        <v>22.178060413354501</v>
      </c>
      <c r="B15">
        <f t="shared" si="1"/>
        <v>22</v>
      </c>
      <c r="D15">
        <v>14</v>
      </c>
      <c r="E15">
        <f t="shared" si="2"/>
        <v>4</v>
      </c>
      <c r="F15">
        <v>2</v>
      </c>
    </row>
    <row r="16" spans="1:6">
      <c r="A16">
        <v>50.483933410762702</v>
      </c>
      <c r="B16">
        <f t="shared" si="1"/>
        <v>50</v>
      </c>
      <c r="D16">
        <v>15</v>
      </c>
      <c r="E16">
        <f t="shared" si="2"/>
        <v>5</v>
      </c>
      <c r="F16">
        <f t="shared" si="0"/>
        <v>7</v>
      </c>
    </row>
    <row r="17" spans="1:6">
      <c r="A17">
        <v>18.0555555555556</v>
      </c>
      <c r="B17">
        <f t="shared" si="1"/>
        <v>18</v>
      </c>
      <c r="D17">
        <v>16</v>
      </c>
      <c r="E17">
        <f t="shared" si="2"/>
        <v>2</v>
      </c>
      <c r="F17">
        <f t="shared" si="0"/>
        <v>8</v>
      </c>
    </row>
    <row r="18" spans="1:6">
      <c r="A18">
        <v>7.9358874120406604</v>
      </c>
      <c r="B18">
        <f t="shared" si="1"/>
        <v>8</v>
      </c>
      <c r="D18">
        <v>17</v>
      </c>
      <c r="E18">
        <f t="shared" si="2"/>
        <v>3</v>
      </c>
      <c r="F18">
        <f t="shared" si="0"/>
        <v>5</v>
      </c>
    </row>
    <row r="19" spans="1:6">
      <c r="A19">
        <v>15.2665589660743</v>
      </c>
      <c r="B19">
        <f t="shared" si="1"/>
        <v>15</v>
      </c>
      <c r="D19">
        <v>18</v>
      </c>
      <c r="E19">
        <f t="shared" si="2"/>
        <v>7</v>
      </c>
      <c r="F19">
        <f t="shared" si="0"/>
        <v>2</v>
      </c>
    </row>
    <row r="20" spans="1:6">
      <c r="A20">
        <v>10.8972544579677</v>
      </c>
      <c r="B20">
        <f t="shared" si="1"/>
        <v>11</v>
      </c>
      <c r="D20">
        <v>19</v>
      </c>
      <c r="E20">
        <f t="shared" si="2"/>
        <v>2</v>
      </c>
      <c r="F20">
        <f t="shared" si="0"/>
        <v>3</v>
      </c>
    </row>
    <row r="21" spans="1:6">
      <c r="A21">
        <v>17.5266175266175</v>
      </c>
      <c r="B21">
        <f t="shared" si="1"/>
        <v>18</v>
      </c>
      <c r="D21">
        <v>20</v>
      </c>
      <c r="E21">
        <f t="shared" si="2"/>
        <v>1</v>
      </c>
      <c r="F21">
        <f t="shared" si="0"/>
        <v>1</v>
      </c>
    </row>
    <row r="22" spans="1:6">
      <c r="A22">
        <v>15.091819699499201</v>
      </c>
      <c r="B22">
        <f t="shared" si="1"/>
        <v>15</v>
      </c>
      <c r="D22">
        <v>21</v>
      </c>
      <c r="E22">
        <f t="shared" si="2"/>
        <v>7</v>
      </c>
      <c r="F22">
        <f t="shared" si="0"/>
        <v>1</v>
      </c>
    </row>
    <row r="23" spans="1:6">
      <c r="A23">
        <v>7.2889182058047499</v>
      </c>
      <c r="B23">
        <f t="shared" si="1"/>
        <v>7</v>
      </c>
      <c r="D23">
        <v>22</v>
      </c>
      <c r="E23">
        <f t="shared" si="2"/>
        <v>8</v>
      </c>
      <c r="F23">
        <f t="shared" si="0"/>
        <v>1</v>
      </c>
    </row>
    <row r="24" spans="1:6">
      <c r="A24">
        <v>44.011976047904199</v>
      </c>
      <c r="B24">
        <f t="shared" si="1"/>
        <v>44</v>
      </c>
      <c r="D24">
        <v>23</v>
      </c>
      <c r="E24">
        <f t="shared" si="2"/>
        <v>5</v>
      </c>
      <c r="F24">
        <f t="shared" si="0"/>
        <v>0</v>
      </c>
    </row>
    <row r="25" spans="1:6">
      <c r="A25">
        <v>28.196377001837799</v>
      </c>
      <c r="B25">
        <f t="shared" si="1"/>
        <v>28</v>
      </c>
      <c r="D25">
        <v>24</v>
      </c>
      <c r="E25">
        <f t="shared" si="2"/>
        <v>2</v>
      </c>
      <c r="F25">
        <f t="shared" si="0"/>
        <v>2</v>
      </c>
    </row>
    <row r="26" spans="1:6">
      <c r="A26">
        <v>47.318731117824797</v>
      </c>
      <c r="B26">
        <f t="shared" si="1"/>
        <v>47</v>
      </c>
      <c r="D26">
        <v>25</v>
      </c>
      <c r="E26">
        <f t="shared" si="2"/>
        <v>3</v>
      </c>
      <c r="F26">
        <f t="shared" si="0"/>
        <v>0</v>
      </c>
    </row>
    <row r="27" spans="1:6">
      <c r="A27">
        <v>11.4002828854314</v>
      </c>
      <c r="B27">
        <f t="shared" si="1"/>
        <v>11</v>
      </c>
      <c r="D27">
        <v>26</v>
      </c>
      <c r="E27">
        <f t="shared" si="2"/>
        <v>1</v>
      </c>
      <c r="F27">
        <f t="shared" si="0"/>
        <v>1</v>
      </c>
    </row>
    <row r="28" spans="1:6">
      <c r="A28">
        <v>21.150772509323399</v>
      </c>
      <c r="B28">
        <f t="shared" si="1"/>
        <v>21</v>
      </c>
      <c r="D28">
        <v>27</v>
      </c>
      <c r="E28">
        <f t="shared" si="2"/>
        <v>1</v>
      </c>
      <c r="F28">
        <f t="shared" si="0"/>
        <v>0</v>
      </c>
    </row>
    <row r="29" spans="1:6">
      <c r="A29">
        <v>4.8898963730569998</v>
      </c>
      <c r="B29">
        <f t="shared" si="1"/>
        <v>5</v>
      </c>
      <c r="D29">
        <v>28</v>
      </c>
      <c r="E29">
        <f t="shared" si="2"/>
        <v>1</v>
      </c>
      <c r="F29">
        <f t="shared" si="0"/>
        <v>0</v>
      </c>
    </row>
    <row r="30" spans="1:6">
      <c r="A30">
        <v>10.871271585557301</v>
      </c>
      <c r="B30">
        <f t="shared" si="1"/>
        <v>11</v>
      </c>
      <c r="D30">
        <v>29</v>
      </c>
      <c r="E30">
        <f t="shared" si="2"/>
        <v>0</v>
      </c>
      <c r="F30">
        <f t="shared" si="0"/>
        <v>1</v>
      </c>
    </row>
    <row r="31" spans="1:6">
      <c r="A31">
        <v>12.7756653992395</v>
      </c>
      <c r="B31">
        <f t="shared" si="1"/>
        <v>13</v>
      </c>
      <c r="D31">
        <v>30</v>
      </c>
      <c r="E31">
        <f t="shared" si="2"/>
        <v>2</v>
      </c>
      <c r="F31">
        <f t="shared" si="0"/>
        <v>1</v>
      </c>
    </row>
    <row r="32" spans="1:6">
      <c r="A32">
        <v>18.543388429752099</v>
      </c>
      <c r="B32">
        <f t="shared" si="1"/>
        <v>19</v>
      </c>
      <c r="D32">
        <v>31</v>
      </c>
      <c r="E32">
        <f t="shared" si="2"/>
        <v>0</v>
      </c>
      <c r="F32">
        <f t="shared" si="0"/>
        <v>0</v>
      </c>
    </row>
    <row r="33" spans="1:6">
      <c r="A33">
        <v>21.1020408163265</v>
      </c>
      <c r="B33">
        <f t="shared" si="1"/>
        <v>21</v>
      </c>
      <c r="D33">
        <v>32</v>
      </c>
      <c r="E33">
        <f t="shared" si="2"/>
        <v>1</v>
      </c>
      <c r="F33">
        <f>E39</f>
        <v>1</v>
      </c>
    </row>
    <row r="34" spans="1:6">
      <c r="A34">
        <v>52.897990726429697</v>
      </c>
      <c r="B34">
        <f t="shared" si="1"/>
        <v>53</v>
      </c>
      <c r="D34">
        <v>33</v>
      </c>
      <c r="E34">
        <f t="shared" si="2"/>
        <v>0</v>
      </c>
    </row>
    <row r="35" spans="1:6">
      <c r="A35">
        <v>16.049382716049401</v>
      </c>
      <c r="B35">
        <f t="shared" si="1"/>
        <v>16</v>
      </c>
      <c r="D35">
        <v>34</v>
      </c>
      <c r="E35">
        <f t="shared" si="2"/>
        <v>0</v>
      </c>
    </row>
    <row r="36" spans="1:6">
      <c r="A36">
        <v>24.5564412445359</v>
      </c>
      <c r="B36">
        <f t="shared" si="1"/>
        <v>25</v>
      </c>
      <c r="D36">
        <v>35</v>
      </c>
      <c r="E36">
        <f t="shared" si="2"/>
        <v>1</v>
      </c>
    </row>
    <row r="37" spans="1:6">
      <c r="A37">
        <v>46.476190476190503</v>
      </c>
      <c r="B37">
        <f t="shared" si="1"/>
        <v>46</v>
      </c>
      <c r="D37">
        <v>36</v>
      </c>
      <c r="E37">
        <f t="shared" si="2"/>
        <v>1</v>
      </c>
    </row>
    <row r="38" spans="1:6">
      <c r="A38">
        <v>24.9680552006133</v>
      </c>
      <c r="B38">
        <f t="shared" si="1"/>
        <v>25</v>
      </c>
      <c r="D38">
        <v>37</v>
      </c>
      <c r="E38">
        <f t="shared" si="2"/>
        <v>0</v>
      </c>
    </row>
    <row r="39" spans="1:6">
      <c r="A39">
        <v>13.601340033500801</v>
      </c>
      <c r="B39">
        <f t="shared" si="1"/>
        <v>14</v>
      </c>
      <c r="D39">
        <v>38</v>
      </c>
      <c r="E39">
        <f t="shared" si="2"/>
        <v>1</v>
      </c>
    </row>
    <row r="40" spans="1:6">
      <c r="A40">
        <v>16.633663366336599</v>
      </c>
      <c r="B40">
        <f t="shared" si="1"/>
        <v>17</v>
      </c>
      <c r="D40">
        <v>39</v>
      </c>
      <c r="E40">
        <f t="shared" si="2"/>
        <v>0</v>
      </c>
    </row>
    <row r="41" spans="1:6">
      <c r="A41">
        <v>49.211841599384897</v>
      </c>
      <c r="B41">
        <f t="shared" si="1"/>
        <v>49</v>
      </c>
    </row>
    <row r="42" spans="1:6">
      <c r="A42">
        <v>22.314335060449</v>
      </c>
      <c r="B42">
        <f t="shared" si="1"/>
        <v>22</v>
      </c>
    </row>
    <row r="43" spans="1:6">
      <c r="A43">
        <v>24.4730077120823</v>
      </c>
      <c r="B43">
        <f t="shared" si="1"/>
        <v>24</v>
      </c>
    </row>
    <row r="44" spans="1:6">
      <c r="A44">
        <v>18.231469440832299</v>
      </c>
      <c r="B44">
        <f t="shared" si="1"/>
        <v>18</v>
      </c>
    </row>
    <row r="45" spans="1:6">
      <c r="A45">
        <v>22.133119486768202</v>
      </c>
      <c r="B45">
        <f t="shared" si="1"/>
        <v>22</v>
      </c>
    </row>
    <row r="46" spans="1:6">
      <c r="A46">
        <v>17.847105115233301</v>
      </c>
      <c r="B46">
        <f t="shared" si="1"/>
        <v>18</v>
      </c>
    </row>
    <row r="47" spans="1:6">
      <c r="A47">
        <v>11.528326745717999</v>
      </c>
      <c r="B47">
        <f t="shared" si="1"/>
        <v>12</v>
      </c>
    </row>
    <row r="48" spans="1:6">
      <c r="A48">
        <v>47.983096427199399</v>
      </c>
      <c r="B48">
        <f t="shared" si="1"/>
        <v>48</v>
      </c>
    </row>
    <row r="49" spans="1:2">
      <c r="A49">
        <v>2.7232679215058102</v>
      </c>
      <c r="B49">
        <f t="shared" si="1"/>
        <v>3</v>
      </c>
    </row>
    <row r="50" spans="1:2">
      <c r="A50">
        <v>58.622242233228199</v>
      </c>
      <c r="B50">
        <f t="shared" si="1"/>
        <v>59</v>
      </c>
    </row>
    <row r="51" spans="1:2">
      <c r="A51">
        <v>9.3217507517540898</v>
      </c>
      <c r="B51">
        <f t="shared" si="1"/>
        <v>9</v>
      </c>
    </row>
    <row r="52" spans="1:2">
      <c r="A52">
        <v>73.848904783191799</v>
      </c>
      <c r="B52">
        <f t="shared" si="1"/>
        <v>74</v>
      </c>
    </row>
    <row r="53" spans="1:2">
      <c r="A53">
        <v>46.804511278195498</v>
      </c>
      <c r="B53">
        <f t="shared" si="1"/>
        <v>47</v>
      </c>
    </row>
    <row r="54" spans="1:2">
      <c r="A54">
        <v>29.823807477438798</v>
      </c>
      <c r="B54">
        <f t="shared" si="1"/>
        <v>30</v>
      </c>
    </row>
    <row r="55" spans="1:2">
      <c r="A55">
        <v>22.195704057279201</v>
      </c>
      <c r="B55">
        <f t="shared" si="1"/>
        <v>22</v>
      </c>
    </row>
    <row r="56" spans="1:2">
      <c r="A56">
        <v>18.161434977578502</v>
      </c>
      <c r="B56">
        <f t="shared" si="1"/>
        <v>18</v>
      </c>
    </row>
    <row r="57" spans="1:2">
      <c r="A57">
        <v>21.7833876221498</v>
      </c>
      <c r="B57">
        <f t="shared" si="1"/>
        <v>22</v>
      </c>
    </row>
    <row r="58" spans="1:2">
      <c r="A58">
        <v>4.7523157470801598</v>
      </c>
      <c r="B58">
        <f t="shared" si="1"/>
        <v>5</v>
      </c>
    </row>
    <row r="59" spans="1:2">
      <c r="A59">
        <v>23.651618058330001</v>
      </c>
      <c r="B59">
        <f t="shared" si="1"/>
        <v>24</v>
      </c>
    </row>
    <row r="60" spans="1:2">
      <c r="A60">
        <v>15.497661990648</v>
      </c>
      <c r="B60">
        <f t="shared" si="1"/>
        <v>15</v>
      </c>
    </row>
    <row r="61" spans="1:2">
      <c r="A61">
        <v>21.349644830307799</v>
      </c>
      <c r="B61">
        <f t="shared" si="1"/>
        <v>21</v>
      </c>
    </row>
    <row r="62" spans="1:2">
      <c r="A62">
        <v>41.6055576997298</v>
      </c>
      <c r="B62">
        <f t="shared" si="1"/>
        <v>42</v>
      </c>
    </row>
    <row r="63" spans="1:2">
      <c r="A63">
        <v>13.09127248501</v>
      </c>
      <c r="B63">
        <f t="shared" si="1"/>
        <v>13</v>
      </c>
    </row>
    <row r="64" spans="1:2">
      <c r="A64">
        <v>47.3074046372476</v>
      </c>
      <c r="B64">
        <f t="shared" si="1"/>
        <v>47</v>
      </c>
    </row>
    <row r="65" spans="1:2">
      <c r="A65">
        <v>37.700729927007302</v>
      </c>
      <c r="B65">
        <f t="shared" si="1"/>
        <v>38</v>
      </c>
    </row>
    <row r="66" spans="1:2">
      <c r="A66">
        <v>3.4098360655737698</v>
      </c>
      <c r="B66">
        <f t="shared" ref="B66:B100" si="3">ROUND(A66,0)</f>
        <v>3</v>
      </c>
    </row>
    <row r="67" spans="1:2">
      <c r="A67">
        <v>45.517774343122099</v>
      </c>
      <c r="B67">
        <f t="shared" si="3"/>
        <v>46</v>
      </c>
    </row>
    <row r="68" spans="1:2">
      <c r="A68">
        <v>6.4147348364560202</v>
      </c>
      <c r="B68">
        <f t="shared" si="3"/>
        <v>6</v>
      </c>
    </row>
    <row r="69" spans="1:2">
      <c r="A69">
        <v>20.713731574864202</v>
      </c>
      <c r="B69">
        <f t="shared" si="3"/>
        <v>21</v>
      </c>
    </row>
    <row r="70" spans="1:2">
      <c r="A70">
        <v>36.469730123997103</v>
      </c>
      <c r="B70">
        <f t="shared" si="3"/>
        <v>36</v>
      </c>
    </row>
    <row r="71" spans="1:2">
      <c r="A71">
        <v>21.003262642740602</v>
      </c>
      <c r="B71">
        <f t="shared" si="3"/>
        <v>21</v>
      </c>
    </row>
    <row r="72" spans="1:2">
      <c r="A72">
        <v>21.7890520694259</v>
      </c>
      <c r="B72">
        <f t="shared" si="3"/>
        <v>22</v>
      </c>
    </row>
    <row r="73" spans="1:2">
      <c r="A73">
        <v>20.620581304006301</v>
      </c>
      <c r="B73">
        <f t="shared" si="3"/>
        <v>21</v>
      </c>
    </row>
    <row r="74" spans="1:2">
      <c r="A74">
        <v>18.611561318206402</v>
      </c>
      <c r="B74">
        <f t="shared" si="3"/>
        <v>19</v>
      </c>
    </row>
    <row r="75" spans="1:2">
      <c r="A75">
        <v>25.821972734562902</v>
      </c>
      <c r="B75">
        <f t="shared" si="3"/>
        <v>26</v>
      </c>
    </row>
    <row r="76" spans="1:2">
      <c r="A76">
        <v>54.72</v>
      </c>
      <c r="B76">
        <f t="shared" si="3"/>
        <v>55</v>
      </c>
    </row>
    <row r="77" spans="1:2">
      <c r="A77">
        <v>17.803227485684499</v>
      </c>
      <c r="B77">
        <f t="shared" si="3"/>
        <v>18</v>
      </c>
    </row>
    <row r="78" spans="1:2">
      <c r="A78">
        <v>27.295492487479098</v>
      </c>
      <c r="B78">
        <f t="shared" si="3"/>
        <v>27</v>
      </c>
    </row>
    <row r="79" spans="1:2">
      <c r="A79">
        <v>15.247148288973399</v>
      </c>
      <c r="B79">
        <f t="shared" si="3"/>
        <v>15</v>
      </c>
    </row>
    <row r="80" spans="1:2">
      <c r="A80">
        <v>53.648915187376701</v>
      </c>
      <c r="B80">
        <f t="shared" si="3"/>
        <v>54</v>
      </c>
    </row>
    <row r="81" spans="1:2">
      <c r="A81">
        <v>50.467653936087302</v>
      </c>
      <c r="B81">
        <f t="shared" si="3"/>
        <v>50</v>
      </c>
    </row>
    <row r="82" spans="1:2">
      <c r="A82">
        <v>8.4122882572495001</v>
      </c>
      <c r="B82">
        <f t="shared" si="3"/>
        <v>8</v>
      </c>
    </row>
    <row r="83" spans="1:2">
      <c r="A83">
        <v>9.3696275071633206</v>
      </c>
      <c r="B83">
        <f t="shared" si="3"/>
        <v>9</v>
      </c>
    </row>
    <row r="84" spans="1:2">
      <c r="A84">
        <v>7.2284345047923404</v>
      </c>
      <c r="B84">
        <f t="shared" si="3"/>
        <v>7</v>
      </c>
    </row>
    <row r="85" spans="1:2">
      <c r="A85">
        <v>49.291896144767897</v>
      </c>
      <c r="B85">
        <f t="shared" si="3"/>
        <v>49</v>
      </c>
    </row>
    <row r="86" spans="1:2">
      <c r="A86">
        <v>1.76423416198876</v>
      </c>
      <c r="B86">
        <f t="shared" si="3"/>
        <v>2</v>
      </c>
    </row>
    <row r="87" spans="1:2">
      <c r="A87">
        <v>15.808122104115601</v>
      </c>
      <c r="B87">
        <f t="shared" si="3"/>
        <v>16</v>
      </c>
    </row>
    <row r="88" spans="1:2">
      <c r="A88">
        <v>40.164815478323199</v>
      </c>
      <c r="B88">
        <f t="shared" si="3"/>
        <v>40</v>
      </c>
    </row>
    <row r="89" spans="1:2">
      <c r="A89">
        <v>23.157344485101898</v>
      </c>
      <c r="B89">
        <f t="shared" si="3"/>
        <v>23</v>
      </c>
    </row>
    <row r="90" spans="1:2">
      <c r="A90">
        <v>49.403446752099001</v>
      </c>
      <c r="B90">
        <f t="shared" si="3"/>
        <v>49</v>
      </c>
    </row>
    <row r="91" spans="1:2">
      <c r="A91">
        <v>30.2876480541455</v>
      </c>
      <c r="B91">
        <f t="shared" si="3"/>
        <v>30</v>
      </c>
    </row>
    <row r="92" spans="1:2">
      <c r="A92">
        <v>10.528031290743099</v>
      </c>
      <c r="B92">
        <f t="shared" si="3"/>
        <v>11</v>
      </c>
    </row>
    <row r="93" spans="1:2">
      <c r="A93">
        <v>24.917382683410398</v>
      </c>
      <c r="B93">
        <f t="shared" si="3"/>
        <v>25</v>
      </c>
    </row>
    <row r="94" spans="1:2">
      <c r="A94">
        <v>16.605042016806699</v>
      </c>
      <c r="B94">
        <f t="shared" si="3"/>
        <v>17</v>
      </c>
    </row>
    <row r="95" spans="1:2">
      <c r="A95">
        <v>13.631773813530801</v>
      </c>
      <c r="B95">
        <f t="shared" si="3"/>
        <v>14</v>
      </c>
    </row>
    <row r="96" spans="1:2">
      <c r="A96">
        <v>17.5468483816014</v>
      </c>
      <c r="B96">
        <f t="shared" si="3"/>
        <v>18</v>
      </c>
    </row>
    <row r="97" spans="1:2">
      <c r="A97">
        <v>23.206860706860699</v>
      </c>
      <c r="B97">
        <f t="shared" si="3"/>
        <v>23</v>
      </c>
    </row>
    <row r="98" spans="1:2">
      <c r="A98">
        <v>9.4642284247673896</v>
      </c>
      <c r="B98">
        <f t="shared" si="3"/>
        <v>9</v>
      </c>
    </row>
    <row r="99" spans="1:2">
      <c r="A99">
        <v>16.627172195892602</v>
      </c>
      <c r="B99">
        <f t="shared" si="3"/>
        <v>17</v>
      </c>
    </row>
    <row r="100" spans="1:2">
      <c r="A100">
        <v>22.321792260692501</v>
      </c>
      <c r="B100">
        <f t="shared" si="3"/>
        <v>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"/>
  <sheetViews>
    <sheetView workbookViewId="0">
      <selection activeCell="D3" sqref="D3:E18"/>
    </sheetView>
  </sheetViews>
  <sheetFormatPr defaultRowHeight="15"/>
  <sheetData>
    <row r="1" spans="1:5">
      <c r="A1">
        <v>0.55714217546845701</v>
      </c>
      <c r="B1">
        <f>ROUND(A1,0)</f>
        <v>1</v>
      </c>
    </row>
    <row r="2" spans="1:5">
      <c r="A2">
        <v>-0.18626920830457</v>
      </c>
      <c r="B2">
        <f t="shared" ref="B2:B65" si="0">ROUND(A2,0)</f>
        <v>0</v>
      </c>
    </row>
    <row r="3" spans="1:5">
      <c r="A3">
        <v>-0.215999403725781</v>
      </c>
      <c r="B3">
        <f t="shared" si="0"/>
        <v>0</v>
      </c>
      <c r="D3">
        <v>-6</v>
      </c>
      <c r="E3">
        <f t="shared" ref="E3:E8" si="1">COUNTIF($B:$B,D3)</f>
        <v>0</v>
      </c>
    </row>
    <row r="4" spans="1:5">
      <c r="A4">
        <v>3.8093966711466899E-2</v>
      </c>
      <c r="B4">
        <f t="shared" si="0"/>
        <v>0</v>
      </c>
      <c r="D4">
        <v>-5</v>
      </c>
      <c r="E4">
        <f t="shared" si="1"/>
        <v>0</v>
      </c>
    </row>
    <row r="5" spans="1:5">
      <c r="A5">
        <v>-0.206211564993352</v>
      </c>
      <c r="B5">
        <f t="shared" si="0"/>
        <v>0</v>
      </c>
      <c r="D5">
        <v>-4</v>
      </c>
      <c r="E5">
        <f t="shared" si="1"/>
        <v>1</v>
      </c>
    </row>
    <row r="6" spans="1:5">
      <c r="A6">
        <v>-1.40415140463015</v>
      </c>
      <c r="B6">
        <f t="shared" si="0"/>
        <v>-1</v>
      </c>
      <c r="D6">
        <v>-3</v>
      </c>
      <c r="E6">
        <f t="shared" si="1"/>
        <v>2</v>
      </c>
    </row>
    <row r="7" spans="1:5">
      <c r="A7">
        <v>0.243740229904198</v>
      </c>
      <c r="B7">
        <f t="shared" si="0"/>
        <v>0</v>
      </c>
      <c r="D7">
        <v>-2</v>
      </c>
      <c r="E7">
        <f t="shared" si="1"/>
        <v>4</v>
      </c>
    </row>
    <row r="8" spans="1:5">
      <c r="A8">
        <v>-1.5710652411272199</v>
      </c>
      <c r="B8">
        <f t="shared" si="0"/>
        <v>-2</v>
      </c>
      <c r="D8">
        <v>-1</v>
      </c>
      <c r="E8">
        <f t="shared" si="1"/>
        <v>20</v>
      </c>
    </row>
    <row r="9" spans="1:5">
      <c r="A9">
        <v>-0.18126203406695701</v>
      </c>
      <c r="B9">
        <f t="shared" si="0"/>
        <v>0</v>
      </c>
      <c r="D9">
        <v>0</v>
      </c>
      <c r="E9">
        <f>COUNTIF($B:$B,D9)</f>
        <v>50</v>
      </c>
    </row>
    <row r="10" spans="1:5">
      <c r="A10">
        <v>-2.2268624903920999</v>
      </c>
      <c r="B10">
        <f t="shared" si="0"/>
        <v>-2</v>
      </c>
      <c r="D10">
        <v>1</v>
      </c>
      <c r="E10">
        <f t="shared" ref="E10:E18" si="2">COUNTIF($B:$B,D10)</f>
        <v>20</v>
      </c>
    </row>
    <row r="11" spans="1:5">
      <c r="A11">
        <v>-4.0836090400617302E-2</v>
      </c>
      <c r="B11">
        <f t="shared" si="0"/>
        <v>0</v>
      </c>
      <c r="D11">
        <v>2</v>
      </c>
      <c r="E11">
        <f t="shared" si="2"/>
        <v>3</v>
      </c>
    </row>
    <row r="12" spans="1:5">
      <c r="A12">
        <v>-0.44194036722130697</v>
      </c>
      <c r="B12">
        <f t="shared" si="0"/>
        <v>0</v>
      </c>
      <c r="D12">
        <v>3</v>
      </c>
      <c r="E12">
        <f t="shared" si="2"/>
        <v>0</v>
      </c>
    </row>
    <row r="13" spans="1:5">
      <c r="A13">
        <v>-0.27729532980900801</v>
      </c>
      <c r="B13">
        <f t="shared" si="0"/>
        <v>0</v>
      </c>
      <c r="D13">
        <v>4</v>
      </c>
      <c r="E13">
        <f t="shared" si="2"/>
        <v>0</v>
      </c>
    </row>
    <row r="14" spans="1:5">
      <c r="A14">
        <v>0.232522256141102</v>
      </c>
      <c r="B14">
        <f t="shared" si="0"/>
        <v>0</v>
      </c>
      <c r="D14">
        <v>5</v>
      </c>
      <c r="E14">
        <f t="shared" si="2"/>
        <v>0</v>
      </c>
    </row>
    <row r="15" spans="1:5">
      <c r="A15">
        <v>0.82202035749112901</v>
      </c>
      <c r="B15">
        <f t="shared" si="0"/>
        <v>1</v>
      </c>
      <c r="D15">
        <v>6</v>
      </c>
      <c r="E15">
        <f t="shared" si="2"/>
        <v>0</v>
      </c>
    </row>
    <row r="16" spans="1:5">
      <c r="A16">
        <v>0.71012191237450495</v>
      </c>
      <c r="B16">
        <f t="shared" si="0"/>
        <v>1</v>
      </c>
      <c r="D16">
        <v>7</v>
      </c>
      <c r="E16">
        <f t="shared" si="2"/>
        <v>0</v>
      </c>
    </row>
    <row r="17" spans="1:5">
      <c r="A17">
        <v>0.242266172514017</v>
      </c>
      <c r="B17">
        <f t="shared" si="0"/>
        <v>0</v>
      </c>
      <c r="D17">
        <v>8</v>
      </c>
      <c r="E17">
        <f t="shared" si="2"/>
        <v>0</v>
      </c>
    </row>
    <row r="18" spans="1:5">
      <c r="A18">
        <v>-0.42140844122419102</v>
      </c>
      <c r="B18">
        <f t="shared" si="0"/>
        <v>0</v>
      </c>
      <c r="D18">
        <v>9</v>
      </c>
      <c r="E18">
        <f t="shared" si="2"/>
        <v>0</v>
      </c>
    </row>
    <row r="19" spans="1:5">
      <c r="A19">
        <v>-0.913688071046586</v>
      </c>
      <c r="B19">
        <f t="shared" si="0"/>
        <v>-1</v>
      </c>
    </row>
    <row r="20" spans="1:5">
      <c r="A20">
        <v>1.28618577187484</v>
      </c>
      <c r="B20">
        <f t="shared" si="0"/>
        <v>1</v>
      </c>
    </row>
    <row r="21" spans="1:5">
      <c r="A21">
        <v>-0.6267627332529</v>
      </c>
      <c r="B21">
        <f t="shared" si="0"/>
        <v>-1</v>
      </c>
    </row>
    <row r="22" spans="1:5">
      <c r="A22">
        <v>-0.63101291693184502</v>
      </c>
      <c r="B22">
        <f t="shared" si="0"/>
        <v>-1</v>
      </c>
    </row>
    <row r="23" spans="1:5">
      <c r="A23">
        <v>-1.0846844356687499</v>
      </c>
      <c r="B23">
        <f t="shared" si="0"/>
        <v>-1</v>
      </c>
    </row>
    <row r="24" spans="1:5">
      <c r="A24">
        <v>0.10900018901622099</v>
      </c>
      <c r="B24">
        <f t="shared" si="0"/>
        <v>0</v>
      </c>
    </row>
    <row r="25" spans="1:5">
      <c r="A25">
        <v>3.3134095232689202E-3</v>
      </c>
      <c r="B25">
        <f t="shared" si="0"/>
        <v>0</v>
      </c>
    </row>
    <row r="26" spans="1:5">
      <c r="A26">
        <v>0.90882704396663705</v>
      </c>
      <c r="B26">
        <f t="shared" si="0"/>
        <v>1</v>
      </c>
    </row>
    <row r="27" spans="1:5">
      <c r="A27">
        <v>0.29838816905067</v>
      </c>
      <c r="B27">
        <f t="shared" si="0"/>
        <v>0</v>
      </c>
    </row>
    <row r="28" spans="1:5">
      <c r="A28">
        <v>1.6129429460834499</v>
      </c>
      <c r="B28">
        <f t="shared" si="0"/>
        <v>2</v>
      </c>
    </row>
    <row r="29" spans="1:5">
      <c r="A29">
        <v>1.3682954515755199</v>
      </c>
      <c r="B29">
        <f t="shared" si="0"/>
        <v>1</v>
      </c>
    </row>
    <row r="30" spans="1:5">
      <c r="A30">
        <v>-0.14070248370698801</v>
      </c>
      <c r="B30">
        <f t="shared" si="0"/>
        <v>0</v>
      </c>
    </row>
    <row r="31" spans="1:5">
      <c r="A31">
        <v>-0.65759204110025105</v>
      </c>
      <c r="B31">
        <f t="shared" si="0"/>
        <v>-1</v>
      </c>
    </row>
    <row r="32" spans="1:5">
      <c r="A32">
        <v>-1.2906983514624799</v>
      </c>
      <c r="B32">
        <f t="shared" si="0"/>
        <v>-1</v>
      </c>
    </row>
    <row r="33" spans="1:2">
      <c r="A33">
        <v>0.88193952176545298</v>
      </c>
      <c r="B33">
        <f t="shared" si="0"/>
        <v>1</v>
      </c>
    </row>
    <row r="34" spans="1:2">
      <c r="A34">
        <v>-0.83571589333603402</v>
      </c>
      <c r="B34">
        <f t="shared" si="0"/>
        <v>-1</v>
      </c>
    </row>
    <row r="35" spans="1:2">
      <c r="A35">
        <v>0.42657678491183898</v>
      </c>
      <c r="B35">
        <f t="shared" si="0"/>
        <v>0</v>
      </c>
    </row>
    <row r="36" spans="1:2">
      <c r="A36">
        <v>-1.5666005834745</v>
      </c>
      <c r="B36">
        <f t="shared" si="0"/>
        <v>-2</v>
      </c>
    </row>
    <row r="37" spans="1:2">
      <c r="A37">
        <v>0.243048942259772</v>
      </c>
      <c r="B37">
        <f t="shared" si="0"/>
        <v>0</v>
      </c>
    </row>
    <row r="38" spans="1:2">
      <c r="A38">
        <v>-0.15307434272412099</v>
      </c>
      <c r="B38">
        <f t="shared" si="0"/>
        <v>0</v>
      </c>
    </row>
    <row r="39" spans="1:2">
      <c r="A39">
        <v>0.295772294600678</v>
      </c>
      <c r="B39">
        <f t="shared" si="0"/>
        <v>0</v>
      </c>
    </row>
    <row r="40" spans="1:2">
      <c r="A40">
        <v>0.44536057579423299</v>
      </c>
      <c r="B40">
        <f t="shared" si="0"/>
        <v>0</v>
      </c>
    </row>
    <row r="41" spans="1:2">
      <c r="A41">
        <v>-0.38568658178167697</v>
      </c>
      <c r="B41">
        <f t="shared" si="0"/>
        <v>0</v>
      </c>
    </row>
    <row r="42" spans="1:2">
      <c r="A42">
        <v>1.19571351014621</v>
      </c>
      <c r="B42">
        <f t="shared" si="0"/>
        <v>1</v>
      </c>
    </row>
    <row r="43" spans="1:2">
      <c r="A43">
        <v>1.37149005054922</v>
      </c>
      <c r="B43">
        <f t="shared" si="0"/>
        <v>1</v>
      </c>
    </row>
    <row r="44" spans="1:2">
      <c r="A44">
        <v>0.52604916480141095</v>
      </c>
      <c r="B44">
        <f t="shared" si="0"/>
        <v>1</v>
      </c>
    </row>
    <row r="45" spans="1:2">
      <c r="A45">
        <v>1.79154428542097</v>
      </c>
      <c r="B45">
        <f t="shared" si="0"/>
        <v>2</v>
      </c>
    </row>
    <row r="46" spans="1:2">
      <c r="A46">
        <v>-0.72055533642914105</v>
      </c>
      <c r="B46">
        <f t="shared" si="0"/>
        <v>-1</v>
      </c>
    </row>
    <row r="47" spans="1:2">
      <c r="A47">
        <v>-3.53198722323891</v>
      </c>
      <c r="B47">
        <f t="shared" si="0"/>
        <v>-4</v>
      </c>
    </row>
    <row r="48" spans="1:2">
      <c r="A48">
        <v>-1.4919923154009</v>
      </c>
      <c r="B48">
        <f t="shared" si="0"/>
        <v>-1</v>
      </c>
    </row>
    <row r="49" spans="1:2">
      <c r="A49">
        <v>-0.93256729570087205</v>
      </c>
      <c r="B49">
        <f t="shared" si="0"/>
        <v>-1</v>
      </c>
    </row>
    <row r="50" spans="1:2">
      <c r="A50">
        <v>-0.213243233815886</v>
      </c>
      <c r="B50">
        <f t="shared" si="0"/>
        <v>0</v>
      </c>
    </row>
    <row r="51" spans="1:2">
      <c r="A51">
        <v>-9.7097132307899306E-2</v>
      </c>
      <c r="B51">
        <f t="shared" si="0"/>
        <v>0</v>
      </c>
    </row>
    <row r="52" spans="1:2">
      <c r="A52">
        <v>-0.34815633252350398</v>
      </c>
      <c r="B52">
        <f t="shared" si="0"/>
        <v>0</v>
      </c>
    </row>
    <row r="53" spans="1:2">
      <c r="A53">
        <v>-0.165879814451621</v>
      </c>
      <c r="B53">
        <f t="shared" si="0"/>
        <v>0</v>
      </c>
    </row>
    <row r="54" spans="1:2">
      <c r="A54">
        <v>-3.1204130247828301</v>
      </c>
      <c r="B54">
        <f t="shared" si="0"/>
        <v>-3</v>
      </c>
    </row>
    <row r="55" spans="1:2">
      <c r="A55">
        <v>0.540566433406517</v>
      </c>
      <c r="B55">
        <f t="shared" si="0"/>
        <v>1</v>
      </c>
    </row>
    <row r="56" spans="1:2">
      <c r="A56">
        <v>-0.119758852054634</v>
      </c>
      <c r="B56">
        <f t="shared" si="0"/>
        <v>0</v>
      </c>
    </row>
    <row r="57" spans="1:2">
      <c r="A57">
        <v>1.69482228688368</v>
      </c>
      <c r="B57">
        <f t="shared" si="0"/>
        <v>2</v>
      </c>
    </row>
    <row r="58" spans="1:2">
      <c r="A58">
        <v>-0.83085449008088197</v>
      </c>
      <c r="B58">
        <f t="shared" si="0"/>
        <v>-1</v>
      </c>
    </row>
    <row r="59" spans="1:2">
      <c r="A59">
        <v>-0.28217768901534301</v>
      </c>
      <c r="B59">
        <f t="shared" si="0"/>
        <v>0</v>
      </c>
    </row>
    <row r="60" spans="1:2">
      <c r="A60">
        <v>-0.58996024276186199</v>
      </c>
      <c r="B60">
        <f t="shared" si="0"/>
        <v>-1</v>
      </c>
    </row>
    <row r="61" spans="1:2">
      <c r="A61">
        <v>-0.4690683097169</v>
      </c>
      <c r="B61">
        <f t="shared" si="0"/>
        <v>0</v>
      </c>
    </row>
    <row r="62" spans="1:2">
      <c r="A62">
        <v>-0.54410467043391397</v>
      </c>
      <c r="B62">
        <f t="shared" si="0"/>
        <v>-1</v>
      </c>
    </row>
    <row r="63" spans="1:2">
      <c r="A63">
        <v>0.33784064708341499</v>
      </c>
      <c r="B63">
        <f t="shared" si="0"/>
        <v>0</v>
      </c>
    </row>
    <row r="64" spans="1:2">
      <c r="A64">
        <v>-0.34926084426166198</v>
      </c>
      <c r="B64">
        <f t="shared" si="0"/>
        <v>0</v>
      </c>
    </row>
    <row r="65" spans="1:2">
      <c r="A65">
        <v>-1.7862420806680099</v>
      </c>
      <c r="B65">
        <f t="shared" si="0"/>
        <v>-2</v>
      </c>
    </row>
    <row r="66" spans="1:2">
      <c r="A66">
        <v>1.13633973672121</v>
      </c>
      <c r="B66">
        <f t="shared" ref="B66:B100" si="3">ROUND(A66,0)</f>
        <v>1</v>
      </c>
    </row>
    <row r="67" spans="1:2">
      <c r="A67">
        <v>-0.353795174700127</v>
      </c>
      <c r="B67">
        <f t="shared" si="3"/>
        <v>0</v>
      </c>
    </row>
    <row r="68" spans="1:2">
      <c r="A68">
        <v>1.3950274413082</v>
      </c>
      <c r="B68">
        <f t="shared" si="3"/>
        <v>1</v>
      </c>
    </row>
    <row r="69" spans="1:2">
      <c r="A69">
        <v>-3.02861597100918</v>
      </c>
      <c r="B69">
        <f t="shared" si="3"/>
        <v>-3</v>
      </c>
    </row>
    <row r="70" spans="1:2">
      <c r="A70">
        <v>0.115205963052237</v>
      </c>
      <c r="B70">
        <f t="shared" si="3"/>
        <v>0</v>
      </c>
    </row>
    <row r="71" spans="1:2">
      <c r="A71">
        <v>-0.125487073058759</v>
      </c>
      <c r="B71">
        <f t="shared" si="3"/>
        <v>0</v>
      </c>
    </row>
    <row r="72" spans="1:2">
      <c r="A72">
        <v>-0.62902184674670103</v>
      </c>
      <c r="B72">
        <f t="shared" si="3"/>
        <v>-1</v>
      </c>
    </row>
    <row r="73" spans="1:2">
      <c r="A73">
        <v>0.40741739673473698</v>
      </c>
      <c r="B73">
        <f t="shared" si="3"/>
        <v>0</v>
      </c>
    </row>
    <row r="74" spans="1:2">
      <c r="A74">
        <v>-0.20117641624579</v>
      </c>
      <c r="B74">
        <f t="shared" si="3"/>
        <v>0</v>
      </c>
    </row>
    <row r="75" spans="1:2">
      <c r="A75">
        <v>1.0846159073435899</v>
      </c>
      <c r="B75">
        <f t="shared" si="3"/>
        <v>1</v>
      </c>
    </row>
    <row r="76" spans="1:2">
      <c r="A76">
        <v>0.90131857810335303</v>
      </c>
      <c r="B76">
        <f t="shared" si="3"/>
        <v>1</v>
      </c>
    </row>
    <row r="77" spans="1:2">
      <c r="A77">
        <v>3.3725090818603497E-2</v>
      </c>
      <c r="B77">
        <f t="shared" si="3"/>
        <v>0</v>
      </c>
    </row>
    <row r="78" spans="1:2">
      <c r="A78">
        <v>0.11860227441120499</v>
      </c>
      <c r="B78">
        <f t="shared" si="3"/>
        <v>0</v>
      </c>
    </row>
    <row r="79" spans="1:2">
      <c r="A79">
        <v>0.19940204124123601</v>
      </c>
      <c r="B79">
        <f t="shared" si="3"/>
        <v>0</v>
      </c>
    </row>
    <row r="80" spans="1:2">
      <c r="A80">
        <v>-1.38199951807027</v>
      </c>
      <c r="B80">
        <f t="shared" si="3"/>
        <v>-1</v>
      </c>
    </row>
    <row r="81" spans="1:2">
      <c r="A81">
        <v>-0.330259677387163</v>
      </c>
      <c r="B81">
        <f t="shared" si="3"/>
        <v>0</v>
      </c>
    </row>
    <row r="82" spans="1:2">
      <c r="A82">
        <v>1.3106987899879801</v>
      </c>
      <c r="B82">
        <f t="shared" si="3"/>
        <v>1</v>
      </c>
    </row>
    <row r="83" spans="1:2">
      <c r="A83">
        <v>-0.72037808441246298</v>
      </c>
      <c r="B83">
        <f t="shared" si="3"/>
        <v>-1</v>
      </c>
    </row>
    <row r="84" spans="1:2">
      <c r="A84">
        <v>8.9949747898745505E-2</v>
      </c>
      <c r="B84">
        <f t="shared" si="3"/>
        <v>0</v>
      </c>
    </row>
    <row r="85" spans="1:2">
      <c r="A85">
        <v>0.282211315645302</v>
      </c>
      <c r="B85">
        <f t="shared" si="3"/>
        <v>0</v>
      </c>
    </row>
    <row r="86" spans="1:2">
      <c r="A86">
        <v>0.124006925674037</v>
      </c>
      <c r="B86">
        <f t="shared" si="3"/>
        <v>0</v>
      </c>
    </row>
    <row r="87" spans="1:2">
      <c r="A87">
        <v>-0.77015508109864705</v>
      </c>
      <c r="B87">
        <f t="shared" si="3"/>
        <v>-1</v>
      </c>
    </row>
    <row r="88" spans="1:2">
      <c r="A88">
        <v>8.4813872482212102E-2</v>
      </c>
      <c r="B88">
        <f t="shared" si="3"/>
        <v>0</v>
      </c>
    </row>
    <row r="89" spans="1:2">
      <c r="A89">
        <v>0.11040430185616799</v>
      </c>
      <c r="B89">
        <f t="shared" si="3"/>
        <v>0</v>
      </c>
    </row>
    <row r="90" spans="1:2">
      <c r="A90">
        <v>0.31230264184932199</v>
      </c>
      <c r="B90">
        <f t="shared" si="3"/>
        <v>0</v>
      </c>
    </row>
    <row r="91" spans="1:2">
      <c r="A91">
        <v>-0.23406276726476399</v>
      </c>
      <c r="B91">
        <f t="shared" si="3"/>
        <v>0</v>
      </c>
    </row>
    <row r="92" spans="1:2">
      <c r="A92">
        <v>-1.0518622666551201</v>
      </c>
      <c r="B92">
        <f t="shared" si="3"/>
        <v>-1</v>
      </c>
    </row>
    <row r="93" spans="1:2">
      <c r="A93">
        <v>0.55358746050532104</v>
      </c>
      <c r="B93">
        <f t="shared" si="3"/>
        <v>1</v>
      </c>
    </row>
    <row r="94" spans="1:2">
      <c r="A94">
        <v>-0.14011823259822001</v>
      </c>
      <c r="B94">
        <f t="shared" si="3"/>
        <v>0</v>
      </c>
    </row>
    <row r="95" spans="1:2">
      <c r="A95">
        <v>0.75589017681146797</v>
      </c>
      <c r="B95">
        <f t="shared" si="3"/>
        <v>1</v>
      </c>
    </row>
    <row r="96" spans="1:2">
      <c r="A96">
        <v>-0.23724180728932601</v>
      </c>
      <c r="B96">
        <f t="shared" si="3"/>
        <v>0</v>
      </c>
    </row>
    <row r="97" spans="1:2">
      <c r="A97">
        <v>0.66907661168720201</v>
      </c>
      <c r="B97">
        <f t="shared" si="3"/>
        <v>1</v>
      </c>
    </row>
    <row r="98" spans="1:2">
      <c r="A98">
        <v>0.37496722870722998</v>
      </c>
      <c r="B98">
        <f t="shared" si="3"/>
        <v>0</v>
      </c>
    </row>
    <row r="99" spans="1:2">
      <c r="A99">
        <v>-1.0986884632171201</v>
      </c>
      <c r="B99">
        <f t="shared" si="3"/>
        <v>-1</v>
      </c>
    </row>
    <row r="100" spans="1:2">
      <c r="A100">
        <v>1.00285057000795</v>
      </c>
      <c r="B100">
        <f t="shared" si="3"/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7"/>
  <sheetViews>
    <sheetView topLeftCell="H1" workbookViewId="0">
      <selection activeCell="N2" sqref="N2"/>
    </sheetView>
  </sheetViews>
  <sheetFormatPr defaultRowHeight="15"/>
  <cols>
    <col min="3" max="3" width="14.7109375" customWidth="1"/>
    <col min="4" max="4" width="9.140625" customWidth="1"/>
    <col min="5" max="5" width="14.7109375" customWidth="1"/>
    <col min="11" max="11" width="9.28515625" customWidth="1"/>
  </cols>
  <sheetData>
    <row r="1" spans="1:17">
      <c r="A1" t="s">
        <v>13</v>
      </c>
      <c r="C1" t="s">
        <v>0</v>
      </c>
      <c r="E1" t="s">
        <v>3</v>
      </c>
      <c r="F1" t="s">
        <v>1</v>
      </c>
      <c r="H1" t="s">
        <v>5</v>
      </c>
      <c r="I1" t="s">
        <v>2</v>
      </c>
      <c r="K1" t="s">
        <v>6</v>
      </c>
      <c r="L1" t="s">
        <v>7</v>
      </c>
      <c r="N1" t="s">
        <v>8</v>
      </c>
      <c r="P1" t="s">
        <v>4</v>
      </c>
      <c r="Q1">
        <v>0.25</v>
      </c>
    </row>
    <row r="2" spans="1:17">
      <c r="A2">
        <f>ROUND(B2*130/35-30,0)</f>
        <v>-30</v>
      </c>
      <c r="B2">
        <v>0</v>
      </c>
      <c r="C2">
        <v>2</v>
      </c>
      <c r="D2">
        <f>C2/SUM(C:C)*100</f>
        <v>2</v>
      </c>
      <c r="E2">
        <f>D2</f>
        <v>2</v>
      </c>
      <c r="F2">
        <v>1</v>
      </c>
      <c r="G2">
        <f>F2/SUM(F:F)*100</f>
        <v>0.96153846153846156</v>
      </c>
      <c r="H2">
        <f>G2</f>
        <v>0.96153846153846156</v>
      </c>
      <c r="I2">
        <v>3</v>
      </c>
      <c r="J2">
        <f>I2/SUM(I:I)*100</f>
        <v>3</v>
      </c>
      <c r="K2">
        <f>J2</f>
        <v>3</v>
      </c>
      <c r="L2">
        <v>1</v>
      </c>
      <c r="M2">
        <f>L2/SUM(L:L)*100</f>
        <v>1.3333333333333335</v>
      </c>
      <c r="N2">
        <f>M2</f>
        <v>1.3333333333333335</v>
      </c>
    </row>
    <row r="3" spans="1:17">
      <c r="A3">
        <f t="shared" ref="A3:A37" si="0">ROUND(B3*130/35-30,0)</f>
        <v>-26</v>
      </c>
      <c r="B3">
        <v>1</v>
      </c>
      <c r="C3">
        <v>2</v>
      </c>
      <c r="D3">
        <f t="shared" ref="D3:D37" si="1">C3/SUM(C:C)*100</f>
        <v>2</v>
      </c>
      <c r="E3">
        <f>$Q$1*D3+(1-$Q$1)*E2</f>
        <v>2</v>
      </c>
      <c r="F3">
        <v>2</v>
      </c>
      <c r="G3">
        <f t="shared" ref="G3:G37" si="2">F3/SUM(F:F)*100</f>
        <v>1.9230769230769231</v>
      </c>
      <c r="H3">
        <f>($Q$1*G3+(1-$Q$1)*H2)*0.5</f>
        <v>0.60096153846153844</v>
      </c>
      <c r="I3">
        <v>4</v>
      </c>
      <c r="J3">
        <f t="shared" ref="J3:J37" si="3">I3/SUM(I:I)*100</f>
        <v>4</v>
      </c>
      <c r="K3">
        <f>$Q$1*J3+(1-$Q$1)*K2</f>
        <v>3.25</v>
      </c>
      <c r="L3">
        <v>2</v>
      </c>
      <c r="M3">
        <f t="shared" ref="M3:M37" si="4">L3/SUM(L:L)*100</f>
        <v>2.666666666666667</v>
      </c>
      <c r="N3">
        <f>$Q$1*M3+(1-$Q$1)*N2</f>
        <v>1.6666666666666667</v>
      </c>
    </row>
    <row r="4" spans="1:17">
      <c r="A4">
        <f t="shared" si="0"/>
        <v>-23</v>
      </c>
      <c r="B4">
        <v>2</v>
      </c>
      <c r="C4">
        <v>7</v>
      </c>
      <c r="D4">
        <f t="shared" si="1"/>
        <v>7.0000000000000009</v>
      </c>
      <c r="E4">
        <f t="shared" ref="E4:E37" si="5">$Q$1*D4+(1-$Q$1)*E3</f>
        <v>3.25</v>
      </c>
      <c r="F4">
        <v>1</v>
      </c>
      <c r="G4">
        <f t="shared" si="2"/>
        <v>0.96153846153846156</v>
      </c>
      <c r="H4">
        <f t="shared" ref="H4:H37" si="6">$Q$1*G4+(1-$Q$1)*H3</f>
        <v>0.69110576923076927</v>
      </c>
      <c r="I4">
        <v>2</v>
      </c>
      <c r="J4">
        <f t="shared" si="3"/>
        <v>2</v>
      </c>
      <c r="K4">
        <f t="shared" ref="K4:K37" si="7">$Q$1*J4+(1-$Q$1)*K3</f>
        <v>2.9375</v>
      </c>
      <c r="L4">
        <v>2</v>
      </c>
      <c r="M4">
        <f t="shared" si="4"/>
        <v>2.666666666666667</v>
      </c>
      <c r="N4">
        <f t="shared" ref="N4:N37" si="8">$Q$1*M4+(1-$Q$1)*N3</f>
        <v>1.9166666666666667</v>
      </c>
    </row>
    <row r="5" spans="1:17">
      <c r="A5">
        <f t="shared" si="0"/>
        <v>-19</v>
      </c>
      <c r="B5">
        <v>3</v>
      </c>
      <c r="C5">
        <v>6</v>
      </c>
      <c r="D5">
        <f t="shared" si="1"/>
        <v>6</v>
      </c>
      <c r="E5">
        <f t="shared" si="5"/>
        <v>3.9375</v>
      </c>
      <c r="F5">
        <v>2</v>
      </c>
      <c r="G5">
        <f t="shared" si="2"/>
        <v>1.9230769230769231</v>
      </c>
      <c r="H5">
        <f t="shared" si="6"/>
        <v>0.99909855769230771</v>
      </c>
      <c r="I5">
        <v>3</v>
      </c>
      <c r="J5">
        <f t="shared" si="3"/>
        <v>3</v>
      </c>
      <c r="K5">
        <f t="shared" si="7"/>
        <v>2.953125</v>
      </c>
      <c r="L5">
        <v>3</v>
      </c>
      <c r="M5">
        <f t="shared" si="4"/>
        <v>4</v>
      </c>
      <c r="N5">
        <f t="shared" si="8"/>
        <v>2.4375</v>
      </c>
    </row>
    <row r="6" spans="1:17">
      <c r="A6">
        <f t="shared" si="0"/>
        <v>-15</v>
      </c>
      <c r="B6">
        <v>4</v>
      </c>
      <c r="C6">
        <v>4</v>
      </c>
      <c r="D6">
        <f t="shared" si="1"/>
        <v>4</v>
      </c>
      <c r="E6">
        <f t="shared" si="5"/>
        <v>3.953125</v>
      </c>
      <c r="F6">
        <v>3</v>
      </c>
      <c r="G6">
        <f t="shared" si="2"/>
        <v>2.8846153846153846</v>
      </c>
      <c r="H6">
        <f t="shared" si="6"/>
        <v>1.4704777644230771</v>
      </c>
      <c r="I6">
        <v>2</v>
      </c>
      <c r="J6">
        <f t="shared" si="3"/>
        <v>2</v>
      </c>
      <c r="K6">
        <f t="shared" si="7"/>
        <v>2.71484375</v>
      </c>
      <c r="L6">
        <v>2</v>
      </c>
      <c r="M6">
        <f t="shared" si="4"/>
        <v>2.666666666666667</v>
      </c>
      <c r="N6">
        <f t="shared" si="8"/>
        <v>2.494791666666667</v>
      </c>
    </row>
    <row r="7" spans="1:17">
      <c r="A7">
        <f t="shared" si="0"/>
        <v>-11</v>
      </c>
      <c r="B7">
        <v>5</v>
      </c>
      <c r="C7">
        <v>3</v>
      </c>
      <c r="D7">
        <f t="shared" si="1"/>
        <v>3</v>
      </c>
      <c r="E7">
        <f t="shared" si="5"/>
        <v>3.71484375</v>
      </c>
      <c r="F7">
        <v>3</v>
      </c>
      <c r="G7">
        <f t="shared" si="2"/>
        <v>2.8846153846153846</v>
      </c>
      <c r="H7">
        <f t="shared" si="6"/>
        <v>1.8240121694711542</v>
      </c>
      <c r="I7">
        <v>2</v>
      </c>
      <c r="J7">
        <f t="shared" si="3"/>
        <v>2</v>
      </c>
      <c r="K7">
        <f t="shared" si="7"/>
        <v>2.5361328125</v>
      </c>
      <c r="L7">
        <v>4</v>
      </c>
      <c r="M7">
        <f t="shared" si="4"/>
        <v>5.3333333333333339</v>
      </c>
      <c r="N7">
        <f t="shared" si="8"/>
        <v>3.2044270833333339</v>
      </c>
    </row>
    <row r="8" spans="1:17">
      <c r="A8">
        <f t="shared" si="0"/>
        <v>-8</v>
      </c>
      <c r="B8">
        <v>6</v>
      </c>
      <c r="C8">
        <v>1</v>
      </c>
      <c r="D8">
        <f t="shared" si="1"/>
        <v>1</v>
      </c>
      <c r="E8">
        <f t="shared" si="5"/>
        <v>3.0361328125</v>
      </c>
      <c r="F8">
        <v>4</v>
      </c>
      <c r="G8">
        <f t="shared" si="2"/>
        <v>3.8461538461538463</v>
      </c>
      <c r="H8">
        <f t="shared" si="6"/>
        <v>2.3295475886418271</v>
      </c>
      <c r="I8">
        <v>9</v>
      </c>
      <c r="J8">
        <f t="shared" si="3"/>
        <v>9</v>
      </c>
      <c r="K8">
        <f t="shared" si="7"/>
        <v>4.152099609375</v>
      </c>
      <c r="L8">
        <v>1</v>
      </c>
      <c r="M8">
        <f t="shared" si="4"/>
        <v>1.3333333333333335</v>
      </c>
      <c r="N8">
        <f t="shared" si="8"/>
        <v>2.7366536458333339</v>
      </c>
    </row>
    <row r="9" spans="1:17">
      <c r="A9">
        <f t="shared" si="0"/>
        <v>-4</v>
      </c>
      <c r="B9">
        <v>7</v>
      </c>
      <c r="C9">
        <v>2</v>
      </c>
      <c r="D9">
        <f t="shared" si="1"/>
        <v>2</v>
      </c>
      <c r="E9">
        <f t="shared" si="5"/>
        <v>2.777099609375</v>
      </c>
      <c r="F9">
        <v>6</v>
      </c>
      <c r="G9">
        <f t="shared" si="2"/>
        <v>5.7692307692307692</v>
      </c>
      <c r="H9">
        <f t="shared" si="6"/>
        <v>3.1894683837890625</v>
      </c>
      <c r="I9">
        <v>2</v>
      </c>
      <c r="J9">
        <f t="shared" si="3"/>
        <v>2</v>
      </c>
      <c r="K9">
        <f t="shared" si="7"/>
        <v>3.61407470703125</v>
      </c>
      <c r="L9">
        <v>2</v>
      </c>
      <c r="M9">
        <f t="shared" si="4"/>
        <v>2.666666666666667</v>
      </c>
      <c r="N9">
        <f t="shared" si="8"/>
        <v>2.719156901041667</v>
      </c>
    </row>
    <row r="10" spans="1:17">
      <c r="A10">
        <f t="shared" si="0"/>
        <v>0</v>
      </c>
      <c r="B10">
        <v>8</v>
      </c>
      <c r="C10">
        <v>3</v>
      </c>
      <c r="D10">
        <f t="shared" si="1"/>
        <v>3</v>
      </c>
      <c r="E10">
        <f t="shared" si="5"/>
        <v>2.83282470703125</v>
      </c>
      <c r="F10">
        <v>7</v>
      </c>
      <c r="G10">
        <f t="shared" si="2"/>
        <v>6.7307692307692308</v>
      </c>
      <c r="H10">
        <f t="shared" si="6"/>
        <v>4.0747935955341044</v>
      </c>
      <c r="I10">
        <v>4</v>
      </c>
      <c r="J10">
        <f t="shared" si="3"/>
        <v>4</v>
      </c>
      <c r="K10">
        <f t="shared" si="7"/>
        <v>3.7105560302734375</v>
      </c>
      <c r="L10">
        <v>4</v>
      </c>
      <c r="M10">
        <f t="shared" si="4"/>
        <v>5.3333333333333339</v>
      </c>
      <c r="N10">
        <f t="shared" si="8"/>
        <v>3.3727010091145835</v>
      </c>
    </row>
    <row r="11" spans="1:17">
      <c r="A11">
        <f t="shared" si="0"/>
        <v>3</v>
      </c>
      <c r="B11">
        <v>9</v>
      </c>
      <c r="C11">
        <v>2</v>
      </c>
      <c r="D11">
        <f t="shared" si="1"/>
        <v>2</v>
      </c>
      <c r="E11">
        <f t="shared" si="5"/>
        <v>2.6246185302734375</v>
      </c>
      <c r="F11">
        <v>5</v>
      </c>
      <c r="G11">
        <f t="shared" si="2"/>
        <v>4.8076923076923084</v>
      </c>
      <c r="H11">
        <f t="shared" si="6"/>
        <v>4.258018273573656</v>
      </c>
      <c r="I11">
        <v>5</v>
      </c>
      <c r="J11">
        <f t="shared" si="3"/>
        <v>5</v>
      </c>
      <c r="K11">
        <f t="shared" si="7"/>
        <v>4.0329170227050781</v>
      </c>
      <c r="L11">
        <v>5</v>
      </c>
      <c r="M11">
        <f t="shared" si="4"/>
        <v>6.666666666666667</v>
      </c>
      <c r="N11">
        <f t="shared" si="8"/>
        <v>4.1961924235026045</v>
      </c>
    </row>
    <row r="12" spans="1:17">
      <c r="A12">
        <f t="shared" si="0"/>
        <v>7</v>
      </c>
      <c r="B12">
        <v>10</v>
      </c>
      <c r="C12">
        <v>4</v>
      </c>
      <c r="D12">
        <f t="shared" si="1"/>
        <v>4</v>
      </c>
      <c r="E12">
        <f t="shared" si="5"/>
        <v>2.9684638977050781</v>
      </c>
      <c r="F12">
        <v>8</v>
      </c>
      <c r="G12">
        <f t="shared" si="2"/>
        <v>7.6923076923076925</v>
      </c>
      <c r="H12">
        <f t="shared" si="6"/>
        <v>5.1165906282571649</v>
      </c>
      <c r="I12">
        <v>3</v>
      </c>
      <c r="J12">
        <f t="shared" si="3"/>
        <v>3</v>
      </c>
      <c r="K12">
        <f t="shared" si="7"/>
        <v>3.7746877670288086</v>
      </c>
      <c r="L12">
        <v>2</v>
      </c>
      <c r="M12">
        <f t="shared" si="4"/>
        <v>2.666666666666667</v>
      </c>
      <c r="N12">
        <f>$Q$1*M17+(1-$Q$1)*N11</f>
        <v>5.1471443176269531</v>
      </c>
    </row>
    <row r="13" spans="1:17">
      <c r="A13">
        <f t="shared" si="0"/>
        <v>11</v>
      </c>
      <c r="B13">
        <v>11</v>
      </c>
      <c r="C13">
        <v>0</v>
      </c>
      <c r="D13">
        <f t="shared" si="1"/>
        <v>0</v>
      </c>
      <c r="E13">
        <f t="shared" si="5"/>
        <v>2.2263479232788086</v>
      </c>
      <c r="F13">
        <v>5</v>
      </c>
      <c r="G13">
        <f t="shared" si="2"/>
        <v>4.8076923076923084</v>
      </c>
      <c r="H13">
        <f t="shared" si="6"/>
        <v>5.0393660481159515</v>
      </c>
      <c r="I13">
        <v>0</v>
      </c>
      <c r="J13">
        <f t="shared" si="3"/>
        <v>0</v>
      </c>
      <c r="K13">
        <f t="shared" si="7"/>
        <v>2.8310158252716064</v>
      </c>
      <c r="L13">
        <v>3</v>
      </c>
      <c r="M13">
        <f t="shared" si="4"/>
        <v>4</v>
      </c>
      <c r="N13">
        <f>$Q$1*M18+(1-$Q$1)*N12</f>
        <v>6.1936915715535488</v>
      </c>
    </row>
    <row r="14" spans="1:17">
      <c r="A14">
        <f t="shared" si="0"/>
        <v>15</v>
      </c>
      <c r="B14">
        <v>12</v>
      </c>
      <c r="C14">
        <v>3</v>
      </c>
      <c r="D14">
        <f t="shared" si="1"/>
        <v>3</v>
      </c>
      <c r="E14">
        <f t="shared" si="5"/>
        <v>2.4197609424591064</v>
      </c>
      <c r="F14">
        <v>6</v>
      </c>
      <c r="G14">
        <f t="shared" si="2"/>
        <v>5.7692307692307692</v>
      </c>
      <c r="H14">
        <f t="shared" si="6"/>
        <v>5.2218322283946561</v>
      </c>
      <c r="I14">
        <v>1</v>
      </c>
      <c r="J14">
        <f t="shared" si="3"/>
        <v>1</v>
      </c>
      <c r="K14">
        <f t="shared" si="7"/>
        <v>2.3732618689537048</v>
      </c>
      <c r="L14">
        <v>7</v>
      </c>
      <c r="M14">
        <f t="shared" si="4"/>
        <v>9.3333333333333339</v>
      </c>
      <c r="N14">
        <f t="shared" ref="N14:N28" si="9">$Q$1*M19+(1-$Q$1)*N13</f>
        <v>6.3119353453318281</v>
      </c>
    </row>
    <row r="15" spans="1:17">
      <c r="A15">
        <f t="shared" si="0"/>
        <v>18</v>
      </c>
      <c r="B15">
        <v>13</v>
      </c>
      <c r="C15">
        <v>3</v>
      </c>
      <c r="D15">
        <f t="shared" si="1"/>
        <v>3</v>
      </c>
      <c r="E15">
        <f t="shared" si="5"/>
        <v>2.5648207068443298</v>
      </c>
      <c r="F15">
        <v>5</v>
      </c>
      <c r="G15">
        <f t="shared" si="2"/>
        <v>4.8076923076923084</v>
      </c>
      <c r="H15">
        <f t="shared" si="6"/>
        <v>5.1182972482190685</v>
      </c>
      <c r="I15">
        <v>0</v>
      </c>
      <c r="J15">
        <f t="shared" si="3"/>
        <v>0</v>
      </c>
      <c r="K15">
        <f t="shared" si="7"/>
        <v>1.7799464017152786</v>
      </c>
      <c r="L15">
        <v>3</v>
      </c>
      <c r="M15">
        <f t="shared" si="4"/>
        <v>4</v>
      </c>
      <c r="N15">
        <f t="shared" si="9"/>
        <v>5.4006181756655378</v>
      </c>
    </row>
    <row r="16" spans="1:17">
      <c r="A16">
        <f t="shared" si="0"/>
        <v>22</v>
      </c>
      <c r="B16">
        <v>14</v>
      </c>
      <c r="C16">
        <v>5</v>
      </c>
      <c r="D16">
        <f t="shared" si="1"/>
        <v>5</v>
      </c>
      <c r="E16">
        <f t="shared" si="5"/>
        <v>3.1736155301332474</v>
      </c>
      <c r="F16">
        <v>3</v>
      </c>
      <c r="G16">
        <f t="shared" si="2"/>
        <v>2.8846153846153846</v>
      </c>
      <c r="H16">
        <f t="shared" si="6"/>
        <v>4.5598767823181472</v>
      </c>
      <c r="I16">
        <v>2</v>
      </c>
      <c r="J16">
        <f t="shared" si="3"/>
        <v>2</v>
      </c>
      <c r="K16">
        <f t="shared" si="7"/>
        <v>1.834959801286459</v>
      </c>
      <c r="L16">
        <v>2</v>
      </c>
      <c r="M16">
        <f t="shared" si="4"/>
        <v>2.666666666666667</v>
      </c>
      <c r="N16">
        <f t="shared" si="9"/>
        <v>5.0504636317491531</v>
      </c>
    </row>
    <row r="17" spans="1:14">
      <c r="A17">
        <f t="shared" si="0"/>
        <v>26</v>
      </c>
      <c r="B17">
        <v>15</v>
      </c>
      <c r="C17">
        <v>1</v>
      </c>
      <c r="D17">
        <f t="shared" si="1"/>
        <v>1</v>
      </c>
      <c r="E17">
        <f t="shared" si="5"/>
        <v>2.6302116475999355</v>
      </c>
      <c r="F17">
        <v>4</v>
      </c>
      <c r="G17">
        <f t="shared" si="2"/>
        <v>3.8461538461538463</v>
      </c>
      <c r="H17">
        <f t="shared" si="6"/>
        <v>4.3814460482770716</v>
      </c>
      <c r="I17">
        <v>3</v>
      </c>
      <c r="J17">
        <f t="shared" si="3"/>
        <v>3</v>
      </c>
      <c r="K17">
        <f t="shared" si="7"/>
        <v>2.1262198509648442</v>
      </c>
      <c r="L17">
        <v>6</v>
      </c>
      <c r="M17">
        <f t="shared" si="4"/>
        <v>8</v>
      </c>
      <c r="N17">
        <f t="shared" si="9"/>
        <v>4.1211810571451979</v>
      </c>
    </row>
    <row r="18" spans="1:14">
      <c r="A18">
        <f t="shared" si="0"/>
        <v>29</v>
      </c>
      <c r="B18">
        <v>16</v>
      </c>
      <c r="C18">
        <v>2</v>
      </c>
      <c r="D18">
        <f t="shared" si="1"/>
        <v>2</v>
      </c>
      <c r="E18">
        <f t="shared" si="5"/>
        <v>2.4726587356999516</v>
      </c>
      <c r="F18">
        <v>3</v>
      </c>
      <c r="G18">
        <f t="shared" si="2"/>
        <v>2.8846153846153846</v>
      </c>
      <c r="H18">
        <f t="shared" si="6"/>
        <v>4.00723838236165</v>
      </c>
      <c r="I18">
        <v>2</v>
      </c>
      <c r="J18">
        <f t="shared" si="3"/>
        <v>2</v>
      </c>
      <c r="K18">
        <f t="shared" si="7"/>
        <v>2.0946648882236332</v>
      </c>
      <c r="L18">
        <v>7</v>
      </c>
      <c r="M18">
        <f t="shared" si="4"/>
        <v>9.3333333333333339</v>
      </c>
      <c r="N18">
        <f t="shared" si="9"/>
        <v>3.4242191261922321</v>
      </c>
    </row>
    <row r="19" spans="1:14">
      <c r="A19">
        <f t="shared" si="0"/>
        <v>33</v>
      </c>
      <c r="B19">
        <v>17</v>
      </c>
      <c r="C19">
        <v>3</v>
      </c>
      <c r="D19">
        <f t="shared" si="1"/>
        <v>3</v>
      </c>
      <c r="E19">
        <f t="shared" si="5"/>
        <v>2.6044940517749637</v>
      </c>
      <c r="F19">
        <v>5</v>
      </c>
      <c r="G19">
        <f t="shared" si="2"/>
        <v>4.8076923076923084</v>
      </c>
      <c r="H19">
        <f t="shared" si="6"/>
        <v>4.2073518636943152</v>
      </c>
      <c r="I19">
        <v>3</v>
      </c>
      <c r="J19">
        <f t="shared" si="3"/>
        <v>3</v>
      </c>
      <c r="K19">
        <f t="shared" si="7"/>
        <v>2.3209986661677249</v>
      </c>
      <c r="L19">
        <v>5</v>
      </c>
      <c r="M19">
        <f t="shared" si="4"/>
        <v>6.666666666666667</v>
      </c>
      <c r="N19">
        <f t="shared" si="9"/>
        <v>2.9014976779775075</v>
      </c>
    </row>
    <row r="20" spans="1:14">
      <c r="A20">
        <f t="shared" si="0"/>
        <v>37</v>
      </c>
      <c r="B20">
        <v>18</v>
      </c>
      <c r="C20">
        <v>7</v>
      </c>
      <c r="D20">
        <f t="shared" si="1"/>
        <v>7.0000000000000009</v>
      </c>
      <c r="E20">
        <f t="shared" si="5"/>
        <v>3.7033705388312228</v>
      </c>
      <c r="F20">
        <v>2</v>
      </c>
      <c r="G20">
        <f t="shared" si="2"/>
        <v>1.9230769230769231</v>
      </c>
      <c r="H20">
        <f t="shared" si="6"/>
        <v>3.6362831285399673</v>
      </c>
      <c r="I20">
        <v>3</v>
      </c>
      <c r="J20">
        <f t="shared" si="3"/>
        <v>3</v>
      </c>
      <c r="K20">
        <f t="shared" si="7"/>
        <v>2.4907489996257937</v>
      </c>
      <c r="L20">
        <v>2</v>
      </c>
      <c r="M20">
        <f t="shared" si="4"/>
        <v>2.666666666666667</v>
      </c>
      <c r="N20">
        <f t="shared" si="9"/>
        <v>2.1761232584831305</v>
      </c>
    </row>
    <row r="21" spans="1:14">
      <c r="A21">
        <f t="shared" si="0"/>
        <v>41</v>
      </c>
      <c r="B21">
        <v>19</v>
      </c>
      <c r="C21">
        <v>3</v>
      </c>
      <c r="D21">
        <f t="shared" si="1"/>
        <v>3</v>
      </c>
      <c r="E21">
        <f t="shared" si="5"/>
        <v>3.5275279041234171</v>
      </c>
      <c r="F21">
        <v>0</v>
      </c>
      <c r="G21">
        <f t="shared" si="2"/>
        <v>0</v>
      </c>
      <c r="H21">
        <f t="shared" si="6"/>
        <v>2.7272123464049756</v>
      </c>
      <c r="I21">
        <v>6</v>
      </c>
      <c r="J21">
        <f t="shared" si="3"/>
        <v>6</v>
      </c>
      <c r="K21">
        <f t="shared" si="7"/>
        <v>3.3680617497193452</v>
      </c>
      <c r="L21">
        <v>3</v>
      </c>
      <c r="M21">
        <f t="shared" si="4"/>
        <v>4</v>
      </c>
      <c r="N21">
        <f t="shared" si="9"/>
        <v>2.2987591105290148</v>
      </c>
    </row>
    <row r="22" spans="1:14">
      <c r="A22">
        <f t="shared" si="0"/>
        <v>44</v>
      </c>
      <c r="B22">
        <v>20</v>
      </c>
      <c r="C22">
        <v>1</v>
      </c>
      <c r="D22">
        <f t="shared" si="1"/>
        <v>1</v>
      </c>
      <c r="E22">
        <f t="shared" si="5"/>
        <v>2.8956459280925628</v>
      </c>
      <c r="F22">
        <v>3</v>
      </c>
      <c r="G22">
        <f t="shared" si="2"/>
        <v>2.8846153846153846</v>
      </c>
      <c r="H22">
        <f t="shared" si="6"/>
        <v>2.7665631059575779</v>
      </c>
      <c r="I22">
        <v>4</v>
      </c>
      <c r="J22">
        <f t="shared" si="3"/>
        <v>4</v>
      </c>
      <c r="K22">
        <f t="shared" si="7"/>
        <v>3.5260463122895089</v>
      </c>
      <c r="L22">
        <v>1</v>
      </c>
      <c r="M22">
        <f t="shared" si="4"/>
        <v>1.3333333333333335</v>
      </c>
      <c r="N22">
        <f t="shared" si="9"/>
        <v>1.7240693328967611</v>
      </c>
    </row>
    <row r="23" spans="1:14">
      <c r="A23">
        <f t="shared" si="0"/>
        <v>48</v>
      </c>
      <c r="B23">
        <v>21</v>
      </c>
      <c r="C23">
        <v>8</v>
      </c>
      <c r="D23">
        <f t="shared" si="1"/>
        <v>8</v>
      </c>
      <c r="E23">
        <f t="shared" si="5"/>
        <v>4.1717344460694221</v>
      </c>
      <c r="F23">
        <v>3</v>
      </c>
      <c r="G23">
        <f t="shared" si="2"/>
        <v>2.8846153846153846</v>
      </c>
      <c r="H23">
        <f t="shared" si="6"/>
        <v>2.7960761756220296</v>
      </c>
      <c r="I23">
        <v>6</v>
      </c>
      <c r="J23">
        <f t="shared" si="3"/>
        <v>6</v>
      </c>
      <c r="K23">
        <f t="shared" si="7"/>
        <v>4.1445347342171317</v>
      </c>
      <c r="L23">
        <v>1</v>
      </c>
      <c r="M23">
        <f t="shared" si="4"/>
        <v>1.3333333333333335</v>
      </c>
      <c r="N23">
        <f t="shared" si="9"/>
        <v>1.6263853330059042</v>
      </c>
    </row>
    <row r="24" spans="1:14">
      <c r="A24">
        <f t="shared" si="0"/>
        <v>52</v>
      </c>
      <c r="B24">
        <v>22</v>
      </c>
      <c r="C24">
        <v>4</v>
      </c>
      <c r="D24">
        <f t="shared" si="1"/>
        <v>4</v>
      </c>
      <c r="E24">
        <f t="shared" si="5"/>
        <v>4.1288008345520666</v>
      </c>
      <c r="F24">
        <v>2</v>
      </c>
      <c r="G24">
        <f t="shared" si="2"/>
        <v>1.9230769230769231</v>
      </c>
      <c r="H24">
        <f t="shared" si="6"/>
        <v>2.5778263624857529</v>
      </c>
      <c r="I24">
        <v>4</v>
      </c>
      <c r="J24">
        <f t="shared" si="3"/>
        <v>4</v>
      </c>
      <c r="K24">
        <f t="shared" si="7"/>
        <v>4.1084010506628488</v>
      </c>
      <c r="L24">
        <v>1</v>
      </c>
      <c r="M24">
        <f t="shared" si="4"/>
        <v>1.3333333333333335</v>
      </c>
      <c r="N24">
        <f t="shared" si="9"/>
        <v>1.219788999754428</v>
      </c>
    </row>
    <row r="25" spans="1:14">
      <c r="A25">
        <f t="shared" si="0"/>
        <v>55</v>
      </c>
      <c r="B25">
        <v>23</v>
      </c>
      <c r="C25">
        <v>4</v>
      </c>
      <c r="D25">
        <f t="shared" si="1"/>
        <v>4</v>
      </c>
      <c r="E25">
        <f t="shared" si="5"/>
        <v>4.0966006259140499</v>
      </c>
      <c r="F25">
        <v>1</v>
      </c>
      <c r="G25">
        <f t="shared" si="2"/>
        <v>0.96153846153846156</v>
      </c>
      <c r="H25">
        <f t="shared" si="6"/>
        <v>2.17375438724893</v>
      </c>
      <c r="I25">
        <v>2</v>
      </c>
      <c r="J25">
        <f t="shared" si="3"/>
        <v>2</v>
      </c>
      <c r="K25">
        <f t="shared" si="7"/>
        <v>3.5813007879971366</v>
      </c>
      <c r="L25">
        <v>0</v>
      </c>
      <c r="M25">
        <f t="shared" si="4"/>
        <v>0</v>
      </c>
      <c r="N25">
        <f t="shared" si="9"/>
        <v>0.914841749815821</v>
      </c>
    </row>
    <row r="26" spans="1:14">
      <c r="A26">
        <f t="shared" si="0"/>
        <v>59</v>
      </c>
      <c r="B26">
        <v>24</v>
      </c>
      <c r="C26">
        <v>2</v>
      </c>
      <c r="D26">
        <f t="shared" si="1"/>
        <v>2</v>
      </c>
      <c r="E26">
        <f t="shared" si="5"/>
        <v>3.5724504694355375</v>
      </c>
      <c r="F26">
        <v>3</v>
      </c>
      <c r="G26">
        <f t="shared" si="2"/>
        <v>2.8846153846153846</v>
      </c>
      <c r="H26">
        <f t="shared" si="6"/>
        <v>2.3514696365905436</v>
      </c>
      <c r="I26">
        <v>6</v>
      </c>
      <c r="J26">
        <f t="shared" si="3"/>
        <v>6</v>
      </c>
      <c r="K26">
        <f t="shared" si="7"/>
        <v>4.1859755909978524</v>
      </c>
      <c r="L26">
        <v>2</v>
      </c>
      <c r="M26">
        <f t="shared" si="4"/>
        <v>2.666666666666667</v>
      </c>
      <c r="N26">
        <f t="shared" si="9"/>
        <v>1.0194646456951992</v>
      </c>
    </row>
    <row r="27" spans="1:14">
      <c r="A27">
        <f t="shared" si="0"/>
        <v>63</v>
      </c>
      <c r="B27">
        <v>25</v>
      </c>
      <c r="C27">
        <v>3</v>
      </c>
      <c r="D27">
        <f t="shared" si="1"/>
        <v>3</v>
      </c>
      <c r="E27">
        <f t="shared" si="5"/>
        <v>3.4293378520766531</v>
      </c>
      <c r="F27">
        <v>5</v>
      </c>
      <c r="G27">
        <f t="shared" si="2"/>
        <v>4.8076923076923084</v>
      </c>
      <c r="H27">
        <f t="shared" si="6"/>
        <v>2.9655253043659848</v>
      </c>
      <c r="I27">
        <v>3</v>
      </c>
      <c r="J27">
        <f t="shared" si="3"/>
        <v>3</v>
      </c>
      <c r="K27">
        <f t="shared" si="7"/>
        <v>3.8894816932483893</v>
      </c>
      <c r="L27">
        <v>0</v>
      </c>
      <c r="M27">
        <f t="shared" si="4"/>
        <v>0</v>
      </c>
      <c r="N27">
        <f t="shared" si="9"/>
        <v>1.0979318176047328</v>
      </c>
    </row>
    <row r="28" spans="1:14">
      <c r="A28">
        <f t="shared" si="0"/>
        <v>67</v>
      </c>
      <c r="B28">
        <v>26</v>
      </c>
      <c r="C28">
        <v>3</v>
      </c>
      <c r="D28">
        <f t="shared" si="1"/>
        <v>3</v>
      </c>
      <c r="E28">
        <f t="shared" si="5"/>
        <v>3.3220033890574898</v>
      </c>
      <c r="F28">
        <v>5</v>
      </c>
      <c r="G28">
        <f t="shared" si="2"/>
        <v>4.8076923076923084</v>
      </c>
      <c r="H28">
        <f t="shared" si="6"/>
        <v>3.4260670551975658</v>
      </c>
      <c r="I28">
        <v>2</v>
      </c>
      <c r="J28">
        <f t="shared" si="3"/>
        <v>2</v>
      </c>
      <c r="K28">
        <f t="shared" si="7"/>
        <v>3.4171112699362922</v>
      </c>
      <c r="L28">
        <v>1</v>
      </c>
      <c r="M28">
        <f t="shared" si="4"/>
        <v>1.3333333333333335</v>
      </c>
      <c r="N28">
        <f t="shared" si="9"/>
        <v>0.8234488632035496</v>
      </c>
    </row>
    <row r="29" spans="1:14">
      <c r="A29">
        <f t="shared" si="0"/>
        <v>70</v>
      </c>
      <c r="B29">
        <v>27</v>
      </c>
      <c r="C29">
        <v>4</v>
      </c>
      <c r="D29">
        <f t="shared" si="1"/>
        <v>4</v>
      </c>
      <c r="E29">
        <f t="shared" si="5"/>
        <v>3.4915025417931176</v>
      </c>
      <c r="F29">
        <v>2</v>
      </c>
      <c r="G29">
        <f t="shared" si="2"/>
        <v>1.9230769230769231</v>
      </c>
      <c r="H29">
        <f t="shared" si="6"/>
        <v>3.0503195221674053</v>
      </c>
      <c r="I29">
        <v>1</v>
      </c>
      <c r="J29">
        <f t="shared" si="3"/>
        <v>1</v>
      </c>
      <c r="K29">
        <f t="shared" si="7"/>
        <v>2.8128334524522192</v>
      </c>
      <c r="L29">
        <v>0</v>
      </c>
      <c r="M29">
        <f t="shared" si="4"/>
        <v>0</v>
      </c>
      <c r="N29">
        <f t="shared" si="8"/>
        <v>0.61758664740266223</v>
      </c>
    </row>
    <row r="30" spans="1:14">
      <c r="A30">
        <f t="shared" si="0"/>
        <v>74</v>
      </c>
      <c r="B30">
        <v>28</v>
      </c>
      <c r="C30">
        <v>2</v>
      </c>
      <c r="D30">
        <f t="shared" si="1"/>
        <v>2</v>
      </c>
      <c r="E30">
        <f t="shared" si="5"/>
        <v>3.1186269063448382</v>
      </c>
      <c r="F30">
        <v>1</v>
      </c>
      <c r="G30">
        <f t="shared" si="2"/>
        <v>0.96153846153846156</v>
      </c>
      <c r="H30">
        <f t="shared" si="6"/>
        <v>2.5281242570101692</v>
      </c>
      <c r="I30">
        <v>4</v>
      </c>
      <c r="J30">
        <f t="shared" si="3"/>
        <v>4</v>
      </c>
      <c r="K30">
        <f t="shared" si="7"/>
        <v>3.1096250893391644</v>
      </c>
      <c r="L30">
        <v>0</v>
      </c>
      <c r="M30">
        <f t="shared" si="4"/>
        <v>0</v>
      </c>
      <c r="N30">
        <f t="shared" si="8"/>
        <v>0.46318998555199664</v>
      </c>
    </row>
    <row r="31" spans="1:14">
      <c r="A31">
        <f t="shared" si="0"/>
        <v>78</v>
      </c>
      <c r="B31">
        <v>29</v>
      </c>
      <c r="C31">
        <v>1</v>
      </c>
      <c r="D31">
        <f t="shared" si="1"/>
        <v>1</v>
      </c>
      <c r="E31">
        <f t="shared" si="5"/>
        <v>2.5889701797586286</v>
      </c>
      <c r="F31">
        <v>1</v>
      </c>
      <c r="G31">
        <f t="shared" si="2"/>
        <v>0.96153846153846156</v>
      </c>
      <c r="H31">
        <f t="shared" si="6"/>
        <v>2.1364778081422422</v>
      </c>
      <c r="I31">
        <v>3</v>
      </c>
      <c r="J31">
        <f t="shared" si="3"/>
        <v>3</v>
      </c>
      <c r="K31">
        <f t="shared" si="7"/>
        <v>3.0822188170043732</v>
      </c>
      <c r="L31">
        <v>1</v>
      </c>
      <c r="M31">
        <f t="shared" si="4"/>
        <v>1.3333333333333335</v>
      </c>
      <c r="N31">
        <f t="shared" si="8"/>
        <v>0.68072582249733082</v>
      </c>
    </row>
    <row r="32" spans="1:14">
      <c r="A32">
        <f t="shared" si="0"/>
        <v>81</v>
      </c>
      <c r="B32">
        <v>30</v>
      </c>
      <c r="C32">
        <v>3</v>
      </c>
      <c r="D32">
        <f t="shared" si="1"/>
        <v>3</v>
      </c>
      <c r="E32">
        <f t="shared" si="5"/>
        <v>2.6917276348189714</v>
      </c>
      <c r="F32">
        <v>2</v>
      </c>
      <c r="G32">
        <f t="shared" si="2"/>
        <v>1.9230769230769231</v>
      </c>
      <c r="H32">
        <f t="shared" si="6"/>
        <v>2.0831275868759125</v>
      </c>
      <c r="I32">
        <v>2</v>
      </c>
      <c r="J32">
        <f t="shared" si="3"/>
        <v>2</v>
      </c>
      <c r="K32">
        <f t="shared" si="7"/>
        <v>2.81166411275328</v>
      </c>
      <c r="L32">
        <v>1</v>
      </c>
      <c r="M32">
        <f t="shared" si="4"/>
        <v>1.3333333333333335</v>
      </c>
      <c r="N32">
        <f t="shared" si="8"/>
        <v>0.84387770020633146</v>
      </c>
    </row>
    <row r="33" spans="1:14">
      <c r="A33">
        <f t="shared" si="0"/>
        <v>85</v>
      </c>
      <c r="B33">
        <v>31</v>
      </c>
      <c r="C33">
        <v>2</v>
      </c>
      <c r="D33">
        <f t="shared" si="1"/>
        <v>2</v>
      </c>
      <c r="E33">
        <f t="shared" si="5"/>
        <v>2.5187957261142286</v>
      </c>
      <c r="F33">
        <v>1</v>
      </c>
      <c r="G33">
        <f t="shared" si="2"/>
        <v>0.96153846153846156</v>
      </c>
      <c r="H33">
        <f t="shared" si="6"/>
        <v>1.8027303055415498</v>
      </c>
      <c r="I33">
        <v>3</v>
      </c>
      <c r="J33">
        <f t="shared" si="3"/>
        <v>3</v>
      </c>
      <c r="K33">
        <f t="shared" si="7"/>
        <v>2.8587480845649598</v>
      </c>
      <c r="L33">
        <v>0</v>
      </c>
      <c r="M33">
        <f t="shared" si="4"/>
        <v>0</v>
      </c>
      <c r="N33">
        <f t="shared" si="8"/>
        <v>0.63290827515474857</v>
      </c>
    </row>
    <row r="34" spans="1:14">
      <c r="A34">
        <f t="shared" si="0"/>
        <v>89</v>
      </c>
      <c r="B34">
        <v>32</v>
      </c>
      <c r="C34">
        <v>0</v>
      </c>
      <c r="D34">
        <f t="shared" si="1"/>
        <v>0</v>
      </c>
      <c r="E34">
        <f t="shared" si="5"/>
        <v>1.8890967945856714</v>
      </c>
      <c r="F34">
        <v>0</v>
      </c>
      <c r="G34">
        <f t="shared" si="2"/>
        <v>0</v>
      </c>
      <c r="H34">
        <f t="shared" si="6"/>
        <v>1.3520477291561623</v>
      </c>
      <c r="I34">
        <v>1</v>
      </c>
      <c r="J34">
        <f t="shared" si="3"/>
        <v>1</v>
      </c>
      <c r="K34">
        <f t="shared" si="7"/>
        <v>2.3940610634237198</v>
      </c>
      <c r="L34">
        <v>1</v>
      </c>
      <c r="M34">
        <f t="shared" si="4"/>
        <v>1.3333333333333335</v>
      </c>
      <c r="N34">
        <f t="shared" si="8"/>
        <v>0.80801453969939474</v>
      </c>
    </row>
    <row r="35" spans="1:14">
      <c r="A35">
        <f t="shared" si="0"/>
        <v>93</v>
      </c>
      <c r="B35">
        <v>33</v>
      </c>
      <c r="C35">
        <v>0</v>
      </c>
      <c r="D35">
        <f t="shared" si="1"/>
        <v>0</v>
      </c>
      <c r="E35">
        <f t="shared" si="5"/>
        <v>1.4168225959392535</v>
      </c>
      <c r="F35">
        <v>0</v>
      </c>
      <c r="G35">
        <f t="shared" si="2"/>
        <v>0</v>
      </c>
      <c r="H35">
        <f t="shared" si="6"/>
        <v>1.0140357968671219</v>
      </c>
      <c r="I35">
        <v>0</v>
      </c>
      <c r="J35">
        <f t="shared" si="3"/>
        <v>0</v>
      </c>
      <c r="K35">
        <f t="shared" si="7"/>
        <v>1.7955457975677898</v>
      </c>
      <c r="L35">
        <v>0</v>
      </c>
      <c r="M35">
        <f t="shared" si="4"/>
        <v>0</v>
      </c>
      <c r="N35">
        <f t="shared" si="8"/>
        <v>0.60601090477454611</v>
      </c>
    </row>
    <row r="36" spans="1:14">
      <c r="A36">
        <f t="shared" si="0"/>
        <v>96</v>
      </c>
      <c r="B36">
        <v>34</v>
      </c>
      <c r="C36">
        <v>0</v>
      </c>
      <c r="D36">
        <f t="shared" si="1"/>
        <v>0</v>
      </c>
      <c r="E36">
        <f t="shared" si="5"/>
        <v>1.0626169469544402</v>
      </c>
      <c r="F36">
        <v>0</v>
      </c>
      <c r="G36">
        <f t="shared" si="2"/>
        <v>0</v>
      </c>
      <c r="H36">
        <f t="shared" si="6"/>
        <v>0.7605268476503414</v>
      </c>
      <c r="I36">
        <v>0</v>
      </c>
      <c r="J36">
        <f t="shared" si="3"/>
        <v>0</v>
      </c>
      <c r="K36">
        <f t="shared" si="7"/>
        <v>1.3466593481758422</v>
      </c>
      <c r="L36">
        <v>0</v>
      </c>
      <c r="M36">
        <f t="shared" si="4"/>
        <v>0</v>
      </c>
      <c r="N36">
        <f t="shared" si="8"/>
        <v>0.45450817858090958</v>
      </c>
    </row>
    <row r="37" spans="1:14">
      <c r="A37">
        <f t="shared" si="0"/>
        <v>100</v>
      </c>
      <c r="B37">
        <v>35</v>
      </c>
      <c r="C37">
        <v>0</v>
      </c>
      <c r="D37">
        <f t="shared" si="1"/>
        <v>0</v>
      </c>
      <c r="E37">
        <f t="shared" si="5"/>
        <v>0.79696271021583009</v>
      </c>
      <c r="F37">
        <v>0</v>
      </c>
      <c r="G37">
        <f t="shared" si="2"/>
        <v>0</v>
      </c>
      <c r="H37">
        <f t="shared" si="6"/>
        <v>0.57039513573775602</v>
      </c>
      <c r="I37">
        <v>0</v>
      </c>
      <c r="J37">
        <f t="shared" si="3"/>
        <v>0</v>
      </c>
      <c r="K37">
        <f t="shared" si="7"/>
        <v>1.0099945111318815</v>
      </c>
      <c r="L37">
        <v>0</v>
      </c>
      <c r="M37">
        <f t="shared" si="4"/>
        <v>0</v>
      </c>
      <c r="N37">
        <f t="shared" si="8"/>
        <v>0.3408811339356822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1" sqref="C1"/>
    </sheetView>
  </sheetViews>
  <sheetFormatPr defaultRowHeight="15"/>
  <cols>
    <col min="1" max="1" width="1.7109375" bestFit="1" customWidth="1"/>
    <col min="2" max="2" width="2.5703125" bestFit="1" customWidth="1"/>
    <col min="3" max="3" width="10.140625" customWidth="1"/>
  </cols>
  <sheetData>
    <row r="1" spans="1:8">
      <c r="A1" t="s">
        <v>11</v>
      </c>
      <c r="B1" t="s">
        <v>9</v>
      </c>
      <c r="C1">
        <v>-30</v>
      </c>
      <c r="D1" t="s">
        <v>10</v>
      </c>
      <c r="E1">
        <v>1.3333333333333335</v>
      </c>
      <c r="F1" t="s">
        <v>12</v>
      </c>
      <c r="G1">
        <f>C1*E1/100</f>
        <v>-0.40000000000000008</v>
      </c>
      <c r="H1">
        <f>SUM(G:G)</f>
        <v>15.284564308033309</v>
      </c>
    </row>
    <row r="2" spans="1:8">
      <c r="A2" t="s">
        <v>11</v>
      </c>
      <c r="B2" t="s">
        <v>9</v>
      </c>
      <c r="C2">
        <v>-26</v>
      </c>
      <c r="D2" t="s">
        <v>10</v>
      </c>
      <c r="E2">
        <v>1.6666666666666667</v>
      </c>
      <c r="F2" t="s">
        <v>12</v>
      </c>
      <c r="G2">
        <f t="shared" ref="G2:G36" si="0">C2*E2/100</f>
        <v>-0.43333333333333335</v>
      </c>
      <c r="H2">
        <f>SUM(E:E)</f>
        <v>82.977356598192955</v>
      </c>
    </row>
    <row r="3" spans="1:8">
      <c r="A3" t="s">
        <v>11</v>
      </c>
      <c r="B3" t="s">
        <v>9</v>
      </c>
      <c r="C3">
        <v>-23</v>
      </c>
      <c r="D3" t="s">
        <v>10</v>
      </c>
      <c r="E3">
        <v>1.9166666666666667</v>
      </c>
      <c r="F3" t="s">
        <v>12</v>
      </c>
      <c r="G3">
        <f t="shared" si="0"/>
        <v>-0.44083333333333335</v>
      </c>
    </row>
    <row r="4" spans="1:8">
      <c r="A4" t="s">
        <v>11</v>
      </c>
      <c r="B4" t="s">
        <v>9</v>
      </c>
      <c r="C4">
        <v>-19</v>
      </c>
      <c r="D4" t="s">
        <v>10</v>
      </c>
      <c r="E4">
        <v>2.4375</v>
      </c>
      <c r="F4" t="s">
        <v>12</v>
      </c>
      <c r="G4">
        <f t="shared" si="0"/>
        <v>-0.46312500000000001</v>
      </c>
    </row>
    <row r="5" spans="1:8">
      <c r="A5" t="s">
        <v>11</v>
      </c>
      <c r="B5" t="s">
        <v>9</v>
      </c>
      <c r="C5">
        <v>-15</v>
      </c>
      <c r="D5" t="s">
        <v>10</v>
      </c>
      <c r="E5">
        <v>2.494791666666667</v>
      </c>
      <c r="F5" t="s">
        <v>12</v>
      </c>
      <c r="G5">
        <f t="shared" si="0"/>
        <v>-0.37421875000000004</v>
      </c>
    </row>
    <row r="6" spans="1:8">
      <c r="A6" t="s">
        <v>11</v>
      </c>
      <c r="B6" t="s">
        <v>9</v>
      </c>
      <c r="C6">
        <v>-11</v>
      </c>
      <c r="D6" t="s">
        <v>10</v>
      </c>
      <c r="E6">
        <v>3.2044270833333339</v>
      </c>
      <c r="F6" t="s">
        <v>12</v>
      </c>
      <c r="G6">
        <f t="shared" si="0"/>
        <v>-0.35248697916666671</v>
      </c>
    </row>
    <row r="7" spans="1:8">
      <c r="A7" t="s">
        <v>11</v>
      </c>
      <c r="B7" t="s">
        <v>9</v>
      </c>
      <c r="C7">
        <v>-8</v>
      </c>
      <c r="D7" t="s">
        <v>10</v>
      </c>
      <c r="E7">
        <v>2.7366536458333339</v>
      </c>
      <c r="F7" t="s">
        <v>12</v>
      </c>
      <c r="G7">
        <f t="shared" si="0"/>
        <v>-0.21893229166666672</v>
      </c>
    </row>
    <row r="8" spans="1:8">
      <c r="A8" t="s">
        <v>11</v>
      </c>
      <c r="B8" t="s">
        <v>9</v>
      </c>
      <c r="C8">
        <v>-4</v>
      </c>
      <c r="D8" t="s">
        <v>10</v>
      </c>
      <c r="E8">
        <v>2.719156901041667</v>
      </c>
      <c r="F8" t="s">
        <v>12</v>
      </c>
      <c r="G8">
        <f t="shared" si="0"/>
        <v>-0.10876627604166668</v>
      </c>
    </row>
    <row r="9" spans="1:8">
      <c r="A9" t="s">
        <v>11</v>
      </c>
      <c r="B9" t="s">
        <v>9</v>
      </c>
      <c r="C9">
        <v>0</v>
      </c>
      <c r="D9" t="s">
        <v>10</v>
      </c>
      <c r="E9">
        <v>3.3727010091145835</v>
      </c>
      <c r="F9" t="s">
        <v>12</v>
      </c>
      <c r="G9">
        <f t="shared" si="0"/>
        <v>0</v>
      </c>
    </row>
    <row r="10" spans="1:8">
      <c r="A10" t="s">
        <v>11</v>
      </c>
      <c r="B10" t="s">
        <v>9</v>
      </c>
      <c r="C10">
        <v>3</v>
      </c>
      <c r="D10" t="s">
        <v>10</v>
      </c>
      <c r="E10">
        <v>4.1961924235026045</v>
      </c>
      <c r="F10" t="s">
        <v>12</v>
      </c>
      <c r="G10">
        <f t="shared" si="0"/>
        <v>0.12588577270507811</v>
      </c>
    </row>
    <row r="11" spans="1:8">
      <c r="A11" t="s">
        <v>11</v>
      </c>
      <c r="B11" t="s">
        <v>9</v>
      </c>
      <c r="C11">
        <v>7</v>
      </c>
      <c r="D11" t="s">
        <v>10</v>
      </c>
      <c r="E11">
        <v>5.1471443176269531</v>
      </c>
      <c r="F11" t="s">
        <v>12</v>
      </c>
      <c r="G11">
        <f t="shared" si="0"/>
        <v>0.3603001022338867</v>
      </c>
    </row>
    <row r="12" spans="1:8">
      <c r="A12" t="s">
        <v>11</v>
      </c>
      <c r="B12" t="s">
        <v>9</v>
      </c>
      <c r="C12">
        <v>11</v>
      </c>
      <c r="D12" t="s">
        <v>10</v>
      </c>
      <c r="E12">
        <v>6.1936915715535488</v>
      </c>
      <c r="F12" t="s">
        <v>12</v>
      </c>
      <c r="G12">
        <f t="shared" si="0"/>
        <v>0.6813060728708904</v>
      </c>
    </row>
    <row r="13" spans="1:8">
      <c r="A13" t="s">
        <v>11</v>
      </c>
      <c r="B13" t="s">
        <v>9</v>
      </c>
      <c r="C13">
        <v>15</v>
      </c>
      <c r="D13" t="s">
        <v>10</v>
      </c>
      <c r="E13">
        <v>6.3119353453318281</v>
      </c>
      <c r="F13" t="s">
        <v>12</v>
      </c>
      <c r="G13">
        <f t="shared" si="0"/>
        <v>0.94679030179977419</v>
      </c>
    </row>
    <row r="14" spans="1:8">
      <c r="A14" t="s">
        <v>11</v>
      </c>
      <c r="B14" t="s">
        <v>9</v>
      </c>
      <c r="C14">
        <v>18</v>
      </c>
      <c r="D14" t="s">
        <v>10</v>
      </c>
      <c r="E14">
        <v>5.4006181756655378</v>
      </c>
      <c r="F14" t="s">
        <v>12</v>
      </c>
      <c r="G14">
        <f t="shared" si="0"/>
        <v>0.97211127161979671</v>
      </c>
    </row>
    <row r="15" spans="1:8">
      <c r="A15" t="s">
        <v>11</v>
      </c>
      <c r="B15" t="s">
        <v>9</v>
      </c>
      <c r="C15">
        <v>22</v>
      </c>
      <c r="D15" t="s">
        <v>10</v>
      </c>
      <c r="E15">
        <v>5.0504636317491531</v>
      </c>
      <c r="F15" t="s">
        <v>12</v>
      </c>
      <c r="G15">
        <f t="shared" si="0"/>
        <v>1.1111019989848137</v>
      </c>
    </row>
    <row r="16" spans="1:8">
      <c r="A16" t="s">
        <v>11</v>
      </c>
      <c r="B16" t="s">
        <v>9</v>
      </c>
      <c r="C16">
        <v>26</v>
      </c>
      <c r="D16" t="s">
        <v>10</v>
      </c>
      <c r="E16">
        <v>4.1211810571451979</v>
      </c>
      <c r="F16" t="s">
        <v>12</v>
      </c>
      <c r="G16">
        <f t="shared" si="0"/>
        <v>1.0715070748577515</v>
      </c>
    </row>
    <row r="17" spans="1:7">
      <c r="A17" t="s">
        <v>11</v>
      </c>
      <c r="B17" t="s">
        <v>9</v>
      </c>
      <c r="C17">
        <v>29</v>
      </c>
      <c r="D17" t="s">
        <v>10</v>
      </c>
      <c r="E17">
        <v>3.4242191261922321</v>
      </c>
      <c r="F17" t="s">
        <v>12</v>
      </c>
      <c r="G17">
        <f t="shared" si="0"/>
        <v>0.99302354659574732</v>
      </c>
    </row>
    <row r="18" spans="1:7">
      <c r="A18" t="s">
        <v>11</v>
      </c>
      <c r="B18" t="s">
        <v>9</v>
      </c>
      <c r="C18">
        <v>33</v>
      </c>
      <c r="D18" t="s">
        <v>10</v>
      </c>
      <c r="E18">
        <v>2.9014976779775075</v>
      </c>
      <c r="F18" t="s">
        <v>12</v>
      </c>
      <c r="G18">
        <f t="shared" si="0"/>
        <v>0.95749423373257736</v>
      </c>
    </row>
    <row r="19" spans="1:7">
      <c r="A19" t="s">
        <v>11</v>
      </c>
      <c r="B19" t="s">
        <v>9</v>
      </c>
      <c r="C19">
        <v>37</v>
      </c>
      <c r="D19" t="s">
        <v>10</v>
      </c>
      <c r="E19">
        <v>2.1761232584831305</v>
      </c>
      <c r="F19" t="s">
        <v>12</v>
      </c>
      <c r="G19">
        <f t="shared" si="0"/>
        <v>0.80516560563875827</v>
      </c>
    </row>
    <row r="20" spans="1:7">
      <c r="A20" t="s">
        <v>11</v>
      </c>
      <c r="B20" t="s">
        <v>9</v>
      </c>
      <c r="C20">
        <v>41</v>
      </c>
      <c r="D20" t="s">
        <v>10</v>
      </c>
      <c r="E20">
        <v>2.2987591105290148</v>
      </c>
      <c r="F20" t="s">
        <v>12</v>
      </c>
      <c r="G20">
        <f t="shared" si="0"/>
        <v>0.94249123531689605</v>
      </c>
    </row>
    <row r="21" spans="1:7">
      <c r="A21" t="s">
        <v>11</v>
      </c>
      <c r="B21" t="s">
        <v>9</v>
      </c>
      <c r="C21">
        <v>44</v>
      </c>
      <c r="D21" t="s">
        <v>10</v>
      </c>
      <c r="E21">
        <v>1.7240693328967611</v>
      </c>
      <c r="F21" t="s">
        <v>12</v>
      </c>
      <c r="G21">
        <f t="shared" si="0"/>
        <v>0.75859050647457493</v>
      </c>
    </row>
    <row r="22" spans="1:7">
      <c r="A22" t="s">
        <v>11</v>
      </c>
      <c r="B22" t="s">
        <v>9</v>
      </c>
      <c r="C22">
        <v>48</v>
      </c>
      <c r="D22" t="s">
        <v>10</v>
      </c>
      <c r="E22">
        <v>1.6263853330059042</v>
      </c>
      <c r="F22" t="s">
        <v>12</v>
      </c>
      <c r="G22">
        <f t="shared" si="0"/>
        <v>0.78066495984283391</v>
      </c>
    </row>
    <row r="23" spans="1:7">
      <c r="A23" t="s">
        <v>11</v>
      </c>
      <c r="B23" t="s">
        <v>9</v>
      </c>
      <c r="C23">
        <v>52</v>
      </c>
      <c r="D23" t="s">
        <v>10</v>
      </c>
      <c r="E23">
        <v>1.219788999754428</v>
      </c>
      <c r="F23" t="s">
        <v>12</v>
      </c>
      <c r="G23">
        <f t="shared" si="0"/>
        <v>0.63429027987230258</v>
      </c>
    </row>
    <row r="24" spans="1:7">
      <c r="A24" t="s">
        <v>11</v>
      </c>
      <c r="B24" t="s">
        <v>9</v>
      </c>
      <c r="C24">
        <v>55</v>
      </c>
      <c r="D24" t="s">
        <v>10</v>
      </c>
      <c r="E24">
        <v>0.914841749815821</v>
      </c>
      <c r="F24" t="s">
        <v>12</v>
      </c>
      <c r="G24">
        <f t="shared" si="0"/>
        <v>0.50316296239870151</v>
      </c>
    </row>
    <row r="25" spans="1:7">
      <c r="A25" t="s">
        <v>11</v>
      </c>
      <c r="B25" t="s">
        <v>9</v>
      </c>
      <c r="C25">
        <v>59</v>
      </c>
      <c r="D25" t="s">
        <v>10</v>
      </c>
      <c r="E25">
        <v>1.0194646456951992</v>
      </c>
      <c r="F25" t="s">
        <v>12</v>
      </c>
      <c r="G25">
        <f t="shared" si="0"/>
        <v>0.60148414096016756</v>
      </c>
    </row>
    <row r="26" spans="1:7">
      <c r="A26" t="s">
        <v>11</v>
      </c>
      <c r="B26" t="s">
        <v>9</v>
      </c>
      <c r="C26">
        <v>63</v>
      </c>
      <c r="D26" t="s">
        <v>10</v>
      </c>
      <c r="E26">
        <v>1.0979318176047328</v>
      </c>
      <c r="F26" t="s">
        <v>12</v>
      </c>
      <c r="G26">
        <f t="shared" si="0"/>
        <v>0.69169704509098162</v>
      </c>
    </row>
    <row r="27" spans="1:7">
      <c r="A27" t="s">
        <v>11</v>
      </c>
      <c r="B27" t="s">
        <v>9</v>
      </c>
      <c r="C27">
        <v>67</v>
      </c>
      <c r="D27" t="s">
        <v>10</v>
      </c>
      <c r="E27">
        <v>0.8234488632035496</v>
      </c>
      <c r="F27" t="s">
        <v>12</v>
      </c>
      <c r="G27">
        <f t="shared" si="0"/>
        <v>0.55171073834637818</v>
      </c>
    </row>
    <row r="28" spans="1:7">
      <c r="A28" t="s">
        <v>11</v>
      </c>
      <c r="B28" t="s">
        <v>9</v>
      </c>
      <c r="C28">
        <v>70</v>
      </c>
      <c r="D28" t="s">
        <v>10</v>
      </c>
      <c r="E28">
        <v>0.61758664740266223</v>
      </c>
      <c r="F28" t="s">
        <v>12</v>
      </c>
      <c r="G28">
        <f t="shared" si="0"/>
        <v>0.43231065318186351</v>
      </c>
    </row>
    <row r="29" spans="1:7">
      <c r="A29" t="s">
        <v>11</v>
      </c>
      <c r="B29" t="s">
        <v>9</v>
      </c>
      <c r="C29">
        <v>74</v>
      </c>
      <c r="D29" t="s">
        <v>10</v>
      </c>
      <c r="E29">
        <v>0.46318998555199664</v>
      </c>
      <c r="F29" t="s">
        <v>12</v>
      </c>
      <c r="G29">
        <f t="shared" si="0"/>
        <v>0.34276058930847753</v>
      </c>
    </row>
    <row r="30" spans="1:7">
      <c r="A30" t="s">
        <v>11</v>
      </c>
      <c r="B30" t="s">
        <v>9</v>
      </c>
      <c r="C30">
        <v>78</v>
      </c>
      <c r="D30" t="s">
        <v>10</v>
      </c>
      <c r="E30">
        <v>0.68072582249733082</v>
      </c>
      <c r="F30" t="s">
        <v>12</v>
      </c>
      <c r="G30">
        <f t="shared" si="0"/>
        <v>0.53096614154791799</v>
      </c>
    </row>
    <row r="31" spans="1:7">
      <c r="A31" t="s">
        <v>11</v>
      </c>
      <c r="B31" t="s">
        <v>9</v>
      </c>
      <c r="C31">
        <v>81</v>
      </c>
      <c r="D31" t="s">
        <v>10</v>
      </c>
      <c r="E31">
        <v>0.84387770020633146</v>
      </c>
      <c r="F31" t="s">
        <v>12</v>
      </c>
      <c r="G31">
        <f t="shared" si="0"/>
        <v>0.68354093716712849</v>
      </c>
    </row>
    <row r="32" spans="1:7">
      <c r="A32" t="s">
        <v>11</v>
      </c>
      <c r="B32" t="s">
        <v>9</v>
      </c>
      <c r="C32">
        <v>85</v>
      </c>
      <c r="D32" t="s">
        <v>10</v>
      </c>
      <c r="E32">
        <v>0.63290827515474857</v>
      </c>
      <c r="F32" t="s">
        <v>12</v>
      </c>
      <c r="G32">
        <f t="shared" si="0"/>
        <v>0.53797203388153625</v>
      </c>
    </row>
    <row r="33" spans="1:7">
      <c r="A33" t="s">
        <v>11</v>
      </c>
      <c r="B33" t="s">
        <v>9</v>
      </c>
      <c r="C33">
        <v>89</v>
      </c>
      <c r="D33" t="s">
        <v>10</v>
      </c>
      <c r="E33">
        <v>0.80801453969939474</v>
      </c>
      <c r="F33" t="s">
        <v>12</v>
      </c>
      <c r="G33">
        <f t="shared" si="0"/>
        <v>0.71913294033246133</v>
      </c>
    </row>
    <row r="34" spans="1:7">
      <c r="A34" t="s">
        <v>11</v>
      </c>
      <c r="B34" t="s">
        <v>9</v>
      </c>
      <c r="C34">
        <v>93</v>
      </c>
      <c r="D34" t="s">
        <v>10</v>
      </c>
      <c r="E34">
        <v>0.60601090477454611</v>
      </c>
      <c r="F34" t="s">
        <v>12</v>
      </c>
      <c r="G34">
        <f t="shared" si="0"/>
        <v>0.56359014144032793</v>
      </c>
    </row>
    <row r="35" spans="1:7">
      <c r="A35" t="s">
        <v>11</v>
      </c>
      <c r="B35" t="s">
        <v>9</v>
      </c>
      <c r="C35">
        <v>96</v>
      </c>
      <c r="D35" t="s">
        <v>10</v>
      </c>
      <c r="E35">
        <v>0.45450817858090958</v>
      </c>
      <c r="F35" t="s">
        <v>12</v>
      </c>
      <c r="G35">
        <f t="shared" si="0"/>
        <v>0.43632785143767322</v>
      </c>
    </row>
    <row r="36" spans="1:7">
      <c r="A36" t="s">
        <v>11</v>
      </c>
      <c r="B36" t="s">
        <v>9</v>
      </c>
      <c r="C36">
        <v>100</v>
      </c>
      <c r="D36" t="s">
        <v>10</v>
      </c>
      <c r="E36">
        <v>0.3408811339356822</v>
      </c>
      <c r="F36" t="s">
        <v>12</v>
      </c>
      <c r="G36">
        <f t="shared" si="0"/>
        <v>0.3408811339356822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 Agent (2)</vt:lpstr>
      <vt:lpstr>Our Agent</vt:lpstr>
      <vt:lpstr>itot</vt:lpstr>
      <vt:lpstr>vt</vt:lpstr>
      <vt:lpstr>mdy</vt:lpstr>
      <vt:lpstr>fm</vt:lpstr>
      <vt:lpstr>Day change</vt:lpstr>
      <vt:lpstr>Combined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Cohen</dc:creator>
  <cp:lastModifiedBy>Guy Cohen</cp:lastModifiedBy>
  <dcterms:created xsi:type="dcterms:W3CDTF">2016-11-27T12:22:25Z</dcterms:created>
  <dcterms:modified xsi:type="dcterms:W3CDTF">2017-03-23T11:17:02Z</dcterms:modified>
</cp:coreProperties>
</file>