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016実験\誘電体\"/>
    </mc:Choice>
  </mc:AlternateContent>
  <bookViews>
    <workbookView xWindow="0" yWindow="0" windowWidth="20490" windowHeight="6810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2" l="1"/>
  <c r="G22" i="2"/>
  <c r="G21" i="2"/>
  <c r="F21" i="2"/>
  <c r="G6" i="4"/>
  <c r="G17" i="3"/>
  <c r="G25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  <c r="C31" i="6"/>
  <c r="F31" i="6" s="1"/>
  <c r="G31" i="6" s="1"/>
  <c r="C30" i="6"/>
  <c r="F30" i="6" s="1"/>
  <c r="G30" i="6" s="1"/>
  <c r="F29" i="6"/>
  <c r="G29" i="6" s="1"/>
  <c r="C29" i="6"/>
  <c r="C28" i="6"/>
  <c r="F28" i="6" s="1"/>
  <c r="G28" i="6" s="1"/>
  <c r="C27" i="6"/>
  <c r="F27" i="6" s="1"/>
  <c r="G27" i="6" s="1"/>
  <c r="C26" i="6"/>
  <c r="F26" i="6" s="1"/>
  <c r="G26" i="6" s="1"/>
  <c r="F25" i="6"/>
  <c r="G25" i="6" s="1"/>
  <c r="C25" i="6"/>
  <c r="C24" i="6"/>
  <c r="F24" i="6" s="1"/>
  <c r="G24" i="6" s="1"/>
  <c r="C23" i="6"/>
  <c r="F23" i="6" s="1"/>
  <c r="G23" i="6" s="1"/>
  <c r="C22" i="6"/>
  <c r="F22" i="6" s="1"/>
  <c r="G22" i="6" s="1"/>
  <c r="F21" i="6"/>
  <c r="G21" i="6" s="1"/>
  <c r="C21" i="6"/>
  <c r="C20" i="6"/>
  <c r="F20" i="6" s="1"/>
  <c r="G20" i="6" s="1"/>
  <c r="C19" i="6"/>
  <c r="F19" i="6" s="1"/>
  <c r="G19" i="6" s="1"/>
  <c r="C18" i="6"/>
  <c r="F18" i="6" s="1"/>
  <c r="G18" i="6" s="1"/>
  <c r="F17" i="6"/>
  <c r="G17" i="6" s="1"/>
  <c r="C17" i="6"/>
  <c r="C16" i="6"/>
  <c r="F16" i="6" s="1"/>
  <c r="G16" i="6" s="1"/>
  <c r="C15" i="6"/>
  <c r="F15" i="6" s="1"/>
  <c r="G15" i="6" s="1"/>
  <c r="C14" i="6"/>
  <c r="F14" i="6" s="1"/>
  <c r="G14" i="6" s="1"/>
  <c r="F13" i="6"/>
  <c r="G13" i="6" s="1"/>
  <c r="C13" i="6"/>
  <c r="C12" i="6"/>
  <c r="F12" i="6" s="1"/>
  <c r="G12" i="6" s="1"/>
  <c r="C11" i="6"/>
  <c r="F11" i="6" s="1"/>
  <c r="G11" i="6" s="1"/>
  <c r="C10" i="6"/>
  <c r="F10" i="6" s="1"/>
  <c r="G10" i="6" s="1"/>
  <c r="F9" i="6"/>
  <c r="G9" i="6" s="1"/>
  <c r="C9" i="6"/>
  <c r="C8" i="6"/>
  <c r="F8" i="6" s="1"/>
  <c r="G8" i="6" s="1"/>
  <c r="C7" i="6"/>
  <c r="F7" i="6" s="1"/>
  <c r="G7" i="6" s="1"/>
  <c r="C6" i="6"/>
  <c r="F6" i="6" s="1"/>
  <c r="G6" i="6" s="1"/>
  <c r="F5" i="6"/>
  <c r="G5" i="6" s="1"/>
  <c r="C5" i="6"/>
  <c r="C4" i="6"/>
  <c r="F4" i="6" s="1"/>
  <c r="G4" i="6" s="1"/>
  <c r="C3" i="6"/>
  <c r="F3" i="6" s="1"/>
  <c r="G3" i="6" s="1"/>
  <c r="C2" i="6"/>
  <c r="F2" i="6" s="1"/>
  <c r="G2" i="6" s="1"/>
  <c r="C31" i="5"/>
  <c r="F31" i="5" s="1"/>
  <c r="G31" i="5" s="1"/>
  <c r="C30" i="5"/>
  <c r="F30" i="5" s="1"/>
  <c r="G30" i="5" s="1"/>
  <c r="F29" i="5"/>
  <c r="G29" i="5" s="1"/>
  <c r="C29" i="5"/>
  <c r="C28" i="5"/>
  <c r="F28" i="5" s="1"/>
  <c r="G28" i="5" s="1"/>
  <c r="C27" i="5"/>
  <c r="F27" i="5" s="1"/>
  <c r="G27" i="5" s="1"/>
  <c r="C26" i="5"/>
  <c r="F26" i="5" s="1"/>
  <c r="G26" i="5" s="1"/>
  <c r="F25" i="5"/>
  <c r="G25" i="5" s="1"/>
  <c r="C25" i="5"/>
  <c r="C24" i="5"/>
  <c r="F24" i="5" s="1"/>
  <c r="G24" i="5" s="1"/>
  <c r="C23" i="5"/>
  <c r="F23" i="5" s="1"/>
  <c r="G23" i="5" s="1"/>
  <c r="C22" i="5"/>
  <c r="F22" i="5" s="1"/>
  <c r="G22" i="5" s="1"/>
  <c r="F21" i="5"/>
  <c r="G21" i="5" s="1"/>
  <c r="C21" i="5"/>
  <c r="C20" i="5"/>
  <c r="F20" i="5" s="1"/>
  <c r="G20" i="5" s="1"/>
  <c r="C19" i="5"/>
  <c r="F19" i="5" s="1"/>
  <c r="G19" i="5" s="1"/>
  <c r="C18" i="5"/>
  <c r="F18" i="5" s="1"/>
  <c r="G18" i="5" s="1"/>
  <c r="F17" i="5"/>
  <c r="G17" i="5" s="1"/>
  <c r="C17" i="5"/>
  <c r="C16" i="5"/>
  <c r="F16" i="5" s="1"/>
  <c r="G16" i="5" s="1"/>
  <c r="C15" i="5"/>
  <c r="F15" i="5" s="1"/>
  <c r="G15" i="5" s="1"/>
  <c r="C14" i="5"/>
  <c r="F14" i="5" s="1"/>
  <c r="G14" i="5" s="1"/>
  <c r="F13" i="5"/>
  <c r="G13" i="5" s="1"/>
  <c r="C13" i="5"/>
  <c r="C12" i="5"/>
  <c r="F12" i="5" s="1"/>
  <c r="G12" i="5" s="1"/>
  <c r="C11" i="5"/>
  <c r="F11" i="5" s="1"/>
  <c r="G11" i="5" s="1"/>
  <c r="C10" i="5"/>
  <c r="F10" i="5" s="1"/>
  <c r="G10" i="5" s="1"/>
  <c r="F9" i="5"/>
  <c r="G9" i="5" s="1"/>
  <c r="C9" i="5"/>
  <c r="C8" i="5"/>
  <c r="F8" i="5" s="1"/>
  <c r="G8" i="5" s="1"/>
  <c r="C7" i="5"/>
  <c r="F7" i="5" s="1"/>
  <c r="G7" i="5" s="1"/>
  <c r="C6" i="5"/>
  <c r="F6" i="5" s="1"/>
  <c r="G6" i="5" s="1"/>
  <c r="F5" i="5"/>
  <c r="G5" i="5" s="1"/>
  <c r="C5" i="5"/>
  <c r="C4" i="5"/>
  <c r="F4" i="5" s="1"/>
  <c r="G4" i="5" s="1"/>
  <c r="C3" i="5"/>
  <c r="F3" i="5" s="1"/>
  <c r="G3" i="5" s="1"/>
  <c r="C2" i="5"/>
  <c r="F2" i="5" s="1"/>
  <c r="G2" i="5" s="1"/>
  <c r="C31" i="4"/>
  <c r="F31" i="4" s="1"/>
  <c r="G31" i="4" s="1"/>
  <c r="C30" i="4"/>
  <c r="F30" i="4" s="1"/>
  <c r="G30" i="4" s="1"/>
  <c r="F29" i="4"/>
  <c r="G29" i="4" s="1"/>
  <c r="C29" i="4"/>
  <c r="C28" i="4"/>
  <c r="F28" i="4" s="1"/>
  <c r="G28" i="4" s="1"/>
  <c r="C27" i="4"/>
  <c r="F27" i="4" s="1"/>
  <c r="G27" i="4" s="1"/>
  <c r="C26" i="4"/>
  <c r="F26" i="4" s="1"/>
  <c r="G26" i="4" s="1"/>
  <c r="F25" i="4"/>
  <c r="G25" i="4" s="1"/>
  <c r="C25" i="4"/>
  <c r="C24" i="4"/>
  <c r="F24" i="4" s="1"/>
  <c r="G24" i="4" s="1"/>
  <c r="C23" i="4"/>
  <c r="F23" i="4" s="1"/>
  <c r="G23" i="4" s="1"/>
  <c r="C22" i="4"/>
  <c r="F22" i="4" s="1"/>
  <c r="G22" i="4" s="1"/>
  <c r="F21" i="4"/>
  <c r="G21" i="4" s="1"/>
  <c r="C21" i="4"/>
  <c r="C20" i="4"/>
  <c r="F20" i="4" s="1"/>
  <c r="G20" i="4" s="1"/>
  <c r="C19" i="4"/>
  <c r="F19" i="4" s="1"/>
  <c r="G19" i="4" s="1"/>
  <c r="C18" i="4"/>
  <c r="F18" i="4" s="1"/>
  <c r="G18" i="4" s="1"/>
  <c r="F17" i="4"/>
  <c r="G17" i="4" s="1"/>
  <c r="C17" i="4"/>
  <c r="C16" i="4"/>
  <c r="F16" i="4" s="1"/>
  <c r="G16" i="4" s="1"/>
  <c r="C15" i="4"/>
  <c r="F15" i="4" s="1"/>
  <c r="G15" i="4" s="1"/>
  <c r="C14" i="4"/>
  <c r="F14" i="4" s="1"/>
  <c r="G14" i="4" s="1"/>
  <c r="F13" i="4"/>
  <c r="G13" i="4" s="1"/>
  <c r="C13" i="4"/>
  <c r="C12" i="4"/>
  <c r="F12" i="4" s="1"/>
  <c r="G12" i="4" s="1"/>
  <c r="C11" i="4"/>
  <c r="F11" i="4" s="1"/>
  <c r="G11" i="4" s="1"/>
  <c r="C10" i="4"/>
  <c r="F10" i="4" s="1"/>
  <c r="G10" i="4" s="1"/>
  <c r="F9" i="4"/>
  <c r="G9" i="4" s="1"/>
  <c r="C9" i="4"/>
  <c r="C8" i="4"/>
  <c r="F8" i="4" s="1"/>
  <c r="G8" i="4" s="1"/>
  <c r="C7" i="4"/>
  <c r="F7" i="4" s="1"/>
  <c r="G7" i="4" s="1"/>
  <c r="C6" i="4"/>
  <c r="F6" i="4" s="1"/>
  <c r="F5" i="4"/>
  <c r="G5" i="4" s="1"/>
  <c r="C5" i="4"/>
  <c r="C4" i="4"/>
  <c r="F4" i="4" s="1"/>
  <c r="G4" i="4" s="1"/>
  <c r="C3" i="4"/>
  <c r="F3" i="4" s="1"/>
  <c r="G3" i="4" s="1"/>
  <c r="C2" i="4"/>
  <c r="F2" i="4" s="1"/>
  <c r="G2" i="4" s="1"/>
  <c r="C31" i="3"/>
  <c r="F31" i="3" s="1"/>
  <c r="G31" i="3" s="1"/>
  <c r="F30" i="3"/>
  <c r="G30" i="3" s="1"/>
  <c r="C30" i="3"/>
  <c r="F29" i="3"/>
  <c r="G29" i="3" s="1"/>
  <c r="C29" i="3"/>
  <c r="C28" i="3"/>
  <c r="F28" i="3" s="1"/>
  <c r="G28" i="3" s="1"/>
  <c r="C27" i="3"/>
  <c r="F27" i="3" s="1"/>
  <c r="G27" i="3" s="1"/>
  <c r="F26" i="3"/>
  <c r="G26" i="3" s="1"/>
  <c r="C26" i="3"/>
  <c r="F25" i="3"/>
  <c r="C25" i="3"/>
  <c r="C24" i="3"/>
  <c r="F24" i="3" s="1"/>
  <c r="G24" i="3" s="1"/>
  <c r="C23" i="3"/>
  <c r="F23" i="3" s="1"/>
  <c r="G23" i="3" s="1"/>
  <c r="F22" i="3"/>
  <c r="G22" i="3" s="1"/>
  <c r="C22" i="3"/>
  <c r="F21" i="3"/>
  <c r="G21" i="3" s="1"/>
  <c r="C21" i="3"/>
  <c r="C20" i="3"/>
  <c r="F20" i="3" s="1"/>
  <c r="G20" i="3" s="1"/>
  <c r="C19" i="3"/>
  <c r="F19" i="3" s="1"/>
  <c r="G19" i="3" s="1"/>
  <c r="F18" i="3"/>
  <c r="G18" i="3" s="1"/>
  <c r="C18" i="3"/>
  <c r="F17" i="3"/>
  <c r="C17" i="3"/>
  <c r="C16" i="3"/>
  <c r="F16" i="3" s="1"/>
  <c r="G16" i="3" s="1"/>
  <c r="C15" i="3"/>
  <c r="F15" i="3" s="1"/>
  <c r="G15" i="3" s="1"/>
  <c r="F14" i="3"/>
  <c r="G14" i="3" s="1"/>
  <c r="C14" i="3"/>
  <c r="F13" i="3"/>
  <c r="G13" i="3" s="1"/>
  <c r="C13" i="3"/>
  <c r="C12" i="3"/>
  <c r="F12" i="3" s="1"/>
  <c r="G12" i="3" s="1"/>
  <c r="C11" i="3"/>
  <c r="F11" i="3" s="1"/>
  <c r="G11" i="3" s="1"/>
  <c r="F10" i="3"/>
  <c r="G10" i="3" s="1"/>
  <c r="C10" i="3"/>
  <c r="F9" i="3"/>
  <c r="G9" i="3" s="1"/>
  <c r="C9" i="3"/>
  <c r="C8" i="3"/>
  <c r="F8" i="3" s="1"/>
  <c r="G8" i="3" s="1"/>
  <c r="C7" i="3"/>
  <c r="F7" i="3" s="1"/>
  <c r="G7" i="3" s="1"/>
  <c r="F6" i="3"/>
  <c r="G6" i="3" s="1"/>
  <c r="C6" i="3"/>
  <c r="F5" i="3"/>
  <c r="G5" i="3" s="1"/>
  <c r="C5" i="3"/>
  <c r="C4" i="3"/>
  <c r="F4" i="3" s="1"/>
  <c r="G4" i="3" s="1"/>
  <c r="C3" i="3"/>
  <c r="F3" i="3" s="1"/>
  <c r="G3" i="3" s="1"/>
  <c r="F2" i="3"/>
  <c r="G2" i="3" s="1"/>
  <c r="C2" i="3"/>
  <c r="C31" i="2"/>
  <c r="F31" i="2" s="1"/>
  <c r="G31" i="2" s="1"/>
  <c r="C30" i="2"/>
  <c r="F30" i="2" s="1"/>
  <c r="G30" i="2" s="1"/>
  <c r="F29" i="2"/>
  <c r="G29" i="2" s="1"/>
  <c r="C29" i="2"/>
  <c r="C28" i="2"/>
  <c r="F28" i="2" s="1"/>
  <c r="G28" i="2" s="1"/>
  <c r="C27" i="2"/>
  <c r="F27" i="2" s="1"/>
  <c r="G27" i="2" s="1"/>
  <c r="C26" i="2"/>
  <c r="F26" i="2" s="1"/>
  <c r="G26" i="2" s="1"/>
  <c r="C25" i="2"/>
  <c r="F25" i="2" s="1"/>
  <c r="G25" i="2" s="1"/>
  <c r="C24" i="2"/>
  <c r="F24" i="2" s="1"/>
  <c r="G24" i="2" s="1"/>
  <c r="C23" i="2"/>
  <c r="F23" i="2" s="1"/>
  <c r="G23" i="2" s="1"/>
  <c r="C22" i="2"/>
  <c r="C21" i="2"/>
  <c r="C20" i="2"/>
  <c r="F20" i="2" s="1"/>
  <c r="G20" i="2" s="1"/>
  <c r="C19" i="2"/>
  <c r="F19" i="2" s="1"/>
  <c r="G19" i="2" s="1"/>
  <c r="C18" i="2"/>
  <c r="F18" i="2" s="1"/>
  <c r="G18" i="2" s="1"/>
  <c r="C17" i="2"/>
  <c r="F17" i="2" s="1"/>
  <c r="G17" i="2" s="1"/>
  <c r="C16" i="2"/>
  <c r="F16" i="2" s="1"/>
  <c r="G16" i="2" s="1"/>
  <c r="C15" i="2"/>
  <c r="F15" i="2" s="1"/>
  <c r="G15" i="2" s="1"/>
  <c r="C14" i="2"/>
  <c r="F14" i="2" s="1"/>
  <c r="G14" i="2" s="1"/>
  <c r="F13" i="2"/>
  <c r="G13" i="2" s="1"/>
  <c r="C13" i="2"/>
  <c r="C12" i="2"/>
  <c r="F12" i="2" s="1"/>
  <c r="G12" i="2" s="1"/>
  <c r="C11" i="2"/>
  <c r="F11" i="2" s="1"/>
  <c r="G11" i="2" s="1"/>
  <c r="C10" i="2"/>
  <c r="F10" i="2" s="1"/>
  <c r="G10" i="2" s="1"/>
  <c r="C9" i="2"/>
  <c r="F9" i="2" s="1"/>
  <c r="G9" i="2" s="1"/>
  <c r="C8" i="2"/>
  <c r="F8" i="2" s="1"/>
  <c r="G8" i="2" s="1"/>
  <c r="C7" i="2"/>
  <c r="F7" i="2" s="1"/>
  <c r="G7" i="2" s="1"/>
  <c r="C6" i="2"/>
  <c r="F6" i="2" s="1"/>
  <c r="G6" i="2" s="1"/>
  <c r="C5" i="2"/>
  <c r="F5" i="2" s="1"/>
  <c r="G5" i="2" s="1"/>
  <c r="C4" i="2"/>
  <c r="F4" i="2" s="1"/>
  <c r="G4" i="2" s="1"/>
  <c r="C3" i="2"/>
  <c r="F3" i="2" s="1"/>
  <c r="G3" i="2" s="1"/>
  <c r="C2" i="2"/>
  <c r="F2" i="2" s="1"/>
  <c r="G2" i="2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F2" i="1"/>
  <c r="C2" i="1"/>
</calcChain>
</file>

<file path=xl/sharedStrings.xml><?xml version="1.0" encoding="utf-8"?>
<sst xmlns="http://schemas.openxmlformats.org/spreadsheetml/2006/main" count="44" uniqueCount="9">
  <si>
    <t>T</t>
    <phoneticPr fontId="1"/>
  </si>
  <si>
    <t>f</t>
    <phoneticPr fontId="1"/>
  </si>
  <si>
    <t>実部</t>
    <rPh sb="0" eb="2">
      <t>ジツブ</t>
    </rPh>
    <phoneticPr fontId="1"/>
  </si>
  <si>
    <t>虚部</t>
    <rPh sb="0" eb="2">
      <t>キョブ</t>
    </rPh>
    <phoneticPr fontId="1"/>
  </si>
  <si>
    <t>cp</t>
    <phoneticPr fontId="1"/>
  </si>
  <si>
    <t>D</t>
    <phoneticPr fontId="1"/>
  </si>
  <si>
    <t>c0</t>
    <phoneticPr fontId="1"/>
  </si>
  <si>
    <t>R.T.</t>
    <phoneticPr fontId="1"/>
  </si>
  <si>
    <t>19℃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</si>
</sst>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v>虚部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Sheet1!$B$2:$B$31</c:f>
              <c:numCache>
                <c:formatCode>General</c:formatCode>
                <c:ptCount val="30"/>
                <c:pt idx="0">
                  <c:v>1.2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40</c:v>
                </c:pt>
                <c:pt idx="16">
                  <c:v>50</c:v>
                </c:pt>
                <c:pt idx="17">
                  <c:v>60</c:v>
                </c:pt>
                <c:pt idx="18">
                  <c:v>80</c:v>
                </c:pt>
                <c:pt idx="19">
                  <c:v>100</c:v>
                </c:pt>
                <c:pt idx="20">
                  <c:v>120</c:v>
                </c:pt>
                <c:pt idx="21">
                  <c:v>150</c:v>
                </c:pt>
                <c:pt idx="22">
                  <c:v>200</c:v>
                </c:pt>
                <c:pt idx="23">
                  <c:v>250</c:v>
                </c:pt>
                <c:pt idx="24">
                  <c:v>300</c:v>
                </c:pt>
                <c:pt idx="25">
                  <c:v>400</c:v>
                </c:pt>
                <c:pt idx="26">
                  <c:v>500</c:v>
                </c:pt>
                <c:pt idx="27">
                  <c:v>600</c:v>
                </c:pt>
                <c:pt idx="28">
                  <c:v>800</c:v>
                </c:pt>
                <c:pt idx="29">
                  <c:v>1000</c:v>
                </c:pt>
              </c:numCache>
            </c:numRef>
          </c:xVal>
          <c:yVal>
            <c:numRef>
              <c:f>Sheet1!$G$2:$G$31</c:f>
              <c:numCache>
                <c:formatCode>General</c:formatCode>
                <c:ptCount val="30"/>
                <c:pt idx="0">
                  <c:v>0.10765714285714284</c:v>
                </c:pt>
                <c:pt idx="1">
                  <c:v>1.0496571428571426</c:v>
                </c:pt>
                <c:pt idx="2">
                  <c:v>0.85942857142857132</c:v>
                </c:pt>
                <c:pt idx="3">
                  <c:v>0.75199999999999989</c:v>
                </c:pt>
                <c:pt idx="4">
                  <c:v>0.85942857142857132</c:v>
                </c:pt>
                <c:pt idx="5">
                  <c:v>0.72360000000000002</c:v>
                </c:pt>
                <c:pt idx="6">
                  <c:v>0.69679999999999997</c:v>
                </c:pt>
                <c:pt idx="7">
                  <c:v>0.69709714285714286</c:v>
                </c:pt>
                <c:pt idx="8">
                  <c:v>0.66985714285714282</c:v>
                </c:pt>
                <c:pt idx="9">
                  <c:v>7.7005714285714282E-3</c:v>
                </c:pt>
                <c:pt idx="10">
                  <c:v>6.6985714285714273E-2</c:v>
                </c:pt>
                <c:pt idx="11">
                  <c:v>7.4992000000000003E-2</c:v>
                </c:pt>
                <c:pt idx="12">
                  <c:v>8.5668571428571413E-2</c:v>
                </c:pt>
                <c:pt idx="13">
                  <c:v>9.0983999999999982E-2</c:v>
                </c:pt>
                <c:pt idx="14">
                  <c:v>0.10166628571428571</c:v>
                </c:pt>
                <c:pt idx="15">
                  <c:v>0.12034285714285713</c:v>
                </c:pt>
                <c:pt idx="16">
                  <c:v>0.13365714285714286</c:v>
                </c:pt>
                <c:pt idx="17">
                  <c:v>0.1523365714285714</c:v>
                </c:pt>
                <c:pt idx="18">
                  <c:v>0.18173485714285711</c:v>
                </c:pt>
                <c:pt idx="19">
                  <c:v>0.20841599999999999</c:v>
                </c:pt>
                <c:pt idx="20">
                  <c:v>0.23785885714285712</c:v>
                </c:pt>
                <c:pt idx="21">
                  <c:v>2.7842285714285708</c:v>
                </c:pt>
                <c:pt idx="22">
                  <c:v>0.34289999999999993</c:v>
                </c:pt>
                <c:pt idx="23">
                  <c:v>4.2006342857142851</c:v>
                </c:pt>
                <c:pt idx="24">
                  <c:v>0.46758857142857135</c:v>
                </c:pt>
                <c:pt idx="25">
                  <c:v>0.5869359999999999</c:v>
                </c:pt>
                <c:pt idx="26">
                  <c:v>0.70999771428571412</c:v>
                </c:pt>
                <c:pt idx="27">
                  <c:v>0.8352628571428572</c:v>
                </c:pt>
                <c:pt idx="28">
                  <c:v>1.2119257142857141</c:v>
                </c:pt>
                <c:pt idx="29">
                  <c:v>1.319490857142857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605880"/>
        <c:axId val="403600000"/>
      </c:scatterChart>
      <c:scatterChart>
        <c:scatterStyle val="lineMarker"/>
        <c:varyColors val="0"/>
        <c:ser>
          <c:idx val="0"/>
          <c:order val="0"/>
          <c:tx>
            <c:v>実部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Sheet1!$B$2:$B$31</c:f>
              <c:numCache>
                <c:formatCode>General</c:formatCode>
                <c:ptCount val="30"/>
                <c:pt idx="0">
                  <c:v>1.2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40</c:v>
                </c:pt>
                <c:pt idx="16">
                  <c:v>50</c:v>
                </c:pt>
                <c:pt idx="17">
                  <c:v>60</c:v>
                </c:pt>
                <c:pt idx="18">
                  <c:v>80</c:v>
                </c:pt>
                <c:pt idx="19">
                  <c:v>100</c:v>
                </c:pt>
                <c:pt idx="20">
                  <c:v>120</c:v>
                </c:pt>
                <c:pt idx="21">
                  <c:v>150</c:v>
                </c:pt>
                <c:pt idx="22">
                  <c:v>200</c:v>
                </c:pt>
                <c:pt idx="23">
                  <c:v>250</c:v>
                </c:pt>
                <c:pt idx="24">
                  <c:v>300</c:v>
                </c:pt>
                <c:pt idx="25">
                  <c:v>400</c:v>
                </c:pt>
                <c:pt idx="26">
                  <c:v>500</c:v>
                </c:pt>
                <c:pt idx="27">
                  <c:v>600</c:v>
                </c:pt>
                <c:pt idx="28">
                  <c:v>800</c:v>
                </c:pt>
                <c:pt idx="29">
                  <c:v>1000</c:v>
                </c:pt>
              </c:numCache>
            </c:numRef>
          </c:xVal>
          <c:yVal>
            <c:numRef>
              <c:f>Sheet1!$F$2:$F$31</c:f>
              <c:numCache>
                <c:formatCode>General</c:formatCode>
                <c:ptCount val="30"/>
                <c:pt idx="0">
                  <c:v>26.914285714285711</c:v>
                </c:pt>
                <c:pt idx="1">
                  <c:v>26.914285714285711</c:v>
                </c:pt>
                <c:pt idx="2">
                  <c:v>26.857142857142854</c:v>
                </c:pt>
                <c:pt idx="3">
                  <c:v>26.857142857142854</c:v>
                </c:pt>
                <c:pt idx="4">
                  <c:v>26.857142857142854</c:v>
                </c:pt>
                <c:pt idx="5">
                  <c:v>26.8</c:v>
                </c:pt>
                <c:pt idx="6">
                  <c:v>26.8</c:v>
                </c:pt>
                <c:pt idx="7">
                  <c:v>26.811428571428571</c:v>
                </c:pt>
                <c:pt idx="8">
                  <c:v>26.79428571428571</c:v>
                </c:pt>
                <c:pt idx="9">
                  <c:v>19.251428571428569</c:v>
                </c:pt>
                <c:pt idx="10">
                  <c:v>26.79428571428571</c:v>
                </c:pt>
                <c:pt idx="11">
                  <c:v>26.782857142857143</c:v>
                </c:pt>
                <c:pt idx="12">
                  <c:v>26.771428571428565</c:v>
                </c:pt>
                <c:pt idx="13">
                  <c:v>26.759999999999994</c:v>
                </c:pt>
                <c:pt idx="14">
                  <c:v>26.754285714285714</c:v>
                </c:pt>
                <c:pt idx="15">
                  <c:v>26.74285714285714</c:v>
                </c:pt>
                <c:pt idx="16">
                  <c:v>26.73142857142857</c:v>
                </c:pt>
                <c:pt idx="17">
                  <c:v>26.725714285714282</c:v>
                </c:pt>
                <c:pt idx="18">
                  <c:v>26.725714285714282</c:v>
                </c:pt>
                <c:pt idx="19">
                  <c:v>26.72</c:v>
                </c:pt>
                <c:pt idx="20">
                  <c:v>26.725714285714282</c:v>
                </c:pt>
                <c:pt idx="21">
                  <c:v>26.771428571428565</c:v>
                </c:pt>
                <c:pt idx="22">
                  <c:v>26.999999999999996</c:v>
                </c:pt>
                <c:pt idx="23">
                  <c:v>7.6514285714285704</c:v>
                </c:pt>
                <c:pt idx="24">
                  <c:v>25.977142857142855</c:v>
                </c:pt>
                <c:pt idx="25">
                  <c:v>26.319999999999997</c:v>
                </c:pt>
                <c:pt idx="26">
                  <c:v>26.10285714285714</c:v>
                </c:pt>
                <c:pt idx="27">
                  <c:v>26.685714285714287</c:v>
                </c:pt>
                <c:pt idx="28">
                  <c:v>27.234285714285711</c:v>
                </c:pt>
                <c:pt idx="29">
                  <c:v>26.337142857142855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790304"/>
        <c:axId val="404787168"/>
      </c:scatterChart>
      <c:valAx>
        <c:axId val="403605880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周波数</a:t>
                </a:r>
                <a:r>
                  <a:rPr lang="en-US" altLang="ja-JP"/>
                  <a:t>f</a:t>
                </a:r>
                <a:r>
                  <a:rPr lang="ja-JP" altLang="en-US" baseline="0"/>
                  <a:t> </a:t>
                </a:r>
                <a:r>
                  <a:rPr lang="en-US" altLang="ja-JP" baseline="0"/>
                  <a:t>(kHz)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3600000"/>
        <c:crossesAt val="-10"/>
        <c:crossBetween val="midCat"/>
      </c:valAx>
      <c:valAx>
        <c:axId val="403600000"/>
        <c:scaling>
          <c:orientation val="minMax"/>
          <c:max val="30"/>
          <c:min val="-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誘電率</a:t>
                </a:r>
                <a:r>
                  <a:rPr lang="en-US" altLang="ja-JP"/>
                  <a:t>ε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3605880"/>
        <c:crosses val="autoZero"/>
        <c:crossBetween val="midCat"/>
      </c:valAx>
      <c:valAx>
        <c:axId val="404787168"/>
        <c:scaling>
          <c:orientation val="minMax"/>
          <c:min val="-10"/>
        </c:scaling>
        <c:delete val="0"/>
        <c:axPos val="r"/>
        <c:numFmt formatCode="General" sourceLinked="1"/>
        <c:majorTickMark val="in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4790304"/>
        <c:crosses val="max"/>
        <c:crossBetween val="midCat"/>
      </c:valAx>
      <c:valAx>
        <c:axId val="404790304"/>
        <c:scaling>
          <c:logBase val="10"/>
          <c:orientation val="minMax"/>
        </c:scaling>
        <c:delete val="0"/>
        <c:axPos val="t"/>
        <c:numFmt formatCode="General" sourceLinked="1"/>
        <c:majorTickMark val="in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4787168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v>虚部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Sheet2!$B$2:$B$31</c:f>
              <c:numCache>
                <c:formatCode>General</c:formatCode>
                <c:ptCount val="30"/>
                <c:pt idx="0">
                  <c:v>1.2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40</c:v>
                </c:pt>
                <c:pt idx="16">
                  <c:v>50</c:v>
                </c:pt>
                <c:pt idx="17">
                  <c:v>60</c:v>
                </c:pt>
                <c:pt idx="18">
                  <c:v>80</c:v>
                </c:pt>
                <c:pt idx="19">
                  <c:v>100</c:v>
                </c:pt>
                <c:pt idx="20">
                  <c:v>120</c:v>
                </c:pt>
                <c:pt idx="21">
                  <c:v>150</c:v>
                </c:pt>
                <c:pt idx="22">
                  <c:v>200</c:v>
                </c:pt>
                <c:pt idx="23">
                  <c:v>250</c:v>
                </c:pt>
                <c:pt idx="24">
                  <c:v>300</c:v>
                </c:pt>
                <c:pt idx="25">
                  <c:v>400</c:v>
                </c:pt>
                <c:pt idx="26">
                  <c:v>500</c:v>
                </c:pt>
                <c:pt idx="27">
                  <c:v>600</c:v>
                </c:pt>
                <c:pt idx="28">
                  <c:v>800</c:v>
                </c:pt>
                <c:pt idx="29">
                  <c:v>1000</c:v>
                </c:pt>
              </c:numCache>
            </c:numRef>
          </c:xVal>
          <c:yVal>
            <c:numRef>
              <c:f>Sheet2!$G$2:$G$31</c:f>
              <c:numCache>
                <c:formatCode>General</c:formatCode>
                <c:ptCount val="30"/>
                <c:pt idx="0">
                  <c:v>0.10251428571428571</c:v>
                </c:pt>
                <c:pt idx="1">
                  <c:v>0.11970000000000001</c:v>
                </c:pt>
                <c:pt idx="2">
                  <c:v>9.5743999999999996E-2</c:v>
                </c:pt>
                <c:pt idx="3">
                  <c:v>7.522742857142857E-2</c:v>
                </c:pt>
                <c:pt idx="4">
                  <c:v>8.2066285714285703E-2</c:v>
                </c:pt>
                <c:pt idx="5">
                  <c:v>7.5214857142857153E-2</c:v>
                </c:pt>
                <c:pt idx="6">
                  <c:v>8.2038857142857122E-2</c:v>
                </c:pt>
                <c:pt idx="7">
                  <c:v>7.8633714285714279E-2</c:v>
                </c:pt>
                <c:pt idx="8">
                  <c:v>7.1771999999999989E-2</c:v>
                </c:pt>
                <c:pt idx="9">
                  <c:v>7.9885714285714265E-3</c:v>
                </c:pt>
                <c:pt idx="10">
                  <c:v>7.8620571428571415E-2</c:v>
                </c:pt>
                <c:pt idx="11">
                  <c:v>7.8607428571428564E-2</c:v>
                </c:pt>
                <c:pt idx="12">
                  <c:v>7.8581142857142863E-2</c:v>
                </c:pt>
                <c:pt idx="13">
                  <c:v>7.8567999999999985E-2</c:v>
                </c:pt>
                <c:pt idx="14">
                  <c:v>7.8567999999999985E-2</c:v>
                </c:pt>
                <c:pt idx="15">
                  <c:v>7.8554857142857135E-2</c:v>
                </c:pt>
                <c:pt idx="16">
                  <c:v>7.8554857142857135E-2</c:v>
                </c:pt>
                <c:pt idx="17">
                  <c:v>8.1970285714285704E-2</c:v>
                </c:pt>
                <c:pt idx="18">
                  <c:v>8.2066285714285703E-2</c:v>
                </c:pt>
                <c:pt idx="19">
                  <c:v>8.2066285714285703E-2</c:v>
                </c:pt>
                <c:pt idx="20">
                  <c:v>8.2175999999999985E-2</c:v>
                </c:pt>
                <c:pt idx="21">
                  <c:v>7.5554285714285713E-2</c:v>
                </c:pt>
                <c:pt idx="22">
                  <c:v>6.9622857142857125E-2</c:v>
                </c:pt>
                <c:pt idx="23">
                  <c:v>1.1056091428571428</c:v>
                </c:pt>
                <c:pt idx="24">
                  <c:v>6.9739542857142858E-2</c:v>
                </c:pt>
                <c:pt idx="25">
                  <c:v>4.8900822857142853E-2</c:v>
                </c:pt>
                <c:pt idx="26">
                  <c:v>5.0980828571428556E-2</c:v>
                </c:pt>
                <c:pt idx="27">
                  <c:v>2.4364457142857138E-2</c:v>
                </c:pt>
                <c:pt idx="28">
                  <c:v>-3.3880000000000005E-4</c:v>
                </c:pt>
                <c:pt idx="29">
                  <c:v>-4.340514285714285E-2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787952"/>
        <c:axId val="404785208"/>
      </c:scatterChart>
      <c:scatterChart>
        <c:scatterStyle val="lineMarker"/>
        <c:varyColors val="0"/>
        <c:ser>
          <c:idx val="0"/>
          <c:order val="0"/>
          <c:tx>
            <c:v>実部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Sheet2!$B$2:$B$31</c:f>
              <c:numCache>
                <c:formatCode>General</c:formatCode>
                <c:ptCount val="30"/>
                <c:pt idx="0">
                  <c:v>1.2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40</c:v>
                </c:pt>
                <c:pt idx="16">
                  <c:v>50</c:v>
                </c:pt>
                <c:pt idx="17">
                  <c:v>60</c:v>
                </c:pt>
                <c:pt idx="18">
                  <c:v>80</c:v>
                </c:pt>
                <c:pt idx="19">
                  <c:v>100</c:v>
                </c:pt>
                <c:pt idx="20">
                  <c:v>120</c:v>
                </c:pt>
                <c:pt idx="21">
                  <c:v>150</c:v>
                </c:pt>
                <c:pt idx="22">
                  <c:v>200</c:v>
                </c:pt>
                <c:pt idx="23">
                  <c:v>250</c:v>
                </c:pt>
                <c:pt idx="24">
                  <c:v>300</c:v>
                </c:pt>
                <c:pt idx="25">
                  <c:v>400</c:v>
                </c:pt>
                <c:pt idx="26">
                  <c:v>500</c:v>
                </c:pt>
                <c:pt idx="27">
                  <c:v>600</c:v>
                </c:pt>
                <c:pt idx="28">
                  <c:v>800</c:v>
                </c:pt>
                <c:pt idx="29">
                  <c:v>1000</c:v>
                </c:pt>
              </c:numCache>
            </c:numRef>
          </c:xVal>
          <c:yVal>
            <c:numRef>
              <c:f>Sheet2!$F$2:$F$31</c:f>
              <c:numCache>
                <c:formatCode>General</c:formatCode>
                <c:ptCount val="30"/>
                <c:pt idx="0">
                  <c:v>34.171428571428571</c:v>
                </c:pt>
                <c:pt idx="1">
                  <c:v>34.200000000000003</c:v>
                </c:pt>
                <c:pt idx="2">
                  <c:v>34.194285714285712</c:v>
                </c:pt>
                <c:pt idx="3">
                  <c:v>34.194285714285712</c:v>
                </c:pt>
                <c:pt idx="4">
                  <c:v>34.194285714285712</c:v>
                </c:pt>
                <c:pt idx="5">
                  <c:v>34.188571428571429</c:v>
                </c:pt>
                <c:pt idx="6">
                  <c:v>34.182857142857138</c:v>
                </c:pt>
                <c:pt idx="7">
                  <c:v>34.188571428571429</c:v>
                </c:pt>
                <c:pt idx="8">
                  <c:v>34.177142857142854</c:v>
                </c:pt>
                <c:pt idx="9">
                  <c:v>26.628571428571426</c:v>
                </c:pt>
                <c:pt idx="10">
                  <c:v>34.182857142857138</c:v>
                </c:pt>
                <c:pt idx="11">
                  <c:v>34.177142857142854</c:v>
                </c:pt>
                <c:pt idx="12">
                  <c:v>34.165714285714287</c:v>
                </c:pt>
                <c:pt idx="13">
                  <c:v>34.159999999999997</c:v>
                </c:pt>
                <c:pt idx="14">
                  <c:v>34.159999999999997</c:v>
                </c:pt>
                <c:pt idx="15">
                  <c:v>34.154285714285713</c:v>
                </c:pt>
                <c:pt idx="16">
                  <c:v>34.154285714285713</c:v>
                </c:pt>
                <c:pt idx="17">
                  <c:v>34.154285714285713</c:v>
                </c:pt>
                <c:pt idx="18">
                  <c:v>34.194285714285712</c:v>
                </c:pt>
                <c:pt idx="19">
                  <c:v>34.194285714285712</c:v>
                </c:pt>
                <c:pt idx="20">
                  <c:v>34.239999999999995</c:v>
                </c:pt>
                <c:pt idx="21">
                  <c:v>34.342857142857142</c:v>
                </c:pt>
                <c:pt idx="22">
                  <c:v>34.811428571428564</c:v>
                </c:pt>
                <c:pt idx="23">
                  <c:v>53.154285714285713</c:v>
                </c:pt>
                <c:pt idx="24">
                  <c:v>32.588571428571427</c:v>
                </c:pt>
                <c:pt idx="25">
                  <c:v>33.493714285714283</c:v>
                </c:pt>
                <c:pt idx="26">
                  <c:v>32.890857142857136</c:v>
                </c:pt>
                <c:pt idx="27">
                  <c:v>34.028571428571425</c:v>
                </c:pt>
                <c:pt idx="28">
                  <c:v>33.880000000000003</c:v>
                </c:pt>
                <c:pt idx="29">
                  <c:v>33.388571428571424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784816"/>
        <c:axId val="404784424"/>
      </c:scatterChart>
      <c:valAx>
        <c:axId val="404787952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周波数</a:t>
                </a:r>
                <a:r>
                  <a:rPr lang="en-US" altLang="ja-JP"/>
                  <a:t>f(kHz)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4785208"/>
        <c:crossesAt val="-10"/>
        <c:crossBetween val="midCat"/>
      </c:valAx>
      <c:valAx>
        <c:axId val="404785208"/>
        <c:scaling>
          <c:orientation val="minMax"/>
          <c:max val="60"/>
          <c:min val="-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誘電率</a:t>
                </a:r>
                <a:r>
                  <a:rPr lang="en-US" altLang="ja-JP"/>
                  <a:t>ε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4787952"/>
        <c:crosses val="autoZero"/>
        <c:crossBetween val="midCat"/>
      </c:valAx>
      <c:valAx>
        <c:axId val="404784424"/>
        <c:scaling>
          <c:orientation val="minMax"/>
          <c:min val="-10"/>
        </c:scaling>
        <c:delete val="0"/>
        <c:axPos val="r"/>
        <c:numFmt formatCode="General" sourceLinked="1"/>
        <c:majorTickMark val="in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4784816"/>
        <c:crosses val="max"/>
        <c:crossBetween val="midCat"/>
      </c:valAx>
      <c:valAx>
        <c:axId val="404784816"/>
        <c:scaling>
          <c:logBase val="10"/>
          <c:orientation val="minMax"/>
        </c:scaling>
        <c:delete val="0"/>
        <c:axPos val="t"/>
        <c:numFmt formatCode="General" sourceLinked="1"/>
        <c:majorTickMark val="in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4784424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v>虚部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Sheet3!$B$2:$B$31</c:f>
              <c:numCache>
                <c:formatCode>General</c:formatCode>
                <c:ptCount val="30"/>
                <c:pt idx="0">
                  <c:v>1.2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40</c:v>
                </c:pt>
                <c:pt idx="16">
                  <c:v>50</c:v>
                </c:pt>
                <c:pt idx="17">
                  <c:v>60</c:v>
                </c:pt>
                <c:pt idx="18">
                  <c:v>80</c:v>
                </c:pt>
                <c:pt idx="19">
                  <c:v>100</c:v>
                </c:pt>
                <c:pt idx="20">
                  <c:v>120</c:v>
                </c:pt>
                <c:pt idx="21">
                  <c:v>150</c:v>
                </c:pt>
                <c:pt idx="22">
                  <c:v>200</c:v>
                </c:pt>
                <c:pt idx="23">
                  <c:v>250</c:v>
                </c:pt>
                <c:pt idx="24">
                  <c:v>300</c:v>
                </c:pt>
                <c:pt idx="25">
                  <c:v>400</c:v>
                </c:pt>
                <c:pt idx="26">
                  <c:v>500</c:v>
                </c:pt>
                <c:pt idx="27">
                  <c:v>600</c:v>
                </c:pt>
                <c:pt idx="28">
                  <c:v>800</c:v>
                </c:pt>
                <c:pt idx="29">
                  <c:v>1000</c:v>
                </c:pt>
              </c:numCache>
            </c:numRef>
          </c:xVal>
          <c:yVal>
            <c:numRef>
              <c:f>Sheet3!$G$2:$G$31</c:f>
              <c:numCache>
                <c:formatCode>General</c:formatCode>
                <c:ptCount val="30"/>
                <c:pt idx="0">
                  <c:v>0.11050971428571427</c:v>
                </c:pt>
                <c:pt idx="1">
                  <c:v>0.1152</c:v>
                </c:pt>
                <c:pt idx="2">
                  <c:v>9.6815999999999985E-2</c:v>
                </c:pt>
                <c:pt idx="3">
                  <c:v>8.7671428571428553E-2</c:v>
                </c:pt>
                <c:pt idx="4">
                  <c:v>9.6971999999999989E-2</c:v>
                </c:pt>
                <c:pt idx="5">
                  <c:v>7.8578857142857131E-2</c:v>
                </c:pt>
                <c:pt idx="6">
                  <c:v>7.8617714285714263E-2</c:v>
                </c:pt>
                <c:pt idx="7">
                  <c:v>8.3304000000000003E-2</c:v>
                </c:pt>
                <c:pt idx="8">
                  <c:v>6.9471428571428559E-2</c:v>
                </c:pt>
                <c:pt idx="9">
                  <c:v>7.7577142857142862E-3</c:v>
                </c:pt>
                <c:pt idx="10">
                  <c:v>6.9548571428571432E-2</c:v>
                </c:pt>
                <c:pt idx="11">
                  <c:v>6.9591428571428568E-2</c:v>
                </c:pt>
                <c:pt idx="12">
                  <c:v>6.9582857142857155E-2</c:v>
                </c:pt>
                <c:pt idx="13">
                  <c:v>6.0334857142857141E-2</c:v>
                </c:pt>
                <c:pt idx="14">
                  <c:v>6.0371999999999995E-2</c:v>
                </c:pt>
                <c:pt idx="15">
                  <c:v>5.5727999999999993E-2</c:v>
                </c:pt>
                <c:pt idx="16">
                  <c:v>5.6663771428571423E-2</c:v>
                </c:pt>
                <c:pt idx="17">
                  <c:v>5.1109142857142853E-2</c:v>
                </c:pt>
                <c:pt idx="18">
                  <c:v>4.3247657142857138E-2</c:v>
                </c:pt>
                <c:pt idx="19">
                  <c:v>4.0046514285714277E-2</c:v>
                </c:pt>
                <c:pt idx="20">
                  <c:v>3.2086354285714283E-2</c:v>
                </c:pt>
                <c:pt idx="21">
                  <c:v>1.781005714285714E-2</c:v>
                </c:pt>
                <c:pt idx="22">
                  <c:v>-3.5486171428571424E-3</c:v>
                </c:pt>
                <c:pt idx="23">
                  <c:v>1.3732743085714285</c:v>
                </c:pt>
                <c:pt idx="24">
                  <c:v>-1.7069287542857144E-2</c:v>
                </c:pt>
                <c:pt idx="25">
                  <c:v>-6.8858742857142843E-2</c:v>
                </c:pt>
                <c:pt idx="26">
                  <c:v>-6.7386382857142851E-2</c:v>
                </c:pt>
                <c:pt idx="27">
                  <c:v>-0.14384091428571427</c:v>
                </c:pt>
                <c:pt idx="28">
                  <c:v>-0.19808503999999999</c:v>
                </c:pt>
                <c:pt idx="29">
                  <c:v>-0.29655103999999999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788344"/>
        <c:axId val="404788736"/>
      </c:scatterChart>
      <c:scatterChart>
        <c:scatterStyle val="lineMarker"/>
        <c:varyColors val="0"/>
        <c:ser>
          <c:idx val="0"/>
          <c:order val="0"/>
          <c:tx>
            <c:v>実部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Sheet3!$B$2:$B$31</c:f>
              <c:numCache>
                <c:formatCode>General</c:formatCode>
                <c:ptCount val="30"/>
                <c:pt idx="0">
                  <c:v>1.2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40</c:v>
                </c:pt>
                <c:pt idx="16">
                  <c:v>50</c:v>
                </c:pt>
                <c:pt idx="17">
                  <c:v>60</c:v>
                </c:pt>
                <c:pt idx="18">
                  <c:v>80</c:v>
                </c:pt>
                <c:pt idx="19">
                  <c:v>100</c:v>
                </c:pt>
                <c:pt idx="20">
                  <c:v>120</c:v>
                </c:pt>
                <c:pt idx="21">
                  <c:v>150</c:v>
                </c:pt>
                <c:pt idx="22">
                  <c:v>200</c:v>
                </c:pt>
                <c:pt idx="23">
                  <c:v>250</c:v>
                </c:pt>
                <c:pt idx="24">
                  <c:v>300</c:v>
                </c:pt>
                <c:pt idx="25">
                  <c:v>400</c:v>
                </c:pt>
                <c:pt idx="26">
                  <c:v>500</c:v>
                </c:pt>
                <c:pt idx="27">
                  <c:v>600</c:v>
                </c:pt>
                <c:pt idx="28">
                  <c:v>800</c:v>
                </c:pt>
                <c:pt idx="29">
                  <c:v>1000</c:v>
                </c:pt>
              </c:numCache>
            </c:numRef>
          </c:xVal>
          <c:yVal>
            <c:numRef>
              <c:f>Sheet3!$F$2:$F$31</c:f>
              <c:numCache>
                <c:formatCode>General</c:formatCode>
                <c:ptCount val="30"/>
                <c:pt idx="0">
                  <c:v>46.045714285714283</c:v>
                </c:pt>
                <c:pt idx="1">
                  <c:v>46.08</c:v>
                </c:pt>
                <c:pt idx="2">
                  <c:v>46.10285714285714</c:v>
                </c:pt>
                <c:pt idx="3">
                  <c:v>46.142857142857132</c:v>
                </c:pt>
                <c:pt idx="4">
                  <c:v>46.177142857142854</c:v>
                </c:pt>
                <c:pt idx="5">
                  <c:v>46.222857142857137</c:v>
                </c:pt>
                <c:pt idx="6">
                  <c:v>46.245714285714278</c:v>
                </c:pt>
                <c:pt idx="7">
                  <c:v>46.28</c:v>
                </c:pt>
                <c:pt idx="8">
                  <c:v>46.31428571428571</c:v>
                </c:pt>
                <c:pt idx="9">
                  <c:v>38.78857142857143</c:v>
                </c:pt>
                <c:pt idx="10">
                  <c:v>46.36571428571429</c:v>
                </c:pt>
                <c:pt idx="11">
                  <c:v>46.394285714285708</c:v>
                </c:pt>
                <c:pt idx="12">
                  <c:v>46.388571428571431</c:v>
                </c:pt>
                <c:pt idx="13">
                  <c:v>46.411428571428573</c:v>
                </c:pt>
                <c:pt idx="14">
                  <c:v>46.44</c:v>
                </c:pt>
                <c:pt idx="15">
                  <c:v>46.44</c:v>
                </c:pt>
                <c:pt idx="16">
                  <c:v>46.445714285714281</c:v>
                </c:pt>
                <c:pt idx="17">
                  <c:v>46.462857142857139</c:v>
                </c:pt>
                <c:pt idx="18">
                  <c:v>46.502857142857138</c:v>
                </c:pt>
                <c:pt idx="19">
                  <c:v>46.565714285714279</c:v>
                </c:pt>
                <c:pt idx="20">
                  <c:v>46.637142857142848</c:v>
                </c:pt>
                <c:pt idx="21">
                  <c:v>46.868571428571421</c:v>
                </c:pt>
                <c:pt idx="22">
                  <c:v>47.95428571428571</c:v>
                </c:pt>
                <c:pt idx="23">
                  <c:v>77.245714285714286</c:v>
                </c:pt>
                <c:pt idx="24">
                  <c:v>42.887657142857144</c:v>
                </c:pt>
                <c:pt idx="25">
                  <c:v>45.005714285714284</c:v>
                </c:pt>
                <c:pt idx="26">
                  <c:v>43.475085714285711</c:v>
                </c:pt>
                <c:pt idx="27">
                  <c:v>46.10285714285714</c:v>
                </c:pt>
                <c:pt idx="28">
                  <c:v>45.641714285714279</c:v>
                </c:pt>
                <c:pt idx="29">
                  <c:v>44.863999999999997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787560"/>
        <c:axId val="404786776"/>
      </c:scatterChart>
      <c:valAx>
        <c:axId val="404788344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周波数</a:t>
                </a:r>
                <a:r>
                  <a:rPr lang="en-US" altLang="ja-JP"/>
                  <a:t>f(kHz)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1762860892388459"/>
              <c:y val="0.870370370370370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4788736"/>
        <c:crossesAt val="-10"/>
        <c:crossBetween val="midCat"/>
      </c:valAx>
      <c:valAx>
        <c:axId val="404788736"/>
        <c:scaling>
          <c:orientation val="minMax"/>
          <c:max val="90"/>
          <c:min val="-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誘電率</a:t>
                </a:r>
                <a:r>
                  <a:rPr lang="en-US" altLang="ja-JP"/>
                  <a:t>ε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4788344"/>
        <c:crossesAt val="1"/>
        <c:crossBetween val="midCat"/>
      </c:valAx>
      <c:valAx>
        <c:axId val="404786776"/>
        <c:scaling>
          <c:orientation val="minMax"/>
          <c:min val="-10"/>
        </c:scaling>
        <c:delete val="0"/>
        <c:axPos val="r"/>
        <c:numFmt formatCode="General" sourceLinked="1"/>
        <c:majorTickMark val="in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4787560"/>
        <c:crosses val="max"/>
        <c:crossBetween val="midCat"/>
      </c:valAx>
      <c:valAx>
        <c:axId val="404787560"/>
        <c:scaling>
          <c:logBase val="10"/>
          <c:orientation val="minMax"/>
        </c:scaling>
        <c:delete val="0"/>
        <c:axPos val="t"/>
        <c:numFmt formatCode="General" sourceLinked="1"/>
        <c:majorTickMark val="in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4786776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v>虚部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Sheet4!$B$2:$B$31</c:f>
              <c:numCache>
                <c:formatCode>General</c:formatCode>
                <c:ptCount val="30"/>
                <c:pt idx="0">
                  <c:v>1.2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40</c:v>
                </c:pt>
                <c:pt idx="16">
                  <c:v>50</c:v>
                </c:pt>
                <c:pt idx="17">
                  <c:v>60</c:v>
                </c:pt>
                <c:pt idx="18">
                  <c:v>80</c:v>
                </c:pt>
                <c:pt idx="19">
                  <c:v>100</c:v>
                </c:pt>
                <c:pt idx="20">
                  <c:v>120</c:v>
                </c:pt>
                <c:pt idx="21">
                  <c:v>150</c:v>
                </c:pt>
                <c:pt idx="22">
                  <c:v>200</c:v>
                </c:pt>
                <c:pt idx="23">
                  <c:v>250</c:v>
                </c:pt>
                <c:pt idx="24">
                  <c:v>300</c:v>
                </c:pt>
                <c:pt idx="25">
                  <c:v>400</c:v>
                </c:pt>
                <c:pt idx="26">
                  <c:v>500</c:v>
                </c:pt>
                <c:pt idx="27">
                  <c:v>600</c:v>
                </c:pt>
                <c:pt idx="28">
                  <c:v>800</c:v>
                </c:pt>
                <c:pt idx="29">
                  <c:v>1000</c:v>
                </c:pt>
              </c:numCache>
            </c:numRef>
          </c:xVal>
          <c:yVal>
            <c:numRef>
              <c:f>Sheet4!$G$2:$G$31</c:f>
              <c:numCache>
                <c:formatCode>General</c:formatCode>
                <c:ptCount val="30"/>
                <c:pt idx="0">
                  <c:v>0.107236</c:v>
                </c:pt>
                <c:pt idx="1">
                  <c:v>9.618114285714284E-2</c:v>
                </c:pt>
                <c:pt idx="2">
                  <c:v>9.6938857142857118E-2</c:v>
                </c:pt>
                <c:pt idx="3">
                  <c:v>7.4434285714285703E-2</c:v>
                </c:pt>
                <c:pt idx="4">
                  <c:v>8.4994285714285717E-2</c:v>
                </c:pt>
                <c:pt idx="5">
                  <c:v>7.4902285714285699E-2</c:v>
                </c:pt>
                <c:pt idx="6">
                  <c:v>7.5028571428571417E-2</c:v>
                </c:pt>
                <c:pt idx="7">
                  <c:v>6.9325714285714268E-2</c:v>
                </c:pt>
                <c:pt idx="8">
                  <c:v>6.6022285714285714E-2</c:v>
                </c:pt>
                <c:pt idx="9">
                  <c:v>-5.0445714285714286E-3</c:v>
                </c:pt>
                <c:pt idx="10">
                  <c:v>5.8079999999999993E-2</c:v>
                </c:pt>
                <c:pt idx="11">
                  <c:v>5.2302857142857144E-2</c:v>
                </c:pt>
                <c:pt idx="12">
                  <c:v>5.0609142857142853E-2</c:v>
                </c:pt>
                <c:pt idx="13">
                  <c:v>4.5955428571428564E-2</c:v>
                </c:pt>
                <c:pt idx="14">
                  <c:v>4.8960000000000004E-2</c:v>
                </c:pt>
                <c:pt idx="15">
                  <c:v>2.9979417142857148E-2</c:v>
                </c:pt>
                <c:pt idx="16">
                  <c:v>3.1407210285714283E-2</c:v>
                </c:pt>
                <c:pt idx="17">
                  <c:v>2.2231737142857144E-2</c:v>
                </c:pt>
                <c:pt idx="18">
                  <c:v>7.9136228571428571E-3</c:v>
                </c:pt>
                <c:pt idx="19">
                  <c:v>9.2378800000000004E-3</c:v>
                </c:pt>
                <c:pt idx="20">
                  <c:v>-1.1687657142857142E-2</c:v>
                </c:pt>
                <c:pt idx="21">
                  <c:v>-3.0846159999999997E-2</c:v>
                </c:pt>
                <c:pt idx="22">
                  <c:v>-6.6678143999999995E-2</c:v>
                </c:pt>
                <c:pt idx="23">
                  <c:v>4.3022111999999995</c:v>
                </c:pt>
                <c:pt idx="24">
                  <c:v>-8.559813291428571E-2</c:v>
                </c:pt>
                <c:pt idx="25">
                  <c:v>-0.17017679999999999</c:v>
                </c:pt>
                <c:pt idx="26">
                  <c:v>-0.17105319999999999</c:v>
                </c:pt>
                <c:pt idx="27">
                  <c:v>-0.28440399999999999</c:v>
                </c:pt>
                <c:pt idx="28">
                  <c:v>-0.38210702857142859</c:v>
                </c:pt>
                <c:pt idx="29">
                  <c:v>-0.53267933142857127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789912"/>
        <c:axId val="404791088"/>
      </c:scatterChart>
      <c:scatterChart>
        <c:scatterStyle val="lineMarker"/>
        <c:varyColors val="0"/>
        <c:ser>
          <c:idx val="0"/>
          <c:order val="0"/>
          <c:tx>
            <c:v>実部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Sheet4!$B$2:$B$31</c:f>
              <c:numCache>
                <c:formatCode>General</c:formatCode>
                <c:ptCount val="30"/>
                <c:pt idx="0">
                  <c:v>1.2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40</c:v>
                </c:pt>
                <c:pt idx="16">
                  <c:v>50</c:v>
                </c:pt>
                <c:pt idx="17">
                  <c:v>60</c:v>
                </c:pt>
                <c:pt idx="18">
                  <c:v>80</c:v>
                </c:pt>
                <c:pt idx="19">
                  <c:v>100</c:v>
                </c:pt>
                <c:pt idx="20">
                  <c:v>120</c:v>
                </c:pt>
                <c:pt idx="21">
                  <c:v>150</c:v>
                </c:pt>
                <c:pt idx="22">
                  <c:v>200</c:v>
                </c:pt>
                <c:pt idx="23">
                  <c:v>250</c:v>
                </c:pt>
                <c:pt idx="24">
                  <c:v>300</c:v>
                </c:pt>
                <c:pt idx="25">
                  <c:v>400</c:v>
                </c:pt>
                <c:pt idx="26">
                  <c:v>500</c:v>
                </c:pt>
                <c:pt idx="27">
                  <c:v>600</c:v>
                </c:pt>
                <c:pt idx="28">
                  <c:v>800</c:v>
                </c:pt>
                <c:pt idx="29">
                  <c:v>1000</c:v>
                </c:pt>
              </c:numCache>
            </c:numRef>
          </c:xVal>
          <c:yVal>
            <c:numRef>
              <c:f>Sheet4!$F$2:$F$31</c:f>
              <c:numCache>
                <c:formatCode>General</c:formatCode>
                <c:ptCount val="30"/>
                <c:pt idx="0">
                  <c:v>56.44</c:v>
                </c:pt>
                <c:pt idx="1">
                  <c:v>56.577142857142853</c:v>
                </c:pt>
                <c:pt idx="2">
                  <c:v>57.022857142857134</c:v>
                </c:pt>
                <c:pt idx="3">
                  <c:v>57.257142857142853</c:v>
                </c:pt>
                <c:pt idx="4">
                  <c:v>57.428571428571431</c:v>
                </c:pt>
                <c:pt idx="5">
                  <c:v>57.617142857142852</c:v>
                </c:pt>
                <c:pt idx="6">
                  <c:v>57.714285714285708</c:v>
                </c:pt>
                <c:pt idx="7">
                  <c:v>57.771428571428565</c:v>
                </c:pt>
                <c:pt idx="8">
                  <c:v>57.914285714285711</c:v>
                </c:pt>
                <c:pt idx="9">
                  <c:v>50.445714285714281</c:v>
                </c:pt>
                <c:pt idx="10">
                  <c:v>58.079999999999991</c:v>
                </c:pt>
                <c:pt idx="11">
                  <c:v>58.114285714285714</c:v>
                </c:pt>
                <c:pt idx="12">
                  <c:v>58.171428571428564</c:v>
                </c:pt>
                <c:pt idx="13">
                  <c:v>58.171428571428564</c:v>
                </c:pt>
                <c:pt idx="14">
                  <c:v>58.285714285714285</c:v>
                </c:pt>
                <c:pt idx="15">
                  <c:v>58.325714285714291</c:v>
                </c:pt>
                <c:pt idx="16">
                  <c:v>58.377714285714291</c:v>
                </c:pt>
                <c:pt idx="17">
                  <c:v>58.504571428571431</c:v>
                </c:pt>
                <c:pt idx="18">
                  <c:v>58.619428571428571</c:v>
                </c:pt>
                <c:pt idx="19">
                  <c:v>58.84</c:v>
                </c:pt>
                <c:pt idx="20">
                  <c:v>59.028571428571425</c:v>
                </c:pt>
                <c:pt idx="21">
                  <c:v>59.548571428571421</c:v>
                </c:pt>
                <c:pt idx="22">
                  <c:v>61.567999999999991</c:v>
                </c:pt>
                <c:pt idx="23">
                  <c:v>120.2742857142857</c:v>
                </c:pt>
                <c:pt idx="24">
                  <c:v>52.740685714285711</c:v>
                </c:pt>
                <c:pt idx="25">
                  <c:v>56.537142857142854</c:v>
                </c:pt>
                <c:pt idx="26">
                  <c:v>53.959999999999994</c:v>
                </c:pt>
                <c:pt idx="27">
                  <c:v>58.64</c:v>
                </c:pt>
                <c:pt idx="28">
                  <c:v>57.982857142857142</c:v>
                </c:pt>
                <c:pt idx="29">
                  <c:v>56.565714285714272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802360"/>
        <c:axId val="456796480"/>
      </c:scatterChart>
      <c:valAx>
        <c:axId val="404789912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周波数</a:t>
                </a:r>
                <a:r>
                  <a:rPr lang="en-US" altLang="ja-JP"/>
                  <a:t>f(kHz)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4791088"/>
        <c:crossesAt val="-20"/>
        <c:crossBetween val="midCat"/>
      </c:valAx>
      <c:valAx>
        <c:axId val="404791088"/>
        <c:scaling>
          <c:orientation val="minMax"/>
          <c:max val="140"/>
          <c:min val="-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誘電率</a:t>
                </a:r>
                <a:r>
                  <a:rPr lang="en-US" altLang="ja-JP"/>
                  <a:t>ε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4789912"/>
        <c:crossesAt val="1"/>
        <c:crossBetween val="midCat"/>
      </c:valAx>
      <c:valAx>
        <c:axId val="456796480"/>
        <c:scaling>
          <c:orientation val="minMax"/>
          <c:min val="-20"/>
        </c:scaling>
        <c:delete val="0"/>
        <c:axPos val="r"/>
        <c:numFmt formatCode="General" sourceLinked="1"/>
        <c:majorTickMark val="in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6802360"/>
        <c:crosses val="max"/>
        <c:crossBetween val="midCat"/>
      </c:valAx>
      <c:valAx>
        <c:axId val="456802360"/>
        <c:scaling>
          <c:logBase val="10"/>
          <c:orientation val="minMax"/>
        </c:scaling>
        <c:delete val="0"/>
        <c:axPos val="t"/>
        <c:numFmt formatCode="General" sourceLinked="1"/>
        <c:majorTickMark val="in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6796480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v>虚部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Sheet5!$B$2:$B$31</c:f>
              <c:numCache>
                <c:formatCode>General</c:formatCode>
                <c:ptCount val="30"/>
                <c:pt idx="0">
                  <c:v>1.2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40</c:v>
                </c:pt>
                <c:pt idx="16">
                  <c:v>50</c:v>
                </c:pt>
                <c:pt idx="17">
                  <c:v>60</c:v>
                </c:pt>
                <c:pt idx="18">
                  <c:v>80</c:v>
                </c:pt>
                <c:pt idx="19">
                  <c:v>100</c:v>
                </c:pt>
                <c:pt idx="20">
                  <c:v>120</c:v>
                </c:pt>
                <c:pt idx="21">
                  <c:v>150</c:v>
                </c:pt>
                <c:pt idx="22">
                  <c:v>200</c:v>
                </c:pt>
                <c:pt idx="23">
                  <c:v>250</c:v>
                </c:pt>
                <c:pt idx="24">
                  <c:v>300</c:v>
                </c:pt>
                <c:pt idx="25">
                  <c:v>400</c:v>
                </c:pt>
                <c:pt idx="26">
                  <c:v>500</c:v>
                </c:pt>
                <c:pt idx="27">
                  <c:v>600</c:v>
                </c:pt>
                <c:pt idx="28">
                  <c:v>800</c:v>
                </c:pt>
                <c:pt idx="29">
                  <c:v>1000</c:v>
                </c:pt>
              </c:numCache>
            </c:numRef>
          </c:xVal>
          <c:yVal>
            <c:numRef>
              <c:f>Sheet5!$G$2:$G$31</c:f>
              <c:numCache>
                <c:formatCode>General</c:formatCode>
                <c:ptCount val="30"/>
                <c:pt idx="0">
                  <c:v>0.12822920000000002</c:v>
                </c:pt>
                <c:pt idx="1">
                  <c:v>7.652571428571428E-2</c:v>
                </c:pt>
                <c:pt idx="2">
                  <c:v>8.0972571428571422E-2</c:v>
                </c:pt>
                <c:pt idx="3">
                  <c:v>6.120312E-2</c:v>
                </c:pt>
                <c:pt idx="4">
                  <c:v>6.1305548571428559E-2</c:v>
                </c:pt>
                <c:pt idx="5">
                  <c:v>5.9907599999999998E-2</c:v>
                </c:pt>
                <c:pt idx="6">
                  <c:v>5.2340005714285709E-2</c:v>
                </c:pt>
                <c:pt idx="7">
                  <c:v>4.8899485714285706E-2</c:v>
                </c:pt>
                <c:pt idx="8">
                  <c:v>4.5489142857142853E-2</c:v>
                </c:pt>
                <c:pt idx="9">
                  <c:v>-3.210885714285714E-2</c:v>
                </c:pt>
                <c:pt idx="10">
                  <c:v>3.5216188571428567E-2</c:v>
                </c:pt>
                <c:pt idx="11">
                  <c:v>3.6864582857142857E-2</c:v>
                </c:pt>
                <c:pt idx="12">
                  <c:v>2.5587982857142852E-2</c:v>
                </c:pt>
                <c:pt idx="13">
                  <c:v>1.8036E-2</c:v>
                </c:pt>
                <c:pt idx="14">
                  <c:v>3.1293599999999998E-2</c:v>
                </c:pt>
                <c:pt idx="15">
                  <c:v>-6.874057142857143E-3</c:v>
                </c:pt>
                <c:pt idx="16">
                  <c:v>-1.0308342857142858E-2</c:v>
                </c:pt>
                <c:pt idx="17">
                  <c:v>-1.994470857142857E-2</c:v>
                </c:pt>
                <c:pt idx="18">
                  <c:v>-4.7372285714285707E-2</c:v>
                </c:pt>
                <c:pt idx="19">
                  <c:v>-4.0645600000000004E-2</c:v>
                </c:pt>
                <c:pt idx="20">
                  <c:v>-8.6817142857142843E-2</c:v>
                </c:pt>
                <c:pt idx="21">
                  <c:v>-0.11865342857142856</c:v>
                </c:pt>
                <c:pt idx="22">
                  <c:v>-0.18942758857142858</c:v>
                </c:pt>
                <c:pt idx="23">
                  <c:v>101.57358857142857</c:v>
                </c:pt>
                <c:pt idx="24">
                  <c:v>-0.20047771428571423</c:v>
                </c:pt>
                <c:pt idx="25">
                  <c:v>-0.31333937142857138</c:v>
                </c:pt>
                <c:pt idx="26">
                  <c:v>-0.36174171428571422</c:v>
                </c:pt>
                <c:pt idx="27">
                  <c:v>-0.56630262857142855</c:v>
                </c:pt>
                <c:pt idx="28">
                  <c:v>-0.59869285714285703</c:v>
                </c:pt>
                <c:pt idx="29">
                  <c:v>-0.99336342857142867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802752"/>
        <c:axId val="456796088"/>
      </c:scatterChart>
      <c:scatterChart>
        <c:scatterStyle val="lineMarker"/>
        <c:varyColors val="0"/>
        <c:ser>
          <c:idx val="0"/>
          <c:order val="0"/>
          <c:tx>
            <c:v>実部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Sheet5!$B$2:$B$31</c:f>
              <c:numCache>
                <c:formatCode>General</c:formatCode>
                <c:ptCount val="30"/>
                <c:pt idx="0">
                  <c:v>1.2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40</c:v>
                </c:pt>
                <c:pt idx="16">
                  <c:v>50</c:v>
                </c:pt>
                <c:pt idx="17">
                  <c:v>60</c:v>
                </c:pt>
                <c:pt idx="18">
                  <c:v>80</c:v>
                </c:pt>
                <c:pt idx="19">
                  <c:v>100</c:v>
                </c:pt>
                <c:pt idx="20">
                  <c:v>120</c:v>
                </c:pt>
                <c:pt idx="21">
                  <c:v>150</c:v>
                </c:pt>
                <c:pt idx="22">
                  <c:v>200</c:v>
                </c:pt>
                <c:pt idx="23">
                  <c:v>250</c:v>
                </c:pt>
                <c:pt idx="24">
                  <c:v>300</c:v>
                </c:pt>
                <c:pt idx="25">
                  <c:v>400</c:v>
                </c:pt>
                <c:pt idx="26">
                  <c:v>500</c:v>
                </c:pt>
                <c:pt idx="27">
                  <c:v>600</c:v>
                </c:pt>
                <c:pt idx="28">
                  <c:v>800</c:v>
                </c:pt>
                <c:pt idx="29">
                  <c:v>1000</c:v>
                </c:pt>
              </c:numCache>
            </c:numRef>
          </c:xVal>
          <c:yVal>
            <c:numRef>
              <c:f>Sheet5!$F$2:$F$31</c:f>
              <c:numCache>
                <c:formatCode>General</c:formatCode>
                <c:ptCount val="30"/>
                <c:pt idx="0">
                  <c:v>84.92</c:v>
                </c:pt>
                <c:pt idx="1">
                  <c:v>85.028571428571425</c:v>
                </c:pt>
                <c:pt idx="2">
                  <c:v>85.234285714285704</c:v>
                </c:pt>
                <c:pt idx="3">
                  <c:v>85.36</c:v>
                </c:pt>
                <c:pt idx="4">
                  <c:v>85.502857142857124</c:v>
                </c:pt>
                <c:pt idx="5">
                  <c:v>85.582285714285717</c:v>
                </c:pt>
                <c:pt idx="6">
                  <c:v>85.662857142857135</c:v>
                </c:pt>
                <c:pt idx="7">
                  <c:v>85.788571428571416</c:v>
                </c:pt>
                <c:pt idx="8">
                  <c:v>85.828571428571422</c:v>
                </c:pt>
                <c:pt idx="9">
                  <c:v>78.314285714285703</c:v>
                </c:pt>
                <c:pt idx="10">
                  <c:v>85.893142857142848</c:v>
                </c:pt>
                <c:pt idx="11">
                  <c:v>85.931428571428569</c:v>
                </c:pt>
                <c:pt idx="12">
                  <c:v>85.865714285714276</c:v>
                </c:pt>
                <c:pt idx="13">
                  <c:v>85.885714285714286</c:v>
                </c:pt>
                <c:pt idx="14">
                  <c:v>85.971428571428561</c:v>
                </c:pt>
                <c:pt idx="15">
                  <c:v>85.925714285714278</c:v>
                </c:pt>
                <c:pt idx="16">
                  <c:v>85.902857142857144</c:v>
                </c:pt>
                <c:pt idx="17">
                  <c:v>85.968571428571423</c:v>
                </c:pt>
                <c:pt idx="18">
                  <c:v>86.131428571428557</c:v>
                </c:pt>
                <c:pt idx="19">
                  <c:v>86.48</c:v>
                </c:pt>
                <c:pt idx="20">
                  <c:v>86.817142857142841</c:v>
                </c:pt>
                <c:pt idx="21">
                  <c:v>87.891428571428563</c:v>
                </c:pt>
                <c:pt idx="22">
                  <c:v>92.765714285714296</c:v>
                </c:pt>
                <c:pt idx="23">
                  <c:v>513.25714285714287</c:v>
                </c:pt>
                <c:pt idx="24">
                  <c:v>72.1142857142857</c:v>
                </c:pt>
                <c:pt idx="25">
                  <c:v>80.343428571428561</c:v>
                </c:pt>
                <c:pt idx="26">
                  <c:v>75.362857142857138</c:v>
                </c:pt>
                <c:pt idx="27">
                  <c:v>85.803428571428569</c:v>
                </c:pt>
                <c:pt idx="28">
                  <c:v>86.142857142857139</c:v>
                </c:pt>
                <c:pt idx="29">
                  <c:v>80.434285714285721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798440"/>
        <c:axId val="456801184"/>
      </c:scatterChart>
      <c:valAx>
        <c:axId val="456802752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周波数</a:t>
                </a:r>
                <a:r>
                  <a:rPr lang="en-US" altLang="ja-JP"/>
                  <a:t>f(kHz)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6796088"/>
        <c:crossesAt val="-100"/>
        <c:crossBetween val="midCat"/>
      </c:valAx>
      <c:valAx>
        <c:axId val="456796088"/>
        <c:scaling>
          <c:orientation val="minMax"/>
          <c:max val="600"/>
          <c:min val="-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誘電率</a:t>
                </a:r>
                <a:r>
                  <a:rPr lang="en-US" altLang="ja-JP"/>
                  <a:t>ε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6802752"/>
        <c:crossesAt val="1"/>
        <c:crossBetween val="midCat"/>
      </c:valAx>
      <c:valAx>
        <c:axId val="456801184"/>
        <c:scaling>
          <c:orientation val="minMax"/>
          <c:min val="-100"/>
        </c:scaling>
        <c:delete val="0"/>
        <c:axPos val="r"/>
        <c:numFmt formatCode="General" sourceLinked="1"/>
        <c:majorTickMark val="in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6798440"/>
        <c:crosses val="max"/>
        <c:crossBetween val="midCat"/>
      </c:valAx>
      <c:valAx>
        <c:axId val="456798440"/>
        <c:scaling>
          <c:logBase val="10"/>
          <c:orientation val="minMax"/>
        </c:scaling>
        <c:delete val="0"/>
        <c:axPos val="t"/>
        <c:numFmt formatCode="General" sourceLinked="1"/>
        <c:majorTickMark val="in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6801184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v>虚部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Sheet6!$B$2:$B$31</c:f>
              <c:numCache>
                <c:formatCode>General</c:formatCode>
                <c:ptCount val="30"/>
                <c:pt idx="0">
                  <c:v>1.2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40</c:v>
                </c:pt>
                <c:pt idx="16">
                  <c:v>50</c:v>
                </c:pt>
                <c:pt idx="17">
                  <c:v>60</c:v>
                </c:pt>
                <c:pt idx="18">
                  <c:v>80</c:v>
                </c:pt>
                <c:pt idx="19">
                  <c:v>100</c:v>
                </c:pt>
                <c:pt idx="20">
                  <c:v>120</c:v>
                </c:pt>
                <c:pt idx="21">
                  <c:v>150</c:v>
                </c:pt>
                <c:pt idx="22">
                  <c:v>200</c:v>
                </c:pt>
                <c:pt idx="23">
                  <c:v>250</c:v>
                </c:pt>
                <c:pt idx="24">
                  <c:v>300</c:v>
                </c:pt>
                <c:pt idx="25">
                  <c:v>400</c:v>
                </c:pt>
                <c:pt idx="26">
                  <c:v>500</c:v>
                </c:pt>
                <c:pt idx="27">
                  <c:v>600</c:v>
                </c:pt>
                <c:pt idx="28">
                  <c:v>800</c:v>
                </c:pt>
                <c:pt idx="29">
                  <c:v>1000</c:v>
                </c:pt>
              </c:numCache>
            </c:numRef>
          </c:xVal>
          <c:yVal>
            <c:numRef>
              <c:f>Sheet6!$G$2:$G$31</c:f>
              <c:numCache>
                <c:formatCode>General</c:formatCode>
                <c:ptCount val="30"/>
                <c:pt idx="0">
                  <c:v>0.10108342857142856</c:v>
                </c:pt>
                <c:pt idx="1">
                  <c:v>9.5823617142857129E-2</c:v>
                </c:pt>
                <c:pt idx="2">
                  <c:v>7.8684571428571423E-2</c:v>
                </c:pt>
                <c:pt idx="3">
                  <c:v>7.4757942857142851E-2</c:v>
                </c:pt>
                <c:pt idx="4">
                  <c:v>6.9431999999999994E-2</c:v>
                </c:pt>
                <c:pt idx="5">
                  <c:v>5.6576000000000008E-2</c:v>
                </c:pt>
                <c:pt idx="6">
                  <c:v>5.3033828571428576E-2</c:v>
                </c:pt>
                <c:pt idx="7">
                  <c:v>5.0200228571428571E-2</c:v>
                </c:pt>
                <c:pt idx="8">
                  <c:v>4.6113599999999998E-2</c:v>
                </c:pt>
                <c:pt idx="9">
                  <c:v>-5.7287314285714271E-2</c:v>
                </c:pt>
                <c:pt idx="10">
                  <c:v>3.4787914285714282E-2</c:v>
                </c:pt>
                <c:pt idx="11">
                  <c:v>3.6197828571428566E-2</c:v>
                </c:pt>
                <c:pt idx="12">
                  <c:v>1.7650285714285712E-2</c:v>
                </c:pt>
                <c:pt idx="13">
                  <c:v>7.9873142857142844E-3</c:v>
                </c:pt>
                <c:pt idx="14">
                  <c:v>6.2892360000000008E-2</c:v>
                </c:pt>
                <c:pt idx="15">
                  <c:v>-9.7449188571428577E-2</c:v>
                </c:pt>
                <c:pt idx="16">
                  <c:v>-0.18153685714285714</c:v>
                </c:pt>
                <c:pt idx="17">
                  <c:v>-0.31451382857142857</c:v>
                </c:pt>
                <c:pt idx="18">
                  <c:v>-0.66403028571428568</c:v>
                </c:pt>
                <c:pt idx="19">
                  <c:v>-0.94236765714285708</c:v>
                </c:pt>
                <c:pt idx="20">
                  <c:v>-1.4395865142857143</c:v>
                </c:pt>
                <c:pt idx="21">
                  <c:v>-2.0624571428571432</c:v>
                </c:pt>
                <c:pt idx="22">
                  <c:v>-3.4131839999999998</c:v>
                </c:pt>
                <c:pt idx="23">
                  <c:v>-10.089514285714285</c:v>
                </c:pt>
                <c:pt idx="24">
                  <c:v>-3.1367828571428569</c:v>
                </c:pt>
                <c:pt idx="25">
                  <c:v>-5.3041519999999993</c:v>
                </c:pt>
                <c:pt idx="26">
                  <c:v>-5.9756617142857138</c:v>
                </c:pt>
                <c:pt idx="27">
                  <c:v>-5.0149039999999996</c:v>
                </c:pt>
                <c:pt idx="28">
                  <c:v>-7.9142857142857137</c:v>
                </c:pt>
                <c:pt idx="29">
                  <c:v>-10.370399999999998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798048"/>
        <c:axId val="456796872"/>
      </c:scatterChart>
      <c:scatterChart>
        <c:scatterStyle val="lineMarker"/>
        <c:varyColors val="0"/>
        <c:ser>
          <c:idx val="0"/>
          <c:order val="0"/>
          <c:tx>
            <c:v>実部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Sheet6!$B$2:$B$31</c:f>
              <c:numCache>
                <c:formatCode>General</c:formatCode>
                <c:ptCount val="30"/>
                <c:pt idx="0">
                  <c:v>1.2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40</c:v>
                </c:pt>
                <c:pt idx="16">
                  <c:v>50</c:v>
                </c:pt>
                <c:pt idx="17">
                  <c:v>60</c:v>
                </c:pt>
                <c:pt idx="18">
                  <c:v>80</c:v>
                </c:pt>
                <c:pt idx="19">
                  <c:v>100</c:v>
                </c:pt>
                <c:pt idx="20">
                  <c:v>120</c:v>
                </c:pt>
                <c:pt idx="21">
                  <c:v>150</c:v>
                </c:pt>
                <c:pt idx="22">
                  <c:v>200</c:v>
                </c:pt>
                <c:pt idx="23">
                  <c:v>250</c:v>
                </c:pt>
                <c:pt idx="24">
                  <c:v>300</c:v>
                </c:pt>
                <c:pt idx="25">
                  <c:v>400</c:v>
                </c:pt>
                <c:pt idx="26">
                  <c:v>500</c:v>
                </c:pt>
                <c:pt idx="27">
                  <c:v>600</c:v>
                </c:pt>
                <c:pt idx="28">
                  <c:v>800</c:v>
                </c:pt>
                <c:pt idx="29">
                  <c:v>1000</c:v>
                </c:pt>
              </c:numCache>
            </c:numRef>
          </c:xVal>
          <c:yVal>
            <c:numRef>
              <c:f>Sheet6!$F$2:$F$31</c:f>
              <c:numCache>
                <c:formatCode>General</c:formatCode>
                <c:ptCount val="30"/>
                <c:pt idx="0">
                  <c:v>157.94285714285712</c:v>
                </c:pt>
                <c:pt idx="1">
                  <c:v>160.5085714285714</c:v>
                </c:pt>
                <c:pt idx="2">
                  <c:v>162.57142857142856</c:v>
                </c:pt>
                <c:pt idx="3">
                  <c:v>163.94285714285712</c:v>
                </c:pt>
                <c:pt idx="4">
                  <c:v>165.31428571428569</c:v>
                </c:pt>
                <c:pt idx="5">
                  <c:v>166.4</c:v>
                </c:pt>
                <c:pt idx="6">
                  <c:v>167.82857142857145</c:v>
                </c:pt>
                <c:pt idx="7">
                  <c:v>168.45714285714286</c:v>
                </c:pt>
                <c:pt idx="8">
                  <c:v>168.91428571428568</c:v>
                </c:pt>
                <c:pt idx="9">
                  <c:v>161.82857142857139</c:v>
                </c:pt>
                <c:pt idx="10">
                  <c:v>169.69714285714284</c:v>
                </c:pt>
                <c:pt idx="11">
                  <c:v>169.94285714285712</c:v>
                </c:pt>
                <c:pt idx="12">
                  <c:v>169.71428571428569</c:v>
                </c:pt>
                <c:pt idx="13">
                  <c:v>169.94285714285712</c:v>
                </c:pt>
                <c:pt idx="14">
                  <c:v>170.44</c:v>
                </c:pt>
                <c:pt idx="15">
                  <c:v>170.36571428571429</c:v>
                </c:pt>
                <c:pt idx="16">
                  <c:v>170.45714285714286</c:v>
                </c:pt>
                <c:pt idx="17">
                  <c:v>170.93142857142857</c:v>
                </c:pt>
                <c:pt idx="18">
                  <c:v>172.02857142857141</c:v>
                </c:pt>
                <c:pt idx="19">
                  <c:v>173.86857142857141</c:v>
                </c:pt>
                <c:pt idx="20">
                  <c:v>175.98857142857142</c:v>
                </c:pt>
                <c:pt idx="21">
                  <c:v>181.71428571428572</c:v>
                </c:pt>
                <c:pt idx="22">
                  <c:v>210.17142857142855</c:v>
                </c:pt>
                <c:pt idx="23">
                  <c:v>-63.257142857142853</c:v>
                </c:pt>
                <c:pt idx="24">
                  <c:v>124.97142857142856</c:v>
                </c:pt>
                <c:pt idx="25">
                  <c:v>154.63999999999999</c:v>
                </c:pt>
                <c:pt idx="26">
                  <c:v>143.64571428571429</c:v>
                </c:pt>
                <c:pt idx="27">
                  <c:v>317.60000000000002</c:v>
                </c:pt>
                <c:pt idx="28">
                  <c:v>126.62857142857142</c:v>
                </c:pt>
                <c:pt idx="29">
                  <c:v>139.19999999999999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797656"/>
        <c:axId val="456803536"/>
      </c:scatterChart>
      <c:valAx>
        <c:axId val="456798048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周波数</a:t>
                </a:r>
                <a:r>
                  <a:rPr lang="en-US" altLang="ja-JP"/>
                  <a:t>f(kHz)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318416447944013"/>
              <c:y val="0.86574074074074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6796872"/>
        <c:crossesAt val="-100"/>
        <c:crossBetween val="midCat"/>
      </c:valAx>
      <c:valAx>
        <c:axId val="456796872"/>
        <c:scaling>
          <c:orientation val="minMax"/>
          <c:max val="350"/>
          <c:min val="-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誘電率</a:t>
                </a:r>
                <a:r>
                  <a:rPr lang="en-US" altLang="ja-JP"/>
                  <a:t>ε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6798048"/>
        <c:crossesAt val="1"/>
        <c:crossBetween val="midCat"/>
      </c:valAx>
      <c:valAx>
        <c:axId val="456803536"/>
        <c:scaling>
          <c:orientation val="minMax"/>
        </c:scaling>
        <c:delete val="0"/>
        <c:axPos val="r"/>
        <c:numFmt formatCode="General" sourceLinked="1"/>
        <c:majorTickMark val="in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6797656"/>
        <c:crosses val="max"/>
        <c:crossBetween val="midCat"/>
      </c:valAx>
      <c:valAx>
        <c:axId val="456797656"/>
        <c:scaling>
          <c:logBase val="10"/>
          <c:orientation val="minMax"/>
        </c:scaling>
        <c:delete val="0"/>
        <c:axPos val="t"/>
        <c:numFmt formatCode="General" sourceLinked="1"/>
        <c:majorTickMark val="in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6803536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2</xdr:row>
      <xdr:rowOff>85725</xdr:rowOff>
    </xdr:from>
    <xdr:to>
      <xdr:col>15</xdr:col>
      <xdr:colOff>47625</xdr:colOff>
      <xdr:row>18</xdr:row>
      <xdr:rowOff>85725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0</xdr:row>
      <xdr:rowOff>142875</xdr:rowOff>
    </xdr:from>
    <xdr:to>
      <xdr:col>15</xdr:col>
      <xdr:colOff>142875</xdr:colOff>
      <xdr:row>16</xdr:row>
      <xdr:rowOff>142875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4</xdr:row>
      <xdr:rowOff>9525</xdr:rowOff>
    </xdr:from>
    <xdr:to>
      <xdr:col>14</xdr:col>
      <xdr:colOff>257175</xdr:colOff>
      <xdr:row>20</xdr:row>
      <xdr:rowOff>9525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6</xdr:row>
      <xdr:rowOff>95250</xdr:rowOff>
    </xdr:from>
    <xdr:to>
      <xdr:col>14</xdr:col>
      <xdr:colOff>66675</xdr:colOff>
      <xdr:row>22</xdr:row>
      <xdr:rowOff>95250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4</xdr:row>
      <xdr:rowOff>114300</xdr:rowOff>
    </xdr:from>
    <xdr:to>
      <xdr:col>15</xdr:col>
      <xdr:colOff>371475</xdr:colOff>
      <xdr:row>20</xdr:row>
      <xdr:rowOff>114300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3</xdr:row>
      <xdr:rowOff>9525</xdr:rowOff>
    </xdr:from>
    <xdr:to>
      <xdr:col>14</xdr:col>
      <xdr:colOff>476250</xdr:colOff>
      <xdr:row>19</xdr:row>
      <xdr:rowOff>9525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3"/>
  <sheetViews>
    <sheetView workbookViewId="0">
      <selection activeCell="P18" sqref="P18"/>
    </sheetView>
  </sheetViews>
  <sheetFormatPr defaultRowHeight="13.5" x14ac:dyDescent="0.15"/>
  <cols>
    <col min="3" max="3" width="9.5" bestFit="1" customWidth="1"/>
  </cols>
  <sheetData>
    <row r="1" spans="1:7" x14ac:dyDescent="0.15">
      <c r="A1" t="s">
        <v>0</v>
      </c>
      <c r="B1" t="s">
        <v>1</v>
      </c>
      <c r="C1" t="s">
        <v>6</v>
      </c>
      <c r="D1" t="s">
        <v>4</v>
      </c>
      <c r="E1" t="s">
        <v>5</v>
      </c>
      <c r="F1" t="s">
        <v>2</v>
      </c>
      <c r="G1" t="s">
        <v>3</v>
      </c>
    </row>
    <row r="2" spans="1:7" x14ac:dyDescent="0.15">
      <c r="A2" t="s">
        <v>7</v>
      </c>
      <c r="B2">
        <v>1.2</v>
      </c>
      <c r="C2">
        <f>1.75/10000000000000</f>
        <v>1.7500000000000001E-13</v>
      </c>
      <c r="D2">
        <v>4.71</v>
      </c>
      <c r="E2">
        <v>4.0000000000000001E-3</v>
      </c>
      <c r="F2">
        <f>D2/C2/1000000000000</f>
        <v>26.914285714285711</v>
      </c>
      <c r="G2">
        <f>F2*E2</f>
        <v>0.10765714285714284</v>
      </c>
    </row>
    <row r="3" spans="1:7" x14ac:dyDescent="0.15">
      <c r="A3" t="s">
        <v>8</v>
      </c>
      <c r="B3">
        <v>1.5</v>
      </c>
      <c r="C3">
        <f t="shared" ref="C3:C66" si="0">1.75/10000000000000</f>
        <v>1.7500000000000001E-13</v>
      </c>
      <c r="D3">
        <v>4.71</v>
      </c>
      <c r="E3">
        <v>3.9E-2</v>
      </c>
      <c r="F3">
        <f t="shared" ref="F3:F31" si="1">D3/C3/1000000000000</f>
        <v>26.914285714285711</v>
      </c>
      <c r="G3">
        <f t="shared" ref="G3:G31" si="2">F3*E3</f>
        <v>1.0496571428571426</v>
      </c>
    </row>
    <row r="4" spans="1:7" x14ac:dyDescent="0.15">
      <c r="B4">
        <v>2</v>
      </c>
      <c r="C4">
        <f t="shared" si="0"/>
        <v>1.7500000000000001E-13</v>
      </c>
      <c r="D4">
        <v>4.7</v>
      </c>
      <c r="E4">
        <v>3.2000000000000001E-2</v>
      </c>
      <c r="F4">
        <f t="shared" si="1"/>
        <v>26.857142857142854</v>
      </c>
      <c r="G4">
        <f t="shared" si="2"/>
        <v>0.85942857142857132</v>
      </c>
    </row>
    <row r="5" spans="1:7" x14ac:dyDescent="0.15">
      <c r="B5">
        <v>2.5</v>
      </c>
      <c r="C5">
        <f t="shared" si="0"/>
        <v>1.7500000000000001E-13</v>
      </c>
      <c r="D5">
        <v>4.7</v>
      </c>
      <c r="E5">
        <v>2.8000000000000001E-2</v>
      </c>
      <c r="F5">
        <f t="shared" si="1"/>
        <v>26.857142857142854</v>
      </c>
      <c r="G5">
        <f t="shared" si="2"/>
        <v>0.75199999999999989</v>
      </c>
    </row>
    <row r="6" spans="1:7" x14ac:dyDescent="0.15">
      <c r="B6">
        <v>3</v>
      </c>
      <c r="C6">
        <f t="shared" si="0"/>
        <v>1.7500000000000001E-13</v>
      </c>
      <c r="D6">
        <v>4.7</v>
      </c>
      <c r="E6">
        <v>3.2000000000000001E-2</v>
      </c>
      <c r="F6">
        <f t="shared" si="1"/>
        <v>26.857142857142854</v>
      </c>
      <c r="G6">
        <f t="shared" si="2"/>
        <v>0.85942857142857132</v>
      </c>
    </row>
    <row r="7" spans="1:7" x14ac:dyDescent="0.15">
      <c r="B7">
        <v>4</v>
      </c>
      <c r="C7">
        <f t="shared" si="0"/>
        <v>1.7500000000000001E-13</v>
      </c>
      <c r="D7">
        <v>4.6900000000000004</v>
      </c>
      <c r="E7">
        <v>2.7E-2</v>
      </c>
      <c r="F7">
        <f t="shared" si="1"/>
        <v>26.8</v>
      </c>
      <c r="G7">
        <f t="shared" si="2"/>
        <v>0.72360000000000002</v>
      </c>
    </row>
    <row r="8" spans="1:7" x14ac:dyDescent="0.15">
      <c r="B8">
        <v>5</v>
      </c>
      <c r="C8">
        <f t="shared" si="0"/>
        <v>1.7500000000000001E-13</v>
      </c>
      <c r="D8">
        <v>4.6900000000000004</v>
      </c>
      <c r="E8">
        <v>2.5999999999999999E-2</v>
      </c>
      <c r="F8">
        <f t="shared" si="1"/>
        <v>26.8</v>
      </c>
      <c r="G8">
        <f t="shared" si="2"/>
        <v>0.69679999999999997</v>
      </c>
    </row>
    <row r="9" spans="1:7" x14ac:dyDescent="0.15">
      <c r="B9">
        <v>6</v>
      </c>
      <c r="C9">
        <f t="shared" si="0"/>
        <v>1.7500000000000001E-13</v>
      </c>
      <c r="D9">
        <v>4.6920000000000002</v>
      </c>
      <c r="E9">
        <v>2.5999999999999999E-2</v>
      </c>
      <c r="F9">
        <f t="shared" si="1"/>
        <v>26.811428571428571</v>
      </c>
      <c r="G9">
        <f t="shared" si="2"/>
        <v>0.69709714285714286</v>
      </c>
    </row>
    <row r="10" spans="1:7" x14ac:dyDescent="0.15">
      <c r="B10">
        <v>8</v>
      </c>
      <c r="C10">
        <f t="shared" si="0"/>
        <v>1.7500000000000001E-13</v>
      </c>
      <c r="D10">
        <v>4.6890000000000001</v>
      </c>
      <c r="E10">
        <v>2.5000000000000001E-2</v>
      </c>
      <c r="F10">
        <f t="shared" si="1"/>
        <v>26.79428571428571</v>
      </c>
      <c r="G10">
        <f t="shared" si="2"/>
        <v>0.66985714285714282</v>
      </c>
    </row>
    <row r="11" spans="1:7" x14ac:dyDescent="0.15">
      <c r="B11">
        <v>10</v>
      </c>
      <c r="C11">
        <f t="shared" si="0"/>
        <v>1.7500000000000001E-13</v>
      </c>
      <c r="D11">
        <v>3.3690000000000002</v>
      </c>
      <c r="E11">
        <v>4.0000000000000002E-4</v>
      </c>
      <c r="F11">
        <f t="shared" si="1"/>
        <v>19.251428571428569</v>
      </c>
      <c r="G11">
        <f t="shared" si="2"/>
        <v>7.7005714285714282E-3</v>
      </c>
    </row>
    <row r="12" spans="1:7" x14ac:dyDescent="0.15">
      <c r="B12">
        <v>12</v>
      </c>
      <c r="C12">
        <f t="shared" si="0"/>
        <v>1.7500000000000001E-13</v>
      </c>
      <c r="D12">
        <v>4.6890000000000001</v>
      </c>
      <c r="E12">
        <v>2.5000000000000001E-3</v>
      </c>
      <c r="F12">
        <f t="shared" si="1"/>
        <v>26.79428571428571</v>
      </c>
      <c r="G12">
        <f t="shared" si="2"/>
        <v>6.6985714285714273E-2</v>
      </c>
    </row>
    <row r="13" spans="1:7" x14ac:dyDescent="0.15">
      <c r="B13">
        <v>15</v>
      </c>
      <c r="C13">
        <f t="shared" si="0"/>
        <v>1.7500000000000001E-13</v>
      </c>
      <c r="D13">
        <v>4.6870000000000003</v>
      </c>
      <c r="E13">
        <v>2.8E-3</v>
      </c>
      <c r="F13">
        <f t="shared" si="1"/>
        <v>26.782857142857143</v>
      </c>
      <c r="G13">
        <f t="shared" si="2"/>
        <v>7.4992000000000003E-2</v>
      </c>
    </row>
    <row r="14" spans="1:7" x14ac:dyDescent="0.15">
      <c r="B14">
        <v>20</v>
      </c>
      <c r="C14">
        <f t="shared" si="0"/>
        <v>1.7500000000000001E-13</v>
      </c>
      <c r="D14">
        <v>4.6849999999999996</v>
      </c>
      <c r="E14">
        <v>3.2000000000000002E-3</v>
      </c>
      <c r="F14">
        <f t="shared" si="1"/>
        <v>26.771428571428565</v>
      </c>
      <c r="G14">
        <f t="shared" si="2"/>
        <v>8.5668571428571413E-2</v>
      </c>
    </row>
    <row r="15" spans="1:7" x14ac:dyDescent="0.15">
      <c r="B15">
        <v>25</v>
      </c>
      <c r="C15">
        <f t="shared" si="0"/>
        <v>1.7500000000000001E-13</v>
      </c>
      <c r="D15">
        <v>4.6829999999999998</v>
      </c>
      <c r="E15">
        <v>3.3999999999999998E-3</v>
      </c>
      <c r="F15">
        <f t="shared" si="1"/>
        <v>26.759999999999994</v>
      </c>
      <c r="G15">
        <f t="shared" si="2"/>
        <v>9.0983999999999982E-2</v>
      </c>
    </row>
    <row r="16" spans="1:7" x14ac:dyDescent="0.15">
      <c r="B16">
        <v>30</v>
      </c>
      <c r="C16">
        <f t="shared" si="0"/>
        <v>1.7500000000000001E-13</v>
      </c>
      <c r="D16">
        <v>4.6820000000000004</v>
      </c>
      <c r="E16">
        <v>3.8E-3</v>
      </c>
      <c r="F16">
        <f t="shared" si="1"/>
        <v>26.754285714285714</v>
      </c>
      <c r="G16">
        <f t="shared" si="2"/>
        <v>0.10166628571428571</v>
      </c>
    </row>
    <row r="17" spans="2:7" x14ac:dyDescent="0.15">
      <c r="B17">
        <v>40</v>
      </c>
      <c r="C17">
        <f t="shared" si="0"/>
        <v>1.7500000000000001E-13</v>
      </c>
      <c r="D17">
        <v>4.68</v>
      </c>
      <c r="E17">
        <v>4.4999999999999997E-3</v>
      </c>
      <c r="F17">
        <f t="shared" si="1"/>
        <v>26.74285714285714</v>
      </c>
      <c r="G17">
        <f t="shared" si="2"/>
        <v>0.12034285714285713</v>
      </c>
    </row>
    <row r="18" spans="2:7" x14ac:dyDescent="0.15">
      <c r="B18">
        <v>50</v>
      </c>
      <c r="C18">
        <f t="shared" si="0"/>
        <v>1.7500000000000001E-13</v>
      </c>
      <c r="D18">
        <v>4.6779999999999999</v>
      </c>
      <c r="E18">
        <v>5.0000000000000001E-3</v>
      </c>
      <c r="F18">
        <f t="shared" si="1"/>
        <v>26.73142857142857</v>
      </c>
      <c r="G18">
        <f t="shared" si="2"/>
        <v>0.13365714285714286</v>
      </c>
    </row>
    <row r="19" spans="2:7" x14ac:dyDescent="0.15">
      <c r="B19">
        <v>60</v>
      </c>
      <c r="C19">
        <f t="shared" si="0"/>
        <v>1.7500000000000001E-13</v>
      </c>
      <c r="D19">
        <v>4.6769999999999996</v>
      </c>
      <c r="E19">
        <v>5.7000000000000002E-3</v>
      </c>
      <c r="F19">
        <f t="shared" si="1"/>
        <v>26.725714285714282</v>
      </c>
      <c r="G19">
        <f t="shared" si="2"/>
        <v>0.1523365714285714</v>
      </c>
    </row>
    <row r="20" spans="2:7" x14ac:dyDescent="0.15">
      <c r="B20">
        <v>80</v>
      </c>
      <c r="C20">
        <f t="shared" si="0"/>
        <v>1.7500000000000001E-13</v>
      </c>
      <c r="D20">
        <v>4.6769999999999996</v>
      </c>
      <c r="E20">
        <v>6.7999999999999996E-3</v>
      </c>
      <c r="F20">
        <f t="shared" si="1"/>
        <v>26.725714285714282</v>
      </c>
      <c r="G20">
        <f t="shared" si="2"/>
        <v>0.18173485714285711</v>
      </c>
    </row>
    <row r="21" spans="2:7" x14ac:dyDescent="0.15">
      <c r="B21">
        <v>100</v>
      </c>
      <c r="C21">
        <f t="shared" si="0"/>
        <v>1.7500000000000001E-13</v>
      </c>
      <c r="D21">
        <v>4.6760000000000002</v>
      </c>
      <c r="E21">
        <v>7.7999999999999996E-3</v>
      </c>
      <c r="F21">
        <f t="shared" si="1"/>
        <v>26.72</v>
      </c>
      <c r="G21">
        <f t="shared" si="2"/>
        <v>0.20841599999999999</v>
      </c>
    </row>
    <row r="22" spans="2:7" x14ac:dyDescent="0.15">
      <c r="B22">
        <v>120</v>
      </c>
      <c r="C22">
        <f t="shared" si="0"/>
        <v>1.7500000000000001E-13</v>
      </c>
      <c r="D22">
        <v>4.6769999999999996</v>
      </c>
      <c r="E22">
        <v>8.8999999999999999E-3</v>
      </c>
      <c r="F22">
        <f t="shared" si="1"/>
        <v>26.725714285714282</v>
      </c>
      <c r="G22">
        <f t="shared" si="2"/>
        <v>0.23785885714285712</v>
      </c>
    </row>
    <row r="23" spans="2:7" x14ac:dyDescent="0.15">
      <c r="B23">
        <v>150</v>
      </c>
      <c r="C23">
        <f t="shared" si="0"/>
        <v>1.7500000000000001E-13</v>
      </c>
      <c r="D23">
        <v>4.6849999999999996</v>
      </c>
      <c r="E23">
        <v>0.104</v>
      </c>
      <c r="F23">
        <f t="shared" si="1"/>
        <v>26.771428571428565</v>
      </c>
      <c r="G23">
        <f t="shared" si="2"/>
        <v>2.7842285714285708</v>
      </c>
    </row>
    <row r="24" spans="2:7" x14ac:dyDescent="0.15">
      <c r="B24">
        <v>200</v>
      </c>
      <c r="C24">
        <f t="shared" si="0"/>
        <v>1.7500000000000001E-13</v>
      </c>
      <c r="D24">
        <v>4.7249999999999996</v>
      </c>
      <c r="E24">
        <v>1.2699999999999999E-2</v>
      </c>
      <c r="F24">
        <f t="shared" si="1"/>
        <v>26.999999999999996</v>
      </c>
      <c r="G24">
        <f t="shared" si="2"/>
        <v>0.34289999999999993</v>
      </c>
    </row>
    <row r="25" spans="2:7" x14ac:dyDescent="0.15">
      <c r="B25">
        <v>250</v>
      </c>
      <c r="C25">
        <f t="shared" si="0"/>
        <v>1.7500000000000001E-13</v>
      </c>
      <c r="D25">
        <v>1.339</v>
      </c>
      <c r="E25">
        <v>0.54900000000000004</v>
      </c>
      <c r="F25">
        <f t="shared" si="1"/>
        <v>7.6514285714285704</v>
      </c>
      <c r="G25">
        <f t="shared" si="2"/>
        <v>4.2006342857142851</v>
      </c>
    </row>
    <row r="26" spans="2:7" x14ac:dyDescent="0.15">
      <c r="B26">
        <v>300</v>
      </c>
      <c r="C26">
        <f t="shared" si="0"/>
        <v>1.7500000000000001E-13</v>
      </c>
      <c r="D26">
        <v>4.5460000000000003</v>
      </c>
      <c r="E26">
        <v>1.7999999999999999E-2</v>
      </c>
      <c r="F26">
        <f t="shared" si="1"/>
        <v>25.977142857142855</v>
      </c>
      <c r="G26">
        <f t="shared" si="2"/>
        <v>0.46758857142857135</v>
      </c>
    </row>
    <row r="27" spans="2:7" x14ac:dyDescent="0.15">
      <c r="B27">
        <v>400</v>
      </c>
      <c r="C27">
        <f t="shared" si="0"/>
        <v>1.7500000000000001E-13</v>
      </c>
      <c r="D27">
        <v>4.6059999999999999</v>
      </c>
      <c r="E27">
        <v>2.23E-2</v>
      </c>
      <c r="F27">
        <f t="shared" si="1"/>
        <v>26.319999999999997</v>
      </c>
      <c r="G27">
        <f t="shared" si="2"/>
        <v>0.5869359999999999</v>
      </c>
    </row>
    <row r="28" spans="2:7" x14ac:dyDescent="0.15">
      <c r="B28">
        <v>500</v>
      </c>
      <c r="C28">
        <f t="shared" si="0"/>
        <v>1.7500000000000001E-13</v>
      </c>
      <c r="D28">
        <v>4.5679999999999996</v>
      </c>
      <c r="E28">
        <v>2.7199999999999998E-2</v>
      </c>
      <c r="F28">
        <f t="shared" si="1"/>
        <v>26.10285714285714</v>
      </c>
      <c r="G28">
        <f t="shared" si="2"/>
        <v>0.70999771428571412</v>
      </c>
    </row>
    <row r="29" spans="2:7" x14ac:dyDescent="0.15">
      <c r="B29">
        <v>600</v>
      </c>
      <c r="C29">
        <f t="shared" si="0"/>
        <v>1.7500000000000001E-13</v>
      </c>
      <c r="D29">
        <v>4.67</v>
      </c>
      <c r="E29">
        <v>3.1300000000000001E-2</v>
      </c>
      <c r="F29">
        <f t="shared" si="1"/>
        <v>26.685714285714287</v>
      </c>
      <c r="G29">
        <f t="shared" si="2"/>
        <v>0.8352628571428572</v>
      </c>
    </row>
    <row r="30" spans="2:7" x14ac:dyDescent="0.15">
      <c r="B30">
        <v>800</v>
      </c>
      <c r="C30">
        <f t="shared" si="0"/>
        <v>1.7500000000000001E-13</v>
      </c>
      <c r="D30">
        <v>4.766</v>
      </c>
      <c r="E30">
        <v>4.4499999999999998E-2</v>
      </c>
      <c r="F30">
        <f t="shared" si="1"/>
        <v>27.234285714285711</v>
      </c>
      <c r="G30">
        <f t="shared" si="2"/>
        <v>1.2119257142857141</v>
      </c>
    </row>
    <row r="31" spans="2:7" x14ac:dyDescent="0.15">
      <c r="B31">
        <v>1000</v>
      </c>
      <c r="C31">
        <f t="shared" si="0"/>
        <v>1.7500000000000001E-13</v>
      </c>
      <c r="D31">
        <v>4.609</v>
      </c>
      <c r="E31">
        <v>5.0099999999999999E-2</v>
      </c>
      <c r="F31">
        <f t="shared" si="1"/>
        <v>26.337142857142855</v>
      </c>
      <c r="G31">
        <f t="shared" si="2"/>
        <v>1.319490857142857</v>
      </c>
    </row>
    <row r="32" spans="2:7" x14ac:dyDescent="0.15">
      <c r="C32">
        <f t="shared" si="0"/>
        <v>1.7500000000000001E-13</v>
      </c>
    </row>
    <row r="33" spans="3:3" x14ac:dyDescent="0.15">
      <c r="C33">
        <f t="shared" si="0"/>
        <v>1.7500000000000001E-13</v>
      </c>
    </row>
    <row r="34" spans="3:3" x14ac:dyDescent="0.15">
      <c r="C34">
        <f t="shared" si="0"/>
        <v>1.7500000000000001E-13</v>
      </c>
    </row>
    <row r="35" spans="3:3" x14ac:dyDescent="0.15">
      <c r="C35">
        <f t="shared" si="0"/>
        <v>1.7500000000000001E-13</v>
      </c>
    </row>
    <row r="36" spans="3:3" x14ac:dyDescent="0.15">
      <c r="C36">
        <f t="shared" si="0"/>
        <v>1.7500000000000001E-13</v>
      </c>
    </row>
    <row r="37" spans="3:3" x14ac:dyDescent="0.15">
      <c r="C37">
        <f t="shared" si="0"/>
        <v>1.7500000000000001E-13</v>
      </c>
    </row>
    <row r="38" spans="3:3" x14ac:dyDescent="0.15">
      <c r="C38">
        <f t="shared" si="0"/>
        <v>1.7500000000000001E-13</v>
      </c>
    </row>
    <row r="39" spans="3:3" x14ac:dyDescent="0.15">
      <c r="C39">
        <f t="shared" si="0"/>
        <v>1.7500000000000001E-13</v>
      </c>
    </row>
    <row r="40" spans="3:3" x14ac:dyDescent="0.15">
      <c r="C40">
        <f t="shared" si="0"/>
        <v>1.7500000000000001E-13</v>
      </c>
    </row>
    <row r="41" spans="3:3" x14ac:dyDescent="0.15">
      <c r="C41">
        <f t="shared" si="0"/>
        <v>1.7500000000000001E-13</v>
      </c>
    </row>
    <row r="42" spans="3:3" x14ac:dyDescent="0.15">
      <c r="C42">
        <f t="shared" si="0"/>
        <v>1.7500000000000001E-13</v>
      </c>
    </row>
    <row r="43" spans="3:3" x14ac:dyDescent="0.15">
      <c r="C43">
        <f t="shared" si="0"/>
        <v>1.7500000000000001E-13</v>
      </c>
    </row>
    <row r="44" spans="3:3" x14ac:dyDescent="0.15">
      <c r="C44">
        <f t="shared" si="0"/>
        <v>1.7500000000000001E-13</v>
      </c>
    </row>
    <row r="45" spans="3:3" x14ac:dyDescent="0.15">
      <c r="C45">
        <f t="shared" si="0"/>
        <v>1.7500000000000001E-13</v>
      </c>
    </row>
    <row r="46" spans="3:3" x14ac:dyDescent="0.15">
      <c r="C46">
        <f t="shared" si="0"/>
        <v>1.7500000000000001E-13</v>
      </c>
    </row>
    <row r="47" spans="3:3" x14ac:dyDescent="0.15">
      <c r="C47">
        <f t="shared" si="0"/>
        <v>1.7500000000000001E-13</v>
      </c>
    </row>
    <row r="48" spans="3:3" x14ac:dyDescent="0.15">
      <c r="C48">
        <f t="shared" si="0"/>
        <v>1.7500000000000001E-13</v>
      </c>
    </row>
    <row r="49" spans="3:3" x14ac:dyDescent="0.15">
      <c r="C49">
        <f t="shared" si="0"/>
        <v>1.7500000000000001E-13</v>
      </c>
    </row>
    <row r="50" spans="3:3" x14ac:dyDescent="0.15">
      <c r="C50">
        <f t="shared" si="0"/>
        <v>1.7500000000000001E-13</v>
      </c>
    </row>
    <row r="51" spans="3:3" x14ac:dyDescent="0.15">
      <c r="C51">
        <f t="shared" si="0"/>
        <v>1.7500000000000001E-13</v>
      </c>
    </row>
    <row r="52" spans="3:3" x14ac:dyDescent="0.15">
      <c r="C52">
        <f t="shared" si="0"/>
        <v>1.7500000000000001E-13</v>
      </c>
    </row>
    <row r="53" spans="3:3" x14ac:dyDescent="0.15">
      <c r="C53">
        <f t="shared" si="0"/>
        <v>1.7500000000000001E-13</v>
      </c>
    </row>
    <row r="54" spans="3:3" x14ac:dyDescent="0.15">
      <c r="C54">
        <f t="shared" si="0"/>
        <v>1.7500000000000001E-13</v>
      </c>
    </row>
    <row r="55" spans="3:3" x14ac:dyDescent="0.15">
      <c r="C55">
        <f t="shared" si="0"/>
        <v>1.7500000000000001E-13</v>
      </c>
    </row>
    <row r="56" spans="3:3" x14ac:dyDescent="0.15">
      <c r="C56">
        <f t="shared" si="0"/>
        <v>1.7500000000000001E-13</v>
      </c>
    </row>
    <row r="57" spans="3:3" x14ac:dyDescent="0.15">
      <c r="C57">
        <f t="shared" si="0"/>
        <v>1.7500000000000001E-13</v>
      </c>
    </row>
    <row r="58" spans="3:3" x14ac:dyDescent="0.15">
      <c r="C58">
        <f t="shared" si="0"/>
        <v>1.7500000000000001E-13</v>
      </c>
    </row>
    <row r="59" spans="3:3" x14ac:dyDescent="0.15">
      <c r="C59">
        <f t="shared" si="0"/>
        <v>1.7500000000000001E-13</v>
      </c>
    </row>
    <row r="60" spans="3:3" x14ac:dyDescent="0.15">
      <c r="C60">
        <f t="shared" si="0"/>
        <v>1.7500000000000001E-13</v>
      </c>
    </row>
    <row r="61" spans="3:3" x14ac:dyDescent="0.15">
      <c r="C61">
        <f t="shared" si="0"/>
        <v>1.7500000000000001E-13</v>
      </c>
    </row>
    <row r="62" spans="3:3" x14ac:dyDescent="0.15">
      <c r="C62">
        <f t="shared" si="0"/>
        <v>1.7500000000000001E-13</v>
      </c>
    </row>
    <row r="63" spans="3:3" x14ac:dyDescent="0.15">
      <c r="C63">
        <f t="shared" si="0"/>
        <v>1.7500000000000001E-13</v>
      </c>
    </row>
    <row r="64" spans="3:3" x14ac:dyDescent="0.15">
      <c r="C64">
        <f t="shared" si="0"/>
        <v>1.7500000000000001E-13</v>
      </c>
    </row>
    <row r="65" spans="3:3" x14ac:dyDescent="0.15">
      <c r="C65">
        <f t="shared" si="0"/>
        <v>1.7500000000000001E-13</v>
      </c>
    </row>
    <row r="66" spans="3:3" x14ac:dyDescent="0.15">
      <c r="C66">
        <f t="shared" si="0"/>
        <v>1.7500000000000001E-13</v>
      </c>
    </row>
    <row r="67" spans="3:3" x14ac:dyDescent="0.15">
      <c r="C67">
        <f t="shared" ref="C67:C130" si="3">1.75/10000000000000</f>
        <v>1.7500000000000001E-13</v>
      </c>
    </row>
    <row r="68" spans="3:3" x14ac:dyDescent="0.15">
      <c r="C68">
        <f t="shared" si="3"/>
        <v>1.7500000000000001E-13</v>
      </c>
    </row>
    <row r="69" spans="3:3" x14ac:dyDescent="0.15">
      <c r="C69">
        <f t="shared" si="3"/>
        <v>1.7500000000000001E-13</v>
      </c>
    </row>
    <row r="70" spans="3:3" x14ac:dyDescent="0.15">
      <c r="C70">
        <f t="shared" si="3"/>
        <v>1.7500000000000001E-13</v>
      </c>
    </row>
    <row r="71" spans="3:3" x14ac:dyDescent="0.15">
      <c r="C71">
        <f t="shared" si="3"/>
        <v>1.7500000000000001E-13</v>
      </c>
    </row>
    <row r="72" spans="3:3" x14ac:dyDescent="0.15">
      <c r="C72">
        <f t="shared" si="3"/>
        <v>1.7500000000000001E-13</v>
      </c>
    </row>
    <row r="73" spans="3:3" x14ac:dyDescent="0.15">
      <c r="C73">
        <f t="shared" si="3"/>
        <v>1.7500000000000001E-13</v>
      </c>
    </row>
    <row r="74" spans="3:3" x14ac:dyDescent="0.15">
      <c r="C74">
        <f t="shared" si="3"/>
        <v>1.7500000000000001E-13</v>
      </c>
    </row>
    <row r="75" spans="3:3" x14ac:dyDescent="0.15">
      <c r="C75">
        <f t="shared" si="3"/>
        <v>1.7500000000000001E-13</v>
      </c>
    </row>
    <row r="76" spans="3:3" x14ac:dyDescent="0.15">
      <c r="C76">
        <f t="shared" si="3"/>
        <v>1.7500000000000001E-13</v>
      </c>
    </row>
    <row r="77" spans="3:3" x14ac:dyDescent="0.15">
      <c r="C77">
        <f t="shared" si="3"/>
        <v>1.7500000000000001E-13</v>
      </c>
    </row>
    <row r="78" spans="3:3" x14ac:dyDescent="0.15">
      <c r="C78">
        <f t="shared" si="3"/>
        <v>1.7500000000000001E-13</v>
      </c>
    </row>
    <row r="79" spans="3:3" x14ac:dyDescent="0.15">
      <c r="C79">
        <f t="shared" si="3"/>
        <v>1.7500000000000001E-13</v>
      </c>
    </row>
    <row r="80" spans="3:3" x14ac:dyDescent="0.15">
      <c r="C80">
        <f t="shared" si="3"/>
        <v>1.7500000000000001E-13</v>
      </c>
    </row>
    <row r="81" spans="3:3" x14ac:dyDescent="0.15">
      <c r="C81">
        <f t="shared" si="3"/>
        <v>1.7500000000000001E-13</v>
      </c>
    </row>
    <row r="82" spans="3:3" x14ac:dyDescent="0.15">
      <c r="C82">
        <f t="shared" si="3"/>
        <v>1.7500000000000001E-13</v>
      </c>
    </row>
    <row r="83" spans="3:3" x14ac:dyDescent="0.15">
      <c r="C83">
        <f t="shared" si="3"/>
        <v>1.7500000000000001E-13</v>
      </c>
    </row>
    <row r="84" spans="3:3" x14ac:dyDescent="0.15">
      <c r="C84">
        <f t="shared" si="3"/>
        <v>1.7500000000000001E-13</v>
      </c>
    </row>
    <row r="85" spans="3:3" x14ac:dyDescent="0.15">
      <c r="C85">
        <f t="shared" si="3"/>
        <v>1.7500000000000001E-13</v>
      </c>
    </row>
    <row r="86" spans="3:3" x14ac:dyDescent="0.15">
      <c r="C86">
        <f t="shared" si="3"/>
        <v>1.7500000000000001E-13</v>
      </c>
    </row>
    <row r="87" spans="3:3" x14ac:dyDescent="0.15">
      <c r="C87">
        <f t="shared" si="3"/>
        <v>1.7500000000000001E-13</v>
      </c>
    </row>
    <row r="88" spans="3:3" x14ac:dyDescent="0.15">
      <c r="C88">
        <f t="shared" si="3"/>
        <v>1.7500000000000001E-13</v>
      </c>
    </row>
    <row r="89" spans="3:3" x14ac:dyDescent="0.15">
      <c r="C89">
        <f t="shared" si="3"/>
        <v>1.7500000000000001E-13</v>
      </c>
    </row>
    <row r="90" spans="3:3" x14ac:dyDescent="0.15">
      <c r="C90">
        <f t="shared" si="3"/>
        <v>1.7500000000000001E-13</v>
      </c>
    </row>
    <row r="91" spans="3:3" x14ac:dyDescent="0.15">
      <c r="C91">
        <f t="shared" si="3"/>
        <v>1.7500000000000001E-13</v>
      </c>
    </row>
    <row r="92" spans="3:3" x14ac:dyDescent="0.15">
      <c r="C92">
        <f t="shared" si="3"/>
        <v>1.7500000000000001E-13</v>
      </c>
    </row>
    <row r="93" spans="3:3" x14ac:dyDescent="0.15">
      <c r="C93">
        <f t="shared" si="3"/>
        <v>1.7500000000000001E-13</v>
      </c>
    </row>
    <row r="94" spans="3:3" x14ac:dyDescent="0.15">
      <c r="C94">
        <f t="shared" si="3"/>
        <v>1.7500000000000001E-13</v>
      </c>
    </row>
    <row r="95" spans="3:3" x14ac:dyDescent="0.15">
      <c r="C95">
        <f t="shared" si="3"/>
        <v>1.7500000000000001E-13</v>
      </c>
    </row>
    <row r="96" spans="3:3" x14ac:dyDescent="0.15">
      <c r="C96">
        <f t="shared" si="3"/>
        <v>1.7500000000000001E-13</v>
      </c>
    </row>
    <row r="97" spans="3:3" x14ac:dyDescent="0.15">
      <c r="C97">
        <f t="shared" si="3"/>
        <v>1.7500000000000001E-13</v>
      </c>
    </row>
    <row r="98" spans="3:3" x14ac:dyDescent="0.15">
      <c r="C98">
        <f t="shared" si="3"/>
        <v>1.7500000000000001E-13</v>
      </c>
    </row>
    <row r="99" spans="3:3" x14ac:dyDescent="0.15">
      <c r="C99">
        <f t="shared" si="3"/>
        <v>1.7500000000000001E-13</v>
      </c>
    </row>
    <row r="100" spans="3:3" x14ac:dyDescent="0.15">
      <c r="C100">
        <f t="shared" si="3"/>
        <v>1.7500000000000001E-13</v>
      </c>
    </row>
    <row r="101" spans="3:3" x14ac:dyDescent="0.15">
      <c r="C101">
        <f t="shared" si="3"/>
        <v>1.7500000000000001E-13</v>
      </c>
    </row>
    <row r="102" spans="3:3" x14ac:dyDescent="0.15">
      <c r="C102">
        <f t="shared" si="3"/>
        <v>1.7500000000000001E-13</v>
      </c>
    </row>
    <row r="103" spans="3:3" x14ac:dyDescent="0.15">
      <c r="C103">
        <f t="shared" si="3"/>
        <v>1.7500000000000001E-13</v>
      </c>
    </row>
    <row r="104" spans="3:3" x14ac:dyDescent="0.15">
      <c r="C104">
        <f t="shared" si="3"/>
        <v>1.7500000000000001E-13</v>
      </c>
    </row>
    <row r="105" spans="3:3" x14ac:dyDescent="0.15">
      <c r="C105">
        <f t="shared" si="3"/>
        <v>1.7500000000000001E-13</v>
      </c>
    </row>
    <row r="106" spans="3:3" x14ac:dyDescent="0.15">
      <c r="C106">
        <f t="shared" si="3"/>
        <v>1.7500000000000001E-13</v>
      </c>
    </row>
    <row r="107" spans="3:3" x14ac:dyDescent="0.15">
      <c r="C107">
        <f t="shared" si="3"/>
        <v>1.7500000000000001E-13</v>
      </c>
    </row>
    <row r="108" spans="3:3" x14ac:dyDescent="0.15">
      <c r="C108">
        <f t="shared" si="3"/>
        <v>1.7500000000000001E-13</v>
      </c>
    </row>
    <row r="109" spans="3:3" x14ac:dyDescent="0.15">
      <c r="C109">
        <f t="shared" si="3"/>
        <v>1.7500000000000001E-13</v>
      </c>
    </row>
    <row r="110" spans="3:3" x14ac:dyDescent="0.15">
      <c r="C110">
        <f t="shared" si="3"/>
        <v>1.7500000000000001E-13</v>
      </c>
    </row>
    <row r="111" spans="3:3" x14ac:dyDescent="0.15">
      <c r="C111">
        <f t="shared" si="3"/>
        <v>1.7500000000000001E-13</v>
      </c>
    </row>
    <row r="112" spans="3:3" x14ac:dyDescent="0.15">
      <c r="C112">
        <f t="shared" si="3"/>
        <v>1.7500000000000001E-13</v>
      </c>
    </row>
    <row r="113" spans="3:3" x14ac:dyDescent="0.15">
      <c r="C113">
        <f t="shared" si="3"/>
        <v>1.7500000000000001E-13</v>
      </c>
    </row>
    <row r="114" spans="3:3" x14ac:dyDescent="0.15">
      <c r="C114">
        <f t="shared" si="3"/>
        <v>1.7500000000000001E-13</v>
      </c>
    </row>
    <row r="115" spans="3:3" x14ac:dyDescent="0.15">
      <c r="C115">
        <f t="shared" si="3"/>
        <v>1.7500000000000001E-13</v>
      </c>
    </row>
    <row r="116" spans="3:3" x14ac:dyDescent="0.15">
      <c r="C116">
        <f t="shared" si="3"/>
        <v>1.7500000000000001E-13</v>
      </c>
    </row>
    <row r="117" spans="3:3" x14ac:dyDescent="0.15">
      <c r="C117">
        <f t="shared" si="3"/>
        <v>1.7500000000000001E-13</v>
      </c>
    </row>
    <row r="118" spans="3:3" x14ac:dyDescent="0.15">
      <c r="C118">
        <f t="shared" si="3"/>
        <v>1.7500000000000001E-13</v>
      </c>
    </row>
    <row r="119" spans="3:3" x14ac:dyDescent="0.15">
      <c r="C119">
        <f t="shared" si="3"/>
        <v>1.7500000000000001E-13</v>
      </c>
    </row>
    <row r="120" spans="3:3" x14ac:dyDescent="0.15">
      <c r="C120">
        <f t="shared" si="3"/>
        <v>1.7500000000000001E-13</v>
      </c>
    </row>
    <row r="121" spans="3:3" x14ac:dyDescent="0.15">
      <c r="C121">
        <f t="shared" si="3"/>
        <v>1.7500000000000001E-13</v>
      </c>
    </row>
    <row r="122" spans="3:3" x14ac:dyDescent="0.15">
      <c r="C122">
        <f t="shared" si="3"/>
        <v>1.7500000000000001E-13</v>
      </c>
    </row>
    <row r="123" spans="3:3" x14ac:dyDescent="0.15">
      <c r="C123">
        <f t="shared" si="3"/>
        <v>1.7500000000000001E-13</v>
      </c>
    </row>
    <row r="124" spans="3:3" x14ac:dyDescent="0.15">
      <c r="C124">
        <f t="shared" si="3"/>
        <v>1.7500000000000001E-13</v>
      </c>
    </row>
    <row r="125" spans="3:3" x14ac:dyDescent="0.15">
      <c r="C125">
        <f t="shared" si="3"/>
        <v>1.7500000000000001E-13</v>
      </c>
    </row>
    <row r="126" spans="3:3" x14ac:dyDescent="0.15">
      <c r="C126">
        <f t="shared" si="3"/>
        <v>1.7500000000000001E-13</v>
      </c>
    </row>
    <row r="127" spans="3:3" x14ac:dyDescent="0.15">
      <c r="C127">
        <f t="shared" si="3"/>
        <v>1.7500000000000001E-13</v>
      </c>
    </row>
    <row r="128" spans="3:3" x14ac:dyDescent="0.15">
      <c r="C128">
        <f t="shared" si="3"/>
        <v>1.7500000000000001E-13</v>
      </c>
    </row>
    <row r="129" spans="3:3" x14ac:dyDescent="0.15">
      <c r="C129">
        <f t="shared" si="3"/>
        <v>1.7500000000000001E-13</v>
      </c>
    </row>
    <row r="130" spans="3:3" x14ac:dyDescent="0.15">
      <c r="C130">
        <f t="shared" si="3"/>
        <v>1.7500000000000001E-13</v>
      </c>
    </row>
    <row r="131" spans="3:3" x14ac:dyDescent="0.15">
      <c r="C131">
        <f t="shared" ref="C131:C194" si="4">1.75/10000000000000</f>
        <v>1.7500000000000001E-13</v>
      </c>
    </row>
    <row r="132" spans="3:3" x14ac:dyDescent="0.15">
      <c r="C132">
        <f t="shared" si="4"/>
        <v>1.7500000000000001E-13</v>
      </c>
    </row>
    <row r="133" spans="3:3" x14ac:dyDescent="0.15">
      <c r="C133">
        <f t="shared" si="4"/>
        <v>1.7500000000000001E-13</v>
      </c>
    </row>
    <row r="134" spans="3:3" x14ac:dyDescent="0.15">
      <c r="C134">
        <f t="shared" si="4"/>
        <v>1.7500000000000001E-13</v>
      </c>
    </row>
    <row r="135" spans="3:3" x14ac:dyDescent="0.15">
      <c r="C135">
        <f t="shared" si="4"/>
        <v>1.7500000000000001E-13</v>
      </c>
    </row>
    <row r="136" spans="3:3" x14ac:dyDescent="0.15">
      <c r="C136">
        <f t="shared" si="4"/>
        <v>1.7500000000000001E-13</v>
      </c>
    </row>
    <row r="137" spans="3:3" x14ac:dyDescent="0.15">
      <c r="C137">
        <f t="shared" si="4"/>
        <v>1.7500000000000001E-13</v>
      </c>
    </row>
    <row r="138" spans="3:3" x14ac:dyDescent="0.15">
      <c r="C138">
        <f t="shared" si="4"/>
        <v>1.7500000000000001E-13</v>
      </c>
    </row>
    <row r="139" spans="3:3" x14ac:dyDescent="0.15">
      <c r="C139">
        <f t="shared" si="4"/>
        <v>1.7500000000000001E-13</v>
      </c>
    </row>
    <row r="140" spans="3:3" x14ac:dyDescent="0.15">
      <c r="C140">
        <f t="shared" si="4"/>
        <v>1.7500000000000001E-13</v>
      </c>
    </row>
    <row r="141" spans="3:3" x14ac:dyDescent="0.15">
      <c r="C141">
        <f t="shared" si="4"/>
        <v>1.7500000000000001E-13</v>
      </c>
    </row>
    <row r="142" spans="3:3" x14ac:dyDescent="0.15">
      <c r="C142">
        <f t="shared" si="4"/>
        <v>1.7500000000000001E-13</v>
      </c>
    </row>
    <row r="143" spans="3:3" x14ac:dyDescent="0.15">
      <c r="C143">
        <f t="shared" si="4"/>
        <v>1.7500000000000001E-13</v>
      </c>
    </row>
    <row r="144" spans="3:3" x14ac:dyDescent="0.15">
      <c r="C144">
        <f t="shared" si="4"/>
        <v>1.7500000000000001E-13</v>
      </c>
    </row>
    <row r="145" spans="3:3" x14ac:dyDescent="0.15">
      <c r="C145">
        <f t="shared" si="4"/>
        <v>1.7500000000000001E-13</v>
      </c>
    </row>
    <row r="146" spans="3:3" x14ac:dyDescent="0.15">
      <c r="C146">
        <f t="shared" si="4"/>
        <v>1.7500000000000001E-13</v>
      </c>
    </row>
    <row r="147" spans="3:3" x14ac:dyDescent="0.15">
      <c r="C147">
        <f t="shared" si="4"/>
        <v>1.7500000000000001E-13</v>
      </c>
    </row>
    <row r="148" spans="3:3" x14ac:dyDescent="0.15">
      <c r="C148">
        <f t="shared" si="4"/>
        <v>1.7500000000000001E-13</v>
      </c>
    </row>
    <row r="149" spans="3:3" x14ac:dyDescent="0.15">
      <c r="C149">
        <f t="shared" si="4"/>
        <v>1.7500000000000001E-13</v>
      </c>
    </row>
    <row r="150" spans="3:3" x14ac:dyDescent="0.15">
      <c r="C150">
        <f t="shared" si="4"/>
        <v>1.7500000000000001E-13</v>
      </c>
    </row>
    <row r="151" spans="3:3" x14ac:dyDescent="0.15">
      <c r="C151">
        <f t="shared" si="4"/>
        <v>1.7500000000000001E-13</v>
      </c>
    </row>
    <row r="152" spans="3:3" x14ac:dyDescent="0.15">
      <c r="C152">
        <f t="shared" si="4"/>
        <v>1.7500000000000001E-13</v>
      </c>
    </row>
    <row r="153" spans="3:3" x14ac:dyDescent="0.15">
      <c r="C153">
        <f t="shared" si="4"/>
        <v>1.7500000000000001E-13</v>
      </c>
    </row>
    <row r="154" spans="3:3" x14ac:dyDescent="0.15">
      <c r="C154">
        <f t="shared" si="4"/>
        <v>1.7500000000000001E-13</v>
      </c>
    </row>
    <row r="155" spans="3:3" x14ac:dyDescent="0.15">
      <c r="C155">
        <f t="shared" si="4"/>
        <v>1.7500000000000001E-13</v>
      </c>
    </row>
    <row r="156" spans="3:3" x14ac:dyDescent="0.15">
      <c r="C156">
        <f t="shared" si="4"/>
        <v>1.7500000000000001E-13</v>
      </c>
    </row>
    <row r="157" spans="3:3" x14ac:dyDescent="0.15">
      <c r="C157">
        <f t="shared" si="4"/>
        <v>1.7500000000000001E-13</v>
      </c>
    </row>
    <row r="158" spans="3:3" x14ac:dyDescent="0.15">
      <c r="C158">
        <f t="shared" si="4"/>
        <v>1.7500000000000001E-13</v>
      </c>
    </row>
    <row r="159" spans="3:3" x14ac:dyDescent="0.15">
      <c r="C159">
        <f t="shared" si="4"/>
        <v>1.7500000000000001E-13</v>
      </c>
    </row>
    <row r="160" spans="3:3" x14ac:dyDescent="0.15">
      <c r="C160">
        <f t="shared" si="4"/>
        <v>1.7500000000000001E-13</v>
      </c>
    </row>
    <row r="161" spans="3:3" x14ac:dyDescent="0.15">
      <c r="C161">
        <f t="shared" si="4"/>
        <v>1.7500000000000001E-13</v>
      </c>
    </row>
    <row r="162" spans="3:3" x14ac:dyDescent="0.15">
      <c r="C162">
        <f t="shared" si="4"/>
        <v>1.7500000000000001E-13</v>
      </c>
    </row>
    <row r="163" spans="3:3" x14ac:dyDescent="0.15">
      <c r="C163">
        <f t="shared" si="4"/>
        <v>1.7500000000000001E-13</v>
      </c>
    </row>
    <row r="164" spans="3:3" x14ac:dyDescent="0.15">
      <c r="C164">
        <f t="shared" si="4"/>
        <v>1.7500000000000001E-13</v>
      </c>
    </row>
    <row r="165" spans="3:3" x14ac:dyDescent="0.15">
      <c r="C165">
        <f t="shared" si="4"/>
        <v>1.7500000000000001E-13</v>
      </c>
    </row>
    <row r="166" spans="3:3" x14ac:dyDescent="0.15">
      <c r="C166">
        <f t="shared" si="4"/>
        <v>1.7500000000000001E-13</v>
      </c>
    </row>
    <row r="167" spans="3:3" x14ac:dyDescent="0.15">
      <c r="C167">
        <f t="shared" si="4"/>
        <v>1.7500000000000001E-13</v>
      </c>
    </row>
    <row r="168" spans="3:3" x14ac:dyDescent="0.15">
      <c r="C168">
        <f t="shared" si="4"/>
        <v>1.7500000000000001E-13</v>
      </c>
    </row>
    <row r="169" spans="3:3" x14ac:dyDescent="0.15">
      <c r="C169">
        <f t="shared" si="4"/>
        <v>1.7500000000000001E-13</v>
      </c>
    </row>
    <row r="170" spans="3:3" x14ac:dyDescent="0.15">
      <c r="C170">
        <f t="shared" si="4"/>
        <v>1.7500000000000001E-13</v>
      </c>
    </row>
    <row r="171" spans="3:3" x14ac:dyDescent="0.15">
      <c r="C171">
        <f t="shared" si="4"/>
        <v>1.7500000000000001E-13</v>
      </c>
    </row>
    <row r="172" spans="3:3" x14ac:dyDescent="0.15">
      <c r="C172">
        <f t="shared" si="4"/>
        <v>1.7500000000000001E-13</v>
      </c>
    </row>
    <row r="173" spans="3:3" x14ac:dyDescent="0.15">
      <c r="C173">
        <f t="shared" si="4"/>
        <v>1.7500000000000001E-13</v>
      </c>
    </row>
    <row r="174" spans="3:3" x14ac:dyDescent="0.15">
      <c r="C174">
        <f t="shared" si="4"/>
        <v>1.7500000000000001E-13</v>
      </c>
    </row>
    <row r="175" spans="3:3" x14ac:dyDescent="0.15">
      <c r="C175">
        <f t="shared" si="4"/>
        <v>1.7500000000000001E-13</v>
      </c>
    </row>
    <row r="176" spans="3:3" x14ac:dyDescent="0.15">
      <c r="C176">
        <f t="shared" si="4"/>
        <v>1.7500000000000001E-13</v>
      </c>
    </row>
    <row r="177" spans="3:3" x14ac:dyDescent="0.15">
      <c r="C177">
        <f t="shared" si="4"/>
        <v>1.7500000000000001E-13</v>
      </c>
    </row>
    <row r="178" spans="3:3" x14ac:dyDescent="0.15">
      <c r="C178">
        <f t="shared" si="4"/>
        <v>1.7500000000000001E-13</v>
      </c>
    </row>
    <row r="179" spans="3:3" x14ac:dyDescent="0.15">
      <c r="C179">
        <f t="shared" si="4"/>
        <v>1.7500000000000001E-13</v>
      </c>
    </row>
    <row r="180" spans="3:3" x14ac:dyDescent="0.15">
      <c r="C180">
        <f t="shared" si="4"/>
        <v>1.7500000000000001E-13</v>
      </c>
    </row>
    <row r="181" spans="3:3" x14ac:dyDescent="0.15">
      <c r="C181">
        <f t="shared" si="4"/>
        <v>1.7500000000000001E-13</v>
      </c>
    </row>
    <row r="182" spans="3:3" x14ac:dyDescent="0.15">
      <c r="C182">
        <f t="shared" si="4"/>
        <v>1.7500000000000001E-13</v>
      </c>
    </row>
    <row r="183" spans="3:3" x14ac:dyDescent="0.15">
      <c r="C183">
        <f t="shared" si="4"/>
        <v>1.7500000000000001E-13</v>
      </c>
    </row>
    <row r="184" spans="3:3" x14ac:dyDescent="0.15">
      <c r="C184">
        <f t="shared" si="4"/>
        <v>1.7500000000000001E-13</v>
      </c>
    </row>
    <row r="185" spans="3:3" x14ac:dyDescent="0.15">
      <c r="C185">
        <f t="shared" si="4"/>
        <v>1.7500000000000001E-13</v>
      </c>
    </row>
    <row r="186" spans="3:3" x14ac:dyDescent="0.15">
      <c r="C186">
        <f t="shared" si="4"/>
        <v>1.7500000000000001E-13</v>
      </c>
    </row>
    <row r="187" spans="3:3" x14ac:dyDescent="0.15">
      <c r="C187">
        <f t="shared" si="4"/>
        <v>1.7500000000000001E-13</v>
      </c>
    </row>
    <row r="188" spans="3:3" x14ac:dyDescent="0.15">
      <c r="C188">
        <f t="shared" si="4"/>
        <v>1.7500000000000001E-13</v>
      </c>
    </row>
    <row r="189" spans="3:3" x14ac:dyDescent="0.15">
      <c r="C189">
        <f t="shared" si="4"/>
        <v>1.7500000000000001E-13</v>
      </c>
    </row>
    <row r="190" spans="3:3" x14ac:dyDescent="0.15">
      <c r="C190">
        <f t="shared" si="4"/>
        <v>1.7500000000000001E-13</v>
      </c>
    </row>
    <row r="191" spans="3:3" x14ac:dyDescent="0.15">
      <c r="C191">
        <f t="shared" si="4"/>
        <v>1.7500000000000001E-13</v>
      </c>
    </row>
    <row r="192" spans="3:3" x14ac:dyDescent="0.15">
      <c r="C192">
        <f t="shared" si="4"/>
        <v>1.7500000000000001E-13</v>
      </c>
    </row>
    <row r="193" spans="3:3" x14ac:dyDescent="0.15">
      <c r="C193">
        <f t="shared" si="4"/>
        <v>1.7500000000000001E-13</v>
      </c>
    </row>
    <row r="194" spans="3:3" x14ac:dyDescent="0.15">
      <c r="C194">
        <f t="shared" si="4"/>
        <v>1.7500000000000001E-13</v>
      </c>
    </row>
    <row r="195" spans="3:3" x14ac:dyDescent="0.15">
      <c r="C195">
        <f t="shared" ref="C195:C258" si="5">1.75/10000000000000</f>
        <v>1.7500000000000001E-13</v>
      </c>
    </row>
    <row r="196" spans="3:3" x14ac:dyDescent="0.15">
      <c r="C196">
        <f t="shared" si="5"/>
        <v>1.7500000000000001E-13</v>
      </c>
    </row>
    <row r="197" spans="3:3" x14ac:dyDescent="0.15">
      <c r="C197">
        <f t="shared" si="5"/>
        <v>1.7500000000000001E-13</v>
      </c>
    </row>
    <row r="198" spans="3:3" x14ac:dyDescent="0.15">
      <c r="C198">
        <f t="shared" si="5"/>
        <v>1.7500000000000001E-13</v>
      </c>
    </row>
    <row r="199" spans="3:3" x14ac:dyDescent="0.15">
      <c r="C199">
        <f t="shared" si="5"/>
        <v>1.7500000000000001E-13</v>
      </c>
    </row>
    <row r="200" spans="3:3" x14ac:dyDescent="0.15">
      <c r="C200">
        <f t="shared" si="5"/>
        <v>1.7500000000000001E-13</v>
      </c>
    </row>
    <row r="201" spans="3:3" x14ac:dyDescent="0.15">
      <c r="C201">
        <f t="shared" si="5"/>
        <v>1.7500000000000001E-13</v>
      </c>
    </row>
    <row r="202" spans="3:3" x14ac:dyDescent="0.15">
      <c r="C202">
        <f t="shared" si="5"/>
        <v>1.7500000000000001E-13</v>
      </c>
    </row>
    <row r="203" spans="3:3" x14ac:dyDescent="0.15">
      <c r="C203">
        <f t="shared" si="5"/>
        <v>1.7500000000000001E-13</v>
      </c>
    </row>
    <row r="204" spans="3:3" x14ac:dyDescent="0.15">
      <c r="C204">
        <f t="shared" si="5"/>
        <v>1.7500000000000001E-13</v>
      </c>
    </row>
    <row r="205" spans="3:3" x14ac:dyDescent="0.15">
      <c r="C205">
        <f t="shared" si="5"/>
        <v>1.7500000000000001E-13</v>
      </c>
    </row>
    <row r="206" spans="3:3" x14ac:dyDescent="0.15">
      <c r="C206">
        <f t="shared" si="5"/>
        <v>1.7500000000000001E-13</v>
      </c>
    </row>
    <row r="207" spans="3:3" x14ac:dyDescent="0.15">
      <c r="C207">
        <f t="shared" si="5"/>
        <v>1.7500000000000001E-13</v>
      </c>
    </row>
    <row r="208" spans="3:3" x14ac:dyDescent="0.15">
      <c r="C208">
        <f t="shared" si="5"/>
        <v>1.7500000000000001E-13</v>
      </c>
    </row>
    <row r="209" spans="3:3" x14ac:dyDescent="0.15">
      <c r="C209">
        <f t="shared" si="5"/>
        <v>1.7500000000000001E-13</v>
      </c>
    </row>
    <row r="210" spans="3:3" x14ac:dyDescent="0.15">
      <c r="C210">
        <f t="shared" si="5"/>
        <v>1.7500000000000001E-13</v>
      </c>
    </row>
    <row r="211" spans="3:3" x14ac:dyDescent="0.15">
      <c r="C211">
        <f t="shared" si="5"/>
        <v>1.7500000000000001E-13</v>
      </c>
    </row>
    <row r="212" spans="3:3" x14ac:dyDescent="0.15">
      <c r="C212">
        <f t="shared" si="5"/>
        <v>1.7500000000000001E-13</v>
      </c>
    </row>
    <row r="213" spans="3:3" x14ac:dyDescent="0.15">
      <c r="C213">
        <f t="shared" si="5"/>
        <v>1.7500000000000001E-13</v>
      </c>
    </row>
    <row r="214" spans="3:3" x14ac:dyDescent="0.15">
      <c r="C214">
        <f t="shared" si="5"/>
        <v>1.7500000000000001E-13</v>
      </c>
    </row>
    <row r="215" spans="3:3" x14ac:dyDescent="0.15">
      <c r="C215">
        <f t="shared" si="5"/>
        <v>1.7500000000000001E-13</v>
      </c>
    </row>
    <row r="216" spans="3:3" x14ac:dyDescent="0.15">
      <c r="C216">
        <f t="shared" si="5"/>
        <v>1.7500000000000001E-13</v>
      </c>
    </row>
    <row r="217" spans="3:3" x14ac:dyDescent="0.15">
      <c r="C217">
        <f t="shared" si="5"/>
        <v>1.7500000000000001E-13</v>
      </c>
    </row>
    <row r="218" spans="3:3" x14ac:dyDescent="0.15">
      <c r="C218">
        <f t="shared" si="5"/>
        <v>1.7500000000000001E-13</v>
      </c>
    </row>
    <row r="219" spans="3:3" x14ac:dyDescent="0.15">
      <c r="C219">
        <f t="shared" si="5"/>
        <v>1.7500000000000001E-13</v>
      </c>
    </row>
    <row r="220" spans="3:3" x14ac:dyDescent="0.15">
      <c r="C220">
        <f t="shared" si="5"/>
        <v>1.7500000000000001E-13</v>
      </c>
    </row>
    <row r="221" spans="3:3" x14ac:dyDescent="0.15">
      <c r="C221">
        <f t="shared" si="5"/>
        <v>1.7500000000000001E-13</v>
      </c>
    </row>
    <row r="222" spans="3:3" x14ac:dyDescent="0.15">
      <c r="C222">
        <f t="shared" si="5"/>
        <v>1.7500000000000001E-13</v>
      </c>
    </row>
    <row r="223" spans="3:3" x14ac:dyDescent="0.15">
      <c r="C223">
        <f t="shared" si="5"/>
        <v>1.7500000000000001E-13</v>
      </c>
    </row>
    <row r="224" spans="3:3" x14ac:dyDescent="0.15">
      <c r="C224">
        <f t="shared" si="5"/>
        <v>1.7500000000000001E-13</v>
      </c>
    </row>
    <row r="225" spans="3:3" x14ac:dyDescent="0.15">
      <c r="C225">
        <f t="shared" si="5"/>
        <v>1.7500000000000001E-13</v>
      </c>
    </row>
    <row r="226" spans="3:3" x14ac:dyDescent="0.15">
      <c r="C226">
        <f t="shared" si="5"/>
        <v>1.7500000000000001E-13</v>
      </c>
    </row>
    <row r="227" spans="3:3" x14ac:dyDescent="0.15">
      <c r="C227">
        <f t="shared" si="5"/>
        <v>1.7500000000000001E-13</v>
      </c>
    </row>
    <row r="228" spans="3:3" x14ac:dyDescent="0.15">
      <c r="C228">
        <f t="shared" si="5"/>
        <v>1.7500000000000001E-13</v>
      </c>
    </row>
    <row r="229" spans="3:3" x14ac:dyDescent="0.15">
      <c r="C229">
        <f t="shared" si="5"/>
        <v>1.7500000000000001E-13</v>
      </c>
    </row>
    <row r="230" spans="3:3" x14ac:dyDescent="0.15">
      <c r="C230">
        <f t="shared" si="5"/>
        <v>1.7500000000000001E-13</v>
      </c>
    </row>
    <row r="231" spans="3:3" x14ac:dyDescent="0.15">
      <c r="C231">
        <f t="shared" si="5"/>
        <v>1.7500000000000001E-13</v>
      </c>
    </row>
    <row r="232" spans="3:3" x14ac:dyDescent="0.15">
      <c r="C232">
        <f t="shared" si="5"/>
        <v>1.7500000000000001E-13</v>
      </c>
    </row>
    <row r="233" spans="3:3" x14ac:dyDescent="0.15">
      <c r="C233">
        <f t="shared" si="5"/>
        <v>1.7500000000000001E-13</v>
      </c>
    </row>
    <row r="234" spans="3:3" x14ac:dyDescent="0.15">
      <c r="C234">
        <f t="shared" si="5"/>
        <v>1.7500000000000001E-13</v>
      </c>
    </row>
    <row r="235" spans="3:3" x14ac:dyDescent="0.15">
      <c r="C235">
        <f t="shared" si="5"/>
        <v>1.7500000000000001E-13</v>
      </c>
    </row>
    <row r="236" spans="3:3" x14ac:dyDescent="0.15">
      <c r="C236">
        <f t="shared" si="5"/>
        <v>1.7500000000000001E-13</v>
      </c>
    </row>
    <row r="237" spans="3:3" x14ac:dyDescent="0.15">
      <c r="C237">
        <f t="shared" si="5"/>
        <v>1.7500000000000001E-13</v>
      </c>
    </row>
    <row r="238" spans="3:3" x14ac:dyDescent="0.15">
      <c r="C238">
        <f t="shared" si="5"/>
        <v>1.7500000000000001E-13</v>
      </c>
    </row>
    <row r="239" spans="3:3" x14ac:dyDescent="0.15">
      <c r="C239">
        <f t="shared" si="5"/>
        <v>1.7500000000000001E-13</v>
      </c>
    </row>
    <row r="240" spans="3:3" x14ac:dyDescent="0.15">
      <c r="C240">
        <f t="shared" si="5"/>
        <v>1.7500000000000001E-13</v>
      </c>
    </row>
    <row r="241" spans="3:3" x14ac:dyDescent="0.15">
      <c r="C241">
        <f t="shared" si="5"/>
        <v>1.7500000000000001E-13</v>
      </c>
    </row>
    <row r="242" spans="3:3" x14ac:dyDescent="0.15">
      <c r="C242">
        <f t="shared" si="5"/>
        <v>1.7500000000000001E-13</v>
      </c>
    </row>
    <row r="243" spans="3:3" x14ac:dyDescent="0.15">
      <c r="C243">
        <f t="shared" si="5"/>
        <v>1.7500000000000001E-13</v>
      </c>
    </row>
    <row r="244" spans="3:3" x14ac:dyDescent="0.15">
      <c r="C244">
        <f t="shared" si="5"/>
        <v>1.7500000000000001E-13</v>
      </c>
    </row>
    <row r="245" spans="3:3" x14ac:dyDescent="0.15">
      <c r="C245">
        <f t="shared" si="5"/>
        <v>1.7500000000000001E-13</v>
      </c>
    </row>
    <row r="246" spans="3:3" x14ac:dyDescent="0.15">
      <c r="C246">
        <f t="shared" si="5"/>
        <v>1.7500000000000001E-13</v>
      </c>
    </row>
    <row r="247" spans="3:3" x14ac:dyDescent="0.15">
      <c r="C247">
        <f t="shared" si="5"/>
        <v>1.7500000000000001E-13</v>
      </c>
    </row>
    <row r="248" spans="3:3" x14ac:dyDescent="0.15">
      <c r="C248">
        <f t="shared" si="5"/>
        <v>1.7500000000000001E-13</v>
      </c>
    </row>
    <row r="249" spans="3:3" x14ac:dyDescent="0.15">
      <c r="C249">
        <f t="shared" si="5"/>
        <v>1.7500000000000001E-13</v>
      </c>
    </row>
    <row r="250" spans="3:3" x14ac:dyDescent="0.15">
      <c r="C250">
        <f t="shared" si="5"/>
        <v>1.7500000000000001E-13</v>
      </c>
    </row>
    <row r="251" spans="3:3" x14ac:dyDescent="0.15">
      <c r="C251">
        <f t="shared" si="5"/>
        <v>1.7500000000000001E-13</v>
      </c>
    </row>
    <row r="252" spans="3:3" x14ac:dyDescent="0.15">
      <c r="C252">
        <f t="shared" si="5"/>
        <v>1.7500000000000001E-13</v>
      </c>
    </row>
    <row r="253" spans="3:3" x14ac:dyDescent="0.15">
      <c r="C253">
        <f t="shared" si="5"/>
        <v>1.7500000000000001E-13</v>
      </c>
    </row>
    <row r="254" spans="3:3" x14ac:dyDescent="0.15">
      <c r="C254">
        <f t="shared" si="5"/>
        <v>1.7500000000000001E-13</v>
      </c>
    </row>
    <row r="255" spans="3:3" x14ac:dyDescent="0.15">
      <c r="C255">
        <f t="shared" si="5"/>
        <v>1.7500000000000001E-13</v>
      </c>
    </row>
    <row r="256" spans="3:3" x14ac:dyDescent="0.15">
      <c r="C256">
        <f t="shared" si="5"/>
        <v>1.7500000000000001E-13</v>
      </c>
    </row>
    <row r="257" spans="3:3" x14ac:dyDescent="0.15">
      <c r="C257">
        <f t="shared" si="5"/>
        <v>1.7500000000000001E-13</v>
      </c>
    </row>
    <row r="258" spans="3:3" x14ac:dyDescent="0.15">
      <c r="C258">
        <f t="shared" si="5"/>
        <v>1.7500000000000001E-13</v>
      </c>
    </row>
    <row r="259" spans="3:3" x14ac:dyDescent="0.15">
      <c r="C259">
        <f t="shared" ref="C259:C283" si="6">1.75/10000000000000</f>
        <v>1.7500000000000001E-13</v>
      </c>
    </row>
    <row r="260" spans="3:3" x14ac:dyDescent="0.15">
      <c r="C260">
        <f t="shared" si="6"/>
        <v>1.7500000000000001E-13</v>
      </c>
    </row>
    <row r="261" spans="3:3" x14ac:dyDescent="0.15">
      <c r="C261">
        <f t="shared" si="6"/>
        <v>1.7500000000000001E-13</v>
      </c>
    </row>
    <row r="262" spans="3:3" x14ac:dyDescent="0.15">
      <c r="C262">
        <f t="shared" si="6"/>
        <v>1.7500000000000001E-13</v>
      </c>
    </row>
    <row r="263" spans="3:3" x14ac:dyDescent="0.15">
      <c r="C263">
        <f t="shared" si="6"/>
        <v>1.7500000000000001E-13</v>
      </c>
    </row>
    <row r="264" spans="3:3" x14ac:dyDescent="0.15">
      <c r="C264">
        <f t="shared" si="6"/>
        <v>1.7500000000000001E-13</v>
      </c>
    </row>
    <row r="265" spans="3:3" x14ac:dyDescent="0.15">
      <c r="C265">
        <f t="shared" si="6"/>
        <v>1.7500000000000001E-13</v>
      </c>
    </row>
    <row r="266" spans="3:3" x14ac:dyDescent="0.15">
      <c r="C266">
        <f t="shared" si="6"/>
        <v>1.7500000000000001E-13</v>
      </c>
    </row>
    <row r="267" spans="3:3" x14ac:dyDescent="0.15">
      <c r="C267">
        <f t="shared" si="6"/>
        <v>1.7500000000000001E-13</v>
      </c>
    </row>
    <row r="268" spans="3:3" x14ac:dyDescent="0.15">
      <c r="C268">
        <f t="shared" si="6"/>
        <v>1.7500000000000001E-13</v>
      </c>
    </row>
    <row r="269" spans="3:3" x14ac:dyDescent="0.15">
      <c r="C269">
        <f t="shared" si="6"/>
        <v>1.7500000000000001E-13</v>
      </c>
    </row>
    <row r="270" spans="3:3" x14ac:dyDescent="0.15">
      <c r="C270">
        <f t="shared" si="6"/>
        <v>1.7500000000000001E-13</v>
      </c>
    </row>
    <row r="271" spans="3:3" x14ac:dyDescent="0.15">
      <c r="C271">
        <f t="shared" si="6"/>
        <v>1.7500000000000001E-13</v>
      </c>
    </row>
    <row r="272" spans="3:3" x14ac:dyDescent="0.15">
      <c r="C272">
        <f t="shared" si="6"/>
        <v>1.7500000000000001E-13</v>
      </c>
    </row>
    <row r="273" spans="3:3" x14ac:dyDescent="0.15">
      <c r="C273">
        <f t="shared" si="6"/>
        <v>1.7500000000000001E-13</v>
      </c>
    </row>
    <row r="274" spans="3:3" x14ac:dyDescent="0.15">
      <c r="C274">
        <f t="shared" si="6"/>
        <v>1.7500000000000001E-13</v>
      </c>
    </row>
    <row r="275" spans="3:3" x14ac:dyDescent="0.15">
      <c r="C275">
        <f t="shared" si="6"/>
        <v>1.7500000000000001E-13</v>
      </c>
    </row>
    <row r="276" spans="3:3" x14ac:dyDescent="0.15">
      <c r="C276">
        <f t="shared" si="6"/>
        <v>1.7500000000000001E-13</v>
      </c>
    </row>
    <row r="277" spans="3:3" x14ac:dyDescent="0.15">
      <c r="C277">
        <f t="shared" si="6"/>
        <v>1.7500000000000001E-13</v>
      </c>
    </row>
    <row r="278" spans="3:3" x14ac:dyDescent="0.15">
      <c r="C278">
        <f t="shared" si="6"/>
        <v>1.7500000000000001E-13</v>
      </c>
    </row>
    <row r="279" spans="3:3" x14ac:dyDescent="0.15">
      <c r="C279">
        <f t="shared" si="6"/>
        <v>1.7500000000000001E-13</v>
      </c>
    </row>
    <row r="280" spans="3:3" x14ac:dyDescent="0.15">
      <c r="C280">
        <f t="shared" si="6"/>
        <v>1.7500000000000001E-13</v>
      </c>
    </row>
    <row r="281" spans="3:3" x14ac:dyDescent="0.15">
      <c r="C281">
        <f t="shared" si="6"/>
        <v>1.7500000000000001E-13</v>
      </c>
    </row>
    <row r="282" spans="3:3" x14ac:dyDescent="0.15">
      <c r="C282">
        <f t="shared" si="6"/>
        <v>1.7500000000000001E-13</v>
      </c>
    </row>
    <row r="283" spans="3:3" x14ac:dyDescent="0.15">
      <c r="C283">
        <f t="shared" si="6"/>
        <v>1.7500000000000001E-13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I22" sqref="I22"/>
    </sheetView>
  </sheetViews>
  <sheetFormatPr defaultRowHeight="13.5" x14ac:dyDescent="0.15"/>
  <cols>
    <col min="5" max="5" width="9.5" bestFit="1" customWidth="1"/>
  </cols>
  <sheetData>
    <row r="1" spans="1:7" x14ac:dyDescent="0.15">
      <c r="A1" t="s">
        <v>0</v>
      </c>
      <c r="B1" t="s">
        <v>1</v>
      </c>
      <c r="C1" t="s">
        <v>6</v>
      </c>
      <c r="D1" t="s">
        <v>4</v>
      </c>
      <c r="E1" t="s">
        <v>5</v>
      </c>
      <c r="F1" t="s">
        <v>2</v>
      </c>
      <c r="G1" t="s">
        <v>3</v>
      </c>
    </row>
    <row r="2" spans="1:7" x14ac:dyDescent="0.15">
      <c r="A2">
        <v>-40</v>
      </c>
      <c r="B2">
        <v>1.2</v>
      </c>
      <c r="C2">
        <f>1.75/10000000000000</f>
        <v>1.7500000000000001E-13</v>
      </c>
      <c r="D2">
        <v>5.98</v>
      </c>
      <c r="E2">
        <v>3.0000000000000001E-3</v>
      </c>
      <c r="F2">
        <f>D2/C2/1000000000000</f>
        <v>34.171428571428571</v>
      </c>
      <c r="G2">
        <f>F2*E2</f>
        <v>0.10251428571428571</v>
      </c>
    </row>
    <row r="3" spans="1:7" x14ac:dyDescent="0.15">
      <c r="B3">
        <v>1.5</v>
      </c>
      <c r="C3">
        <f t="shared" ref="C3:C31" si="0">1.75/10000000000000</f>
        <v>1.7500000000000001E-13</v>
      </c>
      <c r="D3">
        <v>5.9850000000000003</v>
      </c>
      <c r="E3">
        <v>3.5000000000000001E-3</v>
      </c>
      <c r="F3">
        <f t="shared" ref="F3:F31" si="1">D3/C3/1000000000000</f>
        <v>34.200000000000003</v>
      </c>
      <c r="G3">
        <f t="shared" ref="G3:G31" si="2">F3*E3</f>
        <v>0.11970000000000001</v>
      </c>
    </row>
    <row r="4" spans="1:7" x14ac:dyDescent="0.15">
      <c r="B4">
        <v>2</v>
      </c>
      <c r="C4">
        <f t="shared" si="0"/>
        <v>1.7500000000000001E-13</v>
      </c>
      <c r="D4">
        <v>5.984</v>
      </c>
      <c r="E4">
        <v>2.8E-3</v>
      </c>
      <c r="F4">
        <f t="shared" si="1"/>
        <v>34.194285714285712</v>
      </c>
      <c r="G4">
        <f t="shared" si="2"/>
        <v>9.5743999999999996E-2</v>
      </c>
    </row>
    <row r="5" spans="1:7" x14ac:dyDescent="0.15">
      <c r="B5">
        <v>2.5</v>
      </c>
      <c r="C5">
        <f t="shared" si="0"/>
        <v>1.7500000000000001E-13</v>
      </c>
      <c r="D5">
        <v>5.984</v>
      </c>
      <c r="E5">
        <v>2.2000000000000001E-3</v>
      </c>
      <c r="F5">
        <f t="shared" si="1"/>
        <v>34.194285714285712</v>
      </c>
      <c r="G5">
        <f t="shared" si="2"/>
        <v>7.522742857142857E-2</v>
      </c>
    </row>
    <row r="6" spans="1:7" x14ac:dyDescent="0.15">
      <c r="B6">
        <v>3</v>
      </c>
      <c r="C6">
        <f t="shared" si="0"/>
        <v>1.7500000000000001E-13</v>
      </c>
      <c r="D6">
        <v>5.984</v>
      </c>
      <c r="E6">
        <v>2.3999999999999998E-3</v>
      </c>
      <c r="F6">
        <f t="shared" si="1"/>
        <v>34.194285714285712</v>
      </c>
      <c r="G6">
        <f t="shared" si="2"/>
        <v>8.2066285714285703E-2</v>
      </c>
    </row>
    <row r="7" spans="1:7" x14ac:dyDescent="0.15">
      <c r="B7">
        <v>4</v>
      </c>
      <c r="C7">
        <f t="shared" si="0"/>
        <v>1.7500000000000001E-13</v>
      </c>
      <c r="D7">
        <v>5.9829999999999997</v>
      </c>
      <c r="E7">
        <v>2.2000000000000001E-3</v>
      </c>
      <c r="F7">
        <f t="shared" si="1"/>
        <v>34.188571428571429</v>
      </c>
      <c r="G7">
        <f t="shared" si="2"/>
        <v>7.5214857142857153E-2</v>
      </c>
    </row>
    <row r="8" spans="1:7" x14ac:dyDescent="0.15">
      <c r="B8">
        <v>5</v>
      </c>
      <c r="C8">
        <f t="shared" si="0"/>
        <v>1.7500000000000001E-13</v>
      </c>
      <c r="D8">
        <v>5.9820000000000002</v>
      </c>
      <c r="E8">
        <v>2.3999999999999998E-3</v>
      </c>
      <c r="F8">
        <f t="shared" si="1"/>
        <v>34.182857142857138</v>
      </c>
      <c r="G8">
        <f t="shared" si="2"/>
        <v>8.2038857142857122E-2</v>
      </c>
    </row>
    <row r="9" spans="1:7" x14ac:dyDescent="0.15">
      <c r="B9">
        <v>6</v>
      </c>
      <c r="C9">
        <f t="shared" si="0"/>
        <v>1.7500000000000001E-13</v>
      </c>
      <c r="D9">
        <v>5.9829999999999997</v>
      </c>
      <c r="E9">
        <v>2.3E-3</v>
      </c>
      <c r="F9">
        <f t="shared" si="1"/>
        <v>34.188571428571429</v>
      </c>
      <c r="G9">
        <f t="shared" si="2"/>
        <v>7.8633714285714279E-2</v>
      </c>
    </row>
    <row r="10" spans="1:7" x14ac:dyDescent="0.15">
      <c r="B10">
        <v>8</v>
      </c>
      <c r="C10">
        <f t="shared" si="0"/>
        <v>1.7500000000000001E-13</v>
      </c>
      <c r="D10">
        <v>5.9809999999999999</v>
      </c>
      <c r="E10">
        <v>2.0999999999999999E-3</v>
      </c>
      <c r="F10">
        <f t="shared" si="1"/>
        <v>34.177142857142854</v>
      </c>
      <c r="G10">
        <f t="shared" si="2"/>
        <v>7.1771999999999989E-2</v>
      </c>
    </row>
    <row r="11" spans="1:7" x14ac:dyDescent="0.15">
      <c r="B11">
        <v>10</v>
      </c>
      <c r="C11">
        <f t="shared" si="0"/>
        <v>1.7500000000000001E-13</v>
      </c>
      <c r="D11">
        <v>4.66</v>
      </c>
      <c r="E11">
        <v>2.9999999999999997E-4</v>
      </c>
      <c r="F11">
        <f t="shared" si="1"/>
        <v>26.628571428571426</v>
      </c>
      <c r="G11">
        <f t="shared" si="2"/>
        <v>7.9885714285714265E-3</v>
      </c>
    </row>
    <row r="12" spans="1:7" x14ac:dyDescent="0.15">
      <c r="B12">
        <v>12</v>
      </c>
      <c r="C12">
        <f t="shared" si="0"/>
        <v>1.7500000000000001E-13</v>
      </c>
      <c r="D12">
        <v>5.9820000000000002</v>
      </c>
      <c r="E12">
        <v>2.3E-3</v>
      </c>
      <c r="F12">
        <f t="shared" si="1"/>
        <v>34.182857142857138</v>
      </c>
      <c r="G12">
        <f t="shared" si="2"/>
        <v>7.8620571428571415E-2</v>
      </c>
    </row>
    <row r="13" spans="1:7" x14ac:dyDescent="0.15">
      <c r="B13">
        <v>15</v>
      </c>
      <c r="C13">
        <f t="shared" si="0"/>
        <v>1.7500000000000001E-13</v>
      </c>
      <c r="D13">
        <v>5.9809999999999999</v>
      </c>
      <c r="E13">
        <v>2.3E-3</v>
      </c>
      <c r="F13">
        <f t="shared" si="1"/>
        <v>34.177142857142854</v>
      </c>
      <c r="G13">
        <f t="shared" si="2"/>
        <v>7.8607428571428564E-2</v>
      </c>
    </row>
    <row r="14" spans="1:7" x14ac:dyDescent="0.15">
      <c r="B14">
        <v>20</v>
      </c>
      <c r="C14">
        <f t="shared" si="0"/>
        <v>1.7500000000000001E-13</v>
      </c>
      <c r="D14">
        <v>5.9790000000000001</v>
      </c>
      <c r="E14">
        <v>2.3E-3</v>
      </c>
      <c r="F14">
        <f t="shared" si="1"/>
        <v>34.165714285714287</v>
      </c>
      <c r="G14">
        <f t="shared" si="2"/>
        <v>7.8581142857142863E-2</v>
      </c>
    </row>
    <row r="15" spans="1:7" x14ac:dyDescent="0.15">
      <c r="B15">
        <v>25</v>
      </c>
      <c r="C15">
        <f t="shared" si="0"/>
        <v>1.7500000000000001E-13</v>
      </c>
      <c r="D15">
        <v>5.9779999999999998</v>
      </c>
      <c r="E15">
        <v>2.3E-3</v>
      </c>
      <c r="F15">
        <f t="shared" si="1"/>
        <v>34.159999999999997</v>
      </c>
      <c r="G15">
        <f t="shared" si="2"/>
        <v>7.8567999999999985E-2</v>
      </c>
    </row>
    <row r="16" spans="1:7" x14ac:dyDescent="0.15">
      <c r="B16">
        <v>30</v>
      </c>
      <c r="C16">
        <f t="shared" si="0"/>
        <v>1.7500000000000001E-13</v>
      </c>
      <c r="D16">
        <v>5.9779999999999998</v>
      </c>
      <c r="E16">
        <v>2.3E-3</v>
      </c>
      <c r="F16">
        <f t="shared" si="1"/>
        <v>34.159999999999997</v>
      </c>
      <c r="G16">
        <f t="shared" si="2"/>
        <v>7.8567999999999985E-2</v>
      </c>
    </row>
    <row r="17" spans="2:7" x14ac:dyDescent="0.15">
      <c r="B17">
        <v>40</v>
      </c>
      <c r="C17">
        <f t="shared" si="0"/>
        <v>1.7500000000000001E-13</v>
      </c>
      <c r="D17">
        <v>5.9770000000000003</v>
      </c>
      <c r="E17">
        <v>2.3E-3</v>
      </c>
      <c r="F17">
        <f t="shared" si="1"/>
        <v>34.154285714285713</v>
      </c>
      <c r="G17">
        <f t="shared" si="2"/>
        <v>7.8554857142857135E-2</v>
      </c>
    </row>
    <row r="18" spans="2:7" x14ac:dyDescent="0.15">
      <c r="B18">
        <v>50</v>
      </c>
      <c r="C18">
        <f t="shared" si="0"/>
        <v>1.7500000000000001E-13</v>
      </c>
      <c r="D18">
        <v>5.9770000000000003</v>
      </c>
      <c r="E18">
        <v>2.3E-3</v>
      </c>
      <c r="F18">
        <f t="shared" si="1"/>
        <v>34.154285714285713</v>
      </c>
      <c r="G18">
        <f t="shared" si="2"/>
        <v>7.8554857142857135E-2</v>
      </c>
    </row>
    <row r="19" spans="2:7" x14ac:dyDescent="0.15">
      <c r="B19">
        <v>60</v>
      </c>
      <c r="C19">
        <f t="shared" si="0"/>
        <v>1.7500000000000001E-13</v>
      </c>
      <c r="D19">
        <v>5.9770000000000003</v>
      </c>
      <c r="E19">
        <v>2.3999999999999998E-3</v>
      </c>
      <c r="F19">
        <f>D19/C19/1000000000000</f>
        <v>34.154285714285713</v>
      </c>
      <c r="G19">
        <f>F19*E19</f>
        <v>8.1970285714285704E-2</v>
      </c>
    </row>
    <row r="20" spans="2:7" x14ac:dyDescent="0.15">
      <c r="B20">
        <v>80</v>
      </c>
      <c r="C20">
        <f t="shared" si="0"/>
        <v>1.7500000000000001E-13</v>
      </c>
      <c r="D20">
        <v>5.9820000000000002</v>
      </c>
      <c r="E20">
        <v>2.3999999999999998E-3</v>
      </c>
      <c r="F20">
        <f>D21/C20/1000000000000</f>
        <v>34.194285714285712</v>
      </c>
      <c r="G20">
        <f>F20*E21</f>
        <v>8.2066285714285703E-2</v>
      </c>
    </row>
    <row r="21" spans="2:7" x14ac:dyDescent="0.15">
      <c r="B21">
        <v>100</v>
      </c>
      <c r="C21">
        <f t="shared" si="0"/>
        <v>1.7500000000000001E-13</v>
      </c>
      <c r="D21">
        <v>5.984</v>
      </c>
      <c r="E21">
        <v>2.3999999999999998E-3</v>
      </c>
      <c r="F21">
        <f>D21/C21/1000000000000</f>
        <v>34.194285714285712</v>
      </c>
      <c r="G21">
        <f>F21*E21</f>
        <v>8.2066285714285703E-2</v>
      </c>
    </row>
    <row r="22" spans="2:7" x14ac:dyDescent="0.15">
      <c r="B22">
        <v>120</v>
      </c>
      <c r="C22">
        <f t="shared" si="0"/>
        <v>1.7500000000000001E-13</v>
      </c>
      <c r="D22">
        <v>5.992</v>
      </c>
      <c r="E22">
        <v>2.3999999999999998E-3</v>
      </c>
      <c r="F22">
        <f>D22/C22/1000000000000</f>
        <v>34.239999999999995</v>
      </c>
      <c r="G22">
        <f>F22*E22</f>
        <v>8.2175999999999985E-2</v>
      </c>
    </row>
    <row r="23" spans="2:7" x14ac:dyDescent="0.15">
      <c r="B23">
        <v>150</v>
      </c>
      <c r="C23">
        <f t="shared" si="0"/>
        <v>1.7500000000000001E-13</v>
      </c>
      <c r="D23">
        <v>6.01</v>
      </c>
      <c r="E23">
        <v>2.2000000000000001E-3</v>
      </c>
      <c r="F23">
        <f t="shared" si="1"/>
        <v>34.342857142857142</v>
      </c>
      <c r="G23">
        <f t="shared" si="2"/>
        <v>7.5554285714285713E-2</v>
      </c>
    </row>
    <row r="24" spans="2:7" x14ac:dyDescent="0.15">
      <c r="B24">
        <v>200</v>
      </c>
      <c r="C24">
        <f t="shared" si="0"/>
        <v>1.7500000000000001E-13</v>
      </c>
      <c r="D24">
        <v>6.0919999999999996</v>
      </c>
      <c r="E24">
        <v>2E-3</v>
      </c>
      <c r="F24">
        <f t="shared" si="1"/>
        <v>34.811428571428564</v>
      </c>
      <c r="G24">
        <f t="shared" si="2"/>
        <v>6.9622857142857125E-2</v>
      </c>
    </row>
    <row r="25" spans="2:7" x14ac:dyDescent="0.15">
      <c r="B25">
        <v>250</v>
      </c>
      <c r="C25">
        <f t="shared" si="0"/>
        <v>1.7500000000000001E-13</v>
      </c>
      <c r="D25">
        <v>9.3019999999999996</v>
      </c>
      <c r="E25">
        <v>2.0799999999999999E-2</v>
      </c>
      <c r="F25">
        <f t="shared" si="1"/>
        <v>53.154285714285713</v>
      </c>
      <c r="G25">
        <f t="shared" si="2"/>
        <v>1.1056091428571428</v>
      </c>
    </row>
    <row r="26" spans="2:7" x14ac:dyDescent="0.15">
      <c r="B26">
        <v>300</v>
      </c>
      <c r="C26">
        <f t="shared" si="0"/>
        <v>1.7500000000000001E-13</v>
      </c>
      <c r="D26">
        <v>5.7030000000000003</v>
      </c>
      <c r="E26">
        <v>2.14E-3</v>
      </c>
      <c r="F26">
        <f t="shared" si="1"/>
        <v>32.588571428571427</v>
      </c>
      <c r="G26">
        <f t="shared" si="2"/>
        <v>6.9739542857142858E-2</v>
      </c>
    </row>
    <row r="27" spans="2:7" x14ac:dyDescent="0.15">
      <c r="B27">
        <v>400</v>
      </c>
      <c r="C27">
        <f t="shared" si="0"/>
        <v>1.7500000000000001E-13</v>
      </c>
      <c r="D27">
        <v>5.8613999999999997</v>
      </c>
      <c r="E27">
        <v>1.4599999999999999E-3</v>
      </c>
      <c r="F27">
        <f t="shared" si="1"/>
        <v>33.493714285714283</v>
      </c>
      <c r="G27">
        <f t="shared" si="2"/>
        <v>4.8900822857142853E-2</v>
      </c>
    </row>
    <row r="28" spans="2:7" x14ac:dyDescent="0.15">
      <c r="B28">
        <v>500</v>
      </c>
      <c r="C28">
        <f t="shared" si="0"/>
        <v>1.7500000000000001E-13</v>
      </c>
      <c r="D28">
        <v>5.7558999999999996</v>
      </c>
      <c r="E28">
        <v>1.5499999999999999E-3</v>
      </c>
      <c r="F28">
        <f t="shared" si="1"/>
        <v>32.890857142857136</v>
      </c>
      <c r="G28">
        <f t="shared" si="2"/>
        <v>5.0980828571428556E-2</v>
      </c>
    </row>
    <row r="29" spans="2:7" x14ac:dyDescent="0.15">
      <c r="B29">
        <v>600</v>
      </c>
      <c r="C29">
        <f t="shared" si="0"/>
        <v>1.7500000000000001E-13</v>
      </c>
      <c r="D29">
        <v>5.9550000000000001</v>
      </c>
      <c r="E29">
        <v>7.1599999999999995E-4</v>
      </c>
      <c r="F29">
        <f t="shared" si="1"/>
        <v>34.028571428571425</v>
      </c>
      <c r="G29">
        <f t="shared" si="2"/>
        <v>2.4364457142857138E-2</v>
      </c>
    </row>
    <row r="30" spans="2:7" x14ac:dyDescent="0.15">
      <c r="B30">
        <v>800</v>
      </c>
      <c r="C30">
        <f t="shared" si="0"/>
        <v>1.7500000000000001E-13</v>
      </c>
      <c r="D30">
        <v>5.9290000000000003</v>
      </c>
      <c r="E30">
        <v>-1.0000000000000001E-5</v>
      </c>
      <c r="F30">
        <f t="shared" si="1"/>
        <v>33.880000000000003</v>
      </c>
      <c r="G30">
        <f t="shared" si="2"/>
        <v>-3.3880000000000005E-4</v>
      </c>
    </row>
    <row r="31" spans="2:7" x14ac:dyDescent="0.15">
      <c r="B31">
        <v>1000</v>
      </c>
      <c r="C31">
        <f t="shared" si="0"/>
        <v>1.7500000000000001E-13</v>
      </c>
      <c r="D31">
        <v>5.843</v>
      </c>
      <c r="E31">
        <v>-1.2999999999999999E-3</v>
      </c>
      <c r="F31">
        <f t="shared" si="1"/>
        <v>33.388571428571424</v>
      </c>
      <c r="G31">
        <f t="shared" si="2"/>
        <v>-4.340514285714285E-2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G2" sqref="G2"/>
    </sheetView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6</v>
      </c>
      <c r="D1" t="s">
        <v>4</v>
      </c>
      <c r="E1" t="s">
        <v>5</v>
      </c>
      <c r="F1" t="s">
        <v>2</v>
      </c>
      <c r="G1" t="s">
        <v>3</v>
      </c>
    </row>
    <row r="2" spans="1:7" x14ac:dyDescent="0.15">
      <c r="A2">
        <v>-80</v>
      </c>
      <c r="B2">
        <v>1.2</v>
      </c>
      <c r="C2">
        <f>1.75/10000000000000</f>
        <v>1.7500000000000001E-13</v>
      </c>
      <c r="D2">
        <v>8.0579999999999998</v>
      </c>
      <c r="E2">
        <v>2.3999999999999998E-3</v>
      </c>
      <c r="F2">
        <f>D2/C2/1000000000000</f>
        <v>46.045714285714283</v>
      </c>
      <c r="G2">
        <f>F2*E2</f>
        <v>0.11050971428571427</v>
      </c>
    </row>
    <row r="3" spans="1:7" x14ac:dyDescent="0.15">
      <c r="B3">
        <v>1.5</v>
      </c>
      <c r="C3">
        <f t="shared" ref="C3:C31" si="0">1.75/10000000000000</f>
        <v>1.7500000000000001E-13</v>
      </c>
      <c r="D3">
        <v>8.0640000000000001</v>
      </c>
      <c r="E3">
        <v>2.5000000000000001E-3</v>
      </c>
      <c r="F3">
        <f t="shared" ref="F3:F31" si="1">D3/C3/1000000000000</f>
        <v>46.08</v>
      </c>
      <c r="G3">
        <f t="shared" ref="G3:G31" si="2">F3*E3</f>
        <v>0.1152</v>
      </c>
    </row>
    <row r="4" spans="1:7" x14ac:dyDescent="0.15">
      <c r="B4">
        <v>2</v>
      </c>
      <c r="C4">
        <f t="shared" si="0"/>
        <v>1.7500000000000001E-13</v>
      </c>
      <c r="D4">
        <v>8.0679999999999996</v>
      </c>
      <c r="E4">
        <v>2.0999999999999999E-3</v>
      </c>
      <c r="F4">
        <f t="shared" si="1"/>
        <v>46.10285714285714</v>
      </c>
      <c r="G4">
        <f t="shared" si="2"/>
        <v>9.6815999999999985E-2</v>
      </c>
    </row>
    <row r="5" spans="1:7" x14ac:dyDescent="0.15">
      <c r="B5">
        <v>2.5</v>
      </c>
      <c r="C5">
        <f t="shared" si="0"/>
        <v>1.7500000000000001E-13</v>
      </c>
      <c r="D5">
        <v>8.0749999999999993</v>
      </c>
      <c r="E5">
        <v>1.9E-3</v>
      </c>
      <c r="F5">
        <f t="shared" si="1"/>
        <v>46.142857142857132</v>
      </c>
      <c r="G5">
        <f t="shared" si="2"/>
        <v>8.7671428571428553E-2</v>
      </c>
    </row>
    <row r="6" spans="1:7" x14ac:dyDescent="0.15">
      <c r="B6">
        <v>3</v>
      </c>
      <c r="C6">
        <f t="shared" si="0"/>
        <v>1.7500000000000001E-13</v>
      </c>
      <c r="D6">
        <v>8.0809999999999995</v>
      </c>
      <c r="E6">
        <v>2.0999999999999999E-3</v>
      </c>
      <c r="F6">
        <f t="shared" si="1"/>
        <v>46.177142857142854</v>
      </c>
      <c r="G6">
        <f t="shared" si="2"/>
        <v>9.6971999999999989E-2</v>
      </c>
    </row>
    <row r="7" spans="1:7" x14ac:dyDescent="0.15">
      <c r="B7">
        <v>4</v>
      </c>
      <c r="C7">
        <f t="shared" si="0"/>
        <v>1.7500000000000001E-13</v>
      </c>
      <c r="D7">
        <v>8.0890000000000004</v>
      </c>
      <c r="E7">
        <v>1.6999999999999999E-3</v>
      </c>
      <c r="F7">
        <f t="shared" si="1"/>
        <v>46.222857142857137</v>
      </c>
      <c r="G7">
        <f t="shared" si="2"/>
        <v>7.8578857142857131E-2</v>
      </c>
    </row>
    <row r="8" spans="1:7" x14ac:dyDescent="0.15">
      <c r="B8">
        <v>5</v>
      </c>
      <c r="C8">
        <f t="shared" si="0"/>
        <v>1.7500000000000001E-13</v>
      </c>
      <c r="D8">
        <v>8.093</v>
      </c>
      <c r="E8">
        <v>1.6999999999999999E-3</v>
      </c>
      <c r="F8">
        <f t="shared" si="1"/>
        <v>46.245714285714278</v>
      </c>
      <c r="G8">
        <f t="shared" si="2"/>
        <v>7.8617714285714263E-2</v>
      </c>
    </row>
    <row r="9" spans="1:7" x14ac:dyDescent="0.15">
      <c r="B9">
        <v>6</v>
      </c>
      <c r="C9">
        <f t="shared" si="0"/>
        <v>1.7500000000000001E-13</v>
      </c>
      <c r="D9">
        <v>8.0990000000000002</v>
      </c>
      <c r="E9">
        <v>1.8E-3</v>
      </c>
      <c r="F9">
        <f t="shared" si="1"/>
        <v>46.28</v>
      </c>
      <c r="G9">
        <f t="shared" si="2"/>
        <v>8.3304000000000003E-2</v>
      </c>
    </row>
    <row r="10" spans="1:7" x14ac:dyDescent="0.15">
      <c r="B10">
        <v>8</v>
      </c>
      <c r="C10">
        <f t="shared" si="0"/>
        <v>1.7500000000000001E-13</v>
      </c>
      <c r="D10">
        <v>8.1050000000000004</v>
      </c>
      <c r="E10">
        <v>1.5E-3</v>
      </c>
      <c r="F10">
        <f t="shared" si="1"/>
        <v>46.31428571428571</v>
      </c>
      <c r="G10">
        <f t="shared" si="2"/>
        <v>6.9471428571428559E-2</v>
      </c>
    </row>
    <row r="11" spans="1:7" x14ac:dyDescent="0.15">
      <c r="B11">
        <v>10</v>
      </c>
      <c r="C11">
        <f t="shared" si="0"/>
        <v>1.7500000000000001E-13</v>
      </c>
      <c r="D11">
        <v>6.7880000000000003</v>
      </c>
      <c r="E11">
        <v>2.0000000000000001E-4</v>
      </c>
      <c r="F11">
        <f t="shared" si="1"/>
        <v>38.78857142857143</v>
      </c>
      <c r="G11">
        <f t="shared" si="2"/>
        <v>7.7577142857142862E-3</v>
      </c>
    </row>
    <row r="12" spans="1:7" x14ac:dyDescent="0.15">
      <c r="B12">
        <v>12</v>
      </c>
      <c r="C12">
        <f t="shared" si="0"/>
        <v>1.7500000000000001E-13</v>
      </c>
      <c r="D12">
        <v>8.1140000000000008</v>
      </c>
      <c r="E12">
        <v>1.5E-3</v>
      </c>
      <c r="F12">
        <f t="shared" si="1"/>
        <v>46.36571428571429</v>
      </c>
      <c r="G12">
        <f t="shared" si="2"/>
        <v>6.9548571428571432E-2</v>
      </c>
    </row>
    <row r="13" spans="1:7" x14ac:dyDescent="0.15">
      <c r="B13">
        <v>15</v>
      </c>
      <c r="C13">
        <f t="shared" si="0"/>
        <v>1.7500000000000001E-13</v>
      </c>
      <c r="D13">
        <v>8.1189999999999998</v>
      </c>
      <c r="E13">
        <v>1.5E-3</v>
      </c>
      <c r="F13">
        <f t="shared" si="1"/>
        <v>46.394285714285708</v>
      </c>
      <c r="G13">
        <f t="shared" si="2"/>
        <v>6.9591428571428568E-2</v>
      </c>
    </row>
    <row r="14" spans="1:7" x14ac:dyDescent="0.15">
      <c r="B14">
        <v>20</v>
      </c>
      <c r="C14">
        <f t="shared" si="0"/>
        <v>1.7500000000000001E-13</v>
      </c>
      <c r="D14">
        <v>8.1180000000000003</v>
      </c>
      <c r="E14">
        <v>1.5E-3</v>
      </c>
      <c r="F14">
        <f t="shared" si="1"/>
        <v>46.388571428571431</v>
      </c>
      <c r="G14">
        <f t="shared" si="2"/>
        <v>6.9582857142857155E-2</v>
      </c>
    </row>
    <row r="15" spans="1:7" x14ac:dyDescent="0.15">
      <c r="B15">
        <v>25</v>
      </c>
      <c r="C15">
        <f t="shared" si="0"/>
        <v>1.7500000000000001E-13</v>
      </c>
      <c r="D15">
        <v>8.1219999999999999</v>
      </c>
      <c r="E15">
        <v>1.2999999999999999E-3</v>
      </c>
      <c r="F15">
        <f t="shared" si="1"/>
        <v>46.411428571428573</v>
      </c>
      <c r="G15">
        <f t="shared" si="2"/>
        <v>6.0334857142857141E-2</v>
      </c>
    </row>
    <row r="16" spans="1:7" x14ac:dyDescent="0.15">
      <c r="B16">
        <v>30</v>
      </c>
      <c r="C16">
        <f t="shared" si="0"/>
        <v>1.7500000000000001E-13</v>
      </c>
      <c r="D16">
        <v>8.1270000000000007</v>
      </c>
      <c r="E16">
        <v>1.2999999999999999E-3</v>
      </c>
      <c r="F16">
        <f t="shared" si="1"/>
        <v>46.44</v>
      </c>
      <c r="G16">
        <f t="shared" si="2"/>
        <v>6.0371999999999995E-2</v>
      </c>
    </row>
    <row r="17" spans="2:7" x14ac:dyDescent="0.15">
      <c r="B17">
        <v>40</v>
      </c>
      <c r="C17">
        <f t="shared" si="0"/>
        <v>1.7500000000000001E-13</v>
      </c>
      <c r="D17">
        <v>8.1270000000000007</v>
      </c>
      <c r="E17">
        <v>1.1999999999999999E-3</v>
      </c>
      <c r="F17">
        <f t="shared" si="1"/>
        <v>46.44</v>
      </c>
      <c r="G17">
        <f t="shared" si="2"/>
        <v>5.5727999999999993E-2</v>
      </c>
    </row>
    <row r="18" spans="2:7" x14ac:dyDescent="0.15">
      <c r="B18">
        <v>50</v>
      </c>
      <c r="C18">
        <f t="shared" si="0"/>
        <v>1.7500000000000001E-13</v>
      </c>
      <c r="D18">
        <v>8.1280000000000001</v>
      </c>
      <c r="E18">
        <v>1.2199999999999999E-3</v>
      </c>
      <c r="F18">
        <f t="shared" si="1"/>
        <v>46.445714285714281</v>
      </c>
      <c r="G18">
        <f t="shared" si="2"/>
        <v>5.6663771428571423E-2</v>
      </c>
    </row>
    <row r="19" spans="2:7" x14ac:dyDescent="0.15">
      <c r="B19">
        <v>60</v>
      </c>
      <c r="C19">
        <f t="shared" si="0"/>
        <v>1.7500000000000001E-13</v>
      </c>
      <c r="D19">
        <v>8.1310000000000002</v>
      </c>
      <c r="E19">
        <v>1.1000000000000001E-3</v>
      </c>
      <c r="F19">
        <f t="shared" si="1"/>
        <v>46.462857142857139</v>
      </c>
      <c r="G19">
        <f t="shared" si="2"/>
        <v>5.1109142857142853E-2</v>
      </c>
    </row>
    <row r="20" spans="2:7" x14ac:dyDescent="0.15">
      <c r="B20">
        <v>80</v>
      </c>
      <c r="C20">
        <f t="shared" si="0"/>
        <v>1.7500000000000001E-13</v>
      </c>
      <c r="D20">
        <v>8.1379999999999999</v>
      </c>
      <c r="E20">
        <v>9.3000000000000005E-4</v>
      </c>
      <c r="F20">
        <f t="shared" si="1"/>
        <v>46.502857142857138</v>
      </c>
      <c r="G20">
        <f t="shared" si="2"/>
        <v>4.3247657142857138E-2</v>
      </c>
    </row>
    <row r="21" spans="2:7" x14ac:dyDescent="0.15">
      <c r="B21">
        <v>100</v>
      </c>
      <c r="C21">
        <f t="shared" si="0"/>
        <v>1.7500000000000001E-13</v>
      </c>
      <c r="D21">
        <v>8.1489999999999991</v>
      </c>
      <c r="E21">
        <v>8.5999999999999998E-4</v>
      </c>
      <c r="F21">
        <f t="shared" si="1"/>
        <v>46.565714285714279</v>
      </c>
      <c r="G21">
        <f t="shared" si="2"/>
        <v>4.0046514285714277E-2</v>
      </c>
    </row>
    <row r="22" spans="2:7" x14ac:dyDescent="0.15">
      <c r="B22">
        <v>120</v>
      </c>
      <c r="C22">
        <f t="shared" si="0"/>
        <v>1.7500000000000001E-13</v>
      </c>
      <c r="D22">
        <v>8.1615000000000002</v>
      </c>
      <c r="E22">
        <v>6.8800000000000003E-4</v>
      </c>
      <c r="F22">
        <f t="shared" si="1"/>
        <v>46.637142857142848</v>
      </c>
      <c r="G22">
        <f t="shared" si="2"/>
        <v>3.2086354285714283E-2</v>
      </c>
    </row>
    <row r="23" spans="2:7" x14ac:dyDescent="0.15">
      <c r="B23">
        <v>150</v>
      </c>
      <c r="C23">
        <f t="shared" si="0"/>
        <v>1.7500000000000001E-13</v>
      </c>
      <c r="D23">
        <v>8.202</v>
      </c>
      <c r="E23">
        <v>3.8000000000000002E-4</v>
      </c>
      <c r="F23">
        <f t="shared" si="1"/>
        <v>46.868571428571421</v>
      </c>
      <c r="G23">
        <f t="shared" si="2"/>
        <v>1.781005714285714E-2</v>
      </c>
    </row>
    <row r="24" spans="2:7" x14ac:dyDescent="0.15">
      <c r="B24">
        <v>200</v>
      </c>
      <c r="C24">
        <f t="shared" si="0"/>
        <v>1.7500000000000001E-13</v>
      </c>
      <c r="D24">
        <v>8.3919999999999995</v>
      </c>
      <c r="E24">
        <v>-7.3999999999999996E-5</v>
      </c>
      <c r="F24">
        <f t="shared" si="1"/>
        <v>47.95428571428571</v>
      </c>
      <c r="G24">
        <f t="shared" si="2"/>
        <v>-3.5486171428571424E-3</v>
      </c>
    </row>
    <row r="25" spans="2:7" x14ac:dyDescent="0.15">
      <c r="B25">
        <v>250</v>
      </c>
      <c r="C25">
        <f t="shared" si="0"/>
        <v>1.7500000000000001E-13</v>
      </c>
      <c r="D25">
        <v>13.518000000000001</v>
      </c>
      <c r="E25">
        <v>1.7777999999999999E-2</v>
      </c>
      <c r="F25">
        <f t="shared" si="1"/>
        <v>77.245714285714286</v>
      </c>
      <c r="G25">
        <f t="shared" si="2"/>
        <v>1.3732743085714285</v>
      </c>
    </row>
    <row r="26" spans="2:7" x14ac:dyDescent="0.15">
      <c r="B26">
        <v>300</v>
      </c>
      <c r="C26">
        <f t="shared" si="0"/>
        <v>1.7500000000000001E-13</v>
      </c>
      <c r="D26">
        <v>7.5053400000000003</v>
      </c>
      <c r="E26">
        <v>-3.9800000000000002E-4</v>
      </c>
      <c r="F26">
        <f t="shared" si="1"/>
        <v>42.887657142857144</v>
      </c>
      <c r="G26">
        <f t="shared" si="2"/>
        <v>-1.7069287542857144E-2</v>
      </c>
    </row>
    <row r="27" spans="2:7" x14ac:dyDescent="0.15">
      <c r="B27">
        <v>400</v>
      </c>
      <c r="C27">
        <f t="shared" si="0"/>
        <v>1.7500000000000001E-13</v>
      </c>
      <c r="D27">
        <v>7.8760000000000003</v>
      </c>
      <c r="E27">
        <v>-1.5299999999999999E-3</v>
      </c>
      <c r="F27">
        <f t="shared" si="1"/>
        <v>45.005714285714284</v>
      </c>
      <c r="G27">
        <f t="shared" si="2"/>
        <v>-6.8858742857142843E-2</v>
      </c>
    </row>
    <row r="28" spans="2:7" x14ac:dyDescent="0.15">
      <c r="B28">
        <v>500</v>
      </c>
      <c r="C28">
        <f t="shared" si="0"/>
        <v>1.7500000000000001E-13</v>
      </c>
      <c r="D28">
        <v>7.6081399999999997</v>
      </c>
      <c r="E28">
        <v>-1.5499999999999999E-3</v>
      </c>
      <c r="F28">
        <f t="shared" si="1"/>
        <v>43.475085714285711</v>
      </c>
      <c r="G28">
        <f t="shared" si="2"/>
        <v>-6.7386382857142851E-2</v>
      </c>
    </row>
    <row r="29" spans="2:7" x14ac:dyDescent="0.15">
      <c r="B29">
        <v>600</v>
      </c>
      <c r="C29">
        <f t="shared" si="0"/>
        <v>1.7500000000000001E-13</v>
      </c>
      <c r="D29">
        <v>8.0679999999999996</v>
      </c>
      <c r="E29">
        <v>-3.1199999999999999E-3</v>
      </c>
      <c r="F29">
        <f t="shared" si="1"/>
        <v>46.10285714285714</v>
      </c>
      <c r="G29">
        <f t="shared" si="2"/>
        <v>-0.14384091428571427</v>
      </c>
    </row>
    <row r="30" spans="2:7" x14ac:dyDescent="0.15">
      <c r="B30">
        <v>800</v>
      </c>
      <c r="C30">
        <f t="shared" si="0"/>
        <v>1.7500000000000001E-13</v>
      </c>
      <c r="D30">
        <v>7.9873000000000003</v>
      </c>
      <c r="E30">
        <v>-4.3400000000000001E-3</v>
      </c>
      <c r="F30">
        <f t="shared" si="1"/>
        <v>45.641714285714279</v>
      </c>
      <c r="G30">
        <f t="shared" si="2"/>
        <v>-0.19808503999999999</v>
      </c>
    </row>
    <row r="31" spans="2:7" x14ac:dyDescent="0.15">
      <c r="B31">
        <v>1000</v>
      </c>
      <c r="C31">
        <f t="shared" si="0"/>
        <v>1.7500000000000001E-13</v>
      </c>
      <c r="D31">
        <v>7.8512000000000004</v>
      </c>
      <c r="E31">
        <v>-6.6100000000000004E-3</v>
      </c>
      <c r="F31">
        <f t="shared" si="1"/>
        <v>44.863999999999997</v>
      </c>
      <c r="G31">
        <f t="shared" si="2"/>
        <v>-0.29655103999999999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7" workbookViewId="0">
      <selection activeCell="D2" sqref="D2:E31"/>
    </sheetView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6</v>
      </c>
      <c r="D1" t="s">
        <v>4</v>
      </c>
      <c r="E1" t="s">
        <v>5</v>
      </c>
      <c r="F1" t="s">
        <v>2</v>
      </c>
      <c r="G1" t="s">
        <v>3</v>
      </c>
    </row>
    <row r="2" spans="1:7" x14ac:dyDescent="0.15">
      <c r="A2">
        <v>-100</v>
      </c>
      <c r="B2">
        <v>1.2</v>
      </c>
      <c r="C2">
        <f>1.75/10000000000000</f>
        <v>1.7500000000000001E-13</v>
      </c>
      <c r="D2">
        <v>9.8770000000000007</v>
      </c>
      <c r="E2">
        <v>1.9E-3</v>
      </c>
      <c r="F2">
        <f>D2/C2/1000000000000</f>
        <v>56.44</v>
      </c>
      <c r="G2">
        <f t="shared" ref="G2:G31" si="0">F2*E2</f>
        <v>0.107236</v>
      </c>
    </row>
    <row r="3" spans="1:7" x14ac:dyDescent="0.15">
      <c r="B3">
        <v>1.5</v>
      </c>
      <c r="C3">
        <f t="shared" ref="C3:C31" si="1">1.75/10000000000000</f>
        <v>1.7500000000000001E-13</v>
      </c>
      <c r="D3">
        <v>9.9009999999999998</v>
      </c>
      <c r="E3">
        <v>1.6999999999999999E-3</v>
      </c>
      <c r="F3">
        <f t="shared" ref="F3:F31" si="2">D3/C3/1000000000000</f>
        <v>56.577142857142853</v>
      </c>
      <c r="G3">
        <f t="shared" si="0"/>
        <v>9.618114285714284E-2</v>
      </c>
    </row>
    <row r="4" spans="1:7" x14ac:dyDescent="0.15">
      <c r="B4">
        <v>2</v>
      </c>
      <c r="C4">
        <f t="shared" si="1"/>
        <v>1.7500000000000001E-13</v>
      </c>
      <c r="D4">
        <v>9.9789999999999992</v>
      </c>
      <c r="E4">
        <v>1.6999999999999999E-3</v>
      </c>
      <c r="F4">
        <f t="shared" si="2"/>
        <v>57.022857142857134</v>
      </c>
      <c r="G4">
        <f t="shared" si="0"/>
        <v>9.6938857142857118E-2</v>
      </c>
    </row>
    <row r="5" spans="1:7" x14ac:dyDescent="0.15">
      <c r="B5">
        <v>2.5</v>
      </c>
      <c r="C5">
        <f t="shared" si="1"/>
        <v>1.7500000000000001E-13</v>
      </c>
      <c r="D5">
        <v>10.02</v>
      </c>
      <c r="E5">
        <v>1.2999999999999999E-3</v>
      </c>
      <c r="F5">
        <f t="shared" si="2"/>
        <v>57.257142857142853</v>
      </c>
      <c r="G5">
        <f t="shared" si="0"/>
        <v>7.4434285714285703E-2</v>
      </c>
    </row>
    <row r="6" spans="1:7" x14ac:dyDescent="0.15">
      <c r="B6">
        <v>3</v>
      </c>
      <c r="C6">
        <f t="shared" si="1"/>
        <v>1.7500000000000001E-13</v>
      </c>
      <c r="D6">
        <v>10.050000000000001</v>
      </c>
      <c r="E6">
        <v>1.48E-3</v>
      </c>
      <c r="F6">
        <f t="shared" si="2"/>
        <v>57.428571428571431</v>
      </c>
      <c r="G6">
        <f t="shared" si="0"/>
        <v>8.4994285714285717E-2</v>
      </c>
    </row>
    <row r="7" spans="1:7" x14ac:dyDescent="0.15">
      <c r="B7">
        <v>4</v>
      </c>
      <c r="C7">
        <f t="shared" si="1"/>
        <v>1.7500000000000001E-13</v>
      </c>
      <c r="D7">
        <v>10.083</v>
      </c>
      <c r="E7">
        <v>1.2999999999999999E-3</v>
      </c>
      <c r="F7">
        <f t="shared" si="2"/>
        <v>57.617142857142852</v>
      </c>
      <c r="G7">
        <f t="shared" si="0"/>
        <v>7.4902285714285699E-2</v>
      </c>
    </row>
    <row r="8" spans="1:7" x14ac:dyDescent="0.15">
      <c r="B8">
        <v>5</v>
      </c>
      <c r="C8">
        <f t="shared" si="1"/>
        <v>1.7500000000000001E-13</v>
      </c>
      <c r="D8">
        <v>10.1</v>
      </c>
      <c r="E8">
        <v>1.2999999999999999E-3</v>
      </c>
      <c r="F8">
        <f t="shared" si="2"/>
        <v>57.714285714285708</v>
      </c>
      <c r="G8">
        <f t="shared" si="0"/>
        <v>7.5028571428571417E-2</v>
      </c>
    </row>
    <row r="9" spans="1:7" x14ac:dyDescent="0.15">
      <c r="B9">
        <v>6</v>
      </c>
      <c r="C9">
        <f t="shared" si="1"/>
        <v>1.7500000000000001E-13</v>
      </c>
      <c r="D9">
        <v>10.11</v>
      </c>
      <c r="E9">
        <v>1.1999999999999999E-3</v>
      </c>
      <c r="F9">
        <f t="shared" si="2"/>
        <v>57.771428571428565</v>
      </c>
      <c r="G9">
        <f t="shared" si="0"/>
        <v>6.9325714285714268E-2</v>
      </c>
    </row>
    <row r="10" spans="1:7" x14ac:dyDescent="0.15">
      <c r="B10">
        <v>8</v>
      </c>
      <c r="C10">
        <f t="shared" si="1"/>
        <v>1.7500000000000001E-13</v>
      </c>
      <c r="D10">
        <v>10.135</v>
      </c>
      <c r="E10">
        <v>1.14E-3</v>
      </c>
      <c r="F10">
        <f t="shared" si="2"/>
        <v>57.914285714285711</v>
      </c>
      <c r="G10">
        <f t="shared" si="0"/>
        <v>6.6022285714285714E-2</v>
      </c>
    </row>
    <row r="11" spans="1:7" x14ac:dyDescent="0.15">
      <c r="B11">
        <v>10</v>
      </c>
      <c r="C11">
        <f t="shared" si="1"/>
        <v>1.7500000000000001E-13</v>
      </c>
      <c r="D11">
        <v>8.8279999999999994</v>
      </c>
      <c r="E11">
        <v>-1E-4</v>
      </c>
      <c r="F11">
        <f t="shared" si="2"/>
        <v>50.445714285714281</v>
      </c>
      <c r="G11">
        <f t="shared" si="0"/>
        <v>-5.0445714285714286E-3</v>
      </c>
    </row>
    <row r="12" spans="1:7" x14ac:dyDescent="0.15">
      <c r="B12">
        <v>12</v>
      </c>
      <c r="C12">
        <f t="shared" si="1"/>
        <v>1.7500000000000001E-13</v>
      </c>
      <c r="D12">
        <v>10.164</v>
      </c>
      <c r="E12">
        <v>1E-3</v>
      </c>
      <c r="F12">
        <f t="shared" si="2"/>
        <v>58.079999999999991</v>
      </c>
      <c r="G12">
        <f t="shared" si="0"/>
        <v>5.8079999999999993E-2</v>
      </c>
    </row>
    <row r="13" spans="1:7" x14ac:dyDescent="0.15">
      <c r="B13">
        <v>15</v>
      </c>
      <c r="C13">
        <f t="shared" si="1"/>
        <v>1.7500000000000001E-13</v>
      </c>
      <c r="D13">
        <v>10.17</v>
      </c>
      <c r="E13">
        <v>8.9999999999999998E-4</v>
      </c>
      <c r="F13">
        <f t="shared" si="2"/>
        <v>58.114285714285714</v>
      </c>
      <c r="G13">
        <f t="shared" si="0"/>
        <v>5.2302857142857144E-2</v>
      </c>
    </row>
    <row r="14" spans="1:7" x14ac:dyDescent="0.15">
      <c r="B14">
        <v>20</v>
      </c>
      <c r="C14">
        <f t="shared" si="1"/>
        <v>1.7500000000000001E-13</v>
      </c>
      <c r="D14">
        <v>10.18</v>
      </c>
      <c r="E14">
        <v>8.7000000000000001E-4</v>
      </c>
      <c r="F14">
        <f t="shared" si="2"/>
        <v>58.171428571428564</v>
      </c>
      <c r="G14">
        <f t="shared" si="0"/>
        <v>5.0609142857142853E-2</v>
      </c>
    </row>
    <row r="15" spans="1:7" x14ac:dyDescent="0.15">
      <c r="B15">
        <v>25</v>
      </c>
      <c r="C15">
        <f t="shared" si="1"/>
        <v>1.7500000000000001E-13</v>
      </c>
      <c r="D15">
        <v>10.18</v>
      </c>
      <c r="E15">
        <v>7.9000000000000001E-4</v>
      </c>
      <c r="F15">
        <f t="shared" si="2"/>
        <v>58.171428571428564</v>
      </c>
      <c r="G15">
        <f t="shared" si="0"/>
        <v>4.5955428571428564E-2</v>
      </c>
    </row>
    <row r="16" spans="1:7" x14ac:dyDescent="0.15">
      <c r="B16">
        <v>30</v>
      </c>
      <c r="C16">
        <f t="shared" si="1"/>
        <v>1.7500000000000001E-13</v>
      </c>
      <c r="D16">
        <v>10.199999999999999</v>
      </c>
      <c r="E16">
        <v>8.4000000000000003E-4</v>
      </c>
      <c r="F16">
        <f t="shared" si="2"/>
        <v>58.285714285714285</v>
      </c>
      <c r="G16">
        <f t="shared" si="0"/>
        <v>4.8960000000000004E-2</v>
      </c>
    </row>
    <row r="17" spans="2:7" x14ac:dyDescent="0.15">
      <c r="B17">
        <v>40</v>
      </c>
      <c r="C17">
        <f t="shared" si="1"/>
        <v>1.7500000000000001E-13</v>
      </c>
      <c r="D17">
        <v>10.207000000000001</v>
      </c>
      <c r="E17">
        <v>5.1400000000000003E-4</v>
      </c>
      <c r="F17">
        <f t="shared" si="2"/>
        <v>58.325714285714291</v>
      </c>
      <c r="G17">
        <f t="shared" si="0"/>
        <v>2.9979417142857148E-2</v>
      </c>
    </row>
    <row r="18" spans="2:7" x14ac:dyDescent="0.15">
      <c r="B18">
        <v>50</v>
      </c>
      <c r="C18">
        <f t="shared" si="1"/>
        <v>1.7500000000000001E-13</v>
      </c>
      <c r="D18">
        <v>10.216100000000001</v>
      </c>
      <c r="E18">
        <v>5.3799999999999996E-4</v>
      </c>
      <c r="F18">
        <f t="shared" si="2"/>
        <v>58.377714285714291</v>
      </c>
      <c r="G18">
        <f t="shared" si="0"/>
        <v>3.1407210285714283E-2</v>
      </c>
    </row>
    <row r="19" spans="2:7" x14ac:dyDescent="0.15">
      <c r="B19">
        <v>60</v>
      </c>
      <c r="C19">
        <f t="shared" si="1"/>
        <v>1.7500000000000001E-13</v>
      </c>
      <c r="D19">
        <v>10.238300000000001</v>
      </c>
      <c r="E19">
        <v>3.8000000000000002E-4</v>
      </c>
      <c r="F19">
        <f t="shared" si="2"/>
        <v>58.504571428571431</v>
      </c>
      <c r="G19">
        <f t="shared" si="0"/>
        <v>2.2231737142857144E-2</v>
      </c>
    </row>
    <row r="20" spans="2:7" x14ac:dyDescent="0.15">
      <c r="B20">
        <v>80</v>
      </c>
      <c r="C20">
        <f t="shared" si="1"/>
        <v>1.7500000000000001E-13</v>
      </c>
      <c r="D20">
        <v>10.2584</v>
      </c>
      <c r="E20">
        <v>1.35E-4</v>
      </c>
      <c r="F20">
        <f t="shared" si="2"/>
        <v>58.619428571428571</v>
      </c>
      <c r="G20">
        <f t="shared" si="0"/>
        <v>7.9136228571428571E-3</v>
      </c>
    </row>
    <row r="21" spans="2:7" x14ac:dyDescent="0.15">
      <c r="B21">
        <v>100</v>
      </c>
      <c r="C21">
        <f t="shared" si="1"/>
        <v>1.7500000000000001E-13</v>
      </c>
      <c r="D21">
        <v>10.297000000000001</v>
      </c>
      <c r="E21">
        <v>1.5699999999999999E-4</v>
      </c>
      <c r="F21">
        <f t="shared" si="2"/>
        <v>58.84</v>
      </c>
      <c r="G21">
        <f t="shared" si="0"/>
        <v>9.2378800000000004E-3</v>
      </c>
    </row>
    <row r="22" spans="2:7" x14ac:dyDescent="0.15">
      <c r="B22">
        <v>120</v>
      </c>
      <c r="C22">
        <f t="shared" si="1"/>
        <v>1.7500000000000001E-13</v>
      </c>
      <c r="D22">
        <v>10.33</v>
      </c>
      <c r="E22">
        <v>-1.9799999999999999E-4</v>
      </c>
      <c r="F22">
        <f t="shared" si="2"/>
        <v>59.028571428571425</v>
      </c>
      <c r="G22">
        <f t="shared" si="0"/>
        <v>-1.1687657142857142E-2</v>
      </c>
    </row>
    <row r="23" spans="2:7" x14ac:dyDescent="0.15">
      <c r="B23">
        <v>150</v>
      </c>
      <c r="C23">
        <f t="shared" si="1"/>
        <v>1.7500000000000001E-13</v>
      </c>
      <c r="D23">
        <v>10.420999999999999</v>
      </c>
      <c r="E23">
        <v>-5.1800000000000001E-4</v>
      </c>
      <c r="F23">
        <f t="shared" si="2"/>
        <v>59.548571428571421</v>
      </c>
      <c r="G23">
        <f t="shared" si="0"/>
        <v>-3.0846159999999997E-2</v>
      </c>
    </row>
    <row r="24" spans="2:7" x14ac:dyDescent="0.15">
      <c r="B24">
        <v>200</v>
      </c>
      <c r="C24">
        <f t="shared" si="1"/>
        <v>1.7500000000000001E-13</v>
      </c>
      <c r="D24">
        <v>10.7744</v>
      </c>
      <c r="E24">
        <v>-1.083E-3</v>
      </c>
      <c r="F24">
        <f t="shared" si="2"/>
        <v>61.567999999999991</v>
      </c>
      <c r="G24">
        <f t="shared" si="0"/>
        <v>-6.6678143999999995E-2</v>
      </c>
    </row>
    <row r="25" spans="2:7" x14ac:dyDescent="0.15">
      <c r="B25">
        <v>250</v>
      </c>
      <c r="C25">
        <f t="shared" si="1"/>
        <v>1.7500000000000001E-13</v>
      </c>
      <c r="D25">
        <v>21.047999999999998</v>
      </c>
      <c r="E25">
        <v>3.5770000000000003E-2</v>
      </c>
      <c r="F25">
        <f t="shared" si="2"/>
        <v>120.2742857142857</v>
      </c>
      <c r="G25">
        <f t="shared" si="0"/>
        <v>4.3022111999999995</v>
      </c>
    </row>
    <row r="26" spans="2:7" x14ac:dyDescent="0.15">
      <c r="B26">
        <v>300</v>
      </c>
      <c r="C26">
        <f t="shared" si="1"/>
        <v>1.7500000000000001E-13</v>
      </c>
      <c r="D26">
        <v>9.2296200000000006</v>
      </c>
      <c r="E26">
        <v>-1.6230000000000001E-3</v>
      </c>
      <c r="F26">
        <f t="shared" si="2"/>
        <v>52.740685714285711</v>
      </c>
      <c r="G26">
        <f t="shared" si="0"/>
        <v>-8.559813291428571E-2</v>
      </c>
    </row>
    <row r="27" spans="2:7" x14ac:dyDescent="0.15">
      <c r="B27">
        <v>400</v>
      </c>
      <c r="C27">
        <f t="shared" si="1"/>
        <v>1.7500000000000001E-13</v>
      </c>
      <c r="D27">
        <v>9.8940000000000001</v>
      </c>
      <c r="E27">
        <v>-3.0100000000000001E-3</v>
      </c>
      <c r="F27">
        <f t="shared" si="2"/>
        <v>56.537142857142854</v>
      </c>
      <c r="G27">
        <f t="shared" si="0"/>
        <v>-0.17017679999999999</v>
      </c>
    </row>
    <row r="28" spans="2:7" x14ac:dyDescent="0.15">
      <c r="B28">
        <v>500</v>
      </c>
      <c r="C28">
        <f t="shared" si="1"/>
        <v>1.7500000000000001E-13</v>
      </c>
      <c r="D28">
        <v>9.4429999999999996</v>
      </c>
      <c r="E28">
        <v>-3.1700000000000001E-3</v>
      </c>
      <c r="F28">
        <f t="shared" si="2"/>
        <v>53.959999999999994</v>
      </c>
      <c r="G28">
        <f t="shared" si="0"/>
        <v>-0.17105319999999999</v>
      </c>
    </row>
    <row r="29" spans="2:7" x14ac:dyDescent="0.15">
      <c r="B29">
        <v>600</v>
      </c>
      <c r="C29">
        <f t="shared" si="1"/>
        <v>1.7500000000000001E-13</v>
      </c>
      <c r="D29">
        <v>10.262</v>
      </c>
      <c r="E29">
        <v>-4.8500000000000001E-3</v>
      </c>
      <c r="F29">
        <f t="shared" si="2"/>
        <v>58.64</v>
      </c>
      <c r="G29">
        <f t="shared" si="0"/>
        <v>-0.28440399999999999</v>
      </c>
    </row>
    <row r="30" spans="2:7" x14ac:dyDescent="0.15">
      <c r="B30">
        <v>800</v>
      </c>
      <c r="C30">
        <f t="shared" si="1"/>
        <v>1.7500000000000001E-13</v>
      </c>
      <c r="D30">
        <v>10.147</v>
      </c>
      <c r="E30">
        <v>-6.5900000000000004E-3</v>
      </c>
      <c r="F30">
        <f t="shared" si="2"/>
        <v>57.982857142857142</v>
      </c>
      <c r="G30">
        <f t="shared" si="0"/>
        <v>-0.38210702857142859</v>
      </c>
    </row>
    <row r="31" spans="2:7" x14ac:dyDescent="0.15">
      <c r="B31">
        <v>1000</v>
      </c>
      <c r="C31">
        <f t="shared" si="1"/>
        <v>1.7500000000000001E-13</v>
      </c>
      <c r="D31">
        <v>9.8989999999999991</v>
      </c>
      <c r="E31">
        <v>-9.417E-3</v>
      </c>
      <c r="F31">
        <f t="shared" si="2"/>
        <v>56.565714285714272</v>
      </c>
      <c r="G31">
        <f t="shared" si="0"/>
        <v>-0.53267933142857127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F2" sqref="F2"/>
    </sheetView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6</v>
      </c>
      <c r="D1" t="s">
        <v>4</v>
      </c>
      <c r="E1" t="s">
        <v>5</v>
      </c>
      <c r="F1" t="s">
        <v>2</v>
      </c>
      <c r="G1" t="s">
        <v>3</v>
      </c>
    </row>
    <row r="2" spans="1:7" x14ac:dyDescent="0.15">
      <c r="A2">
        <v>-120</v>
      </c>
      <c r="B2">
        <v>1.2</v>
      </c>
      <c r="C2">
        <f>1.75/10000000000000</f>
        <v>1.7500000000000001E-13</v>
      </c>
      <c r="D2">
        <v>14.861000000000001</v>
      </c>
      <c r="E2">
        <v>1.5100000000000001E-3</v>
      </c>
      <c r="F2">
        <f>D2/C2/1000000000000</f>
        <v>84.92</v>
      </c>
      <c r="G2">
        <f t="shared" ref="G2:G31" si="0">F2*E2</f>
        <v>0.12822920000000002</v>
      </c>
    </row>
    <row r="3" spans="1:7" x14ac:dyDescent="0.15">
      <c r="B3">
        <v>1.5</v>
      </c>
      <c r="C3">
        <f t="shared" ref="C3:C31" si="1">1.75/10000000000000</f>
        <v>1.7500000000000001E-13</v>
      </c>
      <c r="D3">
        <v>14.88</v>
      </c>
      <c r="E3">
        <v>8.9999999999999998E-4</v>
      </c>
      <c r="F3">
        <f t="shared" ref="F3:F31" si="2">D3/C3/1000000000000</f>
        <v>85.028571428571425</v>
      </c>
      <c r="G3">
        <f t="shared" si="0"/>
        <v>7.652571428571428E-2</v>
      </c>
    </row>
    <row r="4" spans="1:7" x14ac:dyDescent="0.15">
      <c r="B4">
        <v>2</v>
      </c>
      <c r="C4">
        <f t="shared" si="1"/>
        <v>1.7500000000000001E-13</v>
      </c>
      <c r="D4">
        <v>14.916</v>
      </c>
      <c r="E4">
        <v>9.5E-4</v>
      </c>
      <c r="F4">
        <f t="shared" si="2"/>
        <v>85.234285714285704</v>
      </c>
      <c r="G4">
        <f t="shared" si="0"/>
        <v>8.0972571428571422E-2</v>
      </c>
    </row>
    <row r="5" spans="1:7" x14ac:dyDescent="0.15">
      <c r="B5">
        <v>2.5</v>
      </c>
      <c r="C5">
        <f t="shared" si="1"/>
        <v>1.7500000000000001E-13</v>
      </c>
      <c r="D5">
        <v>14.938000000000001</v>
      </c>
      <c r="E5">
        <v>7.1699999999999997E-4</v>
      </c>
      <c r="F5">
        <f t="shared" si="2"/>
        <v>85.36</v>
      </c>
      <c r="G5">
        <f t="shared" si="0"/>
        <v>6.120312E-2</v>
      </c>
    </row>
    <row r="6" spans="1:7" x14ac:dyDescent="0.15">
      <c r="B6">
        <v>3</v>
      </c>
      <c r="C6">
        <f t="shared" si="1"/>
        <v>1.7500000000000001E-13</v>
      </c>
      <c r="D6">
        <v>14.962999999999999</v>
      </c>
      <c r="E6">
        <v>7.1699999999999997E-4</v>
      </c>
      <c r="F6">
        <f t="shared" si="2"/>
        <v>85.502857142857124</v>
      </c>
      <c r="G6">
        <f t="shared" si="0"/>
        <v>6.1305548571428559E-2</v>
      </c>
    </row>
    <row r="7" spans="1:7" x14ac:dyDescent="0.15">
      <c r="B7">
        <v>4</v>
      </c>
      <c r="C7">
        <f t="shared" si="1"/>
        <v>1.7500000000000001E-13</v>
      </c>
      <c r="D7">
        <v>14.976900000000001</v>
      </c>
      <c r="E7">
        <v>6.9999999999999999E-4</v>
      </c>
      <c r="F7">
        <f t="shared" si="2"/>
        <v>85.582285714285717</v>
      </c>
      <c r="G7">
        <f t="shared" si="0"/>
        <v>5.9907599999999998E-2</v>
      </c>
    </row>
    <row r="8" spans="1:7" x14ac:dyDescent="0.15">
      <c r="B8">
        <v>5</v>
      </c>
      <c r="C8">
        <f t="shared" si="1"/>
        <v>1.7500000000000001E-13</v>
      </c>
      <c r="D8">
        <v>14.991</v>
      </c>
      <c r="E8">
        <v>6.11E-4</v>
      </c>
      <c r="F8">
        <f t="shared" si="2"/>
        <v>85.662857142857135</v>
      </c>
      <c r="G8">
        <f t="shared" si="0"/>
        <v>5.2340005714285709E-2</v>
      </c>
    </row>
    <row r="9" spans="1:7" x14ac:dyDescent="0.15">
      <c r="B9">
        <v>6</v>
      </c>
      <c r="C9">
        <f t="shared" si="1"/>
        <v>1.7500000000000001E-13</v>
      </c>
      <c r="D9">
        <v>15.013</v>
      </c>
      <c r="E9">
        <v>5.6999999999999998E-4</v>
      </c>
      <c r="F9">
        <f t="shared" si="2"/>
        <v>85.788571428571416</v>
      </c>
      <c r="G9">
        <f t="shared" si="0"/>
        <v>4.8899485714285706E-2</v>
      </c>
    </row>
    <row r="10" spans="1:7" x14ac:dyDescent="0.15">
      <c r="B10">
        <v>8</v>
      </c>
      <c r="C10">
        <f t="shared" si="1"/>
        <v>1.7500000000000001E-13</v>
      </c>
      <c r="D10">
        <v>15.02</v>
      </c>
      <c r="E10">
        <v>5.2999999999999998E-4</v>
      </c>
      <c r="F10">
        <f t="shared" si="2"/>
        <v>85.828571428571422</v>
      </c>
      <c r="G10">
        <f t="shared" si="0"/>
        <v>4.5489142857142853E-2</v>
      </c>
    </row>
    <row r="11" spans="1:7" x14ac:dyDescent="0.15">
      <c r="B11">
        <v>10</v>
      </c>
      <c r="C11">
        <f t="shared" si="1"/>
        <v>1.7500000000000001E-13</v>
      </c>
      <c r="D11">
        <v>13.705</v>
      </c>
      <c r="E11">
        <v>-4.0999999999999999E-4</v>
      </c>
      <c r="F11">
        <f t="shared" si="2"/>
        <v>78.314285714285703</v>
      </c>
      <c r="G11">
        <f t="shared" si="0"/>
        <v>-3.210885714285714E-2</v>
      </c>
    </row>
    <row r="12" spans="1:7" x14ac:dyDescent="0.15">
      <c r="B12">
        <v>12</v>
      </c>
      <c r="C12">
        <f t="shared" si="1"/>
        <v>1.7500000000000001E-13</v>
      </c>
      <c r="D12">
        <v>15.0313</v>
      </c>
      <c r="E12">
        <v>4.0999999999999999E-4</v>
      </c>
      <c r="F12">
        <f t="shared" si="2"/>
        <v>85.893142857142848</v>
      </c>
      <c r="G12">
        <f t="shared" si="0"/>
        <v>3.5216188571428567E-2</v>
      </c>
    </row>
    <row r="13" spans="1:7" x14ac:dyDescent="0.15">
      <c r="B13">
        <v>15</v>
      </c>
      <c r="C13">
        <f t="shared" si="1"/>
        <v>1.7500000000000001E-13</v>
      </c>
      <c r="D13">
        <v>15.038</v>
      </c>
      <c r="E13">
        <v>4.2900000000000002E-4</v>
      </c>
      <c r="F13">
        <f t="shared" si="2"/>
        <v>85.931428571428569</v>
      </c>
      <c r="G13">
        <f t="shared" si="0"/>
        <v>3.6864582857142857E-2</v>
      </c>
    </row>
    <row r="14" spans="1:7" x14ac:dyDescent="0.15">
      <c r="B14">
        <v>20</v>
      </c>
      <c r="C14">
        <f t="shared" si="1"/>
        <v>1.7500000000000001E-13</v>
      </c>
      <c r="D14">
        <v>15.0265</v>
      </c>
      <c r="E14">
        <v>2.9799999999999998E-4</v>
      </c>
      <c r="F14">
        <f t="shared" si="2"/>
        <v>85.865714285714276</v>
      </c>
      <c r="G14">
        <f t="shared" si="0"/>
        <v>2.5587982857142852E-2</v>
      </c>
    </row>
    <row r="15" spans="1:7" x14ac:dyDescent="0.15">
      <c r="B15">
        <v>25</v>
      </c>
      <c r="C15">
        <f t="shared" si="1"/>
        <v>1.7500000000000001E-13</v>
      </c>
      <c r="D15">
        <v>15.03</v>
      </c>
      <c r="E15">
        <v>2.1000000000000001E-4</v>
      </c>
      <c r="F15">
        <f t="shared" si="2"/>
        <v>85.885714285714286</v>
      </c>
      <c r="G15">
        <f t="shared" si="0"/>
        <v>1.8036E-2</v>
      </c>
    </row>
    <row r="16" spans="1:7" x14ac:dyDescent="0.15">
      <c r="B16">
        <v>30</v>
      </c>
      <c r="C16">
        <f t="shared" si="1"/>
        <v>1.7500000000000001E-13</v>
      </c>
      <c r="D16">
        <v>15.045</v>
      </c>
      <c r="E16">
        <v>3.6400000000000001E-4</v>
      </c>
      <c r="F16">
        <f t="shared" si="2"/>
        <v>85.971428571428561</v>
      </c>
      <c r="G16">
        <f t="shared" si="0"/>
        <v>3.1293599999999998E-2</v>
      </c>
    </row>
    <row r="17" spans="2:7" x14ac:dyDescent="0.15">
      <c r="B17">
        <v>40</v>
      </c>
      <c r="C17">
        <f t="shared" si="1"/>
        <v>1.7500000000000001E-13</v>
      </c>
      <c r="D17">
        <v>15.037000000000001</v>
      </c>
      <c r="E17">
        <v>-8.0000000000000007E-5</v>
      </c>
      <c r="F17">
        <f t="shared" si="2"/>
        <v>85.925714285714278</v>
      </c>
      <c r="G17">
        <f t="shared" si="0"/>
        <v>-6.874057142857143E-3</v>
      </c>
    </row>
    <row r="18" spans="2:7" x14ac:dyDescent="0.15">
      <c r="B18">
        <v>50</v>
      </c>
      <c r="C18">
        <f t="shared" si="1"/>
        <v>1.7500000000000001E-13</v>
      </c>
      <c r="D18">
        <v>15.032999999999999</v>
      </c>
      <c r="E18">
        <v>-1.2E-4</v>
      </c>
      <c r="F18">
        <f t="shared" si="2"/>
        <v>85.902857142857144</v>
      </c>
      <c r="G18">
        <f t="shared" si="0"/>
        <v>-1.0308342857142858E-2</v>
      </c>
    </row>
    <row r="19" spans="2:7" x14ac:dyDescent="0.15">
      <c r="B19">
        <v>60</v>
      </c>
      <c r="C19">
        <f t="shared" si="1"/>
        <v>1.7500000000000001E-13</v>
      </c>
      <c r="D19">
        <v>15.044499999999999</v>
      </c>
      <c r="E19">
        <v>-2.32E-4</v>
      </c>
      <c r="F19">
        <f t="shared" si="2"/>
        <v>85.968571428571423</v>
      </c>
      <c r="G19">
        <f t="shared" si="0"/>
        <v>-1.994470857142857E-2</v>
      </c>
    </row>
    <row r="20" spans="2:7" x14ac:dyDescent="0.15">
      <c r="B20">
        <v>80</v>
      </c>
      <c r="C20">
        <f t="shared" si="1"/>
        <v>1.7500000000000001E-13</v>
      </c>
      <c r="D20">
        <v>15.073</v>
      </c>
      <c r="E20">
        <v>-5.5000000000000003E-4</v>
      </c>
      <c r="F20">
        <f t="shared" si="2"/>
        <v>86.131428571428557</v>
      </c>
      <c r="G20">
        <f t="shared" si="0"/>
        <v>-4.7372285714285707E-2</v>
      </c>
    </row>
    <row r="21" spans="2:7" x14ac:dyDescent="0.15">
      <c r="B21">
        <v>100</v>
      </c>
      <c r="C21">
        <f t="shared" si="1"/>
        <v>1.7500000000000001E-13</v>
      </c>
      <c r="D21">
        <v>15.134</v>
      </c>
      <c r="E21">
        <v>-4.6999999999999999E-4</v>
      </c>
      <c r="F21">
        <f t="shared" si="2"/>
        <v>86.48</v>
      </c>
      <c r="G21">
        <f t="shared" si="0"/>
        <v>-4.0645600000000004E-2</v>
      </c>
    </row>
    <row r="22" spans="2:7" x14ac:dyDescent="0.15">
      <c r="B22">
        <v>120</v>
      </c>
      <c r="C22">
        <f t="shared" si="1"/>
        <v>1.7500000000000001E-13</v>
      </c>
      <c r="D22">
        <v>15.193</v>
      </c>
      <c r="E22">
        <v>-1E-3</v>
      </c>
      <c r="F22">
        <f t="shared" si="2"/>
        <v>86.817142857142841</v>
      </c>
      <c r="G22">
        <f t="shared" si="0"/>
        <v>-8.6817142857142843E-2</v>
      </c>
    </row>
    <row r="23" spans="2:7" x14ac:dyDescent="0.15">
      <c r="B23">
        <v>150</v>
      </c>
      <c r="C23">
        <f t="shared" si="1"/>
        <v>1.7500000000000001E-13</v>
      </c>
      <c r="D23">
        <v>15.381</v>
      </c>
      <c r="E23">
        <v>-1.3500000000000001E-3</v>
      </c>
      <c r="F23">
        <f t="shared" si="2"/>
        <v>87.891428571428563</v>
      </c>
      <c r="G23">
        <f t="shared" si="0"/>
        <v>-0.11865342857142856</v>
      </c>
    </row>
    <row r="24" spans="2:7" x14ac:dyDescent="0.15">
      <c r="B24">
        <v>200</v>
      </c>
      <c r="C24">
        <f t="shared" si="1"/>
        <v>1.7500000000000001E-13</v>
      </c>
      <c r="D24">
        <v>16.234000000000002</v>
      </c>
      <c r="E24">
        <v>-2.042E-3</v>
      </c>
      <c r="F24">
        <f t="shared" si="2"/>
        <v>92.765714285714296</v>
      </c>
      <c r="G24">
        <f t="shared" si="0"/>
        <v>-0.18942758857142858</v>
      </c>
    </row>
    <row r="25" spans="2:7" x14ac:dyDescent="0.15">
      <c r="B25">
        <v>250</v>
      </c>
      <c r="C25">
        <f t="shared" si="1"/>
        <v>1.7500000000000001E-13</v>
      </c>
      <c r="D25">
        <v>89.82</v>
      </c>
      <c r="E25">
        <v>0.19789999999999999</v>
      </c>
      <c r="F25">
        <f t="shared" si="2"/>
        <v>513.25714285714287</v>
      </c>
      <c r="G25">
        <f t="shared" si="0"/>
        <v>101.57358857142857</v>
      </c>
    </row>
    <row r="26" spans="2:7" x14ac:dyDescent="0.15">
      <c r="B26">
        <v>300</v>
      </c>
      <c r="C26">
        <f t="shared" si="1"/>
        <v>1.7500000000000001E-13</v>
      </c>
      <c r="D26">
        <v>12.62</v>
      </c>
      <c r="E26">
        <v>-2.7799999999999999E-3</v>
      </c>
      <c r="F26">
        <f t="shared" si="2"/>
        <v>72.1142857142857</v>
      </c>
      <c r="G26">
        <f t="shared" si="0"/>
        <v>-0.20047771428571423</v>
      </c>
    </row>
    <row r="27" spans="2:7" x14ac:dyDescent="0.15">
      <c r="B27">
        <v>400</v>
      </c>
      <c r="C27">
        <f t="shared" si="1"/>
        <v>1.7500000000000001E-13</v>
      </c>
      <c r="D27">
        <v>14.0601</v>
      </c>
      <c r="E27">
        <v>-3.8999999999999998E-3</v>
      </c>
      <c r="F27">
        <f t="shared" si="2"/>
        <v>80.343428571428561</v>
      </c>
      <c r="G27">
        <f t="shared" si="0"/>
        <v>-0.31333937142857138</v>
      </c>
    </row>
    <row r="28" spans="2:7" x14ac:dyDescent="0.15">
      <c r="B28">
        <v>500</v>
      </c>
      <c r="C28">
        <f t="shared" si="1"/>
        <v>1.7500000000000001E-13</v>
      </c>
      <c r="D28">
        <v>13.188499999999999</v>
      </c>
      <c r="E28">
        <v>-4.7999999999999996E-3</v>
      </c>
      <c r="F28">
        <f t="shared" si="2"/>
        <v>75.362857142857138</v>
      </c>
      <c r="G28">
        <f t="shared" si="0"/>
        <v>-0.36174171428571422</v>
      </c>
    </row>
    <row r="29" spans="2:7" x14ac:dyDescent="0.15">
      <c r="B29">
        <v>600</v>
      </c>
      <c r="C29">
        <f t="shared" si="1"/>
        <v>1.7500000000000001E-13</v>
      </c>
      <c r="D29">
        <v>15.015599999999999</v>
      </c>
      <c r="E29">
        <v>-6.6E-3</v>
      </c>
      <c r="F29">
        <f t="shared" si="2"/>
        <v>85.803428571428569</v>
      </c>
      <c r="G29">
        <f t="shared" si="0"/>
        <v>-0.56630262857142855</v>
      </c>
    </row>
    <row r="30" spans="2:7" x14ac:dyDescent="0.15">
      <c r="B30">
        <v>800</v>
      </c>
      <c r="C30">
        <f t="shared" si="1"/>
        <v>1.7500000000000001E-13</v>
      </c>
      <c r="D30">
        <v>15.074999999999999</v>
      </c>
      <c r="E30">
        <v>-6.9499999999999996E-3</v>
      </c>
      <c r="F30">
        <f t="shared" si="2"/>
        <v>86.142857142857139</v>
      </c>
      <c r="G30">
        <f t="shared" si="0"/>
        <v>-0.59869285714285703</v>
      </c>
    </row>
    <row r="31" spans="2:7" x14ac:dyDescent="0.15">
      <c r="B31">
        <v>1000</v>
      </c>
      <c r="C31">
        <f t="shared" si="1"/>
        <v>1.7500000000000001E-13</v>
      </c>
      <c r="D31">
        <v>14.076000000000001</v>
      </c>
      <c r="E31">
        <v>-1.235E-2</v>
      </c>
      <c r="F31">
        <f t="shared" si="2"/>
        <v>80.434285714285721</v>
      </c>
      <c r="G31">
        <f t="shared" si="0"/>
        <v>-0.99336342857142867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E2" sqref="E2"/>
    </sheetView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6</v>
      </c>
      <c r="D1" t="s">
        <v>4</v>
      </c>
      <c r="E1" t="s">
        <v>5</v>
      </c>
      <c r="F1" t="s">
        <v>2</v>
      </c>
      <c r="G1" t="s">
        <v>3</v>
      </c>
    </row>
    <row r="2" spans="1:7" x14ac:dyDescent="0.15">
      <c r="A2">
        <v>-140</v>
      </c>
      <c r="B2">
        <v>1.2</v>
      </c>
      <c r="C2">
        <f>1.75/10000000000000</f>
        <v>1.7500000000000001E-13</v>
      </c>
      <c r="D2">
        <v>27.64</v>
      </c>
      <c r="E2">
        <v>6.4000000000000005E-4</v>
      </c>
      <c r="F2">
        <f>D2/C2/1000000000000</f>
        <v>157.94285714285712</v>
      </c>
      <c r="G2">
        <f t="shared" ref="G2:G31" si="0">F2*E2</f>
        <v>0.10108342857142856</v>
      </c>
    </row>
    <row r="3" spans="1:7" x14ac:dyDescent="0.15">
      <c r="B3">
        <v>1.5</v>
      </c>
      <c r="C3">
        <f t="shared" ref="C3:C31" si="1">1.75/10000000000000</f>
        <v>1.7500000000000001E-13</v>
      </c>
      <c r="D3">
        <v>28.088999999999999</v>
      </c>
      <c r="E3">
        <v>5.9699999999999998E-4</v>
      </c>
      <c r="F3">
        <f t="shared" ref="F3:F31" si="2">D3/C3/1000000000000</f>
        <v>160.5085714285714</v>
      </c>
      <c r="G3">
        <f t="shared" si="0"/>
        <v>9.5823617142857129E-2</v>
      </c>
    </row>
    <row r="4" spans="1:7" x14ac:dyDescent="0.15">
      <c r="B4">
        <v>2</v>
      </c>
      <c r="C4">
        <f t="shared" si="1"/>
        <v>1.7500000000000001E-13</v>
      </c>
      <c r="D4">
        <v>28.45</v>
      </c>
      <c r="E4">
        <v>4.84E-4</v>
      </c>
      <c r="F4">
        <f t="shared" si="2"/>
        <v>162.57142857142856</v>
      </c>
      <c r="G4">
        <f t="shared" si="0"/>
        <v>7.8684571428571423E-2</v>
      </c>
    </row>
    <row r="5" spans="1:7" x14ac:dyDescent="0.15">
      <c r="B5">
        <v>2.5</v>
      </c>
      <c r="C5">
        <f t="shared" si="1"/>
        <v>1.7500000000000001E-13</v>
      </c>
      <c r="D5">
        <v>28.69</v>
      </c>
      <c r="E5">
        <v>4.5600000000000003E-4</v>
      </c>
      <c r="F5">
        <f t="shared" si="2"/>
        <v>163.94285714285712</v>
      </c>
      <c r="G5">
        <f t="shared" si="0"/>
        <v>7.4757942857142851E-2</v>
      </c>
    </row>
    <row r="6" spans="1:7" x14ac:dyDescent="0.15">
      <c r="B6">
        <v>3</v>
      </c>
      <c r="C6">
        <f t="shared" si="1"/>
        <v>1.7500000000000001E-13</v>
      </c>
      <c r="D6">
        <v>28.93</v>
      </c>
      <c r="E6">
        <v>4.2000000000000002E-4</v>
      </c>
      <c r="F6">
        <f t="shared" si="2"/>
        <v>165.31428571428569</v>
      </c>
      <c r="G6">
        <f t="shared" si="0"/>
        <v>6.9431999999999994E-2</v>
      </c>
    </row>
    <row r="7" spans="1:7" x14ac:dyDescent="0.15">
      <c r="B7">
        <v>4</v>
      </c>
      <c r="C7">
        <f t="shared" si="1"/>
        <v>1.7500000000000001E-13</v>
      </c>
      <c r="D7">
        <v>29.12</v>
      </c>
      <c r="E7">
        <v>3.4000000000000002E-4</v>
      </c>
      <c r="F7">
        <f t="shared" si="2"/>
        <v>166.4</v>
      </c>
      <c r="G7">
        <f t="shared" si="0"/>
        <v>5.6576000000000008E-2</v>
      </c>
    </row>
    <row r="8" spans="1:7" x14ac:dyDescent="0.15">
      <c r="B8">
        <v>5</v>
      </c>
      <c r="C8">
        <f t="shared" si="1"/>
        <v>1.7500000000000001E-13</v>
      </c>
      <c r="D8">
        <v>29.37</v>
      </c>
      <c r="E8">
        <v>3.1599999999999998E-4</v>
      </c>
      <c r="F8">
        <f t="shared" si="2"/>
        <v>167.82857142857145</v>
      </c>
      <c r="G8">
        <f t="shared" si="0"/>
        <v>5.3033828571428576E-2</v>
      </c>
    </row>
    <row r="9" spans="1:7" x14ac:dyDescent="0.15">
      <c r="B9">
        <v>6</v>
      </c>
      <c r="C9">
        <f t="shared" si="1"/>
        <v>1.7500000000000001E-13</v>
      </c>
      <c r="D9">
        <v>29.48</v>
      </c>
      <c r="E9">
        <v>2.9799999999999998E-4</v>
      </c>
      <c r="F9">
        <f t="shared" si="2"/>
        <v>168.45714285714286</v>
      </c>
      <c r="G9">
        <f t="shared" si="0"/>
        <v>5.0200228571428571E-2</v>
      </c>
    </row>
    <row r="10" spans="1:7" x14ac:dyDescent="0.15">
      <c r="B10">
        <v>8</v>
      </c>
      <c r="C10">
        <f t="shared" si="1"/>
        <v>1.7500000000000001E-13</v>
      </c>
      <c r="D10">
        <v>29.56</v>
      </c>
      <c r="E10">
        <v>2.7300000000000002E-4</v>
      </c>
      <c r="F10">
        <f t="shared" si="2"/>
        <v>168.91428571428568</v>
      </c>
      <c r="G10">
        <f t="shared" si="0"/>
        <v>4.6113599999999998E-2</v>
      </c>
    </row>
    <row r="11" spans="1:7" x14ac:dyDescent="0.15">
      <c r="B11">
        <v>10</v>
      </c>
      <c r="C11">
        <f t="shared" si="1"/>
        <v>1.7500000000000001E-13</v>
      </c>
      <c r="D11">
        <v>28.32</v>
      </c>
      <c r="E11">
        <v>-3.5399999999999999E-4</v>
      </c>
      <c r="F11">
        <f t="shared" si="2"/>
        <v>161.82857142857139</v>
      </c>
      <c r="G11">
        <f t="shared" si="0"/>
        <v>-5.7287314285714271E-2</v>
      </c>
    </row>
    <row r="12" spans="1:7" x14ac:dyDescent="0.15">
      <c r="B12">
        <v>12</v>
      </c>
      <c r="C12">
        <f t="shared" si="1"/>
        <v>1.7500000000000001E-13</v>
      </c>
      <c r="D12">
        <v>29.696999999999999</v>
      </c>
      <c r="E12">
        <v>2.05E-4</v>
      </c>
      <c r="F12">
        <f t="shared" si="2"/>
        <v>169.69714285714284</v>
      </c>
      <c r="G12">
        <f t="shared" si="0"/>
        <v>3.4787914285714282E-2</v>
      </c>
    </row>
    <row r="13" spans="1:7" x14ac:dyDescent="0.15">
      <c r="B13">
        <v>15</v>
      </c>
      <c r="C13">
        <f t="shared" si="1"/>
        <v>1.7500000000000001E-13</v>
      </c>
      <c r="D13">
        <v>29.74</v>
      </c>
      <c r="E13">
        <v>2.13E-4</v>
      </c>
      <c r="F13">
        <f t="shared" si="2"/>
        <v>169.94285714285712</v>
      </c>
      <c r="G13">
        <f t="shared" si="0"/>
        <v>3.6197828571428566E-2</v>
      </c>
    </row>
    <row r="14" spans="1:7" x14ac:dyDescent="0.15">
      <c r="B14">
        <v>20</v>
      </c>
      <c r="C14">
        <f t="shared" si="1"/>
        <v>1.7500000000000001E-13</v>
      </c>
      <c r="D14">
        <v>29.7</v>
      </c>
      <c r="E14">
        <v>1.0399999999999999E-4</v>
      </c>
      <c r="F14">
        <f t="shared" si="2"/>
        <v>169.71428571428569</v>
      </c>
      <c r="G14">
        <f t="shared" si="0"/>
        <v>1.7650285714285712E-2</v>
      </c>
    </row>
    <row r="15" spans="1:7" x14ac:dyDescent="0.15">
      <c r="B15">
        <v>25</v>
      </c>
      <c r="C15">
        <f t="shared" si="1"/>
        <v>1.7500000000000001E-13</v>
      </c>
      <c r="D15">
        <v>29.74</v>
      </c>
      <c r="E15">
        <v>4.6999999999999997E-5</v>
      </c>
      <c r="F15">
        <f t="shared" si="2"/>
        <v>169.94285714285712</v>
      </c>
      <c r="G15">
        <f t="shared" si="0"/>
        <v>7.9873142857142844E-3</v>
      </c>
    </row>
    <row r="16" spans="1:7" x14ac:dyDescent="0.15">
      <c r="B16">
        <v>30</v>
      </c>
      <c r="C16">
        <f t="shared" si="1"/>
        <v>1.7500000000000001E-13</v>
      </c>
      <c r="D16">
        <v>29.827000000000002</v>
      </c>
      <c r="E16">
        <v>3.6900000000000002E-4</v>
      </c>
      <c r="F16">
        <f t="shared" si="2"/>
        <v>170.44</v>
      </c>
      <c r="G16">
        <f t="shared" si="0"/>
        <v>6.2892360000000008E-2</v>
      </c>
    </row>
    <row r="17" spans="2:7" x14ac:dyDescent="0.15">
      <c r="B17">
        <v>40</v>
      </c>
      <c r="C17">
        <f t="shared" si="1"/>
        <v>1.7500000000000001E-13</v>
      </c>
      <c r="D17">
        <v>29.814</v>
      </c>
      <c r="E17">
        <v>-5.7200000000000003E-4</v>
      </c>
      <c r="F17">
        <f t="shared" si="2"/>
        <v>170.36571428571429</v>
      </c>
      <c r="G17">
        <f t="shared" si="0"/>
        <v>-9.7449188571428577E-2</v>
      </c>
    </row>
    <row r="18" spans="2:7" x14ac:dyDescent="0.15">
      <c r="B18">
        <v>50</v>
      </c>
      <c r="C18">
        <f t="shared" si="1"/>
        <v>1.7500000000000001E-13</v>
      </c>
      <c r="D18">
        <v>29.83</v>
      </c>
      <c r="E18">
        <v>-1.065E-3</v>
      </c>
      <c r="F18">
        <f t="shared" si="2"/>
        <v>170.45714285714286</v>
      </c>
      <c r="G18">
        <f t="shared" si="0"/>
        <v>-0.18153685714285714</v>
      </c>
    </row>
    <row r="19" spans="2:7" x14ac:dyDescent="0.15">
      <c r="B19">
        <v>60</v>
      </c>
      <c r="C19">
        <f t="shared" si="1"/>
        <v>1.7500000000000001E-13</v>
      </c>
      <c r="D19">
        <v>29.913</v>
      </c>
      <c r="E19">
        <v>-1.8400000000000001E-3</v>
      </c>
      <c r="F19">
        <f t="shared" si="2"/>
        <v>170.93142857142857</v>
      </c>
      <c r="G19">
        <f t="shared" si="0"/>
        <v>-0.31451382857142857</v>
      </c>
    </row>
    <row r="20" spans="2:7" x14ac:dyDescent="0.15">
      <c r="B20">
        <v>80</v>
      </c>
      <c r="C20">
        <f t="shared" si="1"/>
        <v>1.7500000000000001E-13</v>
      </c>
      <c r="D20">
        <v>30.105</v>
      </c>
      <c r="E20">
        <v>-3.8600000000000001E-3</v>
      </c>
      <c r="F20">
        <f t="shared" si="2"/>
        <v>172.02857142857141</v>
      </c>
      <c r="G20">
        <f t="shared" si="0"/>
        <v>-0.66403028571428568</v>
      </c>
    </row>
    <row r="21" spans="2:7" x14ac:dyDescent="0.15">
      <c r="B21">
        <v>100</v>
      </c>
      <c r="C21">
        <f t="shared" si="1"/>
        <v>1.7500000000000001E-13</v>
      </c>
      <c r="D21">
        <v>30.427</v>
      </c>
      <c r="E21">
        <v>-5.4200000000000003E-3</v>
      </c>
      <c r="F21">
        <f t="shared" si="2"/>
        <v>173.86857142857141</v>
      </c>
      <c r="G21">
        <f t="shared" si="0"/>
        <v>-0.94236765714285708</v>
      </c>
    </row>
    <row r="22" spans="2:7" x14ac:dyDescent="0.15">
      <c r="B22">
        <v>120</v>
      </c>
      <c r="C22">
        <f t="shared" si="1"/>
        <v>1.7500000000000001E-13</v>
      </c>
      <c r="D22">
        <v>30.797999999999998</v>
      </c>
      <c r="E22">
        <v>-8.1799999999999998E-3</v>
      </c>
      <c r="F22">
        <f t="shared" si="2"/>
        <v>175.98857142857142</v>
      </c>
      <c r="G22">
        <f t="shared" si="0"/>
        <v>-1.4395865142857143</v>
      </c>
    </row>
    <row r="23" spans="2:7" x14ac:dyDescent="0.15">
      <c r="B23">
        <v>150</v>
      </c>
      <c r="C23">
        <f t="shared" si="1"/>
        <v>1.7500000000000001E-13</v>
      </c>
      <c r="D23">
        <v>31.8</v>
      </c>
      <c r="E23">
        <v>-1.1350000000000001E-2</v>
      </c>
      <c r="F23">
        <f t="shared" si="2"/>
        <v>181.71428571428572</v>
      </c>
      <c r="G23">
        <f t="shared" si="0"/>
        <v>-2.0624571428571432</v>
      </c>
    </row>
    <row r="24" spans="2:7" x14ac:dyDescent="0.15">
      <c r="B24">
        <v>200</v>
      </c>
      <c r="C24">
        <f t="shared" si="1"/>
        <v>1.7500000000000001E-13</v>
      </c>
      <c r="D24">
        <v>36.78</v>
      </c>
      <c r="E24">
        <v>-1.6240000000000001E-2</v>
      </c>
      <c r="F24">
        <f t="shared" si="2"/>
        <v>210.17142857142855</v>
      </c>
      <c r="G24">
        <f t="shared" si="0"/>
        <v>-3.4131839999999998</v>
      </c>
    </row>
    <row r="25" spans="2:7" x14ac:dyDescent="0.15">
      <c r="B25">
        <v>250</v>
      </c>
      <c r="C25">
        <f t="shared" si="1"/>
        <v>1.7500000000000001E-13</v>
      </c>
      <c r="D25">
        <v>-11.07</v>
      </c>
      <c r="E25">
        <v>0.1595</v>
      </c>
      <c r="F25">
        <f t="shared" si="2"/>
        <v>-63.257142857142853</v>
      </c>
      <c r="G25">
        <f t="shared" si="0"/>
        <v>-10.089514285714285</v>
      </c>
    </row>
    <row r="26" spans="2:7" x14ac:dyDescent="0.15">
      <c r="B26">
        <v>300</v>
      </c>
      <c r="C26">
        <f t="shared" si="1"/>
        <v>1.7500000000000001E-13</v>
      </c>
      <c r="D26">
        <v>21.87</v>
      </c>
      <c r="E26">
        <v>-2.5100000000000001E-2</v>
      </c>
      <c r="F26">
        <f t="shared" si="2"/>
        <v>124.97142857142856</v>
      </c>
      <c r="G26">
        <f t="shared" si="0"/>
        <v>-3.1367828571428569</v>
      </c>
    </row>
    <row r="27" spans="2:7" x14ac:dyDescent="0.15">
      <c r="B27">
        <v>400</v>
      </c>
      <c r="C27">
        <f t="shared" si="1"/>
        <v>1.7500000000000001E-13</v>
      </c>
      <c r="D27">
        <v>27.062000000000001</v>
      </c>
      <c r="E27">
        <v>-3.4299999999999997E-2</v>
      </c>
      <c r="F27">
        <f t="shared" si="2"/>
        <v>154.63999999999999</v>
      </c>
      <c r="G27">
        <f t="shared" si="0"/>
        <v>-5.3041519999999993</v>
      </c>
    </row>
    <row r="28" spans="2:7" x14ac:dyDescent="0.15">
      <c r="B28">
        <v>500</v>
      </c>
      <c r="C28">
        <f t="shared" si="1"/>
        <v>1.7500000000000001E-13</v>
      </c>
      <c r="D28">
        <v>25.138000000000002</v>
      </c>
      <c r="E28">
        <v>-4.1599999999999998E-2</v>
      </c>
      <c r="F28">
        <f t="shared" si="2"/>
        <v>143.64571428571429</v>
      </c>
      <c r="G28">
        <f t="shared" si="0"/>
        <v>-5.9756617142857138</v>
      </c>
    </row>
    <row r="29" spans="2:7" x14ac:dyDescent="0.15">
      <c r="B29">
        <v>600</v>
      </c>
      <c r="C29">
        <f t="shared" si="1"/>
        <v>1.7500000000000001E-13</v>
      </c>
      <c r="D29">
        <v>55.58</v>
      </c>
      <c r="E29">
        <v>-1.5789999999999998E-2</v>
      </c>
      <c r="F29">
        <f t="shared" si="2"/>
        <v>317.60000000000002</v>
      </c>
      <c r="G29">
        <f t="shared" si="0"/>
        <v>-5.0149039999999996</v>
      </c>
    </row>
    <row r="30" spans="2:7" x14ac:dyDescent="0.15">
      <c r="B30">
        <v>800</v>
      </c>
      <c r="C30">
        <f t="shared" si="1"/>
        <v>1.7500000000000001E-13</v>
      </c>
      <c r="D30">
        <v>22.16</v>
      </c>
      <c r="E30">
        <v>-6.25E-2</v>
      </c>
      <c r="F30">
        <f t="shared" si="2"/>
        <v>126.62857142857142</v>
      </c>
      <c r="G30">
        <f t="shared" si="0"/>
        <v>-7.9142857142857137</v>
      </c>
    </row>
    <row r="31" spans="2:7" x14ac:dyDescent="0.15">
      <c r="B31">
        <v>1000</v>
      </c>
      <c r="C31">
        <f t="shared" si="1"/>
        <v>1.7500000000000001E-13</v>
      </c>
      <c r="D31">
        <v>24.36</v>
      </c>
      <c r="E31">
        <v>-7.4499999999999997E-2</v>
      </c>
      <c r="F31">
        <f t="shared" si="2"/>
        <v>139.19999999999999</v>
      </c>
      <c r="G31">
        <f t="shared" si="0"/>
        <v>-10.370399999999998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Naoki Ogasawara</dc:creator>
  <cp:lastModifiedBy>Naoki Ogasawara</cp:lastModifiedBy>
  <dcterms:created xsi:type="dcterms:W3CDTF">2016-12-05T04:48:14Z</dcterms:created>
  <dcterms:modified xsi:type="dcterms:W3CDTF">2016-12-11T11:53:58Z</dcterms:modified>
</cp:coreProperties>
</file>