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<sst xmlns="http://schemas.openxmlformats.org/spreadsheetml/2006/main" count="11" uniqueCount="11">
  <si>
    <t>Date</t>
  </si>
  <si>
    <t>Open</t>
  </si>
  <si>
    <t>High</t>
  </si>
  <si>
    <t>Low</t>
  </si>
  <si>
    <t>Close</t>
  </si>
  <si>
    <t>Median price</t>
  </si>
  <si>
    <t>SMA 5</t>
  </si>
  <si>
    <t>SMA 34</t>
  </si>
  <si>
    <t>AO</t>
  </si>
  <si>
    <t>SMA(AO, 5)</t>
  </si>
  <si>
    <t>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</si>
</sst>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2" numFmtId="15" xfId="0" applyAlignment="1" applyFont="1" applyNumberFormat="1">
      <alignment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5" width="7.63"/>
    <col customWidth="1" min="6" max="6" width="11.88"/>
    <col customWidth="1" min="7" max="7" width="8.38"/>
    <col customWidth="1" min="8" max="10" width="7.63"/>
    <col customWidth="1" min="11" max="11" width="9.88"/>
    <col customWidth="1" min="12" max="12" width="9.75"/>
    <col customWidth="1" min="13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/>
      <c r="K1" s="2" t="s">
        <v>9</v>
      </c>
      <c r="L1" s="2" t="s">
        <v>10</v>
      </c>
    </row>
    <row r="2" ht="15.0" customHeight="1">
      <c r="A2" s="5">
        <v>42426.0</v>
      </c>
      <c r="B2" s="6">
        <v>7099.0</v>
      </c>
      <c r="C2" s="6">
        <v>7150.0</v>
      </c>
      <c r="D2" s="6">
        <v>7060.0</v>
      </c>
      <c r="E2" s="6">
        <v>7104.0</v>
      </c>
      <c r="F2" s="1">
        <f t="shared" ref="F2:F53" si="1">AVERAGE(C2:D2)</f>
        <v>7105</v>
      </c>
      <c r="G2" s="7"/>
    </row>
    <row r="3" ht="15.0" customHeight="1">
      <c r="A3" s="5">
        <v>42429.0</v>
      </c>
      <c r="B3" s="6">
        <v>7089.3</v>
      </c>
      <c r="C3" s="6">
        <v>7169.0</v>
      </c>
      <c r="D3" s="6">
        <v>6884.85</v>
      </c>
      <c r="E3" s="6">
        <v>7058.4</v>
      </c>
      <c r="F3" s="1">
        <f t="shared" si="1"/>
        <v>7026.925</v>
      </c>
      <c r="G3" s="7"/>
    </row>
    <row r="4">
      <c r="A4" s="5">
        <v>42430.0</v>
      </c>
      <c r="B4" s="6">
        <v>7097.55</v>
      </c>
      <c r="C4" s="6">
        <v>7278.2</v>
      </c>
      <c r="D4" s="6">
        <v>7092.25</v>
      </c>
      <c r="E4" s="6">
        <v>7269.1</v>
      </c>
      <c r="F4" s="1">
        <f t="shared" si="1"/>
        <v>7185.225</v>
      </c>
      <c r="G4" s="7"/>
    </row>
    <row r="5">
      <c r="A5" s="5">
        <v>42431.0</v>
      </c>
      <c r="B5" s="6">
        <v>7365.0</v>
      </c>
      <c r="C5" s="6">
        <v>7410.0</v>
      </c>
      <c r="D5" s="6">
        <v>7344.15</v>
      </c>
      <c r="E5" s="6">
        <v>7398.3</v>
      </c>
      <c r="F5" s="1">
        <f t="shared" si="1"/>
        <v>7377.075</v>
      </c>
      <c r="G5" s="7"/>
    </row>
    <row r="6">
      <c r="A6" s="5">
        <v>42432.0</v>
      </c>
      <c r="B6" s="6">
        <v>7429.0</v>
      </c>
      <c r="C6" s="6">
        <v>7500.0</v>
      </c>
      <c r="D6" s="6">
        <v>7407.0</v>
      </c>
      <c r="E6" s="6">
        <v>7489.45</v>
      </c>
      <c r="F6" s="1">
        <f t="shared" si="1"/>
        <v>7453.5</v>
      </c>
      <c r="G6" s="8">
        <f t="shared" ref="G6:G53" si="2">AVERAGE(F2:F6)</f>
        <v>7229.545</v>
      </c>
    </row>
    <row r="7">
      <c r="A7" s="5">
        <v>42433.0</v>
      </c>
      <c r="B7" s="6">
        <v>7486.05</v>
      </c>
      <c r="C7" s="6">
        <v>7520.0</v>
      </c>
      <c r="D7" s="6">
        <v>7443.0</v>
      </c>
      <c r="E7" s="6">
        <v>7505.45</v>
      </c>
      <c r="F7" s="1">
        <f t="shared" si="1"/>
        <v>7481.5</v>
      </c>
      <c r="G7" s="8">
        <f t="shared" si="2"/>
        <v>7304.845</v>
      </c>
    </row>
    <row r="8">
      <c r="A8" s="5">
        <v>42437.0</v>
      </c>
      <c r="B8" s="6">
        <v>7490.15</v>
      </c>
      <c r="C8" s="6">
        <v>7535.0</v>
      </c>
      <c r="D8" s="6">
        <v>7457.3</v>
      </c>
      <c r="E8" s="6">
        <v>7496.25</v>
      </c>
      <c r="F8" s="1">
        <f t="shared" si="1"/>
        <v>7496.15</v>
      </c>
      <c r="G8" s="8">
        <f t="shared" si="2"/>
        <v>7398.69</v>
      </c>
    </row>
    <row r="9">
      <c r="A9" s="5">
        <v>42438.0</v>
      </c>
      <c r="B9" s="6">
        <v>7463.8</v>
      </c>
      <c r="C9" s="6">
        <v>7588.0</v>
      </c>
      <c r="D9" s="6">
        <v>7451.75</v>
      </c>
      <c r="E9" s="6">
        <v>7579.55</v>
      </c>
      <c r="F9" s="1">
        <f t="shared" si="1"/>
        <v>7519.875</v>
      </c>
      <c r="G9" s="8">
        <f t="shared" si="2"/>
        <v>7465.62</v>
      </c>
    </row>
    <row r="10">
      <c r="A10" s="5">
        <v>42439.0</v>
      </c>
      <c r="B10" s="6">
        <v>7583.3</v>
      </c>
      <c r="C10" s="6">
        <v>7584.6</v>
      </c>
      <c r="D10" s="6">
        <v>7491.6</v>
      </c>
      <c r="E10" s="6">
        <v>7540.1</v>
      </c>
      <c r="F10" s="1">
        <f t="shared" si="1"/>
        <v>7538.1</v>
      </c>
      <c r="G10" s="8">
        <f t="shared" si="2"/>
        <v>7497.825</v>
      </c>
    </row>
    <row r="11">
      <c r="A11" s="5">
        <v>42440.0</v>
      </c>
      <c r="B11" s="6">
        <v>7551.0</v>
      </c>
      <c r="C11" s="6">
        <v>7598.0</v>
      </c>
      <c r="D11" s="6">
        <v>7508.0</v>
      </c>
      <c r="E11" s="6">
        <v>7569.45</v>
      </c>
      <c r="F11" s="1">
        <f t="shared" si="1"/>
        <v>7553</v>
      </c>
      <c r="G11" s="8">
        <f t="shared" si="2"/>
        <v>7517.725</v>
      </c>
    </row>
    <row r="12">
      <c r="A12" s="5">
        <v>42443.0</v>
      </c>
      <c r="B12" s="6">
        <v>7611.35</v>
      </c>
      <c r="C12" s="6">
        <v>7647.0</v>
      </c>
      <c r="D12" s="6">
        <v>7584.65</v>
      </c>
      <c r="E12" s="6">
        <v>7598.35</v>
      </c>
      <c r="F12" s="1">
        <f t="shared" si="1"/>
        <v>7615.825</v>
      </c>
      <c r="G12" s="8">
        <f t="shared" si="2"/>
        <v>7544.59</v>
      </c>
    </row>
    <row r="13">
      <c r="A13" s="5">
        <v>42444.0</v>
      </c>
      <c r="B13" s="6">
        <v>7590.65</v>
      </c>
      <c r="C13" s="6">
        <v>7592.0</v>
      </c>
      <c r="D13" s="6">
        <v>7532.15</v>
      </c>
      <c r="E13" s="6">
        <v>7545.8</v>
      </c>
      <c r="F13" s="1">
        <f t="shared" si="1"/>
        <v>7562.075</v>
      </c>
      <c r="G13" s="8">
        <f t="shared" si="2"/>
        <v>7557.775</v>
      </c>
    </row>
    <row r="14">
      <c r="A14" s="5">
        <v>42445.0</v>
      </c>
      <c r="B14" s="6">
        <v>7541.75</v>
      </c>
      <c r="C14" s="6">
        <v>7598.0</v>
      </c>
      <c r="D14" s="6">
        <v>7492.0</v>
      </c>
      <c r="E14" s="6">
        <v>7587.35</v>
      </c>
      <c r="F14" s="1">
        <f t="shared" si="1"/>
        <v>7545</v>
      </c>
      <c r="G14" s="8">
        <f t="shared" si="2"/>
        <v>7562.8</v>
      </c>
    </row>
    <row r="15">
      <c r="A15" s="5">
        <v>42446.0</v>
      </c>
      <c r="B15" s="6">
        <v>7650.0</v>
      </c>
      <c r="C15" s="6">
        <v>7660.5</v>
      </c>
      <c r="D15" s="6">
        <v>7545.1</v>
      </c>
      <c r="E15" s="6">
        <v>7576.8</v>
      </c>
      <c r="F15" s="1">
        <f t="shared" si="1"/>
        <v>7602.8</v>
      </c>
      <c r="G15" s="8">
        <f t="shared" si="2"/>
        <v>7575.74</v>
      </c>
    </row>
    <row r="16">
      <c r="A16" s="5">
        <v>42447.0</v>
      </c>
      <c r="B16" s="6">
        <v>7600.15</v>
      </c>
      <c r="C16" s="6">
        <v>7668.4</v>
      </c>
      <c r="D16" s="6">
        <v>7587.8</v>
      </c>
      <c r="E16" s="6">
        <v>7658.95</v>
      </c>
      <c r="F16" s="1">
        <f t="shared" si="1"/>
        <v>7628.1</v>
      </c>
      <c r="G16" s="8">
        <f t="shared" si="2"/>
        <v>7590.76</v>
      </c>
    </row>
    <row r="17">
      <c r="A17" s="5">
        <v>42450.0</v>
      </c>
      <c r="B17" s="6">
        <v>7677.45</v>
      </c>
      <c r="C17" s="6">
        <v>7773.4</v>
      </c>
      <c r="D17" s="6">
        <v>7672.15</v>
      </c>
      <c r="E17" s="6">
        <v>7763.7</v>
      </c>
      <c r="F17" s="1">
        <f t="shared" si="1"/>
        <v>7722.775</v>
      </c>
      <c r="G17" s="8">
        <f t="shared" si="2"/>
        <v>7612.15</v>
      </c>
    </row>
    <row r="18">
      <c r="A18" s="5">
        <v>42451.0</v>
      </c>
      <c r="B18" s="6">
        <v>7748.0</v>
      </c>
      <c r="C18" s="6">
        <v>7791.55</v>
      </c>
      <c r="D18" s="6">
        <v>7714.0</v>
      </c>
      <c r="E18" s="6">
        <v>7782.8</v>
      </c>
      <c r="F18" s="1">
        <f t="shared" si="1"/>
        <v>7752.775</v>
      </c>
      <c r="G18" s="8">
        <f t="shared" si="2"/>
        <v>7650.29</v>
      </c>
    </row>
    <row r="19">
      <c r="A19" s="5">
        <v>42452.0</v>
      </c>
      <c r="B19" s="6">
        <v>7770.0</v>
      </c>
      <c r="C19" s="6">
        <v>7809.95</v>
      </c>
      <c r="D19" s="6">
        <v>7738.8</v>
      </c>
      <c r="E19" s="6">
        <v>7801.2</v>
      </c>
      <c r="F19" s="1">
        <f t="shared" si="1"/>
        <v>7774.375</v>
      </c>
      <c r="G19" s="8">
        <f t="shared" si="2"/>
        <v>7696.165</v>
      </c>
    </row>
    <row r="20">
      <c r="A20" s="5">
        <v>42457.0</v>
      </c>
      <c r="B20" s="6">
        <v>7777.95</v>
      </c>
      <c r="C20" s="6">
        <v>7796.7</v>
      </c>
      <c r="D20" s="6">
        <v>7686.4</v>
      </c>
      <c r="E20" s="6">
        <v>7718.65</v>
      </c>
      <c r="F20" s="1">
        <f t="shared" si="1"/>
        <v>7741.55</v>
      </c>
      <c r="G20" s="8">
        <f t="shared" si="2"/>
        <v>7723.915</v>
      </c>
    </row>
    <row r="21" ht="15.75" customHeight="1">
      <c r="A21" s="5">
        <v>42458.0</v>
      </c>
      <c r="B21" s="6">
        <v>7710.0</v>
      </c>
      <c r="C21" s="6">
        <v>7751.95</v>
      </c>
      <c r="D21" s="6">
        <v>7676.65</v>
      </c>
      <c r="E21" s="6">
        <v>7699.45</v>
      </c>
      <c r="F21" s="1">
        <f t="shared" si="1"/>
        <v>7714.3</v>
      </c>
      <c r="G21" s="8">
        <f t="shared" si="2"/>
        <v>7741.155</v>
      </c>
    </row>
    <row r="22" ht="15.75" customHeight="1">
      <c r="A22" s="5">
        <v>42459.0</v>
      </c>
      <c r="B22" s="6">
        <v>7742.1</v>
      </c>
      <c r="C22" s="6">
        <v>7822.0</v>
      </c>
      <c r="D22" s="6">
        <v>7726.8</v>
      </c>
      <c r="E22" s="6">
        <v>7814.9</v>
      </c>
      <c r="F22" s="1">
        <f t="shared" si="1"/>
        <v>7774.4</v>
      </c>
      <c r="G22" s="8">
        <f t="shared" si="2"/>
        <v>7751.48</v>
      </c>
    </row>
    <row r="23" ht="15.75" customHeight="1">
      <c r="A23" s="5">
        <v>42460.0</v>
      </c>
      <c r="B23" s="6">
        <v>7808.85</v>
      </c>
      <c r="C23" s="6">
        <v>7848.95</v>
      </c>
      <c r="D23" s="6">
        <v>7783.3</v>
      </c>
      <c r="E23" s="6">
        <v>7811.55</v>
      </c>
      <c r="F23" s="1">
        <f t="shared" si="1"/>
        <v>7816.125</v>
      </c>
      <c r="G23" s="8">
        <f t="shared" si="2"/>
        <v>7764.15</v>
      </c>
    </row>
    <row r="24" ht="15.75" customHeight="1">
      <c r="A24" s="5">
        <v>42461.0</v>
      </c>
      <c r="B24" s="6">
        <v>7780.05</v>
      </c>
      <c r="C24" s="6">
        <v>7800.0</v>
      </c>
      <c r="D24" s="6">
        <v>7733.7</v>
      </c>
      <c r="E24" s="6">
        <v>7776.2</v>
      </c>
      <c r="F24" s="1">
        <f t="shared" si="1"/>
        <v>7766.85</v>
      </c>
      <c r="G24" s="8">
        <f t="shared" si="2"/>
        <v>7762.645</v>
      </c>
    </row>
    <row r="25" ht="15.75" customHeight="1">
      <c r="A25" s="5">
        <v>42464.0</v>
      </c>
      <c r="B25" s="6">
        <v>7788.55</v>
      </c>
      <c r="C25" s="6">
        <v>7839.9</v>
      </c>
      <c r="D25" s="6">
        <v>7767.15</v>
      </c>
      <c r="E25" s="6">
        <v>7820.7</v>
      </c>
      <c r="F25" s="1">
        <f t="shared" si="1"/>
        <v>7803.525</v>
      </c>
      <c r="G25" s="8">
        <f t="shared" si="2"/>
        <v>7775.04</v>
      </c>
    </row>
    <row r="26" ht="15.75" customHeight="1">
      <c r="A26" s="5">
        <v>42465.0</v>
      </c>
      <c r="B26" s="6">
        <v>7769.2</v>
      </c>
      <c r="C26" s="6">
        <v>7790.15</v>
      </c>
      <c r="D26" s="6">
        <v>7645.0</v>
      </c>
      <c r="E26" s="6">
        <v>7657.7</v>
      </c>
      <c r="F26" s="1">
        <f t="shared" si="1"/>
        <v>7717.575</v>
      </c>
      <c r="G26" s="8">
        <f t="shared" si="2"/>
        <v>7775.695</v>
      </c>
    </row>
    <row r="27" ht="15.75" customHeight="1">
      <c r="A27" s="5">
        <v>42466.0</v>
      </c>
      <c r="B27" s="6">
        <v>7677.0</v>
      </c>
      <c r="C27" s="6">
        <v>7687.3</v>
      </c>
      <c r="D27" s="6">
        <v>7639.0</v>
      </c>
      <c r="E27" s="6">
        <v>7667.75</v>
      </c>
      <c r="F27" s="1">
        <f t="shared" si="1"/>
        <v>7663.15</v>
      </c>
      <c r="G27" s="8">
        <f t="shared" si="2"/>
        <v>7753.445</v>
      </c>
    </row>
    <row r="28" ht="15.75" customHeight="1">
      <c r="A28" s="5">
        <v>42467.0</v>
      </c>
      <c r="B28" s="6">
        <v>7664.75</v>
      </c>
      <c r="C28" s="6">
        <v>7670.7</v>
      </c>
      <c r="D28" s="6">
        <v>7590.1</v>
      </c>
      <c r="E28" s="6">
        <v>7599.3</v>
      </c>
      <c r="F28" s="1">
        <f t="shared" si="1"/>
        <v>7630.4</v>
      </c>
      <c r="G28" s="8">
        <f t="shared" si="2"/>
        <v>7716.3</v>
      </c>
    </row>
    <row r="29" ht="15.75" customHeight="1">
      <c r="A29" s="5">
        <v>42468.0</v>
      </c>
      <c r="B29" s="6">
        <v>7599.95</v>
      </c>
      <c r="C29" s="6">
        <v>7629.9</v>
      </c>
      <c r="D29" s="6">
        <v>7584.8</v>
      </c>
      <c r="E29" s="6">
        <v>7611.85</v>
      </c>
      <c r="F29" s="1">
        <f t="shared" si="1"/>
        <v>7607.35</v>
      </c>
      <c r="G29" s="8">
        <f t="shared" si="2"/>
        <v>7684.4</v>
      </c>
    </row>
    <row r="30" ht="15.75" customHeight="1">
      <c r="A30" s="5">
        <v>42471.0</v>
      </c>
      <c r="B30" s="6">
        <v>7628.95</v>
      </c>
      <c r="C30" s="6">
        <v>7743.5</v>
      </c>
      <c r="D30" s="6">
        <v>7566.0</v>
      </c>
      <c r="E30" s="6">
        <v>7735.3</v>
      </c>
      <c r="F30" s="1">
        <f t="shared" si="1"/>
        <v>7654.75</v>
      </c>
      <c r="G30" s="8">
        <f t="shared" si="2"/>
        <v>7654.645</v>
      </c>
    </row>
    <row r="31" ht="15.75" customHeight="1">
      <c r="A31" s="5">
        <v>42472.0</v>
      </c>
      <c r="B31" s="6">
        <v>7740.5</v>
      </c>
      <c r="C31" s="6">
        <v>7769.0</v>
      </c>
      <c r="D31" s="6">
        <v>7717.15</v>
      </c>
      <c r="E31" s="6">
        <v>7764.6</v>
      </c>
      <c r="F31" s="1">
        <f t="shared" si="1"/>
        <v>7743.075</v>
      </c>
      <c r="G31" s="8">
        <f t="shared" si="2"/>
        <v>7659.745</v>
      </c>
    </row>
    <row r="32" ht="15.75" customHeight="1">
      <c r="A32" s="5">
        <v>42473.0</v>
      </c>
      <c r="B32" s="6">
        <v>7824.5</v>
      </c>
      <c r="C32" s="6">
        <v>7926.8</v>
      </c>
      <c r="D32" s="6">
        <v>7818.7</v>
      </c>
      <c r="E32" s="6">
        <v>7902.55</v>
      </c>
      <c r="F32" s="1">
        <f t="shared" si="1"/>
        <v>7872.75</v>
      </c>
      <c r="G32" s="8">
        <f t="shared" si="2"/>
        <v>7701.665</v>
      </c>
    </row>
    <row r="33" ht="15.75" customHeight="1">
      <c r="A33" s="5">
        <v>42478.0</v>
      </c>
      <c r="B33" s="6">
        <v>7945.5</v>
      </c>
      <c r="C33" s="6">
        <v>7962.0</v>
      </c>
      <c r="D33" s="6">
        <v>7885.3</v>
      </c>
      <c r="E33" s="6">
        <v>7955.8</v>
      </c>
      <c r="F33" s="1">
        <f t="shared" si="1"/>
        <v>7923.65</v>
      </c>
      <c r="G33" s="8">
        <f t="shared" si="2"/>
        <v>7760.315</v>
      </c>
    </row>
    <row r="34" ht="15.75" customHeight="1">
      <c r="A34" s="5">
        <v>42480.0</v>
      </c>
      <c r="B34" s="6">
        <v>7985.0</v>
      </c>
      <c r="C34" s="6">
        <v>7996.5</v>
      </c>
      <c r="D34" s="6">
        <v>7930.15</v>
      </c>
      <c r="E34" s="6">
        <v>7969.9</v>
      </c>
      <c r="F34" s="1">
        <f t="shared" si="1"/>
        <v>7963.325</v>
      </c>
      <c r="G34" s="8">
        <f t="shared" si="2"/>
        <v>7831.51</v>
      </c>
    </row>
    <row r="35" ht="15.75" customHeight="1">
      <c r="A35" s="5">
        <v>42481.0</v>
      </c>
      <c r="B35" s="6">
        <v>8007.5</v>
      </c>
      <c r="C35" s="6">
        <v>8021.9</v>
      </c>
      <c r="D35" s="6">
        <v>7924.0</v>
      </c>
      <c r="E35" s="6">
        <v>7951.75</v>
      </c>
      <c r="F35" s="1">
        <f t="shared" si="1"/>
        <v>7972.95</v>
      </c>
      <c r="G35" s="8">
        <f t="shared" si="2"/>
        <v>7895.15</v>
      </c>
      <c r="H35" s="1">
        <f t="shared" ref="H35:H53" si="3">AVERAGE(F2:F35)</f>
        <v>7626.641176</v>
      </c>
      <c r="I35" s="1">
        <f t="shared" ref="I35:I53" si="4">ROUND(G35-H35, 4)</f>
        <v>268.5088</v>
      </c>
    </row>
    <row r="36" ht="15.75" customHeight="1">
      <c r="A36" s="5">
        <v>42482.0</v>
      </c>
      <c r="B36" s="6">
        <v>7936.4</v>
      </c>
      <c r="C36" s="6">
        <v>7980.0</v>
      </c>
      <c r="D36" s="6">
        <v>7922.0</v>
      </c>
      <c r="E36" s="6">
        <v>7952.1</v>
      </c>
      <c r="F36" s="1">
        <f t="shared" si="1"/>
        <v>7951</v>
      </c>
      <c r="G36" s="8">
        <f t="shared" si="2"/>
        <v>7936.735</v>
      </c>
      <c r="H36" s="1">
        <f t="shared" si="3"/>
        <v>7651.523529</v>
      </c>
      <c r="I36" s="1">
        <f t="shared" si="4"/>
        <v>285.2115</v>
      </c>
    </row>
    <row r="37" ht="15.75" customHeight="1">
      <c r="A37" s="5">
        <v>42485.0</v>
      </c>
      <c r="B37" s="6">
        <v>7952.0</v>
      </c>
      <c r="C37" s="6">
        <v>7952.0</v>
      </c>
      <c r="D37" s="6">
        <v>7867.6</v>
      </c>
      <c r="E37" s="6">
        <v>7901.5</v>
      </c>
      <c r="F37" s="1">
        <f t="shared" si="1"/>
        <v>7909.8</v>
      </c>
      <c r="G37" s="8">
        <f t="shared" si="2"/>
        <v>7944.145</v>
      </c>
      <c r="H37" s="1">
        <f t="shared" si="3"/>
        <v>7677.490441</v>
      </c>
      <c r="I37" s="1">
        <f t="shared" si="4"/>
        <v>266.6546</v>
      </c>
    </row>
    <row r="38" ht="15.75" customHeight="1">
      <c r="A38" s="5">
        <v>42486.0</v>
      </c>
      <c r="B38" s="6">
        <v>7878.0</v>
      </c>
      <c r="C38" s="6">
        <v>8029.0</v>
      </c>
      <c r="D38" s="6">
        <v>7871.1</v>
      </c>
      <c r="E38" s="6">
        <v>8017.2</v>
      </c>
      <c r="F38" s="1">
        <f t="shared" si="1"/>
        <v>7950.05</v>
      </c>
      <c r="G38" s="8">
        <f t="shared" si="2"/>
        <v>7949.425</v>
      </c>
      <c r="H38" s="1">
        <f t="shared" si="3"/>
        <v>7699.985294</v>
      </c>
      <c r="I38" s="1">
        <f t="shared" si="4"/>
        <v>249.4397</v>
      </c>
    </row>
    <row r="39" ht="15.75" customHeight="1">
      <c r="A39" s="5">
        <v>42487.0</v>
      </c>
      <c r="B39" s="6">
        <v>7993.5</v>
      </c>
      <c r="C39" s="6">
        <v>8035.15</v>
      </c>
      <c r="D39" s="6">
        <v>7991.0</v>
      </c>
      <c r="E39" s="6">
        <v>8029.95</v>
      </c>
      <c r="F39" s="1">
        <f t="shared" si="1"/>
        <v>8013.075</v>
      </c>
      <c r="G39" s="8">
        <f t="shared" si="2"/>
        <v>7959.375</v>
      </c>
      <c r="H39" s="1">
        <f t="shared" si="3"/>
        <v>7718.691176</v>
      </c>
      <c r="I39" s="1">
        <f t="shared" si="4"/>
        <v>240.6838</v>
      </c>
      <c r="K39" s="1">
        <f t="shared" ref="K39:K53" si="5">AVERAGE(I35:I39)</f>
        <v>262.09968</v>
      </c>
      <c r="L39" s="1">
        <f t="shared" ref="L39:L53" si="6">I39-K39</f>
        <v>-21.41588</v>
      </c>
    </row>
    <row r="40" ht="15.75" customHeight="1">
      <c r="A40" s="5">
        <v>42488.0</v>
      </c>
      <c r="B40" s="6">
        <v>8024.0</v>
      </c>
      <c r="C40" s="6">
        <v>8037.0</v>
      </c>
      <c r="D40" s="6">
        <v>7884.0</v>
      </c>
      <c r="E40" s="6">
        <v>7895.3</v>
      </c>
      <c r="F40" s="1">
        <f t="shared" si="1"/>
        <v>7960.5</v>
      </c>
      <c r="G40" s="8">
        <f t="shared" si="2"/>
        <v>7956.885</v>
      </c>
      <c r="H40" s="1">
        <f t="shared" si="3"/>
        <v>7733.602941</v>
      </c>
      <c r="I40" s="1">
        <f t="shared" si="4"/>
        <v>223.2821</v>
      </c>
      <c r="K40" s="1">
        <f t="shared" si="5"/>
        <v>253.05434</v>
      </c>
      <c r="L40" s="1">
        <f t="shared" si="6"/>
        <v>-29.77224</v>
      </c>
    </row>
    <row r="41" ht="15.75" customHeight="1">
      <c r="A41" s="5">
        <v>42489.0</v>
      </c>
      <c r="B41" s="6">
        <v>7887.0</v>
      </c>
      <c r="C41" s="6">
        <v>7950.0</v>
      </c>
      <c r="D41" s="6">
        <v>7831.1</v>
      </c>
      <c r="E41" s="6">
        <v>7894.8</v>
      </c>
      <c r="F41" s="1">
        <f t="shared" si="1"/>
        <v>7890.55</v>
      </c>
      <c r="G41" s="8">
        <f t="shared" si="2"/>
        <v>7944.795</v>
      </c>
      <c r="H41" s="1">
        <f t="shared" si="3"/>
        <v>7745.633824</v>
      </c>
      <c r="I41" s="1">
        <f t="shared" si="4"/>
        <v>199.1612</v>
      </c>
      <c r="K41" s="1">
        <f t="shared" si="5"/>
        <v>235.84428</v>
      </c>
      <c r="L41" s="1">
        <f t="shared" si="6"/>
        <v>-36.68308</v>
      </c>
    </row>
    <row r="42" ht="15.75" customHeight="1">
      <c r="A42" s="5">
        <v>42492.0</v>
      </c>
      <c r="B42" s="6">
        <v>7858.2</v>
      </c>
      <c r="C42" s="6">
        <v>7874.45</v>
      </c>
      <c r="D42" s="6">
        <v>7805.1</v>
      </c>
      <c r="E42" s="6">
        <v>7840.1</v>
      </c>
      <c r="F42" s="1">
        <f t="shared" si="1"/>
        <v>7839.775</v>
      </c>
      <c r="G42" s="8">
        <f t="shared" si="2"/>
        <v>7930.79</v>
      </c>
      <c r="H42" s="1">
        <f t="shared" si="3"/>
        <v>7755.740441</v>
      </c>
      <c r="I42" s="1">
        <f t="shared" si="4"/>
        <v>175.0496</v>
      </c>
      <c r="K42" s="1">
        <f t="shared" si="5"/>
        <v>217.52328</v>
      </c>
      <c r="L42" s="1">
        <f t="shared" si="6"/>
        <v>-42.47368</v>
      </c>
    </row>
    <row r="43" ht="15.75" customHeight="1">
      <c r="A43" s="5">
        <v>42493.0</v>
      </c>
      <c r="B43" s="6">
        <v>7848.75</v>
      </c>
      <c r="C43" s="6">
        <v>7949.95</v>
      </c>
      <c r="D43" s="6">
        <v>7770.1</v>
      </c>
      <c r="E43" s="6">
        <v>7783.8</v>
      </c>
      <c r="F43" s="1">
        <f t="shared" si="1"/>
        <v>7860.025</v>
      </c>
      <c r="G43" s="8">
        <f t="shared" si="2"/>
        <v>7912.785</v>
      </c>
      <c r="H43" s="1">
        <f t="shared" si="3"/>
        <v>7765.744853</v>
      </c>
      <c r="I43" s="1">
        <f t="shared" si="4"/>
        <v>147.0401</v>
      </c>
      <c r="K43" s="1">
        <f t="shared" si="5"/>
        <v>197.04336</v>
      </c>
      <c r="L43" s="1">
        <f t="shared" si="6"/>
        <v>-50.00326</v>
      </c>
    </row>
    <row r="44" ht="15.75" customHeight="1">
      <c r="A44" s="5">
        <v>42494.0</v>
      </c>
      <c r="B44" s="6">
        <v>7755.0</v>
      </c>
      <c r="C44" s="6">
        <v>7789.0</v>
      </c>
      <c r="D44" s="6">
        <v>7725.0</v>
      </c>
      <c r="E44" s="6">
        <v>7732.75</v>
      </c>
      <c r="F44" s="1">
        <f t="shared" si="1"/>
        <v>7757</v>
      </c>
      <c r="G44" s="8">
        <f t="shared" si="2"/>
        <v>7861.57</v>
      </c>
      <c r="H44" s="1">
        <f t="shared" si="3"/>
        <v>7772.183088</v>
      </c>
      <c r="I44" s="1">
        <f t="shared" si="4"/>
        <v>89.3869</v>
      </c>
      <c r="K44" s="1">
        <f t="shared" si="5"/>
        <v>166.78398</v>
      </c>
      <c r="L44" s="1">
        <f t="shared" si="6"/>
        <v>-77.39708</v>
      </c>
    </row>
    <row r="45" ht="15.75" customHeight="1">
      <c r="A45" s="5">
        <v>42495.0</v>
      </c>
      <c r="B45" s="6">
        <v>7741.0</v>
      </c>
      <c r="C45" s="6">
        <v>7817.5</v>
      </c>
      <c r="D45" s="6">
        <v>7733.0</v>
      </c>
      <c r="E45" s="6">
        <v>7773.1</v>
      </c>
      <c r="F45" s="1">
        <f t="shared" si="1"/>
        <v>7775.25</v>
      </c>
      <c r="G45" s="8">
        <f t="shared" si="2"/>
        <v>7824.52</v>
      </c>
      <c r="H45" s="1">
        <f t="shared" si="3"/>
        <v>7778.719853</v>
      </c>
      <c r="I45" s="1">
        <f t="shared" si="4"/>
        <v>45.8001</v>
      </c>
      <c r="K45" s="1">
        <f t="shared" si="5"/>
        <v>131.28758</v>
      </c>
      <c r="L45" s="1">
        <f t="shared" si="6"/>
        <v>-85.48748</v>
      </c>
    </row>
    <row r="46" ht="15.75" customHeight="1">
      <c r="A46" s="5">
        <v>42496.0</v>
      </c>
      <c r="B46" s="6">
        <v>7733.7</v>
      </c>
      <c r="C46" s="6">
        <v>7770.6</v>
      </c>
      <c r="D46" s="6">
        <v>7700.95</v>
      </c>
      <c r="E46" s="6">
        <v>7760.25</v>
      </c>
      <c r="F46" s="1">
        <f t="shared" si="1"/>
        <v>7735.775</v>
      </c>
      <c r="G46" s="8">
        <f t="shared" si="2"/>
        <v>7793.565</v>
      </c>
      <c r="H46" s="1">
        <f t="shared" si="3"/>
        <v>7782.247794</v>
      </c>
      <c r="I46" s="1">
        <f t="shared" si="4"/>
        <v>11.3172</v>
      </c>
      <c r="K46" s="1">
        <f t="shared" si="5"/>
        <v>93.71878</v>
      </c>
      <c r="L46" s="1">
        <f t="shared" si="6"/>
        <v>-82.40158</v>
      </c>
    </row>
    <row r="47" ht="15.75" customHeight="1">
      <c r="A47" s="5">
        <v>42499.0</v>
      </c>
      <c r="B47" s="6">
        <v>7794.9</v>
      </c>
      <c r="C47" s="6">
        <v>7912.2</v>
      </c>
      <c r="D47" s="6">
        <v>7775.0</v>
      </c>
      <c r="E47" s="6">
        <v>7904.3</v>
      </c>
      <c r="F47" s="1">
        <f t="shared" si="1"/>
        <v>7843.6</v>
      </c>
      <c r="G47" s="8">
        <f t="shared" si="2"/>
        <v>7794.33</v>
      </c>
      <c r="H47" s="1">
        <f t="shared" si="3"/>
        <v>7790.527941</v>
      </c>
      <c r="I47" s="1">
        <f t="shared" si="4"/>
        <v>3.8021</v>
      </c>
      <c r="K47" s="1">
        <f t="shared" si="5"/>
        <v>59.46928</v>
      </c>
      <c r="L47" s="1">
        <f t="shared" si="6"/>
        <v>-55.66718</v>
      </c>
    </row>
    <row r="48" ht="15.75" customHeight="1">
      <c r="A48" s="5">
        <v>42500.0</v>
      </c>
      <c r="B48" s="6">
        <v>7894.0</v>
      </c>
      <c r="C48" s="6">
        <v>7933.55</v>
      </c>
      <c r="D48" s="6">
        <v>7867.15</v>
      </c>
      <c r="E48" s="6">
        <v>7919.75</v>
      </c>
      <c r="F48" s="1">
        <f t="shared" si="1"/>
        <v>7900.35</v>
      </c>
      <c r="G48" s="8">
        <f t="shared" si="2"/>
        <v>7802.395</v>
      </c>
      <c r="H48" s="1">
        <f t="shared" si="3"/>
        <v>7800.979412</v>
      </c>
      <c r="I48" s="1">
        <f t="shared" si="4"/>
        <v>1.4156</v>
      </c>
      <c r="K48" s="1">
        <f t="shared" si="5"/>
        <v>30.34438</v>
      </c>
      <c r="L48" s="1">
        <f t="shared" si="6"/>
        <v>-28.92878</v>
      </c>
    </row>
    <row r="49" ht="15.75" customHeight="1">
      <c r="A49" s="5">
        <v>42501.0</v>
      </c>
      <c r="B49" s="6">
        <v>7810.35</v>
      </c>
      <c r="C49" s="6">
        <v>7909.9</v>
      </c>
      <c r="D49" s="6">
        <v>7798.2</v>
      </c>
      <c r="E49" s="6">
        <v>7865.85</v>
      </c>
      <c r="F49" s="1">
        <f t="shared" si="1"/>
        <v>7854.05</v>
      </c>
      <c r="G49" s="8">
        <f t="shared" si="2"/>
        <v>7821.805</v>
      </c>
      <c r="H49" s="1">
        <f t="shared" si="3"/>
        <v>7808.369118</v>
      </c>
      <c r="I49" s="1">
        <f t="shared" si="4"/>
        <v>13.4359</v>
      </c>
      <c r="K49" s="1">
        <f t="shared" si="5"/>
        <v>15.15418</v>
      </c>
      <c r="L49" s="1">
        <f t="shared" si="6"/>
        <v>-1.71828</v>
      </c>
    </row>
    <row r="50" ht="15.75" customHeight="1">
      <c r="A50" s="5">
        <v>42502.0</v>
      </c>
      <c r="B50" s="6">
        <v>7886.0</v>
      </c>
      <c r="C50" s="6">
        <v>7939.4</v>
      </c>
      <c r="D50" s="6">
        <v>7860.4</v>
      </c>
      <c r="E50" s="6">
        <v>7928.2</v>
      </c>
      <c r="F50" s="1">
        <f t="shared" si="1"/>
        <v>7899.9</v>
      </c>
      <c r="G50" s="8">
        <f t="shared" si="2"/>
        <v>7846.735</v>
      </c>
      <c r="H50" s="1">
        <f t="shared" si="3"/>
        <v>7816.363235</v>
      </c>
      <c r="I50" s="1">
        <f t="shared" si="4"/>
        <v>30.3718</v>
      </c>
      <c r="K50" s="1">
        <f t="shared" si="5"/>
        <v>12.06852</v>
      </c>
      <c r="L50" s="1">
        <f t="shared" si="6"/>
        <v>18.30328</v>
      </c>
    </row>
    <row r="51" ht="15.75" customHeight="1">
      <c r="A51" s="5">
        <v>42503.0</v>
      </c>
      <c r="B51" s="6">
        <v>7891.2</v>
      </c>
      <c r="C51" s="6">
        <v>7891.8</v>
      </c>
      <c r="D51" s="6">
        <v>7787.3</v>
      </c>
      <c r="E51" s="6">
        <v>7830.55</v>
      </c>
      <c r="F51" s="1">
        <f t="shared" si="1"/>
        <v>7839.55</v>
      </c>
      <c r="G51" s="8">
        <f t="shared" si="2"/>
        <v>7867.49</v>
      </c>
      <c r="H51" s="1">
        <f t="shared" si="3"/>
        <v>7819.797794</v>
      </c>
      <c r="I51" s="1">
        <f t="shared" si="4"/>
        <v>47.6922</v>
      </c>
      <c r="K51" s="1">
        <f t="shared" si="5"/>
        <v>19.34352</v>
      </c>
      <c r="L51" s="1">
        <f t="shared" si="6"/>
        <v>28.34868</v>
      </c>
    </row>
    <row r="52" ht="15.75" customHeight="1">
      <c r="A52" s="5">
        <v>42506.0</v>
      </c>
      <c r="B52" s="6">
        <v>7840.0</v>
      </c>
      <c r="C52" s="6">
        <v>7898.1</v>
      </c>
      <c r="D52" s="6">
        <v>7780.1</v>
      </c>
      <c r="E52" s="6">
        <v>7887.2</v>
      </c>
      <c r="F52" s="1">
        <f t="shared" si="1"/>
        <v>7839.1</v>
      </c>
      <c r="G52" s="8">
        <f t="shared" si="2"/>
        <v>7866.59</v>
      </c>
      <c r="H52" s="1">
        <f t="shared" si="3"/>
        <v>7822.336765</v>
      </c>
      <c r="I52" s="1">
        <f t="shared" si="4"/>
        <v>44.2532</v>
      </c>
      <c r="K52" s="1">
        <f t="shared" si="5"/>
        <v>27.43374</v>
      </c>
      <c r="L52" s="1">
        <f t="shared" si="6"/>
        <v>16.81946</v>
      </c>
    </row>
    <row r="53" ht="15.75" customHeight="1">
      <c r="A53" s="5">
        <v>42507.0</v>
      </c>
      <c r="B53" s="6">
        <v>7920.0</v>
      </c>
      <c r="C53" s="6">
        <v>7957.8</v>
      </c>
      <c r="D53" s="6">
        <v>7896.0</v>
      </c>
      <c r="E53" s="6">
        <v>7907.6</v>
      </c>
      <c r="F53" s="1">
        <f t="shared" si="1"/>
        <v>7926.9</v>
      </c>
      <c r="G53" s="8">
        <f t="shared" si="2"/>
        <v>7871.9</v>
      </c>
      <c r="H53" s="1">
        <f t="shared" si="3"/>
        <v>7826.822794</v>
      </c>
      <c r="I53" s="1">
        <f t="shared" si="4"/>
        <v>45.0772</v>
      </c>
      <c r="K53" s="1">
        <f t="shared" si="5"/>
        <v>36.16606</v>
      </c>
      <c r="L53" s="1">
        <f t="shared" si="6"/>
        <v>8.91114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