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515" windowHeight="6720"/>
  </bookViews>
  <sheets>
    <sheet name="MACD" sheetId="1" r:id="rId1"/>
  </sheets>
  <calcPr calcId="145621"/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8" i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31" i="1" l="1"/>
  <c r="E30" i="1"/>
  <c r="E32" i="1" l="1"/>
  <c r="E33" i="1" l="1"/>
  <c r="E34" i="1" l="1"/>
  <c r="E35" i="1" l="1"/>
  <c r="E36" i="1" l="1"/>
  <c r="E37" i="1" l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</calcChain>
</file>

<file path=xl/sharedStrings.xml><?xml version="1.0" encoding="utf-8"?>
<sst xmlns="http://schemas.openxmlformats.org/spreadsheetml/2006/main" count="9" uniqueCount="9">
  <si>
    <t>Date</t>
  </si>
  <si>
    <t>Close</t>
  </si>
  <si>
    <t>MACD</t>
  </si>
  <si>
    <t>Signal</t>
  </si>
  <si>
    <t>Moving Average Convergence Divergence</t>
  </si>
  <si>
    <t>http://investexcel.net</t>
  </si>
  <si>
    <t>12 Day EMA</t>
  </si>
  <si>
    <t>26 Day EMA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</si>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</sst>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4" fillId="0" borderId="0" xfId="0" applyFont="1"/>
    <xf numFmtId="0" fontId="0" fillId="0" borderId="0" xfId="0" applyFont="1" applyAlignment="1"/>
    <xf numFmtId="0" fontId="0" fillId="0" borderId="0" xfId="0" applyFont="1"/>
    <xf numFmtId="0" fontId="6" fillId="0" borderId="0" xfId="1" applyFont="1"/>
    <xf numFmtId="0" fontId="3" fillId="0" borderId="0" xfId="2" applyFont="1"/>
    <xf numFmtId="164" fontId="0" fillId="0" borderId="0" xfId="0" applyNumberFormat="1" applyFont="1"/>
    <xf numFmtId="14" fontId="6" fillId="0" borderId="0" xfId="1" applyNumberFormat="1" applyFont="1"/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MACD &amp;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109706372506868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MACD!$G$4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MACD!$G$30:$G$70</c:f>
              <c:numCache>
                <c:formatCode>General</c:formatCode>
                <c:ptCount val="41"/>
                <c:pt idx="8">
                  <c:v>-5.108084058828859</c:v>
                </c:pt>
                <c:pt idx="9">
                  <c:v>-4.5274945575926679</c:v>
                </c:pt>
                <c:pt idx="10">
                  <c:v>-3.3877751758325809</c:v>
                </c:pt>
                <c:pt idx="11">
                  <c:v>-2.5922724401364983</c:v>
                </c:pt>
                <c:pt idx="12">
                  <c:v>-2.2506132785679491</c:v>
                </c:pt>
                <c:pt idx="13">
                  <c:v>-2.5520869496435084</c:v>
                </c:pt>
                <c:pt idx="14">
                  <c:v>-2.1922627234945469</c:v>
                </c:pt>
                <c:pt idx="15">
                  <c:v>-3.3354966688354661</c:v>
                </c:pt>
                <c:pt idx="16">
                  <c:v>-4.5434397190151836</c:v>
                </c:pt>
                <c:pt idx="17">
                  <c:v>-5.1292263565625156</c:v>
                </c:pt>
                <c:pt idx="18">
                  <c:v>-4.6661803274567237</c:v>
                </c:pt>
                <c:pt idx="19">
                  <c:v>-3.6027807827096083</c:v>
                </c:pt>
                <c:pt idx="20">
                  <c:v>-2.7294625871251412</c:v>
                </c:pt>
                <c:pt idx="21">
                  <c:v>-1.7857380711555599</c:v>
                </c:pt>
                <c:pt idx="22">
                  <c:v>-0.46676156131762525</c:v>
                </c:pt>
                <c:pt idx="23">
                  <c:v>1.2809889659536235</c:v>
                </c:pt>
                <c:pt idx="24">
                  <c:v>3.1863545443951002</c:v>
                </c:pt>
                <c:pt idx="25">
                  <c:v>4.0527101541147204</c:v>
                </c:pt>
                <c:pt idx="26">
                  <c:v>4.8334893978487798</c:v>
                </c:pt>
                <c:pt idx="27">
                  <c:v>5.3957275301303076</c:v>
                </c:pt>
                <c:pt idx="28">
                  <c:v>6.1793536733018124</c:v>
                </c:pt>
                <c:pt idx="29">
                  <c:v>6.2309888148288746</c:v>
                </c:pt>
                <c:pt idx="30">
                  <c:v>6.2683194035988308</c:v>
                </c:pt>
                <c:pt idx="31">
                  <c:v>5.4986740950387851</c:v>
                </c:pt>
                <c:pt idx="32">
                  <c:v>4.4597291767604972</c:v>
                </c:pt>
                <c:pt idx="33">
                  <c:v>3.6517554522625169</c:v>
                </c:pt>
                <c:pt idx="34">
                  <c:v>2.2152887784785742</c:v>
                </c:pt>
                <c:pt idx="35">
                  <c:v>0.19158081390242554</c:v>
                </c:pt>
                <c:pt idx="36">
                  <c:v>-0.77097080331536283</c:v>
                </c:pt>
                <c:pt idx="37">
                  <c:v>-1.4661089652104113</c:v>
                </c:pt>
                <c:pt idx="38">
                  <c:v>-1.2524995786095037</c:v>
                </c:pt>
                <c:pt idx="39">
                  <c:v>-1.3034484609017474</c:v>
                </c:pt>
                <c:pt idx="40">
                  <c:v>-1.1980400809533984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MACD!$E$4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MACD!$E$30:$E$70</c:f>
              <c:numCache>
                <c:formatCode>General</c:formatCode>
                <c:ptCount val="41"/>
                <c:pt idx="0">
                  <c:v>8.2752695039076229</c:v>
                </c:pt>
                <c:pt idx="1">
                  <c:v>7.70337838145673</c:v>
                </c:pt>
                <c:pt idx="2">
                  <c:v>6.4160747569558794</c:v>
                </c:pt>
                <c:pt idx="3">
                  <c:v>4.2375197832648155</c:v>
                </c:pt>
                <c:pt idx="4">
                  <c:v>2.5525833248657364</c:v>
                </c:pt>
                <c:pt idx="5">
                  <c:v>1.3788857198536562</c:v>
                </c:pt>
                <c:pt idx="6">
                  <c:v>0.10298149119910249</c:v>
                </c:pt>
                <c:pt idx="7">
                  <c:v>-1.2584019528031263</c:v>
                </c:pt>
                <c:pt idx="8">
                  <c:v>-2.0705581900949142</c:v>
                </c:pt>
                <c:pt idx="9">
                  <c:v>-2.6218423282568892</c:v>
                </c:pt>
                <c:pt idx="10">
                  <c:v>-2.3290667404549481</c:v>
                </c:pt>
                <c:pt idx="11">
                  <c:v>-2.1816321147929898</c:v>
                </c:pt>
                <c:pt idx="12">
                  <c:v>-2.4026262728664278</c:v>
                </c:pt>
                <c:pt idx="13">
                  <c:v>-3.3421216813528645</c:v>
                </c:pt>
                <c:pt idx="14">
                  <c:v>-3.5303631360775398</c:v>
                </c:pt>
                <c:pt idx="15">
                  <c:v>-5.5074712486273256</c:v>
                </c:pt>
                <c:pt idx="16">
                  <c:v>-7.8512742285608397</c:v>
                </c:pt>
                <c:pt idx="17">
                  <c:v>-9.7193674552488005</c:v>
                </c:pt>
                <c:pt idx="18">
                  <c:v>-10.422866508007189</c:v>
                </c:pt>
                <c:pt idx="19">
                  <c:v>-10.260162158937476</c:v>
                </c:pt>
                <c:pt idx="20">
                  <c:v>-10.069209610134294</c:v>
                </c:pt>
                <c:pt idx="21">
                  <c:v>-9.5719196119536036</c:v>
                </c:pt>
                <c:pt idx="22">
                  <c:v>-8.3696334924450753</c:v>
                </c:pt>
                <c:pt idx="23">
                  <c:v>-6.3016357236854219</c:v>
                </c:pt>
                <c:pt idx="24">
                  <c:v>-3.5996815091451708</c:v>
                </c:pt>
                <c:pt idx="25">
                  <c:v>-1.7201483608968715</c:v>
                </c:pt>
                <c:pt idx="26">
                  <c:v>0.26900323229938294</c:v>
                </c:pt>
                <c:pt idx="27">
                  <c:v>2.1801732471134869</c:v>
                </c:pt>
                <c:pt idx="28">
                  <c:v>4.5086378086104446</c:v>
                </c:pt>
                <c:pt idx="29">
                  <c:v>6.118020153844725</c:v>
                </c:pt>
                <c:pt idx="30">
                  <c:v>7.7224305935143889</c:v>
                </c:pt>
                <c:pt idx="31">
                  <c:v>8.32745380871404</c:v>
                </c:pt>
                <c:pt idx="32">
                  <c:v>8.4034411846258763</c:v>
                </c:pt>
                <c:pt idx="33">
                  <c:v>8.5084063231935261</c:v>
                </c:pt>
                <c:pt idx="34">
                  <c:v>7.6257618440292276</c:v>
                </c:pt>
                <c:pt idx="35">
                  <c:v>5.6499490829286856</c:v>
                </c:pt>
                <c:pt idx="36">
                  <c:v>4.494654764882057</c:v>
                </c:pt>
                <c:pt idx="37">
                  <c:v>3.432989361684406</c:v>
                </c:pt>
                <c:pt idx="38">
                  <c:v>3.3334738536329382</c:v>
                </c:pt>
                <c:pt idx="39">
                  <c:v>2.9566628561152584</c:v>
                </c:pt>
                <c:pt idx="40">
                  <c:v>2.7625612158252579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MACD!$F$4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MACD!$F$30:$F$70</c:f>
              <c:numCache>
                <c:formatCode>General</c:formatCode>
                <c:ptCount val="41"/>
                <c:pt idx="8">
                  <c:v>3.0375258687339448</c:v>
                </c:pt>
                <c:pt idx="9">
                  <c:v>1.9056522293357783</c:v>
                </c:pt>
                <c:pt idx="10">
                  <c:v>1.058708435377633</c:v>
                </c:pt>
                <c:pt idx="11">
                  <c:v>0.41064032534350853</c:v>
                </c:pt>
                <c:pt idx="12">
                  <c:v>-0.15201299429847875</c:v>
                </c:pt>
                <c:pt idx="13">
                  <c:v>-0.79003473170935601</c:v>
                </c:pt>
                <c:pt idx="14">
                  <c:v>-1.3381004125829929</c:v>
                </c:pt>
                <c:pt idx="15">
                  <c:v>-2.1719745797918595</c:v>
                </c:pt>
                <c:pt idx="16">
                  <c:v>-3.3078345095456561</c:v>
                </c:pt>
                <c:pt idx="17">
                  <c:v>-4.5901410986862849</c:v>
                </c:pt>
                <c:pt idx="18">
                  <c:v>-5.7566861805504654</c:v>
                </c:pt>
                <c:pt idx="19">
                  <c:v>-6.6573813762278675</c:v>
                </c:pt>
                <c:pt idx="20">
                  <c:v>-7.3397470230091528</c:v>
                </c:pt>
                <c:pt idx="21">
                  <c:v>-7.7861815407980437</c:v>
                </c:pt>
                <c:pt idx="22">
                  <c:v>-7.90287193112745</c:v>
                </c:pt>
                <c:pt idx="23">
                  <c:v>-7.5826246896390455</c:v>
                </c:pt>
                <c:pt idx="24">
                  <c:v>-6.7860360535402711</c:v>
                </c:pt>
                <c:pt idx="25">
                  <c:v>-5.7728585150115919</c:v>
                </c:pt>
                <c:pt idx="26">
                  <c:v>-4.5644861655493969</c:v>
                </c:pt>
                <c:pt idx="27">
                  <c:v>-3.2155542830168207</c:v>
                </c:pt>
                <c:pt idx="28">
                  <c:v>-1.6707158646913678</c:v>
                </c:pt>
                <c:pt idx="29">
                  <c:v>-0.11296866098414915</c:v>
                </c:pt>
                <c:pt idx="30">
                  <c:v>1.4541111899155585</c:v>
                </c:pt>
                <c:pt idx="31">
                  <c:v>2.8287797136752548</c:v>
                </c:pt>
                <c:pt idx="32">
                  <c:v>3.9437120078653796</c:v>
                </c:pt>
                <c:pt idx="33">
                  <c:v>4.8566508709310092</c:v>
                </c:pt>
                <c:pt idx="34">
                  <c:v>5.4104730655506534</c:v>
                </c:pt>
                <c:pt idx="35">
                  <c:v>5.45836826902626</c:v>
                </c:pt>
                <c:pt idx="36">
                  <c:v>5.2656255681974198</c:v>
                </c:pt>
                <c:pt idx="37">
                  <c:v>4.8990983268948174</c:v>
                </c:pt>
                <c:pt idx="38">
                  <c:v>4.5859734322424419</c:v>
                </c:pt>
                <c:pt idx="39">
                  <c:v>4.2601113170170057</c:v>
                </c:pt>
                <c:pt idx="40">
                  <c:v>3.9606012967786564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19331718150615"/>
          <c:y val="0.16301690480964209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MACD!$C$4</c:f>
              <c:strCache>
                <c:ptCount val="1"/>
                <c:pt idx="0">
                  <c:v>12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MACD!$A$5:$A$70</c:f>
              <c:numCache>
                <c:formatCode>m/d/yyyy</c:formatCode>
                <c:ptCount val="66"/>
                <c:pt idx="0">
                  <c:v>41324</c:v>
                </c:pt>
                <c:pt idx="1">
                  <c:v>41325</c:v>
                </c:pt>
                <c:pt idx="2">
                  <c:v>41326</c:v>
                </c:pt>
                <c:pt idx="3">
                  <c:v>41327</c:v>
                </c:pt>
                <c:pt idx="4">
                  <c:v>41330</c:v>
                </c:pt>
                <c:pt idx="5">
                  <c:v>41331</c:v>
                </c:pt>
                <c:pt idx="6">
                  <c:v>41332</c:v>
                </c:pt>
                <c:pt idx="7">
                  <c:v>41333</c:v>
                </c:pt>
                <c:pt idx="8">
                  <c:v>41334</c:v>
                </c:pt>
                <c:pt idx="9">
                  <c:v>41337</c:v>
                </c:pt>
                <c:pt idx="10">
                  <c:v>41338</c:v>
                </c:pt>
                <c:pt idx="11">
                  <c:v>41339</c:v>
                </c:pt>
                <c:pt idx="12">
                  <c:v>41340</c:v>
                </c:pt>
                <c:pt idx="13">
                  <c:v>41341</c:v>
                </c:pt>
                <c:pt idx="14">
                  <c:v>41344</c:v>
                </c:pt>
                <c:pt idx="15">
                  <c:v>41345</c:v>
                </c:pt>
                <c:pt idx="16">
                  <c:v>41346</c:v>
                </c:pt>
                <c:pt idx="17">
                  <c:v>41347</c:v>
                </c:pt>
                <c:pt idx="18">
                  <c:v>41348</c:v>
                </c:pt>
                <c:pt idx="19">
                  <c:v>41351</c:v>
                </c:pt>
                <c:pt idx="20">
                  <c:v>41352</c:v>
                </c:pt>
                <c:pt idx="21">
                  <c:v>41353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41365</c:v>
                </c:pt>
                <c:pt idx="29">
                  <c:v>41366</c:v>
                </c:pt>
                <c:pt idx="30">
                  <c:v>41367</c:v>
                </c:pt>
                <c:pt idx="31">
                  <c:v>41368</c:v>
                </c:pt>
                <c:pt idx="32">
                  <c:v>41369</c:v>
                </c:pt>
                <c:pt idx="33">
                  <c:v>41372</c:v>
                </c:pt>
                <c:pt idx="34">
                  <c:v>41373</c:v>
                </c:pt>
                <c:pt idx="35">
                  <c:v>41374</c:v>
                </c:pt>
                <c:pt idx="36">
                  <c:v>41375</c:v>
                </c:pt>
                <c:pt idx="37">
                  <c:v>41376</c:v>
                </c:pt>
                <c:pt idx="38">
                  <c:v>41379</c:v>
                </c:pt>
                <c:pt idx="39">
                  <c:v>41380</c:v>
                </c:pt>
                <c:pt idx="40">
                  <c:v>41381</c:v>
                </c:pt>
                <c:pt idx="41">
                  <c:v>41382</c:v>
                </c:pt>
                <c:pt idx="42">
                  <c:v>41383</c:v>
                </c:pt>
                <c:pt idx="43">
                  <c:v>41386</c:v>
                </c:pt>
                <c:pt idx="44">
                  <c:v>41387</c:v>
                </c:pt>
                <c:pt idx="45">
                  <c:v>41388</c:v>
                </c:pt>
                <c:pt idx="46">
                  <c:v>41389</c:v>
                </c:pt>
                <c:pt idx="47">
                  <c:v>41390</c:v>
                </c:pt>
                <c:pt idx="48">
                  <c:v>41393</c:v>
                </c:pt>
                <c:pt idx="49">
                  <c:v>41394</c:v>
                </c:pt>
                <c:pt idx="50">
                  <c:v>41395</c:v>
                </c:pt>
                <c:pt idx="51">
                  <c:v>41396</c:v>
                </c:pt>
                <c:pt idx="52">
                  <c:v>41397</c:v>
                </c:pt>
                <c:pt idx="53">
                  <c:v>41400</c:v>
                </c:pt>
                <c:pt idx="54">
                  <c:v>41401</c:v>
                </c:pt>
                <c:pt idx="55">
                  <c:v>41402</c:v>
                </c:pt>
                <c:pt idx="56">
                  <c:v>41403</c:v>
                </c:pt>
                <c:pt idx="57">
                  <c:v>41404</c:v>
                </c:pt>
                <c:pt idx="58">
                  <c:v>41407</c:v>
                </c:pt>
                <c:pt idx="59">
                  <c:v>41408</c:v>
                </c:pt>
                <c:pt idx="60">
                  <c:v>41409</c:v>
                </c:pt>
                <c:pt idx="61">
                  <c:v>41410</c:v>
                </c:pt>
                <c:pt idx="62">
                  <c:v>41411</c:v>
                </c:pt>
                <c:pt idx="63">
                  <c:v>41414</c:v>
                </c:pt>
                <c:pt idx="64">
                  <c:v>41415</c:v>
                </c:pt>
                <c:pt idx="65">
                  <c:v>41416</c:v>
                </c:pt>
              </c:numCache>
            </c:numRef>
          </c:cat>
          <c:val>
            <c:numRef>
              <c:f>MACD!$C$5:$C$70</c:f>
              <c:numCache>
                <c:formatCode>General</c:formatCode>
                <c:ptCount val="66"/>
                <c:pt idx="11">
                  <c:v>440.89750000000009</c:v>
                </c:pt>
                <c:pt idx="12">
                  <c:v>439.31019230769243</c:v>
                </c:pt>
                <c:pt idx="13">
                  <c:v>438.14247041420128</c:v>
                </c:pt>
                <c:pt idx="14">
                  <c:v>438.10055188893955</c:v>
                </c:pt>
                <c:pt idx="15">
                  <c:v>436.61277467525656</c:v>
                </c:pt>
                <c:pt idx="16">
                  <c:v>435.34157857137097</c:v>
                </c:pt>
                <c:pt idx="17">
                  <c:v>434.9044126373139</c:v>
                </c:pt>
                <c:pt idx="18">
                  <c:v>436.25142607772716</c:v>
                </c:pt>
                <c:pt idx="19">
                  <c:v>439.24659129653833</c:v>
                </c:pt>
                <c:pt idx="20">
                  <c:v>441.59173109707092</c:v>
                </c:pt>
                <c:pt idx="21">
                  <c:v>443.20531092829077</c:v>
                </c:pt>
                <c:pt idx="22">
                  <c:v>444.67064770855376</c:v>
                </c:pt>
                <c:pt idx="23">
                  <c:v>447.32285575339165</c:v>
                </c:pt>
                <c:pt idx="24">
                  <c:v>449.82395486825448</c:v>
                </c:pt>
                <c:pt idx="25">
                  <c:v>451.56488488852301</c:v>
                </c:pt>
                <c:pt idx="26">
                  <c:v>451.64413336721174</c:v>
                </c:pt>
                <c:pt idx="27">
                  <c:v>450.26195900302537</c:v>
                </c:pt>
                <c:pt idx="28">
                  <c:v>446.97704223332914</c:v>
                </c:pt>
                <c:pt idx="29">
                  <c:v>444.33288188974007</c:v>
                </c:pt>
                <c:pt idx="30">
                  <c:v>442.43397698362617</c:v>
                </c:pt>
                <c:pt idx="31">
                  <c:v>440.1702882169144</c:v>
                </c:pt>
                <c:pt idx="32">
                  <c:v>437.55947464508142</c:v>
                </c:pt>
                <c:pt idx="33">
                  <c:v>435.81340162276115</c:v>
                </c:pt>
                <c:pt idx="34">
                  <c:v>434.45441675772099</c:v>
                </c:pt>
                <c:pt idx="35">
                  <c:v>434.64450648730235</c:v>
                </c:pt>
                <c:pt idx="36">
                  <c:v>434.5961208738712</c:v>
                </c:pt>
                <c:pt idx="37">
                  <c:v>433.85825612404483</c:v>
                </c:pt>
                <c:pt idx="38">
                  <c:v>431.7031397972687</c:v>
                </c:pt>
                <c:pt idx="39">
                  <c:v>430.86265675153504</c:v>
                </c:pt>
                <c:pt idx="40">
                  <c:v>426.54532494360654</c:v>
                </c:pt>
                <c:pt idx="41">
                  <c:v>421.2383518753594</c:v>
                </c:pt>
                <c:pt idx="42">
                  <c:v>416.513990048381</c:v>
                </c:pt>
                <c:pt idx="43">
                  <c:v>413.76876081016854</c:v>
                </c:pt>
                <c:pt idx="44">
                  <c:v>412.59356683937335</c:v>
                </c:pt>
                <c:pt idx="45">
                  <c:v>411.49609501793128</c:v>
                </c:pt>
                <c:pt idx="46">
                  <c:v>411.0166957844034</c:v>
                </c:pt>
                <c:pt idx="47">
                  <c:v>411.96797335603361</c:v>
                </c:pt>
                <c:pt idx="48">
                  <c:v>414.76059283972074</c:v>
                </c:pt>
                <c:pt idx="49">
                  <c:v>419.07127086437907</c:v>
                </c:pt>
                <c:pt idx="50">
                  <c:v>422.18184457755154</c:v>
                </c:pt>
                <c:pt idx="51">
                  <c:v>425.772330027159</c:v>
                </c:pt>
                <c:pt idx="52">
                  <c:v>429.49658694605762</c:v>
                </c:pt>
                <c:pt idx="53">
                  <c:v>434.29865049281796</c:v>
                </c:pt>
                <c:pt idx="54">
                  <c:v>438.04655041699982</c:v>
                </c:pt>
                <c:pt idx="55">
                  <c:v>442.01477342976909</c:v>
                </c:pt>
                <c:pt idx="56">
                  <c:v>444.28480828672764</c:v>
                </c:pt>
                <c:pt idx="57">
                  <c:v>445.62099162723109</c:v>
                </c:pt>
                <c:pt idx="58">
                  <c:v>447.02391599227246</c:v>
                </c:pt>
                <c:pt idx="59">
                  <c:v>446.53715968576904</c:v>
                </c:pt>
                <c:pt idx="60">
                  <c:v>443.81605819565073</c:v>
                </c:pt>
                <c:pt idx="61">
                  <c:v>442.39512616555061</c:v>
                </c:pt>
                <c:pt idx="62">
                  <c:v>440.98972214008126</c:v>
                </c:pt>
                <c:pt idx="63">
                  <c:v>441.28822642622259</c:v>
                </c:pt>
                <c:pt idx="64">
                  <c:v>441.03773005295756</c:v>
                </c:pt>
                <c:pt idx="65">
                  <c:v>441.08577158327182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26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MACD!$A$5:$A$70</c:f>
              <c:numCache>
                <c:formatCode>m/d/yyyy</c:formatCode>
                <c:ptCount val="66"/>
                <c:pt idx="0">
                  <c:v>41324</c:v>
                </c:pt>
                <c:pt idx="1">
                  <c:v>41325</c:v>
                </c:pt>
                <c:pt idx="2">
                  <c:v>41326</c:v>
                </c:pt>
                <c:pt idx="3">
                  <c:v>41327</c:v>
                </c:pt>
                <c:pt idx="4">
                  <c:v>41330</c:v>
                </c:pt>
                <c:pt idx="5">
                  <c:v>41331</c:v>
                </c:pt>
                <c:pt idx="6">
                  <c:v>41332</c:v>
                </c:pt>
                <c:pt idx="7">
                  <c:v>41333</c:v>
                </c:pt>
                <c:pt idx="8">
                  <c:v>41334</c:v>
                </c:pt>
                <c:pt idx="9">
                  <c:v>41337</c:v>
                </c:pt>
                <c:pt idx="10">
                  <c:v>41338</c:v>
                </c:pt>
                <c:pt idx="11">
                  <c:v>41339</c:v>
                </c:pt>
                <c:pt idx="12">
                  <c:v>41340</c:v>
                </c:pt>
                <c:pt idx="13">
                  <c:v>41341</c:v>
                </c:pt>
                <c:pt idx="14">
                  <c:v>41344</c:v>
                </c:pt>
                <c:pt idx="15">
                  <c:v>41345</c:v>
                </c:pt>
                <c:pt idx="16">
                  <c:v>41346</c:v>
                </c:pt>
                <c:pt idx="17">
                  <c:v>41347</c:v>
                </c:pt>
                <c:pt idx="18">
                  <c:v>41348</c:v>
                </c:pt>
                <c:pt idx="19">
                  <c:v>41351</c:v>
                </c:pt>
                <c:pt idx="20">
                  <c:v>41352</c:v>
                </c:pt>
                <c:pt idx="21">
                  <c:v>41353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41365</c:v>
                </c:pt>
                <c:pt idx="29">
                  <c:v>41366</c:v>
                </c:pt>
                <c:pt idx="30">
                  <c:v>41367</c:v>
                </c:pt>
                <c:pt idx="31">
                  <c:v>41368</c:v>
                </c:pt>
                <c:pt idx="32">
                  <c:v>41369</c:v>
                </c:pt>
                <c:pt idx="33">
                  <c:v>41372</c:v>
                </c:pt>
                <c:pt idx="34">
                  <c:v>41373</c:v>
                </c:pt>
                <c:pt idx="35">
                  <c:v>41374</c:v>
                </c:pt>
                <c:pt idx="36">
                  <c:v>41375</c:v>
                </c:pt>
                <c:pt idx="37">
                  <c:v>41376</c:v>
                </c:pt>
                <c:pt idx="38">
                  <c:v>41379</c:v>
                </c:pt>
                <c:pt idx="39">
                  <c:v>41380</c:v>
                </c:pt>
                <c:pt idx="40">
                  <c:v>41381</c:v>
                </c:pt>
                <c:pt idx="41">
                  <c:v>41382</c:v>
                </c:pt>
                <c:pt idx="42">
                  <c:v>41383</c:v>
                </c:pt>
                <c:pt idx="43">
                  <c:v>41386</c:v>
                </c:pt>
                <c:pt idx="44">
                  <c:v>41387</c:v>
                </c:pt>
                <c:pt idx="45">
                  <c:v>41388</c:v>
                </c:pt>
                <c:pt idx="46">
                  <c:v>41389</c:v>
                </c:pt>
                <c:pt idx="47">
                  <c:v>41390</c:v>
                </c:pt>
                <c:pt idx="48">
                  <c:v>41393</c:v>
                </c:pt>
                <c:pt idx="49">
                  <c:v>41394</c:v>
                </c:pt>
                <c:pt idx="50">
                  <c:v>41395</c:v>
                </c:pt>
                <c:pt idx="51">
                  <c:v>41396</c:v>
                </c:pt>
                <c:pt idx="52">
                  <c:v>41397</c:v>
                </c:pt>
                <c:pt idx="53">
                  <c:v>41400</c:v>
                </c:pt>
                <c:pt idx="54">
                  <c:v>41401</c:v>
                </c:pt>
                <c:pt idx="55">
                  <c:v>41402</c:v>
                </c:pt>
                <c:pt idx="56">
                  <c:v>41403</c:v>
                </c:pt>
                <c:pt idx="57">
                  <c:v>41404</c:v>
                </c:pt>
                <c:pt idx="58">
                  <c:v>41407</c:v>
                </c:pt>
                <c:pt idx="59">
                  <c:v>41408</c:v>
                </c:pt>
                <c:pt idx="60">
                  <c:v>41409</c:v>
                </c:pt>
                <c:pt idx="61">
                  <c:v>41410</c:v>
                </c:pt>
                <c:pt idx="62">
                  <c:v>41411</c:v>
                </c:pt>
                <c:pt idx="63">
                  <c:v>41414</c:v>
                </c:pt>
                <c:pt idx="64">
                  <c:v>41415</c:v>
                </c:pt>
                <c:pt idx="65">
                  <c:v>41416</c:v>
                </c:pt>
              </c:numCache>
            </c:numRef>
          </c:cat>
          <c:val>
            <c:numRef>
              <c:f>MACD!$D$5:$D$70</c:f>
              <c:numCache>
                <c:formatCode>General</c:formatCode>
                <c:ptCount val="66"/>
                <c:pt idx="25">
                  <c:v>443.28961538461539</c:v>
                </c:pt>
                <c:pt idx="26">
                  <c:v>443.94075498575501</c:v>
                </c:pt>
                <c:pt idx="27">
                  <c:v>443.84588424606949</c:v>
                </c:pt>
                <c:pt idx="28">
                  <c:v>442.73952245006433</c:v>
                </c:pt>
                <c:pt idx="29">
                  <c:v>441.78029856487433</c:v>
                </c:pt>
                <c:pt idx="30">
                  <c:v>441.05509126377251</c:v>
                </c:pt>
                <c:pt idx="31">
                  <c:v>440.0673067257153</c:v>
                </c:pt>
                <c:pt idx="32">
                  <c:v>438.81787659788455</c:v>
                </c:pt>
                <c:pt idx="33">
                  <c:v>437.88395981285606</c:v>
                </c:pt>
                <c:pt idx="34">
                  <c:v>437.07625908597788</c:v>
                </c:pt>
                <c:pt idx="35">
                  <c:v>436.9735732277573</c:v>
                </c:pt>
                <c:pt idx="36">
                  <c:v>436.77775298866419</c:v>
                </c:pt>
                <c:pt idx="37">
                  <c:v>436.26088239691126</c:v>
                </c:pt>
                <c:pt idx="38">
                  <c:v>435.04526147862157</c:v>
                </c:pt>
                <c:pt idx="39">
                  <c:v>434.39301988761258</c:v>
                </c:pt>
                <c:pt idx="40">
                  <c:v>432.05279619223387</c:v>
                </c:pt>
                <c:pt idx="41">
                  <c:v>429.08962610392024</c:v>
                </c:pt>
                <c:pt idx="42">
                  <c:v>426.2333575036298</c:v>
                </c:pt>
                <c:pt idx="43">
                  <c:v>424.19162731817573</c:v>
                </c:pt>
                <c:pt idx="44">
                  <c:v>422.85372899831083</c:v>
                </c:pt>
                <c:pt idx="45">
                  <c:v>421.56530462806558</c:v>
                </c:pt>
                <c:pt idx="46">
                  <c:v>420.588615396357</c:v>
                </c:pt>
                <c:pt idx="47">
                  <c:v>420.33760684847869</c:v>
                </c:pt>
                <c:pt idx="48">
                  <c:v>421.06222856340617</c:v>
                </c:pt>
                <c:pt idx="49">
                  <c:v>422.67095237352424</c:v>
                </c:pt>
                <c:pt idx="50">
                  <c:v>423.90199293844842</c:v>
                </c:pt>
                <c:pt idx="51">
                  <c:v>425.50332679485962</c:v>
                </c:pt>
                <c:pt idx="52">
                  <c:v>427.31641369894413</c:v>
                </c:pt>
                <c:pt idx="53">
                  <c:v>429.79001268420751</c:v>
                </c:pt>
                <c:pt idx="54">
                  <c:v>431.9285302631551</c:v>
                </c:pt>
                <c:pt idx="55">
                  <c:v>434.2923428362547</c:v>
                </c:pt>
                <c:pt idx="56">
                  <c:v>435.9573544780136</c:v>
                </c:pt>
                <c:pt idx="57">
                  <c:v>437.21755044260522</c:v>
                </c:pt>
                <c:pt idx="58">
                  <c:v>438.51550966907894</c:v>
                </c:pt>
                <c:pt idx="59">
                  <c:v>438.91139784173981</c:v>
                </c:pt>
                <c:pt idx="60">
                  <c:v>438.16610911272204</c:v>
                </c:pt>
                <c:pt idx="61">
                  <c:v>437.90047140066855</c:v>
                </c:pt>
                <c:pt idx="62">
                  <c:v>437.55673277839685</c:v>
                </c:pt>
                <c:pt idx="63">
                  <c:v>437.95475257258965</c:v>
                </c:pt>
                <c:pt idx="64">
                  <c:v>438.0810671968423</c:v>
                </c:pt>
                <c:pt idx="65">
                  <c:v>438.32321036744656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600"/>
        <c:axId val="87179648"/>
      </c:lineChart>
      <c:catAx>
        <c:axId val="87385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1999750031246"/>
          <c:y val="0.42347248150876599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185736</xdr:rowOff>
    </xdr:from>
    <xdr:to>
      <xdr:col>12</xdr:col>
      <xdr:colOff>447675</xdr:colOff>
      <xdr:row>23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6</xdr:row>
      <xdr:rowOff>0</xdr:rowOff>
    </xdr:from>
    <xdr:to>
      <xdr:col>19</xdr:col>
      <xdr:colOff>228600</xdr:colOff>
      <xdr:row>23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5"/>
  <sheetViews>
    <sheetView showGridLines="0" tabSelected="1" zoomScaleNormal="100" workbookViewId="0">
      <selection activeCell="F18" sqref="F18"/>
    </sheetView>
  </sheetViews>
  <sheetFormatPr defaultRowHeight="15" x14ac:dyDescent="0.25"/>
  <cols>
    <col min="1" max="1" width="10.140625" style="3" bestFit="1" customWidth="1"/>
    <col min="2" max="2" width="10.7109375" style="3" bestFit="1" customWidth="1"/>
    <col min="3" max="4" width="12" style="3" bestFit="1" customWidth="1"/>
    <col min="5" max="6" width="9.140625" style="3"/>
    <col min="7" max="7" width="13" style="3" customWidth="1"/>
    <col min="8" max="16384" width="9.140625" style="3"/>
  </cols>
  <sheetData>
    <row r="1" spans="1:7" ht="31.5" x14ac:dyDescent="0.5">
      <c r="A1" s="1" t="s">
        <v>4</v>
      </c>
      <c r="B1" s="2"/>
      <c r="C1" s="2"/>
      <c r="D1" s="2"/>
    </row>
    <row r="2" spans="1:7" x14ac:dyDescent="0.25">
      <c r="A2" s="5" t="s">
        <v>5</v>
      </c>
      <c r="B2" s="2"/>
      <c r="C2" s="2"/>
      <c r="D2" s="2"/>
    </row>
    <row r="3" spans="1:7" x14ac:dyDescent="0.25">
      <c r="B3" s="2"/>
      <c r="C3" s="2"/>
      <c r="D3" s="2"/>
    </row>
    <row r="4" spans="1:7" x14ac:dyDescent="0.25">
      <c r="A4" s="8" t="s">
        <v>0</v>
      </c>
      <c r="B4" s="9" t="s">
        <v>1</v>
      </c>
      <c r="C4" s="10" t="s">
        <v>6</v>
      </c>
      <c r="D4" s="10" t="s">
        <v>7</v>
      </c>
      <c r="E4" s="10" t="s">
        <v>2</v>
      </c>
      <c r="F4" s="10" t="s">
        <v>3</v>
      </c>
      <c r="G4" s="11" t="s">
        <v>8</v>
      </c>
    </row>
    <row r="5" spans="1:7" x14ac:dyDescent="0.25">
      <c r="A5" s="7">
        <v>41324</v>
      </c>
      <c r="B5" s="4">
        <v>459.99</v>
      </c>
    </row>
    <row r="6" spans="1:7" x14ac:dyDescent="0.25">
      <c r="A6" s="7">
        <v>41325</v>
      </c>
      <c r="B6" s="4">
        <v>448.85</v>
      </c>
    </row>
    <row r="7" spans="1:7" x14ac:dyDescent="0.25">
      <c r="A7" s="7">
        <v>41326</v>
      </c>
      <c r="B7" s="4">
        <v>446.06</v>
      </c>
    </row>
    <row r="8" spans="1:7" x14ac:dyDescent="0.25">
      <c r="A8" s="7">
        <v>41327</v>
      </c>
      <c r="B8" s="4">
        <v>450.81</v>
      </c>
    </row>
    <row r="9" spans="1:7" x14ac:dyDescent="0.25">
      <c r="A9" s="7">
        <v>41330</v>
      </c>
      <c r="B9" s="4">
        <v>442.8</v>
      </c>
    </row>
    <row r="10" spans="1:7" x14ac:dyDescent="0.25">
      <c r="A10" s="7">
        <v>41331</v>
      </c>
      <c r="B10" s="4">
        <v>448.97</v>
      </c>
    </row>
    <row r="11" spans="1:7" x14ac:dyDescent="0.25">
      <c r="A11" s="7">
        <v>41332</v>
      </c>
      <c r="B11" s="4">
        <v>444.57</v>
      </c>
    </row>
    <row r="12" spans="1:7" x14ac:dyDescent="0.25">
      <c r="A12" s="7">
        <v>41333</v>
      </c>
      <c r="B12" s="4">
        <v>441.4</v>
      </c>
    </row>
    <row r="13" spans="1:7" x14ac:dyDescent="0.25">
      <c r="A13" s="7">
        <v>41334</v>
      </c>
      <c r="B13" s="4">
        <v>430.47</v>
      </c>
    </row>
    <row r="14" spans="1:7" x14ac:dyDescent="0.25">
      <c r="A14" s="7">
        <v>41337</v>
      </c>
      <c r="B14" s="4">
        <v>420.05</v>
      </c>
    </row>
    <row r="15" spans="1:7" x14ac:dyDescent="0.25">
      <c r="A15" s="7">
        <v>41338</v>
      </c>
      <c r="B15" s="4">
        <v>431.14</v>
      </c>
    </row>
    <row r="16" spans="1:7" x14ac:dyDescent="0.25">
      <c r="A16" s="7">
        <v>41339</v>
      </c>
      <c r="B16" s="4">
        <v>425.66</v>
      </c>
      <c r="C16" s="3">
        <f>AVERAGE(B5:B16)</f>
        <v>440.89750000000009</v>
      </c>
    </row>
    <row r="17" spans="1:5" x14ac:dyDescent="0.25">
      <c r="A17" s="7">
        <v>41340</v>
      </c>
      <c r="B17" s="4">
        <v>430.58</v>
      </c>
      <c r="C17" s="3">
        <f>(B17*(2/(12+1))+C16*(1-(2/(12+1))))</f>
        <v>439.31019230769243</v>
      </c>
    </row>
    <row r="18" spans="1:5" x14ac:dyDescent="0.25">
      <c r="A18" s="7">
        <v>41341</v>
      </c>
      <c r="B18" s="4">
        <v>431.72</v>
      </c>
      <c r="C18" s="3">
        <f t="shared" ref="C18:C70" si="0">(B18*(2/(12+1))+C17*(1-(2/(12+1))))</f>
        <v>438.14247041420128</v>
      </c>
    </row>
    <row r="19" spans="1:5" x14ac:dyDescent="0.25">
      <c r="A19" s="7">
        <v>41344</v>
      </c>
      <c r="B19" s="4">
        <v>437.87</v>
      </c>
      <c r="C19" s="3">
        <f t="shared" si="0"/>
        <v>438.10055188893955</v>
      </c>
    </row>
    <row r="20" spans="1:5" x14ac:dyDescent="0.25">
      <c r="A20" s="7">
        <v>41345</v>
      </c>
      <c r="B20" s="4">
        <v>428.43</v>
      </c>
      <c r="C20" s="3">
        <f t="shared" si="0"/>
        <v>436.61277467525656</v>
      </c>
    </row>
    <row r="21" spans="1:5" x14ac:dyDescent="0.25">
      <c r="A21" s="7">
        <v>41346</v>
      </c>
      <c r="B21" s="4">
        <v>428.35</v>
      </c>
      <c r="C21" s="3">
        <f t="shared" si="0"/>
        <v>435.34157857137097</v>
      </c>
    </row>
    <row r="22" spans="1:5" x14ac:dyDescent="0.25">
      <c r="A22" s="7">
        <v>41347</v>
      </c>
      <c r="B22" s="4">
        <v>432.5</v>
      </c>
      <c r="C22" s="3">
        <f t="shared" si="0"/>
        <v>434.9044126373139</v>
      </c>
    </row>
    <row r="23" spans="1:5" x14ac:dyDescent="0.25">
      <c r="A23" s="7">
        <v>41348</v>
      </c>
      <c r="B23" s="4">
        <v>443.66</v>
      </c>
      <c r="C23" s="3">
        <f t="shared" si="0"/>
        <v>436.25142607772716</v>
      </c>
    </row>
    <row r="24" spans="1:5" x14ac:dyDescent="0.25">
      <c r="A24" s="7">
        <v>41351</v>
      </c>
      <c r="B24" s="4">
        <v>455.72</v>
      </c>
      <c r="C24" s="3">
        <f t="shared" si="0"/>
        <v>439.24659129653833</v>
      </c>
    </row>
    <row r="25" spans="1:5" x14ac:dyDescent="0.25">
      <c r="A25" s="7">
        <v>41352</v>
      </c>
      <c r="B25" s="4">
        <v>454.49</v>
      </c>
      <c r="C25" s="3">
        <f t="shared" si="0"/>
        <v>441.59173109707092</v>
      </c>
    </row>
    <row r="26" spans="1:5" x14ac:dyDescent="0.25">
      <c r="A26" s="7">
        <v>41353</v>
      </c>
      <c r="B26" s="4">
        <v>452.08</v>
      </c>
      <c r="C26" s="3">
        <f t="shared" si="0"/>
        <v>443.20531092829077</v>
      </c>
    </row>
    <row r="27" spans="1:5" x14ac:dyDescent="0.25">
      <c r="A27" s="7">
        <v>41354</v>
      </c>
      <c r="B27" s="4">
        <v>452.73</v>
      </c>
      <c r="C27" s="3">
        <f t="shared" si="0"/>
        <v>444.67064770855376</v>
      </c>
    </row>
    <row r="28" spans="1:5" x14ac:dyDescent="0.25">
      <c r="A28" s="7">
        <v>41355</v>
      </c>
      <c r="B28" s="4">
        <v>461.91</v>
      </c>
      <c r="C28" s="3">
        <f t="shared" si="0"/>
        <v>447.32285575339165</v>
      </c>
    </row>
    <row r="29" spans="1:5" x14ac:dyDescent="0.25">
      <c r="A29" s="7">
        <v>41358</v>
      </c>
      <c r="B29" s="4">
        <v>463.58</v>
      </c>
      <c r="C29" s="3">
        <f t="shared" si="0"/>
        <v>449.82395486825448</v>
      </c>
    </row>
    <row r="30" spans="1:5" x14ac:dyDescent="0.25">
      <c r="A30" s="7">
        <v>41359</v>
      </c>
      <c r="B30" s="4">
        <v>461.14</v>
      </c>
      <c r="C30" s="3">
        <f t="shared" si="0"/>
        <v>451.56488488852301</v>
      </c>
      <c r="D30" s="3">
        <f>AVERAGE(B5:B30)</f>
        <v>443.28961538461539</v>
      </c>
      <c r="E30" s="3">
        <f>C30-D30</f>
        <v>8.2752695039076229</v>
      </c>
    </row>
    <row r="31" spans="1:5" x14ac:dyDescent="0.25">
      <c r="A31" s="7">
        <v>41360</v>
      </c>
      <c r="B31" s="4">
        <v>452.08</v>
      </c>
      <c r="C31" s="3">
        <f t="shared" si="0"/>
        <v>451.64413336721174</v>
      </c>
      <c r="D31" s="3">
        <f>B31*(2/(26+1)) + D30*(1-(2/(26+1)))</f>
        <v>443.94075498575501</v>
      </c>
      <c r="E31" s="3">
        <f t="shared" ref="E31:E35" si="1">C31-D31</f>
        <v>7.70337838145673</v>
      </c>
    </row>
    <row r="32" spans="1:5" x14ac:dyDescent="0.25">
      <c r="A32" s="7">
        <v>41361</v>
      </c>
      <c r="B32" s="4">
        <v>442.66</v>
      </c>
      <c r="C32" s="3">
        <f t="shared" si="0"/>
        <v>450.26195900302537</v>
      </c>
      <c r="D32" s="3">
        <f t="shared" ref="D32:D70" si="2">B32*(2/(26+1)) + D31*(1-(2/(26+1)))</f>
        <v>443.84588424606949</v>
      </c>
      <c r="E32" s="3">
        <f t="shared" si="1"/>
        <v>6.4160747569558794</v>
      </c>
    </row>
    <row r="33" spans="1:7" x14ac:dyDescent="0.25">
      <c r="A33" s="7">
        <v>41365</v>
      </c>
      <c r="B33" s="4">
        <v>428.91</v>
      </c>
      <c r="C33" s="3">
        <f t="shared" si="0"/>
        <v>446.97704223332914</v>
      </c>
      <c r="D33" s="3">
        <f t="shared" si="2"/>
        <v>442.73952245006433</v>
      </c>
      <c r="E33" s="3">
        <f t="shared" si="1"/>
        <v>4.2375197832648155</v>
      </c>
    </row>
    <row r="34" spans="1:7" x14ac:dyDescent="0.25">
      <c r="A34" s="7">
        <v>41366</v>
      </c>
      <c r="B34" s="4">
        <v>429.79</v>
      </c>
      <c r="C34" s="3">
        <f t="shared" si="0"/>
        <v>444.33288188974007</v>
      </c>
      <c r="D34" s="3">
        <f t="shared" si="2"/>
        <v>441.78029856487433</v>
      </c>
      <c r="E34" s="3">
        <f t="shared" si="1"/>
        <v>2.5525833248657364</v>
      </c>
    </row>
    <row r="35" spans="1:7" x14ac:dyDescent="0.25">
      <c r="A35" s="7">
        <v>41367</v>
      </c>
      <c r="B35" s="4">
        <v>431.99</v>
      </c>
      <c r="C35" s="3">
        <f t="shared" si="0"/>
        <v>442.43397698362617</v>
      </c>
      <c r="D35" s="3">
        <f t="shared" si="2"/>
        <v>441.05509126377251</v>
      </c>
      <c r="E35" s="3">
        <f t="shared" si="1"/>
        <v>1.3788857198536562</v>
      </c>
    </row>
    <row r="36" spans="1:7" x14ac:dyDescent="0.25">
      <c r="A36" s="7">
        <v>41368</v>
      </c>
      <c r="B36" s="4">
        <v>427.72</v>
      </c>
      <c r="C36" s="3">
        <f t="shared" si="0"/>
        <v>440.1702882169144</v>
      </c>
      <c r="D36" s="3">
        <f t="shared" si="2"/>
        <v>440.0673067257153</v>
      </c>
      <c r="E36" s="3">
        <f t="shared" ref="E36:E70" si="3">C36-D36</f>
        <v>0.10298149119910249</v>
      </c>
    </row>
    <row r="37" spans="1:7" x14ac:dyDescent="0.25">
      <c r="A37" s="7">
        <v>41369</v>
      </c>
      <c r="B37" s="4">
        <v>423.2</v>
      </c>
      <c r="C37" s="3">
        <f t="shared" si="0"/>
        <v>437.55947464508142</v>
      </c>
      <c r="D37" s="3">
        <f t="shared" si="2"/>
        <v>438.81787659788455</v>
      </c>
      <c r="E37" s="3">
        <f t="shared" si="3"/>
        <v>-1.2584019528031263</v>
      </c>
    </row>
    <row r="38" spans="1:7" x14ac:dyDescent="0.25">
      <c r="A38" s="7">
        <v>41372</v>
      </c>
      <c r="B38" s="4">
        <v>426.21</v>
      </c>
      <c r="C38" s="3">
        <f t="shared" si="0"/>
        <v>435.81340162276115</v>
      </c>
      <c r="D38" s="3">
        <f t="shared" si="2"/>
        <v>437.88395981285606</v>
      </c>
      <c r="E38" s="3">
        <f t="shared" si="3"/>
        <v>-2.0705581900949142</v>
      </c>
      <c r="F38" s="3">
        <f>AVERAGE(E30:E38)</f>
        <v>3.0375258687339448</v>
      </c>
      <c r="G38" s="3">
        <f>E38-F38</f>
        <v>-5.108084058828859</v>
      </c>
    </row>
    <row r="39" spans="1:7" x14ac:dyDescent="0.25">
      <c r="A39" s="7">
        <v>41373</v>
      </c>
      <c r="B39" s="4">
        <v>426.98</v>
      </c>
      <c r="C39" s="3">
        <f t="shared" si="0"/>
        <v>434.45441675772099</v>
      </c>
      <c r="D39" s="3">
        <f t="shared" si="2"/>
        <v>437.07625908597788</v>
      </c>
      <c r="E39" s="3">
        <f t="shared" si="3"/>
        <v>-2.6218423282568892</v>
      </c>
      <c r="F39" s="3">
        <f>(E39*(2/(9+1))+F38*(1-(2/(9+1))))</f>
        <v>1.9056522293357783</v>
      </c>
      <c r="G39" s="3">
        <f t="shared" ref="G39:G70" si="4">E39-F39</f>
        <v>-4.5274945575926679</v>
      </c>
    </row>
    <row r="40" spans="1:7" x14ac:dyDescent="0.25">
      <c r="A40" s="7">
        <v>41374</v>
      </c>
      <c r="B40" s="4">
        <v>435.69</v>
      </c>
      <c r="C40" s="3">
        <f t="shared" si="0"/>
        <v>434.64450648730235</v>
      </c>
      <c r="D40" s="3">
        <f t="shared" si="2"/>
        <v>436.9735732277573</v>
      </c>
      <c r="E40" s="3">
        <f t="shared" si="3"/>
        <v>-2.3290667404549481</v>
      </c>
      <c r="F40" s="3">
        <f t="shared" ref="F40:F70" si="5">(E40*(2/(9+1))+F39*(1-(2/(9+1))))</f>
        <v>1.058708435377633</v>
      </c>
      <c r="G40" s="3">
        <f t="shared" si="4"/>
        <v>-3.3877751758325809</v>
      </c>
    </row>
    <row r="41" spans="1:7" x14ac:dyDescent="0.25">
      <c r="A41" s="7">
        <v>41375</v>
      </c>
      <c r="B41" s="4">
        <v>434.33</v>
      </c>
      <c r="C41" s="3">
        <f t="shared" si="0"/>
        <v>434.5961208738712</v>
      </c>
      <c r="D41" s="3">
        <f t="shared" si="2"/>
        <v>436.77775298866419</v>
      </c>
      <c r="E41" s="3">
        <f t="shared" si="3"/>
        <v>-2.1816321147929898</v>
      </c>
      <c r="F41" s="3">
        <f t="shared" si="5"/>
        <v>0.41064032534350853</v>
      </c>
      <c r="G41" s="3">
        <f t="shared" si="4"/>
        <v>-2.5922724401364983</v>
      </c>
    </row>
    <row r="42" spans="1:7" x14ac:dyDescent="0.25">
      <c r="A42" s="7">
        <v>41376</v>
      </c>
      <c r="B42" s="4">
        <v>429.8</v>
      </c>
      <c r="C42" s="3">
        <f t="shared" si="0"/>
        <v>433.85825612404483</v>
      </c>
      <c r="D42" s="3">
        <f t="shared" si="2"/>
        <v>436.26088239691126</v>
      </c>
      <c r="E42" s="3">
        <f t="shared" si="3"/>
        <v>-2.4026262728664278</v>
      </c>
      <c r="F42" s="3">
        <f t="shared" si="5"/>
        <v>-0.15201299429847875</v>
      </c>
      <c r="G42" s="3">
        <f t="shared" si="4"/>
        <v>-2.2506132785679491</v>
      </c>
    </row>
    <row r="43" spans="1:7" x14ac:dyDescent="0.25">
      <c r="A43" s="7">
        <v>41379</v>
      </c>
      <c r="B43" s="4">
        <v>419.85</v>
      </c>
      <c r="C43" s="3">
        <f t="shared" si="0"/>
        <v>431.7031397972687</v>
      </c>
      <c r="D43" s="3">
        <f t="shared" si="2"/>
        <v>435.04526147862157</v>
      </c>
      <c r="E43" s="3">
        <f t="shared" si="3"/>
        <v>-3.3421216813528645</v>
      </c>
      <c r="F43" s="3">
        <f t="shared" si="5"/>
        <v>-0.79003473170935601</v>
      </c>
      <c r="G43" s="3">
        <f t="shared" si="4"/>
        <v>-2.5520869496435084</v>
      </c>
    </row>
    <row r="44" spans="1:7" x14ac:dyDescent="0.25">
      <c r="A44" s="7">
        <v>41380</v>
      </c>
      <c r="B44" s="4">
        <v>426.24</v>
      </c>
      <c r="C44" s="3">
        <f t="shared" si="0"/>
        <v>430.86265675153504</v>
      </c>
      <c r="D44" s="3">
        <f t="shared" si="2"/>
        <v>434.39301988761258</v>
      </c>
      <c r="E44" s="3">
        <f t="shared" si="3"/>
        <v>-3.5303631360775398</v>
      </c>
      <c r="F44" s="3">
        <f t="shared" si="5"/>
        <v>-1.3381004125829929</v>
      </c>
      <c r="G44" s="3">
        <f t="shared" si="4"/>
        <v>-2.1922627234945469</v>
      </c>
    </row>
    <row r="45" spans="1:7" x14ac:dyDescent="0.25">
      <c r="A45" s="7">
        <v>41381</v>
      </c>
      <c r="B45" s="4">
        <v>402.8</v>
      </c>
      <c r="C45" s="3">
        <f t="shared" si="0"/>
        <v>426.54532494360654</v>
      </c>
      <c r="D45" s="3">
        <f t="shared" si="2"/>
        <v>432.05279619223387</v>
      </c>
      <c r="E45" s="3">
        <f t="shared" si="3"/>
        <v>-5.5074712486273256</v>
      </c>
      <c r="F45" s="3">
        <f t="shared" si="5"/>
        <v>-2.1719745797918595</v>
      </c>
      <c r="G45" s="3">
        <f t="shared" si="4"/>
        <v>-3.3354966688354661</v>
      </c>
    </row>
    <row r="46" spans="1:7" x14ac:dyDescent="0.25">
      <c r="A46" s="7">
        <v>41382</v>
      </c>
      <c r="B46" s="4">
        <v>392.05</v>
      </c>
      <c r="C46" s="3">
        <f t="shared" si="0"/>
        <v>421.2383518753594</v>
      </c>
      <c r="D46" s="3">
        <f t="shared" si="2"/>
        <v>429.08962610392024</v>
      </c>
      <c r="E46" s="3">
        <f t="shared" si="3"/>
        <v>-7.8512742285608397</v>
      </c>
      <c r="F46" s="3">
        <f t="shared" si="5"/>
        <v>-3.3078345095456561</v>
      </c>
      <c r="G46" s="3">
        <f t="shared" si="4"/>
        <v>-4.5434397190151836</v>
      </c>
    </row>
    <row r="47" spans="1:7" x14ac:dyDescent="0.25">
      <c r="A47" s="7">
        <v>41383</v>
      </c>
      <c r="B47" s="4">
        <v>390.53</v>
      </c>
      <c r="C47" s="3">
        <f t="shared" si="0"/>
        <v>416.513990048381</v>
      </c>
      <c r="D47" s="3">
        <f t="shared" si="2"/>
        <v>426.2333575036298</v>
      </c>
      <c r="E47" s="3">
        <f t="shared" si="3"/>
        <v>-9.7193674552488005</v>
      </c>
      <c r="F47" s="3">
        <f t="shared" si="5"/>
        <v>-4.5901410986862849</v>
      </c>
      <c r="G47" s="3">
        <f t="shared" si="4"/>
        <v>-5.1292263565625156</v>
      </c>
    </row>
    <row r="48" spans="1:7" x14ac:dyDescent="0.25">
      <c r="A48" s="7">
        <v>41386</v>
      </c>
      <c r="B48" s="4">
        <v>398.67</v>
      </c>
      <c r="C48" s="3">
        <f t="shared" si="0"/>
        <v>413.76876081016854</v>
      </c>
      <c r="D48" s="3">
        <f t="shared" si="2"/>
        <v>424.19162731817573</v>
      </c>
      <c r="E48" s="3">
        <f t="shared" si="3"/>
        <v>-10.422866508007189</v>
      </c>
      <c r="F48" s="3">
        <f t="shared" si="5"/>
        <v>-5.7566861805504654</v>
      </c>
      <c r="G48" s="3">
        <f t="shared" si="4"/>
        <v>-4.6661803274567237</v>
      </c>
    </row>
    <row r="49" spans="1:7" x14ac:dyDescent="0.25">
      <c r="A49" s="7">
        <v>41387</v>
      </c>
      <c r="B49" s="4">
        <v>406.13</v>
      </c>
      <c r="C49" s="3">
        <f t="shared" si="0"/>
        <v>412.59356683937335</v>
      </c>
      <c r="D49" s="3">
        <f t="shared" si="2"/>
        <v>422.85372899831083</v>
      </c>
      <c r="E49" s="3">
        <f t="shared" si="3"/>
        <v>-10.260162158937476</v>
      </c>
      <c r="F49" s="3">
        <f t="shared" si="5"/>
        <v>-6.6573813762278675</v>
      </c>
      <c r="G49" s="3">
        <f t="shared" si="4"/>
        <v>-3.6027807827096083</v>
      </c>
    </row>
    <row r="50" spans="1:7" x14ac:dyDescent="0.25">
      <c r="A50" s="7">
        <v>41388</v>
      </c>
      <c r="B50" s="4">
        <v>405.46</v>
      </c>
      <c r="C50" s="3">
        <f t="shared" si="0"/>
        <v>411.49609501793128</v>
      </c>
      <c r="D50" s="3">
        <f t="shared" si="2"/>
        <v>421.56530462806558</v>
      </c>
      <c r="E50" s="3">
        <f t="shared" si="3"/>
        <v>-10.069209610134294</v>
      </c>
      <c r="F50" s="3">
        <f t="shared" si="5"/>
        <v>-7.3397470230091528</v>
      </c>
      <c r="G50" s="3">
        <f t="shared" si="4"/>
        <v>-2.7294625871251412</v>
      </c>
    </row>
    <row r="51" spans="1:7" x14ac:dyDescent="0.25">
      <c r="A51" s="7">
        <v>41389</v>
      </c>
      <c r="B51" s="4">
        <v>408.38</v>
      </c>
      <c r="C51" s="3">
        <f t="shared" si="0"/>
        <v>411.0166957844034</v>
      </c>
      <c r="D51" s="3">
        <f t="shared" si="2"/>
        <v>420.588615396357</v>
      </c>
      <c r="E51" s="3">
        <f t="shared" si="3"/>
        <v>-9.5719196119536036</v>
      </c>
      <c r="F51" s="3">
        <f t="shared" si="5"/>
        <v>-7.7861815407980437</v>
      </c>
      <c r="G51" s="3">
        <f t="shared" si="4"/>
        <v>-1.7857380711555599</v>
      </c>
    </row>
    <row r="52" spans="1:7" x14ac:dyDescent="0.25">
      <c r="A52" s="7">
        <v>41390</v>
      </c>
      <c r="B52" s="4">
        <v>417.2</v>
      </c>
      <c r="C52" s="3">
        <f t="shared" si="0"/>
        <v>411.96797335603361</v>
      </c>
      <c r="D52" s="3">
        <f t="shared" si="2"/>
        <v>420.33760684847869</v>
      </c>
      <c r="E52" s="3">
        <f t="shared" si="3"/>
        <v>-8.3696334924450753</v>
      </c>
      <c r="F52" s="3">
        <f t="shared" si="5"/>
        <v>-7.90287193112745</v>
      </c>
      <c r="G52" s="3">
        <f t="shared" si="4"/>
        <v>-0.46676156131762525</v>
      </c>
    </row>
    <row r="53" spans="1:7" x14ac:dyDescent="0.25">
      <c r="A53" s="7">
        <v>41393</v>
      </c>
      <c r="B53" s="4">
        <v>430.12</v>
      </c>
      <c r="C53" s="3">
        <f t="shared" si="0"/>
        <v>414.76059283972074</v>
      </c>
      <c r="D53" s="3">
        <f t="shared" si="2"/>
        <v>421.06222856340617</v>
      </c>
      <c r="E53" s="3">
        <f t="shared" si="3"/>
        <v>-6.3016357236854219</v>
      </c>
      <c r="F53" s="3">
        <f t="shared" si="5"/>
        <v>-7.5826246896390455</v>
      </c>
      <c r="G53" s="3">
        <f t="shared" si="4"/>
        <v>1.2809889659536235</v>
      </c>
    </row>
    <row r="54" spans="1:7" x14ac:dyDescent="0.25">
      <c r="A54" s="7">
        <v>41394</v>
      </c>
      <c r="B54" s="4">
        <v>442.78</v>
      </c>
      <c r="C54" s="3">
        <f t="shared" si="0"/>
        <v>419.07127086437907</v>
      </c>
      <c r="D54" s="3">
        <f t="shared" si="2"/>
        <v>422.67095237352424</v>
      </c>
      <c r="E54" s="3">
        <f t="shared" si="3"/>
        <v>-3.5996815091451708</v>
      </c>
      <c r="F54" s="3">
        <f t="shared" si="5"/>
        <v>-6.7860360535402711</v>
      </c>
      <c r="G54" s="3">
        <f t="shared" si="4"/>
        <v>3.1863545443951002</v>
      </c>
    </row>
    <row r="55" spans="1:7" x14ac:dyDescent="0.25">
      <c r="A55" s="7">
        <v>41395</v>
      </c>
      <c r="B55" s="4">
        <v>439.29</v>
      </c>
      <c r="C55" s="3">
        <f t="shared" si="0"/>
        <v>422.18184457755154</v>
      </c>
      <c r="D55" s="3">
        <f t="shared" si="2"/>
        <v>423.90199293844842</v>
      </c>
      <c r="E55" s="3">
        <f t="shared" si="3"/>
        <v>-1.7201483608968715</v>
      </c>
      <c r="F55" s="3">
        <f t="shared" si="5"/>
        <v>-5.7728585150115919</v>
      </c>
      <c r="G55" s="3">
        <f t="shared" si="4"/>
        <v>4.0527101541147204</v>
      </c>
    </row>
    <row r="56" spans="1:7" x14ac:dyDescent="0.25">
      <c r="A56" s="7">
        <v>41396</v>
      </c>
      <c r="B56" s="4">
        <v>445.52</v>
      </c>
      <c r="C56" s="3">
        <f t="shared" si="0"/>
        <v>425.772330027159</v>
      </c>
      <c r="D56" s="3">
        <f t="shared" si="2"/>
        <v>425.50332679485962</v>
      </c>
      <c r="E56" s="3">
        <f t="shared" si="3"/>
        <v>0.26900323229938294</v>
      </c>
      <c r="F56" s="3">
        <f t="shared" si="5"/>
        <v>-4.5644861655493969</v>
      </c>
      <c r="G56" s="3">
        <f t="shared" si="4"/>
        <v>4.8334893978487798</v>
      </c>
    </row>
    <row r="57" spans="1:7" x14ac:dyDescent="0.25">
      <c r="A57" s="7">
        <v>41397</v>
      </c>
      <c r="B57" s="4">
        <v>449.98</v>
      </c>
      <c r="C57" s="3">
        <f t="shared" si="0"/>
        <v>429.49658694605762</v>
      </c>
      <c r="D57" s="3">
        <f t="shared" si="2"/>
        <v>427.31641369894413</v>
      </c>
      <c r="E57" s="3">
        <f t="shared" si="3"/>
        <v>2.1801732471134869</v>
      </c>
      <c r="F57" s="3">
        <f t="shared" si="5"/>
        <v>-3.2155542830168207</v>
      </c>
      <c r="G57" s="3">
        <f t="shared" si="4"/>
        <v>5.3957275301303076</v>
      </c>
    </row>
    <row r="58" spans="1:7" x14ac:dyDescent="0.25">
      <c r="A58" s="7">
        <v>41400</v>
      </c>
      <c r="B58" s="4">
        <v>460.71</v>
      </c>
      <c r="C58" s="3">
        <f t="shared" si="0"/>
        <v>434.29865049281796</v>
      </c>
      <c r="D58" s="3">
        <f t="shared" si="2"/>
        <v>429.79001268420751</v>
      </c>
      <c r="E58" s="3">
        <f t="shared" si="3"/>
        <v>4.5086378086104446</v>
      </c>
      <c r="F58" s="3">
        <f t="shared" si="5"/>
        <v>-1.6707158646913678</v>
      </c>
      <c r="G58" s="3">
        <f t="shared" si="4"/>
        <v>6.1793536733018124</v>
      </c>
    </row>
    <row r="59" spans="1:7" x14ac:dyDescent="0.25">
      <c r="A59" s="7">
        <v>41401</v>
      </c>
      <c r="B59" s="4">
        <v>458.66</v>
      </c>
      <c r="C59" s="3">
        <f t="shared" si="0"/>
        <v>438.04655041699982</v>
      </c>
      <c r="D59" s="3">
        <f t="shared" si="2"/>
        <v>431.9285302631551</v>
      </c>
      <c r="E59" s="3">
        <f t="shared" si="3"/>
        <v>6.118020153844725</v>
      </c>
      <c r="F59" s="3">
        <f t="shared" si="5"/>
        <v>-0.11296866098414915</v>
      </c>
      <c r="G59" s="3">
        <f t="shared" si="4"/>
        <v>6.2309888148288746</v>
      </c>
    </row>
    <row r="60" spans="1:7" x14ac:dyDescent="0.25">
      <c r="A60" s="7">
        <v>41402</v>
      </c>
      <c r="B60" s="4">
        <v>463.84</v>
      </c>
      <c r="C60" s="3">
        <f t="shared" si="0"/>
        <v>442.01477342976909</v>
      </c>
      <c r="D60" s="3">
        <f t="shared" si="2"/>
        <v>434.2923428362547</v>
      </c>
      <c r="E60" s="3">
        <f t="shared" si="3"/>
        <v>7.7224305935143889</v>
      </c>
      <c r="F60" s="3">
        <f t="shared" si="5"/>
        <v>1.4541111899155585</v>
      </c>
      <c r="G60" s="3">
        <f t="shared" si="4"/>
        <v>6.2683194035988308</v>
      </c>
    </row>
    <row r="61" spans="1:7" x14ac:dyDescent="0.25">
      <c r="A61" s="7">
        <v>41403</v>
      </c>
      <c r="B61" s="4">
        <v>456.77</v>
      </c>
      <c r="C61" s="3">
        <f t="shared" si="0"/>
        <v>444.28480828672764</v>
      </c>
      <c r="D61" s="3">
        <f t="shared" si="2"/>
        <v>435.9573544780136</v>
      </c>
      <c r="E61" s="3">
        <f t="shared" si="3"/>
        <v>8.32745380871404</v>
      </c>
      <c r="F61" s="3">
        <f t="shared" si="5"/>
        <v>2.8287797136752548</v>
      </c>
      <c r="G61" s="3">
        <f t="shared" si="4"/>
        <v>5.4986740950387851</v>
      </c>
    </row>
    <row r="62" spans="1:7" x14ac:dyDescent="0.25">
      <c r="A62" s="7">
        <v>41404</v>
      </c>
      <c r="B62" s="4">
        <v>452.97</v>
      </c>
      <c r="C62" s="3">
        <f t="shared" si="0"/>
        <v>445.62099162723109</v>
      </c>
      <c r="D62" s="3">
        <f t="shared" si="2"/>
        <v>437.21755044260522</v>
      </c>
      <c r="E62" s="3">
        <f t="shared" si="3"/>
        <v>8.4034411846258763</v>
      </c>
      <c r="F62" s="3">
        <f t="shared" si="5"/>
        <v>3.9437120078653796</v>
      </c>
      <c r="G62" s="3">
        <f t="shared" si="4"/>
        <v>4.4597291767604972</v>
      </c>
    </row>
    <row r="63" spans="1:7" x14ac:dyDescent="0.25">
      <c r="A63" s="7">
        <v>41407</v>
      </c>
      <c r="B63" s="4">
        <v>454.74</v>
      </c>
      <c r="C63" s="3">
        <f t="shared" si="0"/>
        <v>447.02391599227246</v>
      </c>
      <c r="D63" s="3">
        <f t="shared" si="2"/>
        <v>438.51550966907894</v>
      </c>
      <c r="E63" s="3">
        <f t="shared" si="3"/>
        <v>8.5084063231935261</v>
      </c>
      <c r="F63" s="3">
        <f t="shared" si="5"/>
        <v>4.8566508709310092</v>
      </c>
      <c r="G63" s="3">
        <f t="shared" si="4"/>
        <v>3.6517554522625169</v>
      </c>
    </row>
    <row r="64" spans="1:7" x14ac:dyDescent="0.25">
      <c r="A64" s="7">
        <v>41408</v>
      </c>
      <c r="B64" s="4">
        <v>443.86</v>
      </c>
      <c r="C64" s="3">
        <f t="shared" si="0"/>
        <v>446.53715968576904</v>
      </c>
      <c r="D64" s="3">
        <f t="shared" si="2"/>
        <v>438.91139784173981</v>
      </c>
      <c r="E64" s="3">
        <f t="shared" si="3"/>
        <v>7.6257618440292276</v>
      </c>
      <c r="F64" s="3">
        <f t="shared" si="5"/>
        <v>5.4104730655506534</v>
      </c>
      <c r="G64" s="3">
        <f t="shared" si="4"/>
        <v>2.2152887784785742</v>
      </c>
    </row>
    <row r="65" spans="1:7" x14ac:dyDescent="0.25">
      <c r="A65" s="7">
        <v>41409</v>
      </c>
      <c r="B65" s="4">
        <v>428.85</v>
      </c>
      <c r="C65" s="3">
        <f t="shared" si="0"/>
        <v>443.81605819565073</v>
      </c>
      <c r="D65" s="3">
        <f t="shared" si="2"/>
        <v>438.16610911272204</v>
      </c>
      <c r="E65" s="3">
        <f t="shared" si="3"/>
        <v>5.6499490829286856</v>
      </c>
      <c r="F65" s="3">
        <f t="shared" si="5"/>
        <v>5.45836826902626</v>
      </c>
      <c r="G65" s="3">
        <f t="shared" si="4"/>
        <v>0.19158081390242554</v>
      </c>
    </row>
    <row r="66" spans="1:7" x14ac:dyDescent="0.25">
      <c r="A66" s="7">
        <v>41410</v>
      </c>
      <c r="B66" s="4">
        <v>434.58</v>
      </c>
      <c r="C66" s="3">
        <f t="shared" si="0"/>
        <v>442.39512616555061</v>
      </c>
      <c r="D66" s="3">
        <f t="shared" si="2"/>
        <v>437.90047140066855</v>
      </c>
      <c r="E66" s="3">
        <f t="shared" si="3"/>
        <v>4.494654764882057</v>
      </c>
      <c r="F66" s="3">
        <f t="shared" si="5"/>
        <v>5.2656255681974198</v>
      </c>
      <c r="G66" s="3">
        <f t="shared" si="4"/>
        <v>-0.77097080331536283</v>
      </c>
    </row>
    <row r="67" spans="1:7" x14ac:dyDescent="0.25">
      <c r="A67" s="7">
        <v>41411</v>
      </c>
      <c r="B67" s="4">
        <v>433.26</v>
      </c>
      <c r="C67" s="3">
        <f t="shared" si="0"/>
        <v>440.98972214008126</v>
      </c>
      <c r="D67" s="3">
        <f t="shared" si="2"/>
        <v>437.55673277839685</v>
      </c>
      <c r="E67" s="3">
        <f t="shared" si="3"/>
        <v>3.432989361684406</v>
      </c>
      <c r="F67" s="3">
        <f t="shared" si="5"/>
        <v>4.8990983268948174</v>
      </c>
      <c r="G67" s="3">
        <f t="shared" si="4"/>
        <v>-1.4661089652104113</v>
      </c>
    </row>
    <row r="68" spans="1:7" x14ac:dyDescent="0.25">
      <c r="A68" s="7">
        <v>41414</v>
      </c>
      <c r="B68" s="4">
        <v>442.93</v>
      </c>
      <c r="C68" s="3">
        <f t="shared" si="0"/>
        <v>441.28822642622259</v>
      </c>
      <c r="D68" s="3">
        <f t="shared" si="2"/>
        <v>437.95475257258965</v>
      </c>
      <c r="E68" s="3">
        <f t="shared" si="3"/>
        <v>3.3334738536329382</v>
      </c>
      <c r="F68" s="3">
        <f t="shared" si="5"/>
        <v>4.5859734322424419</v>
      </c>
      <c r="G68" s="3">
        <f t="shared" si="4"/>
        <v>-1.2524995786095037</v>
      </c>
    </row>
    <row r="69" spans="1:7" x14ac:dyDescent="0.25">
      <c r="A69" s="7">
        <v>41415</v>
      </c>
      <c r="B69" s="4">
        <v>439.66</v>
      </c>
      <c r="C69" s="3">
        <f t="shared" si="0"/>
        <v>441.03773005295756</v>
      </c>
      <c r="D69" s="3">
        <f t="shared" si="2"/>
        <v>438.0810671968423</v>
      </c>
      <c r="E69" s="3">
        <f t="shared" si="3"/>
        <v>2.9566628561152584</v>
      </c>
      <c r="F69" s="3">
        <f t="shared" si="5"/>
        <v>4.2601113170170057</v>
      </c>
      <c r="G69" s="3">
        <f t="shared" si="4"/>
        <v>-1.3034484609017474</v>
      </c>
    </row>
    <row r="70" spans="1:7" x14ac:dyDescent="0.25">
      <c r="A70" s="7">
        <v>41416</v>
      </c>
      <c r="B70" s="4">
        <v>441.35</v>
      </c>
      <c r="C70" s="3">
        <f t="shared" si="0"/>
        <v>441.08577158327182</v>
      </c>
      <c r="D70" s="3">
        <f t="shared" si="2"/>
        <v>438.32321036744656</v>
      </c>
      <c r="E70" s="3">
        <f t="shared" si="3"/>
        <v>2.7625612158252579</v>
      </c>
      <c r="F70" s="3">
        <f t="shared" si="5"/>
        <v>3.9606012967786564</v>
      </c>
      <c r="G70" s="3">
        <f t="shared" si="4"/>
        <v>-1.1980400809533984</v>
      </c>
    </row>
    <row r="71" spans="1:7" x14ac:dyDescent="0.25">
      <c r="A71" s="7"/>
      <c r="B71" s="4"/>
    </row>
    <row r="72" spans="1:7" x14ac:dyDescent="0.25">
      <c r="A72" s="7"/>
      <c r="B72" s="4"/>
    </row>
    <row r="73" spans="1:7" x14ac:dyDescent="0.25">
      <c r="A73" s="7"/>
      <c r="B73" s="4"/>
    </row>
    <row r="74" spans="1:7" x14ac:dyDescent="0.25">
      <c r="A74" s="7"/>
      <c r="B74" s="4"/>
    </row>
    <row r="75" spans="1:7" x14ac:dyDescent="0.25">
      <c r="A75" s="7"/>
      <c r="B75" s="4"/>
    </row>
    <row r="76" spans="1:7" x14ac:dyDescent="0.25">
      <c r="A76" s="7"/>
      <c r="B76" s="4"/>
    </row>
    <row r="77" spans="1:7" x14ac:dyDescent="0.25">
      <c r="A77" s="7"/>
      <c r="B77" s="4"/>
    </row>
    <row r="78" spans="1:7" x14ac:dyDescent="0.25">
      <c r="A78" s="7"/>
      <c r="B78" s="4"/>
    </row>
    <row r="79" spans="1:7" x14ac:dyDescent="0.25">
      <c r="A79" s="7"/>
      <c r="B79" s="4"/>
    </row>
    <row r="80" spans="1:7" x14ac:dyDescent="0.25">
      <c r="A80" s="7"/>
      <c r="B80" s="4"/>
    </row>
    <row r="81" spans="1:2" x14ac:dyDescent="0.25">
      <c r="A81" s="7"/>
      <c r="B81" s="4"/>
    </row>
    <row r="82" spans="1:2" x14ac:dyDescent="0.25">
      <c r="A82" s="7"/>
      <c r="B82" s="4"/>
    </row>
    <row r="83" spans="1:2" x14ac:dyDescent="0.25">
      <c r="A83" s="7"/>
      <c r="B83" s="4"/>
    </row>
    <row r="84" spans="1:2" x14ac:dyDescent="0.25">
      <c r="A84" s="7"/>
      <c r="B84" s="4"/>
    </row>
    <row r="85" spans="1:2" x14ac:dyDescent="0.25">
      <c r="A85" s="7"/>
      <c r="B85" s="4"/>
    </row>
    <row r="86" spans="1:2" x14ac:dyDescent="0.25">
      <c r="A86" s="7"/>
      <c r="B86" s="4"/>
    </row>
    <row r="87" spans="1:2" x14ac:dyDescent="0.25">
      <c r="A87" s="7"/>
      <c r="B87" s="4"/>
    </row>
    <row r="88" spans="1:2" x14ac:dyDescent="0.25">
      <c r="A88" s="7"/>
      <c r="B88" s="4"/>
    </row>
    <row r="89" spans="1:2" x14ac:dyDescent="0.25">
      <c r="A89" s="7"/>
      <c r="B89" s="4"/>
    </row>
    <row r="90" spans="1:2" x14ac:dyDescent="0.25">
      <c r="A90" s="7"/>
      <c r="B90" s="4"/>
    </row>
    <row r="91" spans="1:2" x14ac:dyDescent="0.25">
      <c r="A91" s="7"/>
      <c r="B91" s="4"/>
    </row>
    <row r="92" spans="1:2" x14ac:dyDescent="0.25">
      <c r="A92" s="7"/>
      <c r="B92" s="4"/>
    </row>
    <row r="93" spans="1:2" x14ac:dyDescent="0.25">
      <c r="A93" s="7"/>
      <c r="B93" s="4"/>
    </row>
    <row r="94" spans="1:2" x14ac:dyDescent="0.25">
      <c r="A94" s="7"/>
      <c r="B94" s="4"/>
    </row>
    <row r="95" spans="1:2" x14ac:dyDescent="0.25">
      <c r="A95" s="7"/>
      <c r="B95" s="4"/>
    </row>
    <row r="96" spans="1:2" x14ac:dyDescent="0.25">
      <c r="A96" s="7"/>
      <c r="B96" s="4"/>
    </row>
    <row r="97" spans="1:2" x14ac:dyDescent="0.25">
      <c r="A97" s="7"/>
      <c r="B97" s="4"/>
    </row>
    <row r="98" spans="1:2" x14ac:dyDescent="0.25">
      <c r="A98" s="7"/>
      <c r="B98" s="4"/>
    </row>
    <row r="99" spans="1:2" x14ac:dyDescent="0.25">
      <c r="A99" s="7"/>
      <c r="B99" s="4"/>
    </row>
    <row r="100" spans="1:2" x14ac:dyDescent="0.25">
      <c r="A100" s="7"/>
      <c r="B100" s="4"/>
    </row>
    <row r="101" spans="1:2" x14ac:dyDescent="0.25">
      <c r="A101" s="7"/>
      <c r="B101" s="4"/>
    </row>
    <row r="102" spans="1:2" x14ac:dyDescent="0.25">
      <c r="A102" s="7"/>
      <c r="B102" s="4"/>
    </row>
    <row r="103" spans="1:2" x14ac:dyDescent="0.25">
      <c r="A103" s="7"/>
      <c r="B103" s="4"/>
    </row>
    <row r="104" spans="1:2" x14ac:dyDescent="0.25">
      <c r="A104" s="7"/>
      <c r="B104" s="4"/>
    </row>
    <row r="105" spans="1:2" x14ac:dyDescent="0.25">
      <c r="A105" s="7"/>
      <c r="B105" s="4"/>
    </row>
    <row r="106" spans="1:2" x14ac:dyDescent="0.25">
      <c r="A106" s="7"/>
      <c r="B106" s="4"/>
    </row>
    <row r="107" spans="1:2" x14ac:dyDescent="0.25">
      <c r="A107" s="7"/>
      <c r="B107" s="4"/>
    </row>
    <row r="108" spans="1:2" x14ac:dyDescent="0.25">
      <c r="A108" s="7"/>
      <c r="B108" s="4"/>
    </row>
    <row r="109" spans="1:2" x14ac:dyDescent="0.25">
      <c r="A109" s="7"/>
      <c r="B109" s="4"/>
    </row>
    <row r="110" spans="1:2" x14ac:dyDescent="0.25">
      <c r="A110" s="7"/>
      <c r="B110" s="4"/>
    </row>
    <row r="111" spans="1:2" x14ac:dyDescent="0.25">
      <c r="A111" s="7"/>
      <c r="B111" s="4"/>
    </row>
    <row r="112" spans="1:2" x14ac:dyDescent="0.25">
      <c r="A112" s="7"/>
      <c r="B112" s="4"/>
    </row>
    <row r="113" spans="1:2" x14ac:dyDescent="0.25">
      <c r="A113" s="7"/>
      <c r="B113" s="4"/>
    </row>
    <row r="114" spans="1:2" x14ac:dyDescent="0.25">
      <c r="A114" s="7"/>
      <c r="B114" s="4"/>
    </row>
    <row r="115" spans="1:2" x14ac:dyDescent="0.25">
      <c r="A115" s="7"/>
      <c r="B115" s="4"/>
    </row>
    <row r="116" spans="1:2" x14ac:dyDescent="0.25">
      <c r="A116" s="7"/>
      <c r="B116" s="4"/>
    </row>
    <row r="117" spans="1:2" x14ac:dyDescent="0.25">
      <c r="A117" s="7"/>
      <c r="B117" s="4"/>
    </row>
    <row r="118" spans="1:2" x14ac:dyDescent="0.25">
      <c r="A118" s="7"/>
      <c r="B118" s="4"/>
    </row>
    <row r="119" spans="1:2" x14ac:dyDescent="0.25">
      <c r="A119" s="7"/>
      <c r="B119" s="4"/>
    </row>
    <row r="120" spans="1:2" x14ac:dyDescent="0.25">
      <c r="A120" s="7"/>
      <c r="B120" s="4"/>
    </row>
    <row r="121" spans="1:2" x14ac:dyDescent="0.25">
      <c r="A121" s="7"/>
      <c r="B121" s="4"/>
    </row>
    <row r="122" spans="1:2" x14ac:dyDescent="0.25">
      <c r="A122" s="7"/>
      <c r="B122" s="4"/>
    </row>
    <row r="123" spans="1:2" x14ac:dyDescent="0.25">
      <c r="A123" s="7"/>
      <c r="B123" s="4"/>
    </row>
    <row r="124" spans="1:2" x14ac:dyDescent="0.25">
      <c r="A124" s="7"/>
      <c r="B124" s="4"/>
    </row>
    <row r="125" spans="1:2" x14ac:dyDescent="0.25">
      <c r="A125" s="7"/>
      <c r="B125" s="4"/>
    </row>
    <row r="126" spans="1:2" x14ac:dyDescent="0.25">
      <c r="A126" s="7"/>
      <c r="B126" s="4"/>
    </row>
    <row r="127" spans="1:2" x14ac:dyDescent="0.25">
      <c r="A127" s="7"/>
      <c r="B127" s="4"/>
    </row>
    <row r="128" spans="1:2" x14ac:dyDescent="0.25">
      <c r="A128" s="7"/>
      <c r="B128" s="4"/>
    </row>
    <row r="129" spans="1:2" x14ac:dyDescent="0.25">
      <c r="A129" s="7"/>
      <c r="B129" s="4"/>
    </row>
    <row r="130" spans="1:2" x14ac:dyDescent="0.25">
      <c r="A130" s="7"/>
      <c r="B130" s="4"/>
    </row>
    <row r="131" spans="1:2" x14ac:dyDescent="0.25">
      <c r="A131" s="4"/>
      <c r="B131" s="4"/>
    </row>
    <row r="132" spans="1:2" x14ac:dyDescent="0.25">
      <c r="A132" s="6"/>
    </row>
    <row r="133" spans="1:2" x14ac:dyDescent="0.25">
      <c r="A133" s="6"/>
    </row>
    <row r="134" spans="1:2" x14ac:dyDescent="0.25">
      <c r="A134" s="6"/>
    </row>
    <row r="135" spans="1:2" x14ac:dyDescent="0.25">
      <c r="A135" s="6"/>
    </row>
    <row r="136" spans="1:2" x14ac:dyDescent="0.25">
      <c r="A136" s="6"/>
    </row>
    <row r="137" spans="1:2" x14ac:dyDescent="0.25">
      <c r="A137" s="6"/>
    </row>
    <row r="138" spans="1:2" x14ac:dyDescent="0.25">
      <c r="A138" s="6"/>
    </row>
    <row r="139" spans="1:2" x14ac:dyDescent="0.25">
      <c r="A139" s="6"/>
    </row>
    <row r="140" spans="1:2" x14ac:dyDescent="0.25">
      <c r="A140" s="6"/>
    </row>
    <row r="141" spans="1:2" x14ac:dyDescent="0.25">
      <c r="A141" s="6"/>
    </row>
    <row r="142" spans="1:2" x14ac:dyDescent="0.25">
      <c r="A142" s="6"/>
    </row>
    <row r="143" spans="1:2" x14ac:dyDescent="0.25">
      <c r="A143" s="6"/>
    </row>
    <row r="144" spans="1:2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</sheetData>
  <hyperlinks>
    <hyperlink ref="A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Samir</cp:lastModifiedBy>
  <dcterms:created xsi:type="dcterms:W3CDTF">2012-05-15T18:55:14Z</dcterms:created>
  <dcterms:modified xsi:type="dcterms:W3CDTF">2013-08-19T00:55:08Z</dcterms:modified>
</cp:coreProperties>
</file>