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Dev\Matlab\Newton_Raphson_OpenCL_MEX\input\"/>
    </mc:Choice>
  </mc:AlternateContent>
  <xr:revisionPtr revIDLastSave="0" documentId="13_ncr:1_{6619B039-BC63-482B-9985-3B74F8B96FE3}" xr6:coauthVersionLast="43" xr6:coauthVersionMax="43" xr10:uidLastSave="{00000000-0000-0000-0000-000000000000}"/>
  <bookViews>
    <workbookView xWindow="2265" yWindow="1680" windowWidth="28800" windowHeight="11385" xr2:uid="{00000000-000D-0000-FFFF-FFFF00000000}"/>
  </bookViews>
  <sheets>
    <sheet name="date_GENERALE" sheetId="4" r:id="rId1"/>
    <sheet name="Noduri" sheetId="1" r:id="rId2"/>
    <sheet name="Linii" sheetId="2" r:id="rId3"/>
    <sheet name="Transf" sheetId="3" r:id="rId4"/>
    <sheet name="REZ" sheetId="5" r:id="rId5"/>
  </sheets>
  <definedNames>
    <definedName name="zb">date_GENERALE!$F$6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24" i="1" l="1"/>
  <c r="P25" i="1"/>
  <c r="P26" i="1"/>
  <c r="P27" i="1"/>
  <c r="P28" i="1"/>
  <c r="P29" i="1"/>
  <c r="P30" i="1"/>
  <c r="P31" i="1"/>
  <c r="P32" i="1"/>
  <c r="P33" i="1"/>
  <c r="P34" i="1"/>
  <c r="P35" i="1"/>
  <c r="P23" i="1"/>
  <c r="Y24" i="1"/>
  <c r="X27" i="1"/>
  <c r="X23" i="1"/>
  <c r="W24" i="1"/>
  <c r="W25" i="1"/>
  <c r="W26" i="1"/>
  <c r="W27" i="1"/>
  <c r="W28" i="1"/>
  <c r="W29" i="1"/>
  <c r="W30" i="1"/>
  <c r="W31" i="1"/>
  <c r="W32" i="1"/>
  <c r="W33" i="1"/>
  <c r="W34" i="1"/>
  <c r="W35" i="1"/>
  <c r="W23" i="1"/>
  <c r="V24" i="1"/>
  <c r="V25" i="1"/>
  <c r="V26" i="1"/>
  <c r="V27" i="1"/>
  <c r="V28" i="1"/>
  <c r="V29" i="1"/>
  <c r="V30" i="1"/>
  <c r="V31" i="1"/>
  <c r="V32" i="1"/>
  <c r="V33" i="1"/>
  <c r="V34" i="1"/>
  <c r="V35" i="1"/>
  <c r="V23" i="1"/>
  <c r="U24" i="1"/>
  <c r="U25" i="1"/>
  <c r="U26" i="1"/>
  <c r="U27" i="1"/>
  <c r="U28" i="1"/>
  <c r="U29" i="1"/>
  <c r="U30" i="1"/>
  <c r="U31" i="1"/>
  <c r="U32" i="1"/>
  <c r="U33" i="1"/>
  <c r="U34" i="1"/>
  <c r="U35" i="1"/>
  <c r="U23" i="1"/>
  <c r="T24" i="1"/>
  <c r="T25" i="1"/>
  <c r="T26" i="1"/>
  <c r="T27" i="1"/>
  <c r="T28" i="1"/>
  <c r="T29" i="1"/>
  <c r="T30" i="1"/>
  <c r="T31" i="1"/>
  <c r="T32" i="1"/>
  <c r="T33" i="1"/>
  <c r="Y33" i="1" s="1"/>
  <c r="T34" i="1"/>
  <c r="Y34" i="1" s="1"/>
  <c r="T35" i="1"/>
  <c r="Y35" i="1" s="1"/>
  <c r="T23" i="1"/>
  <c r="Y23" i="1" s="1"/>
  <c r="S24" i="1"/>
  <c r="X24" i="1" s="1"/>
  <c r="S25" i="1"/>
  <c r="X25" i="1" s="1"/>
  <c r="S26" i="1"/>
  <c r="X26" i="1" s="1"/>
  <c r="S27" i="1"/>
  <c r="S28" i="1"/>
  <c r="S29" i="1"/>
  <c r="S30" i="1"/>
  <c r="S31" i="1"/>
  <c r="S32" i="1"/>
  <c r="S33" i="1"/>
  <c r="S34" i="1"/>
  <c r="S35" i="1"/>
  <c r="X35" i="1" s="1"/>
  <c r="R24" i="1"/>
  <c r="R25" i="1"/>
  <c r="Y25" i="1" s="1"/>
  <c r="R26" i="1"/>
  <c r="Y26" i="1" s="1"/>
  <c r="R27" i="1"/>
  <c r="Y27" i="1" s="1"/>
  <c r="R28" i="1"/>
  <c r="Y28" i="1" s="1"/>
  <c r="R29" i="1"/>
  <c r="Y29" i="1" s="1"/>
  <c r="R30" i="1"/>
  <c r="Y30" i="1" s="1"/>
  <c r="R31" i="1"/>
  <c r="Y31" i="1" s="1"/>
  <c r="R32" i="1"/>
  <c r="Y32" i="1" s="1"/>
  <c r="R33" i="1"/>
  <c r="R34" i="1"/>
  <c r="R35" i="1"/>
  <c r="S23" i="1"/>
  <c r="R23" i="1"/>
  <c r="Q24" i="1"/>
  <c r="Q25" i="1"/>
  <c r="Q26" i="1"/>
  <c r="Q27" i="1"/>
  <c r="Q28" i="1"/>
  <c r="X28" i="1" s="1"/>
  <c r="Q29" i="1"/>
  <c r="X29" i="1" s="1"/>
  <c r="Q30" i="1"/>
  <c r="X30" i="1" s="1"/>
  <c r="Q31" i="1"/>
  <c r="X31" i="1" s="1"/>
  <c r="Q32" i="1"/>
  <c r="X32" i="1" s="1"/>
  <c r="Q33" i="1"/>
  <c r="X33" i="1" s="1"/>
  <c r="Q34" i="1"/>
  <c r="X34" i="1" s="1"/>
  <c r="Q35" i="1"/>
  <c r="Q23" i="1"/>
  <c r="O35" i="1"/>
  <c r="O24" i="1"/>
  <c r="O25" i="1"/>
  <c r="O26" i="1"/>
  <c r="O27" i="1"/>
  <c r="O28" i="1"/>
  <c r="O29" i="1"/>
  <c r="O30" i="1"/>
  <c r="O31" i="1"/>
  <c r="O32" i="1"/>
  <c r="O33" i="1"/>
  <c r="O34" i="1"/>
  <c r="N24" i="1"/>
  <c r="N25" i="1"/>
  <c r="N26" i="1"/>
  <c r="N27" i="1"/>
  <c r="N28" i="1"/>
  <c r="N29" i="1"/>
  <c r="N30" i="1"/>
  <c r="N31" i="1"/>
  <c r="N32" i="1"/>
  <c r="N33" i="1"/>
  <c r="N34" i="1"/>
  <c r="N35" i="1"/>
  <c r="O23" i="1"/>
  <c r="N23" i="1"/>
  <c r="F6" i="4" l="1"/>
</calcChain>
</file>

<file path=xl/sharedStrings.xml><?xml version="1.0" encoding="utf-8"?>
<sst xmlns="http://schemas.openxmlformats.org/spreadsheetml/2006/main" count="65" uniqueCount="49">
  <si>
    <t>nr</t>
  </si>
  <si>
    <t>nod1</t>
  </si>
  <si>
    <t>nod2</t>
  </si>
  <si>
    <t>Un</t>
  </si>
  <si>
    <t>r0</t>
  </si>
  <si>
    <t>x0</t>
  </si>
  <si>
    <t>g0</t>
  </si>
  <si>
    <t>b0</t>
  </si>
  <si>
    <t>Lung</t>
  </si>
  <si>
    <t>nr_circ</t>
  </si>
  <si>
    <t>on/off</t>
  </si>
  <si>
    <t>nr_NODURI</t>
  </si>
  <si>
    <t>nr_LINII</t>
  </si>
  <si>
    <t>nr_TRANSF</t>
  </si>
  <si>
    <t>nr_TENSIUNI</t>
  </si>
  <si>
    <t>SB</t>
  </si>
  <si>
    <t>kV</t>
  </si>
  <si>
    <t>ohm/km</t>
  </si>
  <si>
    <t>S/km</t>
  </si>
  <si>
    <t>km</t>
  </si>
  <si>
    <t>C7</t>
  </si>
  <si>
    <t>ALFA</t>
  </si>
  <si>
    <t>C1</t>
  </si>
  <si>
    <t>C2</t>
  </si>
  <si>
    <t>BETA</t>
  </si>
  <si>
    <t>C3</t>
  </si>
  <si>
    <t>GAMA</t>
  </si>
  <si>
    <t>C4</t>
  </si>
  <si>
    <t>C5</t>
  </si>
  <si>
    <t>C6</t>
  </si>
  <si>
    <t>RO1</t>
  </si>
  <si>
    <t>RO2</t>
  </si>
  <si>
    <t>C8</t>
  </si>
  <si>
    <t>MVA</t>
  </si>
  <si>
    <t>tip</t>
  </si>
  <si>
    <t>Pg</t>
  </si>
  <si>
    <t>Qg</t>
  </si>
  <si>
    <t>Pc</t>
  </si>
  <si>
    <t>Qc</t>
  </si>
  <si>
    <t>U_imp</t>
  </si>
  <si>
    <t>Q_min</t>
  </si>
  <si>
    <t>Q_MAX</t>
  </si>
  <si>
    <t>numeNOD</t>
  </si>
  <si>
    <t>p imp</t>
  </si>
  <si>
    <t>q imp</t>
  </si>
  <si>
    <t>B</t>
  </si>
  <si>
    <t>G</t>
  </si>
  <si>
    <t>real</t>
  </si>
  <si>
    <t>imag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</si>
</sst>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Times New Roman"/>
      <family val="1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quotePrefix="1" applyNumberFormat="1" applyBorder="1" applyAlignment="1">
      <alignment horizontal="center"/>
    </xf>
    <xf numFmtId="11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quotePrefix="1" applyNumberFormat="1"/>
    <xf numFmtId="0" fontId="0" fillId="0" borderId="0" xfId="0" quotePrefix="1"/>
    <xf numFmtId="0" fontId="0" fillId="3" borderId="1" xfId="0" quotePrefix="1" applyNumberFormat="1" applyFill="1" applyBorder="1" applyAlignment="1">
      <alignment horizontal="center"/>
    </xf>
    <xf numFmtId="0" fontId="2" fillId="3" borderId="1" xfId="0" quotePrefix="1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Good" xfId="1" builtinId="26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1" sqref="F1"/>
    </sheetView>
  </sheetViews>
  <sheetFormatPr defaultRowHeight="15" x14ac:dyDescent="0.25"/>
  <cols>
    <col min="1" max="1" width="12.140625" bestFit="1" customWidth="1"/>
  </cols>
  <sheetData>
    <row r="1" spans="1:7" x14ac:dyDescent="0.25">
      <c r="A1" t="s">
        <v>11</v>
      </c>
      <c r="B1" s="1">
        <v>13</v>
      </c>
      <c r="E1" t="s">
        <v>3</v>
      </c>
      <c r="F1" s="1">
        <v>220</v>
      </c>
      <c r="G1" t="s">
        <v>16</v>
      </c>
    </row>
    <row r="2" spans="1:7" x14ac:dyDescent="0.25">
      <c r="A2" t="s">
        <v>12</v>
      </c>
      <c r="B2" s="1">
        <v>15</v>
      </c>
      <c r="F2" s="1"/>
    </row>
    <row r="3" spans="1:7" x14ac:dyDescent="0.25">
      <c r="A3" t="s">
        <v>13</v>
      </c>
      <c r="B3" s="1">
        <v>0</v>
      </c>
    </row>
    <row r="4" spans="1:7" x14ac:dyDescent="0.25">
      <c r="A4" t="s">
        <v>14</v>
      </c>
      <c r="B4" s="1">
        <v>1</v>
      </c>
    </row>
    <row r="5" spans="1:7" x14ac:dyDescent="0.25">
      <c r="A5" t="s">
        <v>15</v>
      </c>
      <c r="B5" s="1">
        <v>100</v>
      </c>
      <c r="C5" t="s">
        <v>33</v>
      </c>
    </row>
    <row r="6" spans="1:7" x14ac:dyDescent="0.25">
      <c r="F6">
        <f>F1^2/B5</f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69"/>
  <sheetViews>
    <sheetView workbookViewId="0">
      <selection activeCell="O15" sqref="O15"/>
    </sheetView>
  </sheetViews>
  <sheetFormatPr defaultRowHeight="15" x14ac:dyDescent="0.25"/>
  <cols>
    <col min="1" max="16384" width="9.140625" style="1"/>
  </cols>
  <sheetData>
    <row r="1" spans="1:11" x14ac:dyDescent="0.25">
      <c r="A1" s="1">
        <v>1</v>
      </c>
      <c r="B1" s="1">
        <v>2</v>
      </c>
      <c r="C1" s="1">
        <v>220</v>
      </c>
      <c r="D1" s="8">
        <v>0</v>
      </c>
      <c r="E1" s="8">
        <v>0</v>
      </c>
      <c r="F1" s="8">
        <v>250</v>
      </c>
      <c r="G1" s="8">
        <v>155</v>
      </c>
      <c r="H1" s="1">
        <v>0</v>
      </c>
      <c r="I1" s="1">
        <v>0</v>
      </c>
      <c r="J1" s="1">
        <v>0</v>
      </c>
      <c r="K1" s="1" t="s">
        <v>20</v>
      </c>
    </row>
    <row r="2" spans="1:11" x14ac:dyDescent="0.25">
      <c r="A2" s="1">
        <v>2</v>
      </c>
      <c r="B2" s="1">
        <v>1</v>
      </c>
      <c r="C2" s="1">
        <v>220</v>
      </c>
      <c r="D2" s="8">
        <v>255</v>
      </c>
      <c r="E2" s="8">
        <v>0</v>
      </c>
      <c r="F2" s="8">
        <v>0</v>
      </c>
      <c r="G2" s="8">
        <v>0</v>
      </c>
      <c r="H2" s="1">
        <v>230</v>
      </c>
      <c r="I2" s="1">
        <v>0</v>
      </c>
      <c r="J2" s="1">
        <v>190</v>
      </c>
      <c r="K2" s="1" t="s">
        <v>21</v>
      </c>
    </row>
    <row r="3" spans="1:11" x14ac:dyDescent="0.25">
      <c r="A3" s="1">
        <v>3</v>
      </c>
      <c r="B3" s="1">
        <v>2</v>
      </c>
      <c r="C3" s="1">
        <v>220</v>
      </c>
      <c r="D3" s="8">
        <v>0</v>
      </c>
      <c r="E3" s="8">
        <v>0</v>
      </c>
      <c r="F3" s="8">
        <v>60</v>
      </c>
      <c r="G3" s="8">
        <v>35</v>
      </c>
      <c r="H3" s="1">
        <v>0</v>
      </c>
      <c r="I3" s="1">
        <v>0</v>
      </c>
      <c r="J3" s="1">
        <v>0</v>
      </c>
      <c r="K3" s="1" t="s">
        <v>22</v>
      </c>
    </row>
    <row r="4" spans="1:11" x14ac:dyDescent="0.25">
      <c r="A4" s="1">
        <v>4</v>
      </c>
      <c r="B4" s="1">
        <v>2</v>
      </c>
      <c r="C4" s="1">
        <v>220</v>
      </c>
      <c r="D4" s="8">
        <v>0</v>
      </c>
      <c r="E4" s="8">
        <v>0</v>
      </c>
      <c r="F4" s="8">
        <v>190</v>
      </c>
      <c r="G4" s="8">
        <v>130</v>
      </c>
      <c r="H4" s="1">
        <v>0</v>
      </c>
      <c r="I4" s="1">
        <v>0</v>
      </c>
      <c r="J4" s="1">
        <v>0</v>
      </c>
      <c r="K4" s="1" t="s">
        <v>23</v>
      </c>
    </row>
    <row r="5" spans="1:11" x14ac:dyDescent="0.25">
      <c r="A5" s="1">
        <v>5</v>
      </c>
      <c r="B5" s="1">
        <v>1</v>
      </c>
      <c r="C5" s="1">
        <v>220</v>
      </c>
      <c r="D5" s="8">
        <v>240</v>
      </c>
      <c r="E5" s="8">
        <v>0</v>
      </c>
      <c r="F5" s="8">
        <v>0</v>
      </c>
      <c r="G5" s="8">
        <v>0</v>
      </c>
      <c r="H5" s="1">
        <v>225</v>
      </c>
      <c r="I5" s="1">
        <v>0</v>
      </c>
      <c r="J5" s="1">
        <v>180</v>
      </c>
      <c r="K5" s="1" t="s">
        <v>24</v>
      </c>
    </row>
    <row r="6" spans="1:11" x14ac:dyDescent="0.25">
      <c r="A6" s="1">
        <v>6</v>
      </c>
      <c r="B6" s="1">
        <v>2</v>
      </c>
      <c r="C6" s="1">
        <v>220</v>
      </c>
      <c r="D6" s="8">
        <v>0</v>
      </c>
      <c r="E6" s="8">
        <v>0</v>
      </c>
      <c r="F6" s="8">
        <v>220</v>
      </c>
      <c r="G6" s="8">
        <v>135</v>
      </c>
      <c r="H6" s="1">
        <v>0</v>
      </c>
      <c r="I6" s="1">
        <v>0</v>
      </c>
      <c r="J6" s="1">
        <v>0</v>
      </c>
      <c r="K6" s="1" t="s">
        <v>25</v>
      </c>
    </row>
    <row r="7" spans="1:11" x14ac:dyDescent="0.25">
      <c r="A7" s="1">
        <v>7</v>
      </c>
      <c r="B7" s="1">
        <v>1</v>
      </c>
      <c r="C7" s="1">
        <v>220</v>
      </c>
      <c r="D7" s="8">
        <v>240</v>
      </c>
      <c r="E7" s="8">
        <v>0</v>
      </c>
      <c r="F7" s="8">
        <v>0</v>
      </c>
      <c r="G7" s="8">
        <v>0</v>
      </c>
      <c r="H7" s="1">
        <v>225</v>
      </c>
      <c r="I7" s="1">
        <v>0</v>
      </c>
      <c r="J7" s="1">
        <v>180</v>
      </c>
      <c r="K7" s="1" t="s">
        <v>26</v>
      </c>
    </row>
    <row r="8" spans="1:11" x14ac:dyDescent="0.25">
      <c r="A8" s="1">
        <v>8</v>
      </c>
      <c r="B8" s="1">
        <v>2</v>
      </c>
      <c r="C8" s="1">
        <v>220</v>
      </c>
      <c r="D8" s="8">
        <v>0</v>
      </c>
      <c r="E8" s="8">
        <v>0</v>
      </c>
      <c r="F8" s="8">
        <v>65</v>
      </c>
      <c r="G8" s="8">
        <v>35</v>
      </c>
      <c r="H8" s="1">
        <v>0</v>
      </c>
      <c r="I8" s="1">
        <v>0</v>
      </c>
      <c r="J8" s="1">
        <v>0</v>
      </c>
      <c r="K8" s="1" t="s">
        <v>27</v>
      </c>
    </row>
    <row r="9" spans="1:11" x14ac:dyDescent="0.25">
      <c r="A9" s="1">
        <v>9</v>
      </c>
      <c r="B9" s="1">
        <v>2</v>
      </c>
      <c r="C9" s="1">
        <v>220</v>
      </c>
      <c r="D9" s="8">
        <v>0</v>
      </c>
      <c r="E9" s="8">
        <v>0</v>
      </c>
      <c r="F9" s="8">
        <v>130</v>
      </c>
      <c r="G9" s="8">
        <v>70</v>
      </c>
      <c r="H9" s="1">
        <v>0</v>
      </c>
      <c r="I9" s="1">
        <v>0</v>
      </c>
      <c r="J9" s="1">
        <v>0</v>
      </c>
      <c r="K9" s="1" t="s">
        <v>28</v>
      </c>
    </row>
    <row r="10" spans="1:11" x14ac:dyDescent="0.25">
      <c r="A10" s="1">
        <v>10</v>
      </c>
      <c r="B10" s="1">
        <v>2</v>
      </c>
      <c r="C10" s="1">
        <v>220</v>
      </c>
      <c r="D10" s="8">
        <v>0</v>
      </c>
      <c r="E10" s="8">
        <v>0</v>
      </c>
      <c r="F10" s="8">
        <v>200</v>
      </c>
      <c r="G10" s="8">
        <v>140</v>
      </c>
      <c r="H10" s="1">
        <v>0</v>
      </c>
      <c r="I10" s="1">
        <v>0</v>
      </c>
      <c r="J10" s="1">
        <v>0</v>
      </c>
      <c r="K10" s="1" t="s">
        <v>29</v>
      </c>
    </row>
    <row r="11" spans="1:11" x14ac:dyDescent="0.25">
      <c r="A11" s="1">
        <v>11</v>
      </c>
      <c r="B11" s="1">
        <v>1</v>
      </c>
      <c r="C11" s="1">
        <v>220</v>
      </c>
      <c r="D11" s="8">
        <v>165</v>
      </c>
      <c r="E11" s="8">
        <v>0</v>
      </c>
      <c r="F11" s="8">
        <v>0</v>
      </c>
      <c r="G11" s="8">
        <v>0</v>
      </c>
      <c r="H11" s="1">
        <v>233</v>
      </c>
      <c r="I11" s="1">
        <v>-60</v>
      </c>
      <c r="J11" s="1">
        <v>160</v>
      </c>
      <c r="K11" s="1" t="s">
        <v>31</v>
      </c>
    </row>
    <row r="12" spans="1:11" x14ac:dyDescent="0.25">
      <c r="A12" s="1">
        <v>12</v>
      </c>
      <c r="B12" s="1">
        <v>2</v>
      </c>
      <c r="C12" s="1">
        <v>220</v>
      </c>
      <c r="D12" s="8">
        <v>0</v>
      </c>
      <c r="E12" s="8">
        <v>0</v>
      </c>
      <c r="F12" s="8">
        <v>150</v>
      </c>
      <c r="G12" s="8">
        <v>90</v>
      </c>
      <c r="H12" s="1">
        <v>0</v>
      </c>
      <c r="I12" s="1">
        <v>0</v>
      </c>
      <c r="J12" s="1">
        <v>0</v>
      </c>
      <c r="K12" s="1" t="s">
        <v>32</v>
      </c>
    </row>
    <row r="13" spans="1:11" x14ac:dyDescent="0.25">
      <c r="A13" s="1">
        <v>13</v>
      </c>
      <c r="B13" s="1">
        <v>0</v>
      </c>
      <c r="C13" s="1">
        <v>220</v>
      </c>
      <c r="D13" s="8">
        <v>395</v>
      </c>
      <c r="E13" s="8">
        <v>0</v>
      </c>
      <c r="F13" s="8">
        <v>0</v>
      </c>
      <c r="G13" s="8">
        <v>0</v>
      </c>
      <c r="H13" s="1">
        <v>235</v>
      </c>
      <c r="I13" s="1">
        <v>0</v>
      </c>
      <c r="J13" s="1">
        <v>300</v>
      </c>
      <c r="K13" s="1" t="s">
        <v>30</v>
      </c>
    </row>
    <row r="15" spans="1:11" x14ac:dyDescent="0.25">
      <c r="A15" s="12" t="s">
        <v>0</v>
      </c>
      <c r="B15" s="12" t="s">
        <v>34</v>
      </c>
      <c r="C15" s="12" t="s">
        <v>3</v>
      </c>
      <c r="D15" s="12" t="s">
        <v>35</v>
      </c>
      <c r="E15" s="12" t="s">
        <v>36</v>
      </c>
      <c r="F15" s="12" t="s">
        <v>37</v>
      </c>
      <c r="G15" s="12" t="s">
        <v>38</v>
      </c>
      <c r="H15" s="12" t="s">
        <v>39</v>
      </c>
      <c r="I15" s="12" t="s">
        <v>40</v>
      </c>
      <c r="J15" s="12" t="s">
        <v>41</v>
      </c>
      <c r="K15" s="12" t="s">
        <v>42</v>
      </c>
    </row>
    <row r="16" spans="1:11" x14ac:dyDescent="0.25">
      <c r="A16" s="1">
        <v>1</v>
      </c>
      <c r="B16" s="1">
        <v>2</v>
      </c>
      <c r="C16" s="1">
        <v>3</v>
      </c>
      <c r="D16" s="1">
        <v>4</v>
      </c>
      <c r="E16" s="1">
        <v>5</v>
      </c>
      <c r="F16" s="1">
        <v>6</v>
      </c>
      <c r="G16" s="1">
        <v>7</v>
      </c>
      <c r="H16" s="1">
        <v>8</v>
      </c>
      <c r="I16" s="1">
        <v>9</v>
      </c>
      <c r="J16" s="1">
        <v>10</v>
      </c>
    </row>
    <row r="23" spans="1:25" x14ac:dyDescent="0.25">
      <c r="A23" s="1">
        <v>1</v>
      </c>
      <c r="B23" s="1">
        <v>2</v>
      </c>
      <c r="C23" s="1">
        <v>220</v>
      </c>
      <c r="D23" s="8">
        <v>0</v>
      </c>
      <c r="E23" s="8">
        <v>0</v>
      </c>
      <c r="F23" s="8">
        <v>250</v>
      </c>
      <c r="G23" s="8">
        <v>155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N23" s="1">
        <f t="shared" ref="N23:N35" si="0">A23</f>
        <v>1</v>
      </c>
      <c r="O23" s="1">
        <f t="shared" ref="O23:O35" si="1">B23</f>
        <v>2</v>
      </c>
      <c r="P23" s="1">
        <f>C23/C23</f>
        <v>1</v>
      </c>
      <c r="Q23" s="1">
        <f>D23/100</f>
        <v>0</v>
      </c>
      <c r="R23" s="1">
        <f>E23/100</f>
        <v>0</v>
      </c>
      <c r="S23" s="1">
        <f>F23/100</f>
        <v>2.5</v>
      </c>
      <c r="T23" s="1">
        <f>G23/100</f>
        <v>1.55</v>
      </c>
      <c r="U23" s="1">
        <f>H23/C23</f>
        <v>0</v>
      </c>
      <c r="V23" s="1">
        <f>I23/100</f>
        <v>0</v>
      </c>
      <c r="W23" s="1">
        <f>J23/100</f>
        <v>0</v>
      </c>
      <c r="X23" s="1">
        <f>Q23-S23</f>
        <v>-2.5</v>
      </c>
      <c r="Y23" s="1">
        <f>R23-T23</f>
        <v>-1.55</v>
      </c>
    </row>
    <row r="24" spans="1:25" x14ac:dyDescent="0.25">
      <c r="A24" s="1">
        <v>2</v>
      </c>
      <c r="B24" s="1">
        <v>1</v>
      </c>
      <c r="C24" s="1">
        <v>220</v>
      </c>
      <c r="D24" s="8">
        <v>255</v>
      </c>
      <c r="E24" s="8">
        <v>0</v>
      </c>
      <c r="F24" s="8">
        <v>0</v>
      </c>
      <c r="G24" s="8">
        <v>0</v>
      </c>
      <c r="H24" s="1">
        <v>230</v>
      </c>
      <c r="I24" s="1">
        <v>0</v>
      </c>
      <c r="J24" s="1">
        <v>190</v>
      </c>
      <c r="K24" s="1">
        <v>0</v>
      </c>
      <c r="L24" s="1">
        <v>0</v>
      </c>
      <c r="N24" s="1">
        <f t="shared" si="0"/>
        <v>2</v>
      </c>
      <c r="O24" s="1">
        <f t="shared" si="1"/>
        <v>1</v>
      </c>
      <c r="P24" s="1">
        <f t="shared" ref="P24:P35" si="2">C24/100</f>
        <v>2.2000000000000002</v>
      </c>
      <c r="Q24" s="1">
        <f t="shared" ref="Q24:Q35" si="3">D24/100</f>
        <v>2.5499999999999998</v>
      </c>
      <c r="R24" s="1">
        <f t="shared" ref="R24:R35" si="4">E24/100</f>
        <v>0</v>
      </c>
      <c r="S24" s="1">
        <f t="shared" ref="S24:S35" si="5">F24/100</f>
        <v>0</v>
      </c>
      <c r="T24" s="1">
        <f t="shared" ref="T24:T35" si="6">G24/100</f>
        <v>0</v>
      </c>
      <c r="U24" s="1">
        <f t="shared" ref="U24:U35" si="7">H24/C24</f>
        <v>1.0454545454545454</v>
      </c>
      <c r="V24" s="1">
        <f t="shared" ref="V24:V35" si="8">I24/100</f>
        <v>0</v>
      </c>
      <c r="W24" s="1">
        <f t="shared" ref="W24:W35" si="9">J24/100</f>
        <v>1.9</v>
      </c>
      <c r="X24" s="1">
        <f t="shared" ref="X24:X35" si="10">Q24-S24</f>
        <v>2.5499999999999998</v>
      </c>
      <c r="Y24" s="1">
        <f t="shared" ref="Y24:Y35" si="11">R24-T24</f>
        <v>0</v>
      </c>
    </row>
    <row r="25" spans="1:25" x14ac:dyDescent="0.25">
      <c r="A25" s="1">
        <v>3</v>
      </c>
      <c r="B25" s="1">
        <v>2</v>
      </c>
      <c r="C25" s="1">
        <v>220</v>
      </c>
      <c r="D25" s="8">
        <v>0</v>
      </c>
      <c r="E25" s="8">
        <v>0</v>
      </c>
      <c r="F25" s="8">
        <v>60</v>
      </c>
      <c r="G25" s="8">
        <v>35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N25" s="1">
        <f t="shared" si="0"/>
        <v>3</v>
      </c>
      <c r="O25" s="1">
        <f t="shared" si="1"/>
        <v>2</v>
      </c>
      <c r="P25" s="1">
        <f t="shared" si="2"/>
        <v>2.2000000000000002</v>
      </c>
      <c r="Q25" s="1">
        <f t="shared" si="3"/>
        <v>0</v>
      </c>
      <c r="R25" s="1">
        <f t="shared" si="4"/>
        <v>0</v>
      </c>
      <c r="S25" s="1">
        <f t="shared" si="5"/>
        <v>0.6</v>
      </c>
      <c r="T25" s="1">
        <f t="shared" si="6"/>
        <v>0.35</v>
      </c>
      <c r="U25" s="1">
        <f t="shared" si="7"/>
        <v>0</v>
      </c>
      <c r="V25" s="1">
        <f t="shared" si="8"/>
        <v>0</v>
      </c>
      <c r="W25" s="1">
        <f t="shared" si="9"/>
        <v>0</v>
      </c>
      <c r="X25" s="1">
        <f t="shared" si="10"/>
        <v>-0.6</v>
      </c>
      <c r="Y25" s="1">
        <f t="shared" si="11"/>
        <v>-0.35</v>
      </c>
    </row>
    <row r="26" spans="1:25" x14ac:dyDescent="0.25">
      <c r="A26" s="1">
        <v>4</v>
      </c>
      <c r="B26" s="1">
        <v>2</v>
      </c>
      <c r="C26" s="1">
        <v>220</v>
      </c>
      <c r="D26" s="8">
        <v>0</v>
      </c>
      <c r="E26" s="8">
        <v>0</v>
      </c>
      <c r="F26" s="8">
        <v>190</v>
      </c>
      <c r="G26" s="8">
        <v>130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N26" s="1">
        <f t="shared" si="0"/>
        <v>4</v>
      </c>
      <c r="O26" s="1">
        <f t="shared" si="1"/>
        <v>2</v>
      </c>
      <c r="P26" s="1">
        <f t="shared" si="2"/>
        <v>2.2000000000000002</v>
      </c>
      <c r="Q26" s="1">
        <f t="shared" si="3"/>
        <v>0</v>
      </c>
      <c r="R26" s="1">
        <f t="shared" si="4"/>
        <v>0</v>
      </c>
      <c r="S26" s="1">
        <f t="shared" si="5"/>
        <v>1.9</v>
      </c>
      <c r="T26" s="1">
        <f t="shared" si="6"/>
        <v>1.3</v>
      </c>
      <c r="U26" s="1">
        <f t="shared" si="7"/>
        <v>0</v>
      </c>
      <c r="V26" s="1">
        <f t="shared" si="8"/>
        <v>0</v>
      </c>
      <c r="W26" s="1">
        <f t="shared" si="9"/>
        <v>0</v>
      </c>
      <c r="X26" s="1">
        <f t="shared" si="10"/>
        <v>-1.9</v>
      </c>
      <c r="Y26" s="1">
        <f t="shared" si="11"/>
        <v>-1.3</v>
      </c>
    </row>
    <row r="27" spans="1:25" x14ac:dyDescent="0.25">
      <c r="A27" s="1">
        <v>5</v>
      </c>
      <c r="B27" s="1">
        <v>1</v>
      </c>
      <c r="C27" s="1">
        <v>220</v>
      </c>
      <c r="D27" s="8">
        <v>240</v>
      </c>
      <c r="E27" s="8">
        <v>0</v>
      </c>
      <c r="F27" s="8">
        <v>0</v>
      </c>
      <c r="G27" s="8">
        <v>0</v>
      </c>
      <c r="H27" s="1">
        <v>225</v>
      </c>
      <c r="I27" s="1">
        <v>0</v>
      </c>
      <c r="J27" s="1">
        <v>180</v>
      </c>
      <c r="K27" s="1">
        <v>0</v>
      </c>
      <c r="L27" s="1">
        <v>0</v>
      </c>
      <c r="N27" s="1">
        <f t="shared" si="0"/>
        <v>5</v>
      </c>
      <c r="O27" s="1">
        <f t="shared" si="1"/>
        <v>1</v>
      </c>
      <c r="P27" s="1">
        <f t="shared" si="2"/>
        <v>2.2000000000000002</v>
      </c>
      <c r="Q27" s="1">
        <f t="shared" si="3"/>
        <v>2.4</v>
      </c>
      <c r="R27" s="1">
        <f t="shared" si="4"/>
        <v>0</v>
      </c>
      <c r="S27" s="1">
        <f t="shared" si="5"/>
        <v>0</v>
      </c>
      <c r="T27" s="1">
        <f t="shared" si="6"/>
        <v>0</v>
      </c>
      <c r="U27" s="1">
        <f t="shared" si="7"/>
        <v>1.0227272727272727</v>
      </c>
      <c r="V27" s="1">
        <f t="shared" si="8"/>
        <v>0</v>
      </c>
      <c r="W27" s="1">
        <f t="shared" si="9"/>
        <v>1.8</v>
      </c>
      <c r="X27" s="1">
        <f t="shared" si="10"/>
        <v>2.4</v>
      </c>
      <c r="Y27" s="1">
        <f t="shared" si="11"/>
        <v>0</v>
      </c>
    </row>
    <row r="28" spans="1:25" x14ac:dyDescent="0.25">
      <c r="A28" s="1">
        <v>6</v>
      </c>
      <c r="B28" s="1">
        <v>2</v>
      </c>
      <c r="C28" s="1">
        <v>220</v>
      </c>
      <c r="D28" s="8">
        <v>0</v>
      </c>
      <c r="E28" s="8">
        <v>0</v>
      </c>
      <c r="F28" s="8">
        <v>220</v>
      </c>
      <c r="G28" s="8">
        <v>135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N28" s="1">
        <f t="shared" si="0"/>
        <v>6</v>
      </c>
      <c r="O28" s="1">
        <f t="shared" si="1"/>
        <v>2</v>
      </c>
      <c r="P28" s="1">
        <f t="shared" si="2"/>
        <v>2.2000000000000002</v>
      </c>
      <c r="Q28" s="1">
        <f t="shared" si="3"/>
        <v>0</v>
      </c>
      <c r="R28" s="1">
        <f t="shared" si="4"/>
        <v>0</v>
      </c>
      <c r="S28" s="1">
        <f t="shared" si="5"/>
        <v>2.2000000000000002</v>
      </c>
      <c r="T28" s="1">
        <f t="shared" si="6"/>
        <v>1.35</v>
      </c>
      <c r="U28" s="1">
        <f t="shared" si="7"/>
        <v>0</v>
      </c>
      <c r="V28" s="1">
        <f t="shared" si="8"/>
        <v>0</v>
      </c>
      <c r="W28" s="1">
        <f t="shared" si="9"/>
        <v>0</v>
      </c>
      <c r="X28" s="1">
        <f t="shared" si="10"/>
        <v>-2.2000000000000002</v>
      </c>
      <c r="Y28" s="1">
        <f t="shared" si="11"/>
        <v>-1.35</v>
      </c>
    </row>
    <row r="29" spans="1:25" x14ac:dyDescent="0.25">
      <c r="A29" s="1">
        <v>7</v>
      </c>
      <c r="B29" s="1">
        <v>1</v>
      </c>
      <c r="C29" s="1">
        <v>220</v>
      </c>
      <c r="D29" s="8">
        <v>240</v>
      </c>
      <c r="E29" s="8">
        <v>0</v>
      </c>
      <c r="F29" s="8">
        <v>0</v>
      </c>
      <c r="G29" s="8">
        <v>0</v>
      </c>
      <c r="H29" s="1">
        <v>225</v>
      </c>
      <c r="I29" s="1">
        <v>0</v>
      </c>
      <c r="J29" s="1">
        <v>180</v>
      </c>
      <c r="K29" s="1">
        <v>0</v>
      </c>
      <c r="L29" s="1">
        <v>0</v>
      </c>
      <c r="N29" s="1">
        <f t="shared" si="0"/>
        <v>7</v>
      </c>
      <c r="O29" s="1">
        <f t="shared" si="1"/>
        <v>1</v>
      </c>
      <c r="P29" s="1">
        <f t="shared" si="2"/>
        <v>2.2000000000000002</v>
      </c>
      <c r="Q29" s="1">
        <f t="shared" si="3"/>
        <v>2.4</v>
      </c>
      <c r="R29" s="1">
        <f t="shared" si="4"/>
        <v>0</v>
      </c>
      <c r="S29" s="1">
        <f t="shared" si="5"/>
        <v>0</v>
      </c>
      <c r="T29" s="1">
        <f t="shared" si="6"/>
        <v>0</v>
      </c>
      <c r="U29" s="1">
        <f t="shared" si="7"/>
        <v>1.0227272727272727</v>
      </c>
      <c r="V29" s="1">
        <f t="shared" si="8"/>
        <v>0</v>
      </c>
      <c r="W29" s="1">
        <f t="shared" si="9"/>
        <v>1.8</v>
      </c>
      <c r="X29" s="1">
        <f t="shared" si="10"/>
        <v>2.4</v>
      </c>
      <c r="Y29" s="1">
        <f t="shared" si="11"/>
        <v>0</v>
      </c>
    </row>
    <row r="30" spans="1:25" x14ac:dyDescent="0.25">
      <c r="A30" s="1">
        <v>8</v>
      </c>
      <c r="B30" s="1">
        <v>2</v>
      </c>
      <c r="C30" s="1">
        <v>220</v>
      </c>
      <c r="D30" s="8">
        <v>0</v>
      </c>
      <c r="E30" s="8">
        <v>0</v>
      </c>
      <c r="F30" s="8">
        <v>65</v>
      </c>
      <c r="G30" s="8">
        <v>35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N30" s="1">
        <f t="shared" si="0"/>
        <v>8</v>
      </c>
      <c r="O30" s="1">
        <f t="shared" si="1"/>
        <v>2</v>
      </c>
      <c r="P30" s="1">
        <f t="shared" si="2"/>
        <v>2.2000000000000002</v>
      </c>
      <c r="Q30" s="1">
        <f t="shared" si="3"/>
        <v>0</v>
      </c>
      <c r="R30" s="1">
        <f t="shared" si="4"/>
        <v>0</v>
      </c>
      <c r="S30" s="1">
        <f t="shared" si="5"/>
        <v>0.65</v>
      </c>
      <c r="T30" s="1">
        <f t="shared" si="6"/>
        <v>0.35</v>
      </c>
      <c r="U30" s="1">
        <f t="shared" si="7"/>
        <v>0</v>
      </c>
      <c r="V30" s="1">
        <f t="shared" si="8"/>
        <v>0</v>
      </c>
      <c r="W30" s="1">
        <f t="shared" si="9"/>
        <v>0</v>
      </c>
      <c r="X30" s="1">
        <f t="shared" si="10"/>
        <v>-0.65</v>
      </c>
      <c r="Y30" s="1">
        <f t="shared" si="11"/>
        <v>-0.35</v>
      </c>
    </row>
    <row r="31" spans="1:25" x14ac:dyDescent="0.25">
      <c r="A31" s="1">
        <v>9</v>
      </c>
      <c r="B31" s="1">
        <v>2</v>
      </c>
      <c r="C31" s="1">
        <v>220</v>
      </c>
      <c r="D31" s="8">
        <v>0</v>
      </c>
      <c r="E31" s="8">
        <v>0</v>
      </c>
      <c r="F31" s="8">
        <v>130</v>
      </c>
      <c r="G31" s="8">
        <v>70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N31" s="1">
        <f t="shared" si="0"/>
        <v>9</v>
      </c>
      <c r="O31" s="1">
        <f t="shared" si="1"/>
        <v>2</v>
      </c>
      <c r="P31" s="1">
        <f t="shared" si="2"/>
        <v>2.2000000000000002</v>
      </c>
      <c r="Q31" s="1">
        <f t="shared" si="3"/>
        <v>0</v>
      </c>
      <c r="R31" s="1">
        <f t="shared" si="4"/>
        <v>0</v>
      </c>
      <c r="S31" s="1">
        <f t="shared" si="5"/>
        <v>1.3</v>
      </c>
      <c r="T31" s="1">
        <f t="shared" si="6"/>
        <v>0.7</v>
      </c>
      <c r="U31" s="1">
        <f t="shared" si="7"/>
        <v>0</v>
      </c>
      <c r="V31" s="1">
        <f t="shared" si="8"/>
        <v>0</v>
      </c>
      <c r="W31" s="1">
        <f t="shared" si="9"/>
        <v>0</v>
      </c>
      <c r="X31" s="1">
        <f t="shared" si="10"/>
        <v>-1.3</v>
      </c>
      <c r="Y31" s="1">
        <f t="shared" si="11"/>
        <v>-0.7</v>
      </c>
    </row>
    <row r="32" spans="1:25" x14ac:dyDescent="0.25">
      <c r="A32" s="1">
        <v>10</v>
      </c>
      <c r="B32" s="1">
        <v>2</v>
      </c>
      <c r="C32" s="1">
        <v>220</v>
      </c>
      <c r="D32" s="8">
        <v>0</v>
      </c>
      <c r="E32" s="8">
        <v>0</v>
      </c>
      <c r="F32" s="8">
        <v>200</v>
      </c>
      <c r="G32" s="8">
        <v>140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N32" s="1">
        <f t="shared" si="0"/>
        <v>10</v>
      </c>
      <c r="O32" s="1">
        <f t="shared" si="1"/>
        <v>2</v>
      </c>
      <c r="P32" s="1">
        <f t="shared" si="2"/>
        <v>2.2000000000000002</v>
      </c>
      <c r="Q32" s="1">
        <f t="shared" si="3"/>
        <v>0</v>
      </c>
      <c r="R32" s="1">
        <f t="shared" si="4"/>
        <v>0</v>
      </c>
      <c r="S32" s="1">
        <f t="shared" si="5"/>
        <v>2</v>
      </c>
      <c r="T32" s="1">
        <f t="shared" si="6"/>
        <v>1.4</v>
      </c>
      <c r="U32" s="1">
        <f t="shared" si="7"/>
        <v>0</v>
      </c>
      <c r="V32" s="1">
        <f t="shared" si="8"/>
        <v>0</v>
      </c>
      <c r="W32" s="1">
        <f t="shared" si="9"/>
        <v>0</v>
      </c>
      <c r="X32" s="1">
        <f t="shared" si="10"/>
        <v>-2</v>
      </c>
      <c r="Y32" s="1">
        <f t="shared" si="11"/>
        <v>-1.4</v>
      </c>
    </row>
    <row r="33" spans="1:25" x14ac:dyDescent="0.25">
      <c r="A33" s="1">
        <v>11</v>
      </c>
      <c r="B33" s="1">
        <v>1</v>
      </c>
      <c r="C33" s="1">
        <v>220</v>
      </c>
      <c r="D33" s="8">
        <v>165</v>
      </c>
      <c r="E33" s="8">
        <v>0</v>
      </c>
      <c r="F33" s="8">
        <v>0</v>
      </c>
      <c r="G33" s="8">
        <v>0</v>
      </c>
      <c r="H33" s="1">
        <v>233</v>
      </c>
      <c r="I33" s="1">
        <v>-60</v>
      </c>
      <c r="J33" s="1">
        <v>160</v>
      </c>
      <c r="K33" s="1">
        <v>0</v>
      </c>
      <c r="L33" s="1">
        <v>0</v>
      </c>
      <c r="N33" s="1">
        <f t="shared" si="0"/>
        <v>11</v>
      </c>
      <c r="O33" s="1">
        <f t="shared" si="1"/>
        <v>1</v>
      </c>
      <c r="P33" s="1">
        <f t="shared" si="2"/>
        <v>2.2000000000000002</v>
      </c>
      <c r="Q33" s="1">
        <f t="shared" si="3"/>
        <v>1.65</v>
      </c>
      <c r="R33" s="1">
        <f t="shared" si="4"/>
        <v>0</v>
      </c>
      <c r="S33" s="1">
        <f t="shared" si="5"/>
        <v>0</v>
      </c>
      <c r="T33" s="1">
        <f t="shared" si="6"/>
        <v>0</v>
      </c>
      <c r="U33" s="1">
        <f t="shared" si="7"/>
        <v>1.0590909090909091</v>
      </c>
      <c r="V33" s="1">
        <f t="shared" si="8"/>
        <v>-0.6</v>
      </c>
      <c r="W33" s="1">
        <f t="shared" si="9"/>
        <v>1.6</v>
      </c>
      <c r="X33" s="1">
        <f t="shared" si="10"/>
        <v>1.65</v>
      </c>
      <c r="Y33" s="1">
        <f t="shared" si="11"/>
        <v>0</v>
      </c>
    </row>
    <row r="34" spans="1:25" x14ac:dyDescent="0.25">
      <c r="A34" s="1">
        <v>12</v>
      </c>
      <c r="B34" s="1">
        <v>2</v>
      </c>
      <c r="C34" s="1">
        <v>220</v>
      </c>
      <c r="D34" s="8">
        <v>0</v>
      </c>
      <c r="E34" s="8">
        <v>0</v>
      </c>
      <c r="F34" s="8">
        <v>150</v>
      </c>
      <c r="G34" s="8">
        <v>90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N34" s="1">
        <f t="shared" si="0"/>
        <v>12</v>
      </c>
      <c r="O34" s="1">
        <f t="shared" si="1"/>
        <v>2</v>
      </c>
      <c r="P34" s="1">
        <f t="shared" si="2"/>
        <v>2.2000000000000002</v>
      </c>
      <c r="Q34" s="1">
        <f t="shared" si="3"/>
        <v>0</v>
      </c>
      <c r="R34" s="1">
        <f t="shared" si="4"/>
        <v>0</v>
      </c>
      <c r="S34" s="1">
        <f t="shared" si="5"/>
        <v>1.5</v>
      </c>
      <c r="T34" s="1">
        <f t="shared" si="6"/>
        <v>0.9</v>
      </c>
      <c r="U34" s="1">
        <f t="shared" si="7"/>
        <v>0</v>
      </c>
      <c r="V34" s="1">
        <f t="shared" si="8"/>
        <v>0</v>
      </c>
      <c r="W34" s="1">
        <f t="shared" si="9"/>
        <v>0</v>
      </c>
      <c r="X34" s="1">
        <f t="shared" si="10"/>
        <v>-1.5</v>
      </c>
      <c r="Y34" s="1">
        <f t="shared" si="11"/>
        <v>-0.9</v>
      </c>
    </row>
    <row r="35" spans="1:25" x14ac:dyDescent="0.25">
      <c r="A35" s="1">
        <v>13</v>
      </c>
      <c r="B35" s="1">
        <v>0</v>
      </c>
      <c r="C35" s="1">
        <v>220</v>
      </c>
      <c r="D35" s="8">
        <v>395</v>
      </c>
      <c r="E35" s="8">
        <v>0</v>
      </c>
      <c r="F35" s="8">
        <v>0</v>
      </c>
      <c r="G35" s="8">
        <v>0</v>
      </c>
      <c r="H35" s="1">
        <v>235</v>
      </c>
      <c r="I35" s="1">
        <v>0</v>
      </c>
      <c r="J35" s="1">
        <v>300</v>
      </c>
      <c r="K35" s="1">
        <v>0</v>
      </c>
      <c r="L35" s="1">
        <v>0</v>
      </c>
      <c r="N35" s="1">
        <f t="shared" si="0"/>
        <v>13</v>
      </c>
      <c r="O35" s="1">
        <f t="shared" si="1"/>
        <v>0</v>
      </c>
      <c r="P35" s="1">
        <f t="shared" si="2"/>
        <v>2.2000000000000002</v>
      </c>
      <c r="Q35" s="1">
        <f t="shared" si="3"/>
        <v>3.95</v>
      </c>
      <c r="R35" s="1">
        <f t="shared" si="4"/>
        <v>0</v>
      </c>
      <c r="S35" s="1">
        <f t="shared" si="5"/>
        <v>0</v>
      </c>
      <c r="T35" s="1">
        <f t="shared" si="6"/>
        <v>0</v>
      </c>
      <c r="U35" s="1">
        <f t="shared" si="7"/>
        <v>1.0681818181818181</v>
      </c>
      <c r="V35" s="1">
        <f t="shared" si="8"/>
        <v>0</v>
      </c>
      <c r="W35" s="1">
        <f t="shared" si="9"/>
        <v>3</v>
      </c>
      <c r="X35" s="1">
        <f t="shared" si="10"/>
        <v>3.95</v>
      </c>
      <c r="Y35" s="1">
        <f t="shared" si="11"/>
        <v>0</v>
      </c>
    </row>
    <row r="37" spans="1:25" x14ac:dyDescent="0.25">
      <c r="A37" s="1">
        <v>0</v>
      </c>
      <c r="B37" s="1">
        <v>1</v>
      </c>
      <c r="C37" s="1">
        <v>2</v>
      </c>
      <c r="D37" s="1">
        <v>3</v>
      </c>
      <c r="E37" s="1">
        <v>4</v>
      </c>
      <c r="F37" s="1">
        <v>5</v>
      </c>
      <c r="G37" s="1">
        <v>6</v>
      </c>
      <c r="H37" s="1">
        <v>7</v>
      </c>
      <c r="I37" s="1">
        <v>8</v>
      </c>
      <c r="J37" s="1">
        <v>9</v>
      </c>
      <c r="K37" s="1">
        <v>10</v>
      </c>
      <c r="L37" s="1">
        <v>11</v>
      </c>
      <c r="N37" s="1">
        <v>0</v>
      </c>
      <c r="O37" s="1">
        <v>1</v>
      </c>
      <c r="P37" s="1">
        <v>2</v>
      </c>
      <c r="Q37" s="1">
        <v>3</v>
      </c>
      <c r="R37" s="1">
        <v>4</v>
      </c>
      <c r="S37" s="1">
        <v>5</v>
      </c>
      <c r="T37" s="1">
        <v>6</v>
      </c>
      <c r="U37" s="1">
        <v>7</v>
      </c>
      <c r="V37" s="1">
        <v>8</v>
      </c>
      <c r="W37" s="1">
        <v>9</v>
      </c>
      <c r="X37" s="1">
        <v>10</v>
      </c>
      <c r="Y37" s="1">
        <v>11</v>
      </c>
    </row>
    <row r="39" spans="1:25" x14ac:dyDescent="0.25">
      <c r="N39" s="12" t="s">
        <v>0</v>
      </c>
      <c r="O39" s="12" t="s">
        <v>34</v>
      </c>
      <c r="P39" s="12" t="s">
        <v>3</v>
      </c>
      <c r="Q39" s="12" t="s">
        <v>35</v>
      </c>
      <c r="R39" s="12" t="s">
        <v>36</v>
      </c>
      <c r="S39" s="12" t="s">
        <v>37</v>
      </c>
      <c r="T39" s="12" t="s">
        <v>38</v>
      </c>
      <c r="U39" s="12" t="s">
        <v>39</v>
      </c>
      <c r="V39" s="12" t="s">
        <v>40</v>
      </c>
      <c r="W39" s="12" t="s">
        <v>41</v>
      </c>
      <c r="X39" s="1" t="s">
        <v>43</v>
      </c>
      <c r="Y39" s="1" t="s">
        <v>44</v>
      </c>
    </row>
    <row r="40" spans="1:25" x14ac:dyDescent="0.25">
      <c r="A40" s="1" t="s">
        <v>45</v>
      </c>
      <c r="B40" s="1" t="s">
        <v>48</v>
      </c>
    </row>
    <row r="41" spans="1:25" x14ac:dyDescent="0.25">
      <c r="A41" s="1">
        <v>-37.391213050383797</v>
      </c>
      <c r="B41" s="1">
        <v>7.7791832198013102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14.910513921743</v>
      </c>
      <c r="K41" s="1">
        <v>0</v>
      </c>
      <c r="L41" s="1">
        <v>0</v>
      </c>
      <c r="M41" s="1">
        <v>15.047575912003699</v>
      </c>
    </row>
    <row r="42" spans="1:25" x14ac:dyDescent="0.25">
      <c r="A42" s="1">
        <v>7.7791832198013102</v>
      </c>
      <c r="B42" s="1">
        <v>-32.5912920177635</v>
      </c>
      <c r="C42" s="1">
        <v>14.591648132423201</v>
      </c>
      <c r="D42" s="1">
        <v>10.4501186637951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</row>
    <row r="43" spans="1:25" x14ac:dyDescent="0.25">
      <c r="A43" s="1">
        <v>0</v>
      </c>
      <c r="B43" s="1">
        <v>14.591648132423201</v>
      </c>
      <c r="C43" s="1">
        <v>-14.537924130584001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</row>
    <row r="44" spans="1:25" x14ac:dyDescent="0.25">
      <c r="A44" s="1">
        <v>0</v>
      </c>
      <c r="B44" s="1">
        <v>10.4501186637951</v>
      </c>
      <c r="C44" s="1">
        <v>0</v>
      </c>
      <c r="D44" s="1">
        <v>-29.802563872626099</v>
      </c>
      <c r="E44" s="1">
        <v>19.4681212021334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25" x14ac:dyDescent="0.25">
      <c r="A45" s="1">
        <v>0</v>
      </c>
      <c r="B45" s="1">
        <v>0</v>
      </c>
      <c r="C45" s="1">
        <v>0</v>
      </c>
      <c r="D45" s="1">
        <v>19.4681212021334</v>
      </c>
      <c r="E45" s="1">
        <v>-41.890653130732503</v>
      </c>
      <c r="F45" s="1">
        <v>22.594593926077501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</row>
    <row r="46" spans="1:25" x14ac:dyDescent="0.25">
      <c r="A46" s="1">
        <v>0</v>
      </c>
      <c r="B46" s="1">
        <v>0</v>
      </c>
      <c r="C46" s="1">
        <v>0</v>
      </c>
      <c r="D46" s="1">
        <v>0</v>
      </c>
      <c r="E46" s="1">
        <v>22.594593926077501</v>
      </c>
      <c r="F46" s="1">
        <v>-34.793169634422902</v>
      </c>
      <c r="G46" s="1">
        <v>12.3890297107945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25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12.3890297107945</v>
      </c>
      <c r="G47" s="1">
        <v>-48.372988143651703</v>
      </c>
      <c r="H47" s="1">
        <v>16.662247233047001</v>
      </c>
      <c r="I47" s="1">
        <v>19.4681212021334</v>
      </c>
      <c r="J47" s="1">
        <v>0</v>
      </c>
      <c r="K47" s="1">
        <v>0</v>
      </c>
      <c r="L47" s="1">
        <v>0</v>
      </c>
      <c r="M47" s="1">
        <v>0</v>
      </c>
    </row>
    <row r="48" spans="1:25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16.662247233047001</v>
      </c>
      <c r="H48" s="1">
        <v>-16.615057231314299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1:13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19.4681212021334</v>
      </c>
      <c r="H49" s="1">
        <v>0</v>
      </c>
      <c r="I49" s="1">
        <v>-33.965631333172396</v>
      </c>
      <c r="J49" s="1">
        <v>14.591648132423201</v>
      </c>
      <c r="K49" s="1">
        <v>0</v>
      </c>
      <c r="L49" s="1">
        <v>0</v>
      </c>
      <c r="M49" s="1">
        <v>0</v>
      </c>
    </row>
    <row r="50" spans="1:13" x14ac:dyDescent="0.25">
      <c r="A50" s="1">
        <v>14.910513921743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14.591648132423201</v>
      </c>
      <c r="J50" s="1">
        <v>-39.040418826621703</v>
      </c>
      <c r="K50" s="1">
        <v>9.7214507780275099</v>
      </c>
      <c r="L50" s="1">
        <v>0</v>
      </c>
      <c r="M50" s="1">
        <v>0</v>
      </c>
    </row>
    <row r="51" spans="1:13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9.7214507780275099</v>
      </c>
      <c r="K51" s="1">
        <v>-45.384941201697302</v>
      </c>
      <c r="L51" s="1">
        <v>14.591648132423201</v>
      </c>
      <c r="M51" s="1">
        <v>21.243178295434401</v>
      </c>
    </row>
    <row r="52" spans="1:13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14.591648132423201</v>
      </c>
      <c r="L52" s="1">
        <v>-28.550809241479602</v>
      </c>
      <c r="M52" s="1">
        <v>14.0685451103262</v>
      </c>
    </row>
    <row r="53" spans="1:13" x14ac:dyDescent="0.25">
      <c r="A53" s="1">
        <v>15.047575912003699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21.243178295434401</v>
      </c>
      <c r="L53" s="1">
        <v>14.0685451103262</v>
      </c>
      <c r="M53" s="1">
        <v>-50.070109315743103</v>
      </c>
    </row>
    <row r="56" spans="1:13" x14ac:dyDescent="0.25">
      <c r="A56" s="1" t="s">
        <v>46</v>
      </c>
      <c r="B56" s="1" t="s">
        <v>47</v>
      </c>
    </row>
    <row r="57" spans="1:13" x14ac:dyDescent="0.25">
      <c r="A57" s="1">
        <v>6.2224681222959699</v>
      </c>
      <c r="B57" s="1">
        <v>-1.27085662058142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-2.6034230279458899</v>
      </c>
      <c r="K57" s="1">
        <v>0</v>
      </c>
      <c r="L57" s="1">
        <v>0</v>
      </c>
      <c r="M57" s="1">
        <v>-2.3481884737686598</v>
      </c>
    </row>
    <row r="58" spans="1:13" x14ac:dyDescent="0.25">
      <c r="A58" s="1">
        <v>-1.27085662058142</v>
      </c>
      <c r="B58" s="1">
        <v>5.3066538472652098</v>
      </c>
      <c r="C58" s="1">
        <v>-2.3942950479699201</v>
      </c>
      <c r="D58" s="1">
        <v>-1.6415021787138699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3" x14ac:dyDescent="0.25">
      <c r="A59" s="1">
        <v>0</v>
      </c>
      <c r="B59" s="1">
        <v>-2.3942950479699201</v>
      </c>
      <c r="C59" s="1">
        <v>2.3942950479699201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 x14ac:dyDescent="0.25">
      <c r="A60" s="1">
        <v>0</v>
      </c>
      <c r="B60" s="1">
        <v>-1.6415021787138699</v>
      </c>
      <c r="C60" s="1">
        <v>0</v>
      </c>
      <c r="D60" s="1">
        <v>4.8593752788001403</v>
      </c>
      <c r="E60" s="1">
        <v>-3.2178731000862699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 x14ac:dyDescent="0.25">
      <c r="A61" s="1">
        <v>0</v>
      </c>
      <c r="B61" s="1">
        <v>0</v>
      </c>
      <c r="C61" s="1">
        <v>0</v>
      </c>
      <c r="D61" s="1">
        <v>-3.2178731000862699</v>
      </c>
      <c r="E61" s="1">
        <v>6.7854404511454502</v>
      </c>
      <c r="F61" s="1">
        <v>-3.5675673510591799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x14ac:dyDescent="0.25">
      <c r="A62" s="1">
        <v>0</v>
      </c>
      <c r="B62" s="1">
        <v>0</v>
      </c>
      <c r="C62" s="1">
        <v>0</v>
      </c>
      <c r="D62" s="1">
        <v>0</v>
      </c>
      <c r="E62" s="1">
        <v>-3.5675673510591799</v>
      </c>
      <c r="F62" s="1">
        <v>5.7413683679482101</v>
      </c>
      <c r="G62" s="1">
        <v>-2.1738010168890298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-2.1738010168890298</v>
      </c>
      <c r="G63" s="1">
        <v>8.1000259485018002</v>
      </c>
      <c r="H63" s="1">
        <v>-2.7083518315265001</v>
      </c>
      <c r="I63" s="1">
        <v>-3.2178731000862699</v>
      </c>
      <c r="J63" s="1">
        <v>0</v>
      </c>
      <c r="K63" s="1">
        <v>0</v>
      </c>
      <c r="L63" s="1">
        <v>0</v>
      </c>
      <c r="M63" s="1">
        <v>0</v>
      </c>
    </row>
    <row r="64" spans="1:13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-2.7083518315265001</v>
      </c>
      <c r="H64" s="1">
        <v>2.7083518315265001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-3.2178731000862699</v>
      </c>
      <c r="H65" s="1">
        <v>0</v>
      </c>
      <c r="I65" s="1">
        <v>5.61216814805619</v>
      </c>
      <c r="J65" s="1">
        <v>-2.3942950479699201</v>
      </c>
      <c r="K65" s="1">
        <v>0</v>
      </c>
      <c r="L65" s="1">
        <v>0</v>
      </c>
      <c r="M65" s="1">
        <v>0</v>
      </c>
    </row>
    <row r="66" spans="1:13" x14ac:dyDescent="0.25">
      <c r="A66" s="1">
        <v>-2.6034230279458899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-2.3942950479699201</v>
      </c>
      <c r="J66" s="1">
        <v>6.5812119172333396</v>
      </c>
      <c r="K66" s="1">
        <v>-1.5834938413175299</v>
      </c>
      <c r="L66" s="1">
        <v>0</v>
      </c>
      <c r="M66" s="1">
        <v>0</v>
      </c>
    </row>
    <row r="67" spans="1:13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-1.5834938413175299</v>
      </c>
      <c r="K67" s="1">
        <v>7.4226258391549598</v>
      </c>
      <c r="L67" s="1">
        <v>-2.3942950479699201</v>
      </c>
      <c r="M67" s="1">
        <v>-3.44483694986751</v>
      </c>
    </row>
    <row r="68" spans="1:13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-2.3942950479699201</v>
      </c>
      <c r="L68" s="1">
        <v>4.7040573466722497</v>
      </c>
      <c r="M68" s="1">
        <v>-2.3097622987023301</v>
      </c>
    </row>
    <row r="69" spans="1:13" x14ac:dyDescent="0.25">
      <c r="A69" s="1">
        <v>-2.3481884737686598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-3.44483694986751</v>
      </c>
      <c r="L69" s="1">
        <v>-2.3097622987023301</v>
      </c>
      <c r="M69" s="1">
        <v>8.1027877223384994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workbookViewId="0">
      <selection activeCell="B12" sqref="B12"/>
    </sheetView>
  </sheetViews>
  <sheetFormatPr defaultRowHeight="15" x14ac:dyDescent="0.25"/>
  <cols>
    <col min="1" max="1" width="9.140625" style="4"/>
    <col min="2" max="7" width="9.140625" style="1"/>
    <col min="8" max="8" width="12" style="1" bestFit="1" customWidth="1"/>
    <col min="9" max="11" width="9.140625" style="1"/>
    <col min="12" max="12" width="10.5703125" style="1" bestFit="1" customWidth="1"/>
    <col min="13" max="16384" width="9.140625" style="1"/>
  </cols>
  <sheetData>
    <row r="1" spans="1:13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 x14ac:dyDescent="0.25">
      <c r="D2" s="1" t="s">
        <v>16</v>
      </c>
      <c r="E2" s="1" t="s">
        <v>17</v>
      </c>
      <c r="F2" s="1" t="s">
        <v>17</v>
      </c>
      <c r="G2" s="1" t="s">
        <v>18</v>
      </c>
      <c r="H2" s="1" t="s">
        <v>18</v>
      </c>
      <c r="I2" s="1" t="s">
        <v>19</v>
      </c>
    </row>
    <row r="3" spans="1:13" x14ac:dyDescent="0.25">
      <c r="A3" s="4">
        <v>1</v>
      </c>
      <c r="B3" s="5">
        <v>1</v>
      </c>
      <c r="C3" s="5">
        <v>2</v>
      </c>
      <c r="D3" s="1">
        <v>220</v>
      </c>
      <c r="E3" s="5">
        <v>6.5999999642372131E-2</v>
      </c>
      <c r="F3" s="5">
        <v>0.40400001406669617</v>
      </c>
      <c r="G3" s="5">
        <v>0</v>
      </c>
      <c r="H3" s="7">
        <v>2.7733333110809327E-6</v>
      </c>
      <c r="I3" s="5">
        <v>150</v>
      </c>
      <c r="J3" s="5">
        <v>1</v>
      </c>
      <c r="K3" s="5">
        <v>1</v>
      </c>
      <c r="L3" s="5"/>
      <c r="M3" s="6"/>
    </row>
    <row r="4" spans="1:13" x14ac:dyDescent="0.25">
      <c r="A4" s="4">
        <v>2</v>
      </c>
      <c r="B4" s="5">
        <v>2</v>
      </c>
      <c r="C4" s="5">
        <v>3</v>
      </c>
      <c r="D4" s="1">
        <v>220</v>
      </c>
      <c r="E4" s="5">
        <v>6.6249996423721313E-2</v>
      </c>
      <c r="F4" s="5">
        <v>0.40375000238418579</v>
      </c>
      <c r="G4" s="5">
        <v>0</v>
      </c>
      <c r="H4" s="7">
        <v>2.7750000953674316E-6</v>
      </c>
      <c r="I4" s="5">
        <v>80</v>
      </c>
      <c r="J4" s="5">
        <v>1</v>
      </c>
      <c r="K4" s="5">
        <v>1</v>
      </c>
      <c r="L4" s="5"/>
      <c r="M4" s="6"/>
    </row>
    <row r="5" spans="1:13" x14ac:dyDescent="0.25">
      <c r="A5" s="4">
        <v>3</v>
      </c>
      <c r="B5" s="5">
        <v>2</v>
      </c>
      <c r="C5" s="5">
        <v>4</v>
      </c>
      <c r="D5" s="1">
        <v>220</v>
      </c>
      <c r="E5" s="5">
        <v>6.3392899930477142E-2</v>
      </c>
      <c r="F5" s="5">
        <v>0.40357139706611633</v>
      </c>
      <c r="G5" s="5">
        <v>0</v>
      </c>
      <c r="H5" s="7">
        <v>2.7767856121063231E-6</v>
      </c>
      <c r="I5" s="5">
        <v>112</v>
      </c>
      <c r="J5" s="5">
        <v>1</v>
      </c>
      <c r="K5" s="5">
        <v>1</v>
      </c>
      <c r="L5" s="5"/>
      <c r="M5" s="6"/>
    </row>
    <row r="6" spans="1:13" x14ac:dyDescent="0.25">
      <c r="A6" s="4">
        <v>4</v>
      </c>
      <c r="B6" s="5">
        <v>5</v>
      </c>
      <c r="C6" s="5">
        <v>6</v>
      </c>
      <c r="D6" s="1">
        <v>220</v>
      </c>
      <c r="E6" s="5">
        <v>6.5999999642372131E-2</v>
      </c>
      <c r="F6" s="5">
        <v>0.41800001263618469</v>
      </c>
      <c r="G6" s="5">
        <v>0</v>
      </c>
      <c r="H6" s="7">
        <v>2.7200000286102295E-6</v>
      </c>
      <c r="I6" s="5">
        <v>100</v>
      </c>
      <c r="J6" s="5">
        <v>2</v>
      </c>
      <c r="K6" s="5">
        <v>1</v>
      </c>
      <c r="L6" s="5"/>
      <c r="M6" s="6"/>
    </row>
    <row r="7" spans="1:13" x14ac:dyDescent="0.25">
      <c r="A7" s="4">
        <v>5</v>
      </c>
      <c r="B7" s="5">
        <v>6</v>
      </c>
      <c r="C7" s="5">
        <v>7</v>
      </c>
      <c r="D7" s="1">
        <v>220</v>
      </c>
      <c r="E7" s="5">
        <v>7.3888897895812988E-2</v>
      </c>
      <c r="F7" s="5">
        <v>0.42111110687255859</v>
      </c>
      <c r="G7" s="5">
        <v>0</v>
      </c>
      <c r="H7" s="7">
        <v>2.7000000476837159E-6</v>
      </c>
      <c r="I7" s="5">
        <v>90</v>
      </c>
      <c r="J7" s="5">
        <v>1</v>
      </c>
      <c r="K7" s="5">
        <v>1</v>
      </c>
      <c r="L7" s="5"/>
      <c r="M7" s="6"/>
    </row>
    <row r="8" spans="1:13" x14ac:dyDescent="0.25">
      <c r="A8" s="4">
        <v>6</v>
      </c>
      <c r="B8" s="5">
        <v>7</v>
      </c>
      <c r="C8" s="5">
        <v>8</v>
      </c>
      <c r="D8" s="1">
        <v>220</v>
      </c>
      <c r="E8" s="5">
        <v>6.571429967880249E-2</v>
      </c>
      <c r="F8" s="5">
        <v>0.40428569912910461</v>
      </c>
      <c r="G8" s="5">
        <v>0</v>
      </c>
      <c r="H8" s="7">
        <v>2.7857143878936766E-6</v>
      </c>
      <c r="I8" s="5">
        <v>70</v>
      </c>
      <c r="J8" s="5">
        <v>1</v>
      </c>
      <c r="K8" s="5">
        <v>1</v>
      </c>
      <c r="L8" s="5"/>
      <c r="M8" s="6"/>
    </row>
    <row r="9" spans="1:13" x14ac:dyDescent="0.25">
      <c r="A9" s="4">
        <v>7</v>
      </c>
      <c r="B9" s="5">
        <v>7</v>
      </c>
      <c r="C9" s="5">
        <v>9</v>
      </c>
      <c r="D9" s="1">
        <v>220</v>
      </c>
      <c r="E9" s="5">
        <v>6.6666699945926666E-2</v>
      </c>
      <c r="F9" s="5">
        <v>0.40333330631256104</v>
      </c>
      <c r="G9" s="5">
        <v>0</v>
      </c>
      <c r="H9" s="7">
        <v>2.7833333015441895E-6</v>
      </c>
      <c r="I9" s="5">
        <v>60</v>
      </c>
      <c r="J9" s="5">
        <v>1</v>
      </c>
      <c r="K9" s="5">
        <v>1</v>
      </c>
      <c r="L9" s="5"/>
      <c r="M9" s="6"/>
    </row>
    <row r="10" spans="1:13" x14ac:dyDescent="0.25">
      <c r="A10" s="4">
        <v>8</v>
      </c>
      <c r="B10" s="5">
        <v>9</v>
      </c>
      <c r="C10" s="5">
        <v>10</v>
      </c>
      <c r="D10" s="1">
        <v>220</v>
      </c>
      <c r="E10" s="5">
        <v>6.6249996423721313E-2</v>
      </c>
      <c r="F10" s="5">
        <v>0.40375000238418579</v>
      </c>
      <c r="G10" s="5">
        <v>0</v>
      </c>
      <c r="H10" s="7">
        <v>2.7750000953674316E-6</v>
      </c>
      <c r="I10" s="5">
        <v>80</v>
      </c>
      <c r="J10" s="5">
        <v>1</v>
      </c>
      <c r="K10" s="5">
        <v>1</v>
      </c>
      <c r="L10" s="5"/>
      <c r="M10" s="6"/>
    </row>
    <row r="11" spans="1:13" x14ac:dyDescent="0.25">
      <c r="A11" s="4">
        <v>9</v>
      </c>
      <c r="B11" s="5">
        <v>1</v>
      </c>
      <c r="C11" s="5">
        <v>10</v>
      </c>
      <c r="D11" s="1">
        <v>220</v>
      </c>
      <c r="E11" s="5">
        <v>7.3333330452442169E-2</v>
      </c>
      <c r="F11" s="5">
        <v>0.41999998688697815</v>
      </c>
      <c r="G11" s="5">
        <v>0</v>
      </c>
      <c r="H11" s="7">
        <v>2.6933333873748779E-6</v>
      </c>
      <c r="I11" s="5">
        <v>75</v>
      </c>
      <c r="J11" s="5">
        <v>1</v>
      </c>
      <c r="K11" s="5">
        <v>1</v>
      </c>
      <c r="L11" s="5"/>
      <c r="M11" s="6"/>
    </row>
    <row r="12" spans="1:13" x14ac:dyDescent="0.25">
      <c r="A12" s="4">
        <v>10</v>
      </c>
      <c r="B12" s="5">
        <v>11</v>
      </c>
      <c r="C12" s="5">
        <v>10</v>
      </c>
      <c r="D12" s="1">
        <v>220</v>
      </c>
      <c r="E12" s="5">
        <v>6.5833330154418945E-2</v>
      </c>
      <c r="F12" s="5">
        <v>0.40416669845581055</v>
      </c>
      <c r="G12" s="5">
        <v>0</v>
      </c>
      <c r="H12" s="7">
        <v>2.7750000953674316E-6</v>
      </c>
      <c r="I12" s="5">
        <v>120</v>
      </c>
      <c r="J12" s="5">
        <v>1</v>
      </c>
      <c r="K12" s="5">
        <v>1</v>
      </c>
      <c r="L12" s="5"/>
      <c r="M12" s="6"/>
    </row>
    <row r="13" spans="1:13" x14ac:dyDescent="0.25">
      <c r="A13" s="4">
        <v>11</v>
      </c>
      <c r="B13" s="5">
        <v>11</v>
      </c>
      <c r="C13" s="10">
        <v>12</v>
      </c>
      <c r="D13" s="1">
        <v>220</v>
      </c>
      <c r="E13" s="5">
        <v>6.6249996423721313E-2</v>
      </c>
      <c r="F13" s="5">
        <v>0.40375000238418579</v>
      </c>
      <c r="G13" s="5">
        <v>0</v>
      </c>
      <c r="H13" s="7">
        <v>2.7750000953674316E-6</v>
      </c>
      <c r="I13" s="5">
        <v>80</v>
      </c>
      <c r="J13" s="5">
        <v>1</v>
      </c>
      <c r="K13" s="5">
        <v>1</v>
      </c>
      <c r="L13" s="5"/>
      <c r="M13" s="6"/>
    </row>
    <row r="14" spans="1:13" x14ac:dyDescent="0.25">
      <c r="A14" s="4">
        <v>12</v>
      </c>
      <c r="B14" s="5">
        <v>11</v>
      </c>
      <c r="C14" s="11">
        <v>13</v>
      </c>
      <c r="D14" s="1">
        <v>220</v>
      </c>
      <c r="E14" s="5">
        <v>6.5454497933387756E-2</v>
      </c>
      <c r="F14" s="5">
        <v>0.4036363959312439</v>
      </c>
      <c r="G14" s="5">
        <v>0</v>
      </c>
      <c r="H14" s="7">
        <v>2.7818181514739989E-6</v>
      </c>
      <c r="I14" s="5">
        <v>55</v>
      </c>
      <c r="J14" s="5">
        <v>1</v>
      </c>
      <c r="K14" s="5">
        <v>1</v>
      </c>
      <c r="L14" s="5"/>
      <c r="M14" s="6"/>
    </row>
    <row r="15" spans="1:13" x14ac:dyDescent="0.25">
      <c r="A15" s="4">
        <v>13</v>
      </c>
      <c r="B15" s="11">
        <v>13</v>
      </c>
      <c r="C15" s="10">
        <v>12</v>
      </c>
      <c r="D15" s="1">
        <v>220</v>
      </c>
      <c r="E15" s="5">
        <v>6.6265098750591278E-2</v>
      </c>
      <c r="F15" s="5">
        <v>0.40361449122428894</v>
      </c>
      <c r="G15" s="5">
        <v>0</v>
      </c>
      <c r="H15" s="7">
        <v>2.7710843086242674E-6</v>
      </c>
      <c r="I15" s="5">
        <v>83</v>
      </c>
      <c r="J15" s="5">
        <v>1</v>
      </c>
      <c r="K15" s="5">
        <v>1</v>
      </c>
      <c r="L15" s="5"/>
      <c r="M15" s="6"/>
    </row>
    <row r="16" spans="1:13" x14ac:dyDescent="0.25">
      <c r="A16" s="4">
        <v>14</v>
      </c>
      <c r="B16" s="5">
        <v>1</v>
      </c>
      <c r="C16" s="11">
        <v>13</v>
      </c>
      <c r="D16" s="1">
        <v>220</v>
      </c>
      <c r="E16" s="5">
        <v>6.5333329141139984E-2</v>
      </c>
      <c r="F16" s="5">
        <v>0.41866666078567505</v>
      </c>
      <c r="G16" s="5">
        <v>0</v>
      </c>
      <c r="H16" s="7">
        <v>2.7066667079925535E-6</v>
      </c>
      <c r="I16" s="5">
        <v>150</v>
      </c>
      <c r="J16" s="5">
        <v>2</v>
      </c>
      <c r="K16" s="5">
        <v>1</v>
      </c>
      <c r="L16" s="5"/>
      <c r="M16" s="6"/>
    </row>
    <row r="17" spans="1:13" x14ac:dyDescent="0.25">
      <c r="A17" s="4">
        <v>15</v>
      </c>
      <c r="B17" s="5">
        <v>4</v>
      </c>
      <c r="C17" s="5">
        <v>5</v>
      </c>
      <c r="D17" s="1">
        <v>220</v>
      </c>
      <c r="E17" s="5">
        <v>6.6666699945926666E-2</v>
      </c>
      <c r="F17" s="5">
        <v>0.40333330631256104</v>
      </c>
      <c r="G17" s="5">
        <v>0</v>
      </c>
      <c r="H17" s="7">
        <v>2.7833330631256102E-6</v>
      </c>
      <c r="I17" s="5">
        <v>60</v>
      </c>
      <c r="J17" s="5">
        <v>1</v>
      </c>
      <c r="K17" s="5">
        <v>1</v>
      </c>
      <c r="L17" s="5"/>
      <c r="M17" s="6"/>
    </row>
    <row r="20" spans="1:13" x14ac:dyDescent="0.25">
      <c r="B20"/>
      <c r="C20"/>
      <c r="D20"/>
      <c r="E20"/>
      <c r="F20"/>
      <c r="G20"/>
      <c r="H20" s="9"/>
      <c r="I20"/>
    </row>
    <row r="21" spans="1:13" x14ac:dyDescent="0.25">
      <c r="B21"/>
      <c r="C21"/>
      <c r="D21"/>
      <c r="E21"/>
      <c r="F21"/>
      <c r="G21"/>
      <c r="H21" s="9"/>
      <c r="I21"/>
      <c r="L21" s="2"/>
    </row>
    <row r="22" spans="1:13" x14ac:dyDescent="0.25">
      <c r="B22"/>
      <c r="C22"/>
      <c r="D22"/>
      <c r="E22"/>
      <c r="F22"/>
      <c r="G22"/>
      <c r="H22" s="9"/>
      <c r="I22"/>
    </row>
    <row r="23" spans="1:13" x14ac:dyDescent="0.25">
      <c r="B23"/>
      <c r="C23"/>
      <c r="D23"/>
      <c r="E23"/>
      <c r="F23"/>
      <c r="G23"/>
      <c r="H23" s="9"/>
      <c r="I23"/>
    </row>
    <row r="24" spans="1:13" x14ac:dyDescent="0.25">
      <c r="B24"/>
      <c r="C24"/>
      <c r="D24"/>
      <c r="E24"/>
      <c r="F24"/>
      <c r="G24"/>
      <c r="H24" s="9"/>
      <c r="I24"/>
    </row>
    <row r="25" spans="1:13" x14ac:dyDescent="0.25">
      <c r="B25"/>
      <c r="C25"/>
      <c r="D25"/>
      <c r="E25"/>
      <c r="F25"/>
      <c r="G25"/>
      <c r="H25" s="9"/>
      <c r="I25"/>
    </row>
    <row r="26" spans="1:13" x14ac:dyDescent="0.25">
      <c r="B26"/>
      <c r="C26"/>
      <c r="D26"/>
      <c r="E26"/>
      <c r="F26"/>
      <c r="G26"/>
      <c r="H26" s="9"/>
      <c r="I26"/>
    </row>
    <row r="27" spans="1:13" x14ac:dyDescent="0.25">
      <c r="B27"/>
      <c r="C27"/>
      <c r="D27"/>
      <c r="E27"/>
      <c r="F27"/>
      <c r="G27"/>
      <c r="H27" s="9"/>
      <c r="I27"/>
    </row>
    <row r="28" spans="1:13" x14ac:dyDescent="0.25">
      <c r="B28"/>
      <c r="C28"/>
      <c r="D28"/>
      <c r="E28"/>
      <c r="F28"/>
      <c r="G28"/>
      <c r="H28" s="9"/>
      <c r="I28"/>
    </row>
    <row r="29" spans="1:13" x14ac:dyDescent="0.25">
      <c r="B29"/>
      <c r="C29"/>
      <c r="D29"/>
      <c r="E29"/>
      <c r="F29"/>
      <c r="G29"/>
      <c r="H29" s="9"/>
      <c r="I29"/>
    </row>
    <row r="30" spans="1:13" x14ac:dyDescent="0.25">
      <c r="B30"/>
      <c r="C30"/>
      <c r="D30"/>
      <c r="E30"/>
      <c r="F30"/>
      <c r="G30"/>
      <c r="H30" s="9"/>
      <c r="I30"/>
    </row>
    <row r="31" spans="1:13" x14ac:dyDescent="0.25">
      <c r="B31"/>
      <c r="C31"/>
      <c r="D31"/>
      <c r="E31"/>
      <c r="F31"/>
      <c r="G31"/>
      <c r="H31" s="9"/>
      <c r="I31"/>
    </row>
    <row r="32" spans="1:13" x14ac:dyDescent="0.25">
      <c r="B32"/>
      <c r="C32"/>
      <c r="D32"/>
      <c r="E32"/>
      <c r="F32"/>
      <c r="G32"/>
      <c r="H32" s="9"/>
      <c r="I32"/>
    </row>
    <row r="33" spans="2:9" x14ac:dyDescent="0.25">
      <c r="B33"/>
      <c r="C33"/>
      <c r="D33"/>
      <c r="E33"/>
      <c r="F33"/>
      <c r="G33"/>
      <c r="H33" s="9"/>
      <c r="I33"/>
    </row>
    <row r="34" spans="2:9" x14ac:dyDescent="0.25">
      <c r="B34"/>
      <c r="C34"/>
      <c r="D34"/>
      <c r="E34"/>
      <c r="F34"/>
      <c r="G34"/>
      <c r="H34" s="9"/>
      <c r="I34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Q2"/>
  <sheetViews>
    <sheetView workbookViewId="0">
      <selection activeCell="G17" sqref="G17"/>
    </sheetView>
  </sheetViews>
  <sheetFormatPr defaultRowHeight="15" x14ac:dyDescent="0.25"/>
  <cols>
    <col min="1" max="12" width="9.140625" style="1"/>
    <col min="13" max="13" width="19.85546875" style="1" customWidth="1"/>
    <col min="14" max="14" width="14" style="1" customWidth="1"/>
    <col min="15" max="16384" width="9.140625" style="1"/>
  </cols>
  <sheetData>
    <row r="2" spans="17:17" x14ac:dyDescent="0.25">
      <c r="Q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Q11" sqref="Q11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date_GENERALE</vt:lpstr>
      <vt:lpstr>Noduri</vt:lpstr>
      <vt:lpstr>Linii</vt:lpstr>
      <vt:lpstr>Transf</vt:lpstr>
      <vt:lpstr>REZ</vt:lpstr>
      <vt:lpstr>zb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</dc:creator>
  <cp:lastModifiedBy>Petru</cp:lastModifiedBy>
  <dcterms:created xsi:type="dcterms:W3CDTF">2015-06-26T14:35:50Z</dcterms:created>
  <dcterms:modified xsi:type="dcterms:W3CDTF">2019-08-13T16:34:22Z</dcterms:modified>
</cp:coreProperties>
</file>