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cer\"/>
    </mc:Choice>
  </mc:AlternateContent>
  <xr:revisionPtr revIDLastSave="0" documentId="13_ncr:1_{B6EC16B0-225C-47A9-A429-28A6BF53BD48}" xr6:coauthVersionLast="47" xr6:coauthVersionMax="47" xr10:uidLastSave="{00000000-0000-0000-0000-000000000000}"/>
  <bookViews>
    <workbookView xWindow="-120" yWindow="-120" windowWidth="20730" windowHeight="11160" activeTab="3" xr2:uid="{71BFE733-36C5-4DC5-99FE-8940D33DDE35}"/>
  </bookViews>
  <sheets>
    <sheet name="Caja - Efectivo" sheetId="1" r:id="rId1"/>
    <sheet name="Caja_Cheques" sheetId="2" r:id="rId2"/>
    <sheet name="Stock-Productos" sheetId="3" r:id="rId3"/>
    <sheet name="Stock_Lotes" sheetId="4" r:id="rId4"/>
    <sheet name="Ven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5" i="3"/>
  <c r="B4" i="3"/>
  <c r="B10" i="4"/>
  <c r="B13" i="4"/>
  <c r="B9" i="4"/>
  <c r="B7" i="3"/>
  <c r="B12" i="4"/>
  <c r="B11" i="4"/>
  <c r="B6" i="3"/>
  <c r="B3" i="3"/>
  <c r="B8" i="4"/>
  <c r="B7" i="4"/>
  <c r="B6" i="4"/>
  <c r="B5" i="4"/>
  <c r="B4" i="4"/>
  <c r="B2" i="3"/>
  <c r="E3" i="5"/>
  <c r="E4" i="5"/>
  <c r="E2" i="5"/>
  <c r="B14" i="3" l="1"/>
  <c r="B20" i="4" l="1"/>
</calcChain>
</file>

<file path=xl/sharedStrings.xml><?xml version="1.0" encoding="utf-8"?>
<sst xmlns="http://schemas.openxmlformats.org/spreadsheetml/2006/main" count="18" uniqueCount="15">
  <si>
    <t>Saldo Inicial</t>
  </si>
  <si>
    <t>Pesos</t>
  </si>
  <si>
    <t>Dolares</t>
  </si>
  <si>
    <t>Cuenta …966 Macro</t>
  </si>
  <si>
    <t>Cuente Finandino</t>
  </si>
  <si>
    <t>Numero Cheque</t>
  </si>
  <si>
    <t>A</t>
  </si>
  <si>
    <t>B</t>
  </si>
  <si>
    <t>Importe</t>
  </si>
  <si>
    <t>Producto</t>
  </si>
  <si>
    <t>Stock</t>
  </si>
  <si>
    <t>Lote</t>
  </si>
  <si>
    <t>Cantidad</t>
  </si>
  <si>
    <t>Precio 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</si>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</sst>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420E-DC44-4380-9872-5841D31225A4}">
  <dimension ref="A1:E2"/>
  <sheetViews>
    <sheetView workbookViewId="0">
      <selection activeCell="E3" sqref="E3"/>
    </sheetView>
  </sheetViews>
  <sheetFormatPr baseColWidth="10" defaultRowHeight="15" x14ac:dyDescent="0.25"/>
  <cols>
    <col min="2" max="2" width="12" style="1" bestFit="1" customWidth="1"/>
    <col min="3" max="3" width="11.42578125" style="1"/>
    <col min="4" max="4" width="18.140625" bestFit="1" customWidth="1"/>
    <col min="5" max="5" width="16.85546875" bestFit="1" customWidth="1"/>
  </cols>
  <sheetData>
    <row r="1" spans="1:5" x14ac:dyDescent="0.25"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0</v>
      </c>
      <c r="B2" s="1">
        <v>30000</v>
      </c>
      <c r="C2" s="1">
        <v>200</v>
      </c>
      <c r="D2" s="1">
        <v>8000000</v>
      </c>
      <c r="E2" s="1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38F9-1207-4793-A8CA-4B7D84E5DD80}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12" style="1" bestFit="1" customWidth="1"/>
  </cols>
  <sheetData>
    <row r="1" spans="1:2" x14ac:dyDescent="0.25">
      <c r="A1" t="s">
        <v>5</v>
      </c>
      <c r="B1" s="1" t="s">
        <v>8</v>
      </c>
    </row>
    <row r="2" spans="1:2" x14ac:dyDescent="0.25">
      <c r="A2" t="s">
        <v>6</v>
      </c>
      <c r="B2" s="1">
        <v>5730</v>
      </c>
    </row>
    <row r="3" spans="1:2" x14ac:dyDescent="0.25">
      <c r="A3" t="s">
        <v>7</v>
      </c>
      <c r="B3" s="1">
        <v>23528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47E9-2639-4321-81C7-D5D1DB6C12E1}">
  <dimension ref="A1:B14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>
        <f>50</f>
        <v>50</v>
      </c>
    </row>
    <row r="3" spans="1:2" x14ac:dyDescent="0.25">
      <c r="A3">
        <v>2</v>
      </c>
      <c r="B3">
        <f>80+73</f>
        <v>153</v>
      </c>
    </row>
    <row r="4" spans="1:2" x14ac:dyDescent="0.25">
      <c r="A4">
        <v>3</v>
      </c>
      <c r="B4">
        <f>500+100+10+39-5-20-500</f>
        <v>124</v>
      </c>
    </row>
    <row r="5" spans="1:2" x14ac:dyDescent="0.25">
      <c r="A5">
        <v>4</v>
      </c>
      <c r="B5">
        <f>100-100</f>
        <v>0</v>
      </c>
    </row>
    <row r="6" spans="1:2" x14ac:dyDescent="0.25">
      <c r="A6">
        <v>5</v>
      </c>
      <c r="B6">
        <f>500+20+28</f>
        <v>548</v>
      </c>
    </row>
    <row r="7" spans="1:2" x14ac:dyDescent="0.25">
      <c r="A7">
        <v>6</v>
      </c>
      <c r="B7">
        <f>200-12</f>
        <v>188</v>
      </c>
    </row>
    <row r="8" spans="1:2" x14ac:dyDescent="0.25">
      <c r="A8">
        <v>50</v>
      </c>
    </row>
    <row r="14" spans="1:2" x14ac:dyDescent="0.25">
      <c r="B14">
        <f>SUM(B2:B13)</f>
        <v>1063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95C5-2E6A-4643-B6BE-4BFFC889CB8A}">
  <dimension ref="A1:B20"/>
  <sheetViews>
    <sheetView tabSelected="1"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11</v>
      </c>
      <c r="B1" t="s">
        <v>10</v>
      </c>
    </row>
    <row r="2" spans="1:2" x14ac:dyDescent="0.25">
      <c r="A2">
        <v>1</v>
      </c>
      <c r="B2">
        <f>500-500</f>
        <v>0</v>
      </c>
    </row>
    <row r="3" spans="1:2" x14ac:dyDescent="0.25">
      <c r="A3">
        <v>2</v>
      </c>
      <c r="B3">
        <f>100-100</f>
        <v>0</v>
      </c>
    </row>
    <row r="4" spans="1:2" x14ac:dyDescent="0.25">
      <c r="A4">
        <v>3</v>
      </c>
      <c r="B4">
        <f>50</f>
        <v>50</v>
      </c>
    </row>
    <row r="5" spans="1:2" x14ac:dyDescent="0.25">
      <c r="A5">
        <v>4</v>
      </c>
      <c r="B5">
        <f>100</f>
        <v>100</v>
      </c>
    </row>
    <row r="6" spans="1:2" x14ac:dyDescent="0.25">
      <c r="A6">
        <v>5</v>
      </c>
      <c r="B6">
        <f>500</f>
        <v>500</v>
      </c>
    </row>
    <row r="7" spans="1:2" x14ac:dyDescent="0.25">
      <c r="A7">
        <v>6</v>
      </c>
      <c r="B7">
        <f>80</f>
        <v>80</v>
      </c>
    </row>
    <row r="8" spans="1:2" x14ac:dyDescent="0.25">
      <c r="A8">
        <v>7</v>
      </c>
      <c r="B8">
        <f>20</f>
        <v>20</v>
      </c>
    </row>
    <row r="9" spans="1:2" x14ac:dyDescent="0.25">
      <c r="A9">
        <v>8</v>
      </c>
      <c r="B9">
        <f>10-5</f>
        <v>5</v>
      </c>
    </row>
    <row r="10" spans="1:2" x14ac:dyDescent="0.25">
      <c r="A10">
        <v>9</v>
      </c>
      <c r="B10">
        <f>200-12</f>
        <v>188</v>
      </c>
    </row>
    <row r="11" spans="1:2" x14ac:dyDescent="0.25">
      <c r="A11">
        <v>10</v>
      </c>
      <c r="B11">
        <f>73</f>
        <v>73</v>
      </c>
    </row>
    <row r="12" spans="1:2" x14ac:dyDescent="0.25">
      <c r="A12">
        <v>11</v>
      </c>
      <c r="B12">
        <f>28</f>
        <v>28</v>
      </c>
    </row>
    <row r="13" spans="1:2" x14ac:dyDescent="0.25">
      <c r="A13">
        <v>12</v>
      </c>
      <c r="B13">
        <f>39-20</f>
        <v>19</v>
      </c>
    </row>
    <row r="14" spans="1:2" x14ac:dyDescent="0.25">
      <c r="A14">
        <v>13</v>
      </c>
    </row>
    <row r="15" spans="1:2" x14ac:dyDescent="0.25">
      <c r="A15">
        <v>14</v>
      </c>
    </row>
    <row r="20" spans="2:2" x14ac:dyDescent="0.25">
      <c r="B20">
        <f>SUM(B2:B19)</f>
        <v>1063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D0F-AC00-4764-AAB7-AD2D32C01400}">
  <dimension ref="A1:E4"/>
  <sheetViews>
    <sheetView workbookViewId="0">
      <selection activeCell="G4" sqref="G4"/>
    </sheetView>
  </sheetViews>
  <sheetFormatPr baseColWidth="10" defaultRowHeight="15" x14ac:dyDescent="0.25"/>
  <cols>
    <col min="4" max="4" width="14.28515625" bestFit="1" customWidth="1"/>
    <col min="5" max="5" width="12" bestFit="1" customWidth="1"/>
  </cols>
  <sheetData>
    <row r="1" spans="1:5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2</v>
      </c>
      <c r="B2">
        <v>10</v>
      </c>
      <c r="C2">
        <v>30</v>
      </c>
      <c r="D2" s="1">
        <v>2500.85</v>
      </c>
      <c r="E2" s="1">
        <f>C2*D2</f>
        <v>75025.5</v>
      </c>
    </row>
    <row r="3" spans="1:5" x14ac:dyDescent="0.25">
      <c r="A3">
        <v>5</v>
      </c>
      <c r="B3">
        <v>5</v>
      </c>
      <c r="C3">
        <v>42</v>
      </c>
      <c r="D3" s="1">
        <v>562.25</v>
      </c>
      <c r="E3" s="1">
        <f t="shared" ref="E3:E4" si="0">C3*D3</f>
        <v>23614.5</v>
      </c>
    </row>
    <row r="4" spans="1:5" x14ac:dyDescent="0.25">
      <c r="A4">
        <v>3</v>
      </c>
      <c r="B4">
        <v>8</v>
      </c>
      <c r="C4">
        <v>2</v>
      </c>
      <c r="D4" s="1">
        <v>1520</v>
      </c>
      <c r="E4" s="1">
        <f t="shared" si="0"/>
        <v>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Caja - Efectivo</vt:lpstr>
      <vt:lpstr>Caja_Cheques</vt:lpstr>
      <vt:lpstr>Stock-Productos</vt:lpstr>
      <vt:lpstr>Stock_Lotes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2022-04-29T21:56:55Z</dcterms:created>
  <dcterms:modified xsi:type="dcterms:W3CDTF">2022-04-29T22:22:47Z</dcterms:modified>
</cp:coreProperties>
</file>