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qjmira1\Dropbox\Miranda-Young\Comparing_Models\code_to_eric\"/>
    </mc:Choice>
  </mc:AlternateContent>
  <bookViews>
    <workbookView xWindow="0" yWindow="0" windowWidth="16460" windowHeight="5510"/>
  </bookViews>
  <sheets>
    <sheet name="gamma" sheetId="1" r:id="rId1"/>
    <sheet name="theta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" i="1" l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" i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3" i="3"/>
  <c r="AA32" i="2"/>
  <c r="AB32" i="2"/>
  <c r="AC32" i="2"/>
  <c r="AD32" i="2"/>
  <c r="AE32" i="2"/>
  <c r="AA33" i="2"/>
  <c r="AB33" i="2"/>
  <c r="AC33" i="2"/>
  <c r="AD33" i="2"/>
  <c r="AE33" i="2"/>
  <c r="AA34" i="2"/>
  <c r="AB34" i="2"/>
  <c r="AC34" i="2"/>
  <c r="AD34" i="2"/>
  <c r="AE34" i="2"/>
  <c r="AA35" i="2"/>
  <c r="AB35" i="2"/>
  <c r="AC35" i="2"/>
  <c r="AD35" i="2"/>
  <c r="AE35" i="2"/>
  <c r="AA36" i="2"/>
  <c r="AB36" i="2"/>
  <c r="AC36" i="2"/>
  <c r="AD36" i="2"/>
  <c r="AE36" i="2"/>
  <c r="AA37" i="2"/>
  <c r="AB37" i="2"/>
  <c r="AC37" i="2"/>
  <c r="AD37" i="2"/>
  <c r="AE37" i="2"/>
  <c r="AA38" i="2"/>
  <c r="AB38" i="2"/>
  <c r="AC38" i="2"/>
  <c r="AD38" i="2"/>
  <c r="AE38" i="2"/>
  <c r="AA39" i="2"/>
  <c r="AB39" i="2"/>
  <c r="AC39" i="2"/>
  <c r="AD39" i="2"/>
  <c r="AE39" i="2"/>
  <c r="AA40" i="2"/>
  <c r="AB40" i="2"/>
  <c r="AC40" i="2"/>
  <c r="AD40" i="2"/>
  <c r="AE40" i="2"/>
  <c r="AA41" i="2"/>
  <c r="AB41" i="2"/>
  <c r="AC41" i="2"/>
  <c r="AD41" i="2"/>
  <c r="AE41" i="2"/>
  <c r="AA42" i="2"/>
  <c r="AB42" i="2"/>
  <c r="AC42" i="2"/>
  <c r="AD42" i="2"/>
  <c r="AE42" i="2"/>
  <c r="AA43" i="2"/>
  <c r="AB43" i="2"/>
  <c r="AC43" i="2"/>
  <c r="AD43" i="2"/>
  <c r="AE43" i="2"/>
  <c r="AA44" i="2"/>
  <c r="AB44" i="2"/>
  <c r="AC44" i="2"/>
  <c r="AD44" i="2"/>
  <c r="AE44" i="2"/>
  <c r="AA45" i="2"/>
  <c r="AB45" i="2"/>
  <c r="AC45" i="2"/>
  <c r="AD45" i="2"/>
  <c r="AE45" i="2"/>
  <c r="AA46" i="2"/>
  <c r="AB46" i="2"/>
  <c r="AC46" i="2"/>
  <c r="AD46" i="2"/>
  <c r="AE46" i="2"/>
  <c r="AA47" i="2"/>
  <c r="AB47" i="2"/>
  <c r="AC47" i="2"/>
  <c r="AD47" i="2"/>
  <c r="AE47" i="2"/>
  <c r="AA48" i="2"/>
  <c r="AB48" i="2"/>
  <c r="AC48" i="2"/>
  <c r="AD48" i="2"/>
  <c r="AE48" i="2"/>
  <c r="AA49" i="2"/>
  <c r="AB49" i="2"/>
  <c r="AC49" i="2"/>
  <c r="AD49" i="2"/>
  <c r="AE49" i="2"/>
  <c r="AA50" i="2"/>
  <c r="AB50" i="2"/>
  <c r="AC50" i="2"/>
  <c r="AD50" i="2"/>
  <c r="AE50" i="2"/>
  <c r="AA51" i="2"/>
  <c r="AB51" i="2"/>
  <c r="AC51" i="2"/>
  <c r="AD51" i="2"/>
  <c r="AE51" i="2"/>
  <c r="AA52" i="2"/>
  <c r="AB52" i="2"/>
  <c r="AC52" i="2"/>
  <c r="AD52" i="2"/>
  <c r="AE52" i="2"/>
  <c r="AA53" i="2"/>
  <c r="AB53" i="2"/>
  <c r="AC53" i="2"/>
  <c r="AD53" i="2"/>
  <c r="AE53" i="2"/>
  <c r="AA54" i="2"/>
  <c r="AB54" i="2"/>
  <c r="AC54" i="2"/>
  <c r="AD54" i="2"/>
  <c r="AE54" i="2"/>
  <c r="AA55" i="2"/>
  <c r="AB55" i="2"/>
  <c r="AC55" i="2"/>
  <c r="AD55" i="2"/>
  <c r="AE55" i="2"/>
  <c r="AA56" i="2"/>
  <c r="AB56" i="2"/>
  <c r="AC56" i="2"/>
  <c r="AD56" i="2"/>
  <c r="AE56" i="2"/>
  <c r="AA57" i="2"/>
  <c r="AB57" i="2"/>
  <c r="AC57" i="2"/>
  <c r="AD57" i="2"/>
  <c r="AE57" i="2"/>
  <c r="Q32" i="2"/>
  <c r="R32" i="2"/>
  <c r="S32" i="2"/>
  <c r="T32" i="2"/>
  <c r="U32" i="2"/>
  <c r="V32" i="2"/>
  <c r="W32" i="2"/>
  <c r="X32" i="2"/>
  <c r="Y32" i="2"/>
  <c r="Z32" i="2"/>
  <c r="Q33" i="2"/>
  <c r="R33" i="2"/>
  <c r="S33" i="2"/>
  <c r="T33" i="2"/>
  <c r="U33" i="2"/>
  <c r="V33" i="2"/>
  <c r="W33" i="2"/>
  <c r="X33" i="2"/>
  <c r="Y33" i="2"/>
  <c r="Z33" i="2"/>
  <c r="Q34" i="2"/>
  <c r="R34" i="2"/>
  <c r="S34" i="2"/>
  <c r="T34" i="2"/>
  <c r="U34" i="2"/>
  <c r="V34" i="2"/>
  <c r="W34" i="2"/>
  <c r="X34" i="2"/>
  <c r="Y34" i="2"/>
  <c r="Z34" i="2"/>
  <c r="Q35" i="2"/>
  <c r="R35" i="2"/>
  <c r="S35" i="2"/>
  <c r="T35" i="2"/>
  <c r="U35" i="2"/>
  <c r="V35" i="2"/>
  <c r="W35" i="2"/>
  <c r="X35" i="2"/>
  <c r="Y35" i="2"/>
  <c r="Z35" i="2"/>
  <c r="Q36" i="2"/>
  <c r="R36" i="2"/>
  <c r="S36" i="2"/>
  <c r="T36" i="2"/>
  <c r="U36" i="2"/>
  <c r="V36" i="2"/>
  <c r="W36" i="2"/>
  <c r="X36" i="2"/>
  <c r="Y36" i="2"/>
  <c r="Z36" i="2"/>
  <c r="Q37" i="2"/>
  <c r="R37" i="2"/>
  <c r="S37" i="2"/>
  <c r="T37" i="2"/>
  <c r="U37" i="2"/>
  <c r="V37" i="2"/>
  <c r="W37" i="2"/>
  <c r="X37" i="2"/>
  <c r="Y37" i="2"/>
  <c r="Z37" i="2"/>
  <c r="Q38" i="2"/>
  <c r="R38" i="2"/>
  <c r="S38" i="2"/>
  <c r="T38" i="2"/>
  <c r="U38" i="2"/>
  <c r="V38" i="2"/>
  <c r="W38" i="2"/>
  <c r="X38" i="2"/>
  <c r="Y38" i="2"/>
  <c r="Z38" i="2"/>
  <c r="Q39" i="2"/>
  <c r="R39" i="2"/>
  <c r="S39" i="2"/>
  <c r="T39" i="2"/>
  <c r="U39" i="2"/>
  <c r="V39" i="2"/>
  <c r="W39" i="2"/>
  <c r="X39" i="2"/>
  <c r="Y39" i="2"/>
  <c r="Z39" i="2"/>
  <c r="Q40" i="2"/>
  <c r="R40" i="2"/>
  <c r="S40" i="2"/>
  <c r="T40" i="2"/>
  <c r="U40" i="2"/>
  <c r="V40" i="2"/>
  <c r="W40" i="2"/>
  <c r="X40" i="2"/>
  <c r="Y40" i="2"/>
  <c r="Z40" i="2"/>
  <c r="Q41" i="2"/>
  <c r="R41" i="2"/>
  <c r="S41" i="2"/>
  <c r="T41" i="2"/>
  <c r="U41" i="2"/>
  <c r="V41" i="2"/>
  <c r="W41" i="2"/>
  <c r="X41" i="2"/>
  <c r="Y41" i="2"/>
  <c r="Z41" i="2"/>
  <c r="Q42" i="2"/>
  <c r="R42" i="2"/>
  <c r="S42" i="2"/>
  <c r="T42" i="2"/>
  <c r="U42" i="2"/>
  <c r="V42" i="2"/>
  <c r="W42" i="2"/>
  <c r="X42" i="2"/>
  <c r="Y42" i="2"/>
  <c r="Z42" i="2"/>
  <c r="Q43" i="2"/>
  <c r="R43" i="2"/>
  <c r="S43" i="2"/>
  <c r="T43" i="2"/>
  <c r="U43" i="2"/>
  <c r="V43" i="2"/>
  <c r="W43" i="2"/>
  <c r="X43" i="2"/>
  <c r="Y43" i="2"/>
  <c r="Z43" i="2"/>
  <c r="Q44" i="2"/>
  <c r="R44" i="2"/>
  <c r="S44" i="2"/>
  <c r="T44" i="2"/>
  <c r="U44" i="2"/>
  <c r="V44" i="2"/>
  <c r="W44" i="2"/>
  <c r="X44" i="2"/>
  <c r="Y44" i="2"/>
  <c r="Z44" i="2"/>
  <c r="Q45" i="2"/>
  <c r="R45" i="2"/>
  <c r="S45" i="2"/>
  <c r="T45" i="2"/>
  <c r="U45" i="2"/>
  <c r="V45" i="2"/>
  <c r="W45" i="2"/>
  <c r="X45" i="2"/>
  <c r="Y45" i="2"/>
  <c r="Z45" i="2"/>
  <c r="Q46" i="2"/>
  <c r="R46" i="2"/>
  <c r="S46" i="2"/>
  <c r="T46" i="2"/>
  <c r="U46" i="2"/>
  <c r="V46" i="2"/>
  <c r="W46" i="2"/>
  <c r="X46" i="2"/>
  <c r="Y46" i="2"/>
  <c r="Z46" i="2"/>
  <c r="Q47" i="2"/>
  <c r="R47" i="2"/>
  <c r="S47" i="2"/>
  <c r="T47" i="2"/>
  <c r="U47" i="2"/>
  <c r="V47" i="2"/>
  <c r="W47" i="2"/>
  <c r="X47" i="2"/>
  <c r="Y47" i="2"/>
  <c r="Z47" i="2"/>
  <c r="Q48" i="2"/>
  <c r="R48" i="2"/>
  <c r="S48" i="2"/>
  <c r="T48" i="2"/>
  <c r="U48" i="2"/>
  <c r="V48" i="2"/>
  <c r="W48" i="2"/>
  <c r="X48" i="2"/>
  <c r="Y48" i="2"/>
  <c r="Z48" i="2"/>
  <c r="Q49" i="2"/>
  <c r="R49" i="2"/>
  <c r="S49" i="2"/>
  <c r="T49" i="2"/>
  <c r="U49" i="2"/>
  <c r="V49" i="2"/>
  <c r="W49" i="2"/>
  <c r="X49" i="2"/>
  <c r="Y49" i="2"/>
  <c r="Z49" i="2"/>
  <c r="Q50" i="2"/>
  <c r="R50" i="2"/>
  <c r="S50" i="2"/>
  <c r="T50" i="2"/>
  <c r="U50" i="2"/>
  <c r="V50" i="2"/>
  <c r="W50" i="2"/>
  <c r="X50" i="2"/>
  <c r="Y50" i="2"/>
  <c r="Z50" i="2"/>
  <c r="Q51" i="2"/>
  <c r="R51" i="2"/>
  <c r="S51" i="2"/>
  <c r="T51" i="2"/>
  <c r="U51" i="2"/>
  <c r="V51" i="2"/>
  <c r="W51" i="2"/>
  <c r="X51" i="2"/>
  <c r="Y51" i="2"/>
  <c r="Z51" i="2"/>
  <c r="Q52" i="2"/>
  <c r="R52" i="2"/>
  <c r="S52" i="2"/>
  <c r="T52" i="2"/>
  <c r="U52" i="2"/>
  <c r="V52" i="2"/>
  <c r="W52" i="2"/>
  <c r="X52" i="2"/>
  <c r="Y52" i="2"/>
  <c r="Z52" i="2"/>
  <c r="Q53" i="2"/>
  <c r="R53" i="2"/>
  <c r="S53" i="2"/>
  <c r="T53" i="2"/>
  <c r="U53" i="2"/>
  <c r="V53" i="2"/>
  <c r="W53" i="2"/>
  <c r="X53" i="2"/>
  <c r="Y53" i="2"/>
  <c r="Z53" i="2"/>
  <c r="Q54" i="2"/>
  <c r="R54" i="2"/>
  <c r="S54" i="2"/>
  <c r="T54" i="2"/>
  <c r="U54" i="2"/>
  <c r="V54" i="2"/>
  <c r="W54" i="2"/>
  <c r="X54" i="2"/>
  <c r="Y54" i="2"/>
  <c r="Z54" i="2"/>
  <c r="Q55" i="2"/>
  <c r="R55" i="2"/>
  <c r="S55" i="2"/>
  <c r="T55" i="2"/>
  <c r="U55" i="2"/>
  <c r="V55" i="2"/>
  <c r="W55" i="2"/>
  <c r="X55" i="2"/>
  <c r="Y55" i="2"/>
  <c r="Z55" i="2"/>
  <c r="Q56" i="2"/>
  <c r="R56" i="2"/>
  <c r="S56" i="2"/>
  <c r="T56" i="2"/>
  <c r="U56" i="2"/>
  <c r="V56" i="2"/>
  <c r="W56" i="2"/>
  <c r="X56" i="2"/>
  <c r="Y56" i="2"/>
  <c r="Z56" i="2"/>
  <c r="Q57" i="2"/>
  <c r="R57" i="2"/>
  <c r="S57" i="2"/>
  <c r="T57" i="2"/>
  <c r="U57" i="2"/>
  <c r="V57" i="2"/>
  <c r="W57" i="2"/>
  <c r="X57" i="2"/>
  <c r="Y57" i="2"/>
  <c r="Z57" i="2"/>
  <c r="G30" i="2"/>
  <c r="H30" i="2"/>
  <c r="I30" i="2"/>
  <c r="J30" i="2"/>
  <c r="J32" i="2" s="1"/>
  <c r="K30" i="2"/>
  <c r="L30" i="2"/>
  <c r="M30" i="2"/>
  <c r="N30" i="2"/>
  <c r="N32" i="2" s="1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G32" i="2"/>
  <c r="H32" i="2"/>
  <c r="I32" i="2"/>
  <c r="K32" i="2"/>
  <c r="L32" i="2"/>
  <c r="M32" i="2"/>
  <c r="O32" i="2"/>
  <c r="P32" i="2"/>
  <c r="G33" i="2"/>
  <c r="H33" i="2"/>
  <c r="I33" i="2"/>
  <c r="K33" i="2"/>
  <c r="L33" i="2"/>
  <c r="M33" i="2"/>
  <c r="O33" i="2"/>
  <c r="P33" i="2"/>
  <c r="G34" i="2"/>
  <c r="H34" i="2"/>
  <c r="I34" i="2"/>
  <c r="K34" i="2"/>
  <c r="L34" i="2"/>
  <c r="M34" i="2"/>
  <c r="O34" i="2"/>
  <c r="P34" i="2"/>
  <c r="G35" i="2"/>
  <c r="H35" i="2"/>
  <c r="I35" i="2"/>
  <c r="K35" i="2"/>
  <c r="L35" i="2"/>
  <c r="M35" i="2"/>
  <c r="O35" i="2"/>
  <c r="P35" i="2"/>
  <c r="G36" i="2"/>
  <c r="H36" i="2"/>
  <c r="I36" i="2"/>
  <c r="K36" i="2"/>
  <c r="L36" i="2"/>
  <c r="M36" i="2"/>
  <c r="O36" i="2"/>
  <c r="P36" i="2"/>
  <c r="G37" i="2"/>
  <c r="H37" i="2"/>
  <c r="I37" i="2"/>
  <c r="K37" i="2"/>
  <c r="L37" i="2"/>
  <c r="M37" i="2"/>
  <c r="O37" i="2"/>
  <c r="P37" i="2"/>
  <c r="G38" i="2"/>
  <c r="H38" i="2"/>
  <c r="I38" i="2"/>
  <c r="K38" i="2"/>
  <c r="L38" i="2"/>
  <c r="M38" i="2"/>
  <c r="O38" i="2"/>
  <c r="P38" i="2"/>
  <c r="G39" i="2"/>
  <c r="H39" i="2"/>
  <c r="I39" i="2"/>
  <c r="K39" i="2"/>
  <c r="L39" i="2"/>
  <c r="M39" i="2"/>
  <c r="O39" i="2"/>
  <c r="P39" i="2"/>
  <c r="G40" i="2"/>
  <c r="H40" i="2"/>
  <c r="I40" i="2"/>
  <c r="K40" i="2"/>
  <c r="L40" i="2"/>
  <c r="M40" i="2"/>
  <c r="O40" i="2"/>
  <c r="P40" i="2"/>
  <c r="G41" i="2"/>
  <c r="H41" i="2"/>
  <c r="I41" i="2"/>
  <c r="K41" i="2"/>
  <c r="L41" i="2"/>
  <c r="M41" i="2"/>
  <c r="O41" i="2"/>
  <c r="P41" i="2"/>
  <c r="G42" i="2"/>
  <c r="H42" i="2"/>
  <c r="I42" i="2"/>
  <c r="K42" i="2"/>
  <c r="L42" i="2"/>
  <c r="M42" i="2"/>
  <c r="O42" i="2"/>
  <c r="P42" i="2"/>
  <c r="G43" i="2"/>
  <c r="H43" i="2"/>
  <c r="I43" i="2"/>
  <c r="K43" i="2"/>
  <c r="L43" i="2"/>
  <c r="M43" i="2"/>
  <c r="O43" i="2"/>
  <c r="P43" i="2"/>
  <c r="G44" i="2"/>
  <c r="H44" i="2"/>
  <c r="I44" i="2"/>
  <c r="K44" i="2"/>
  <c r="L44" i="2"/>
  <c r="M44" i="2"/>
  <c r="O44" i="2"/>
  <c r="P44" i="2"/>
  <c r="G45" i="2"/>
  <c r="H45" i="2"/>
  <c r="I45" i="2"/>
  <c r="K45" i="2"/>
  <c r="L45" i="2"/>
  <c r="M45" i="2"/>
  <c r="O45" i="2"/>
  <c r="P45" i="2"/>
  <c r="G46" i="2"/>
  <c r="H46" i="2"/>
  <c r="I46" i="2"/>
  <c r="K46" i="2"/>
  <c r="L46" i="2"/>
  <c r="M46" i="2"/>
  <c r="O46" i="2"/>
  <c r="P46" i="2"/>
  <c r="G47" i="2"/>
  <c r="H47" i="2"/>
  <c r="I47" i="2"/>
  <c r="K47" i="2"/>
  <c r="L47" i="2"/>
  <c r="M47" i="2"/>
  <c r="O47" i="2"/>
  <c r="P47" i="2"/>
  <c r="G48" i="2"/>
  <c r="H48" i="2"/>
  <c r="I48" i="2"/>
  <c r="K48" i="2"/>
  <c r="L48" i="2"/>
  <c r="M48" i="2"/>
  <c r="O48" i="2"/>
  <c r="P48" i="2"/>
  <c r="G49" i="2"/>
  <c r="H49" i="2"/>
  <c r="I49" i="2"/>
  <c r="K49" i="2"/>
  <c r="L49" i="2"/>
  <c r="M49" i="2"/>
  <c r="O49" i="2"/>
  <c r="P49" i="2"/>
  <c r="G50" i="2"/>
  <c r="H50" i="2"/>
  <c r="I50" i="2"/>
  <c r="K50" i="2"/>
  <c r="L50" i="2"/>
  <c r="M50" i="2"/>
  <c r="O50" i="2"/>
  <c r="P50" i="2"/>
  <c r="G51" i="2"/>
  <c r="H51" i="2"/>
  <c r="I51" i="2"/>
  <c r="K51" i="2"/>
  <c r="L51" i="2"/>
  <c r="M51" i="2"/>
  <c r="O51" i="2"/>
  <c r="P51" i="2"/>
  <c r="G52" i="2"/>
  <c r="H52" i="2"/>
  <c r="I52" i="2"/>
  <c r="K52" i="2"/>
  <c r="L52" i="2"/>
  <c r="M52" i="2"/>
  <c r="O52" i="2"/>
  <c r="P52" i="2"/>
  <c r="G53" i="2"/>
  <c r="H53" i="2"/>
  <c r="I53" i="2"/>
  <c r="K53" i="2"/>
  <c r="L53" i="2"/>
  <c r="M53" i="2"/>
  <c r="O53" i="2"/>
  <c r="P53" i="2"/>
  <c r="G54" i="2"/>
  <c r="H54" i="2"/>
  <c r="I54" i="2"/>
  <c r="K54" i="2"/>
  <c r="L54" i="2"/>
  <c r="M54" i="2"/>
  <c r="O54" i="2"/>
  <c r="P54" i="2"/>
  <c r="G55" i="2"/>
  <c r="H55" i="2"/>
  <c r="I55" i="2"/>
  <c r="K55" i="2"/>
  <c r="L55" i="2"/>
  <c r="M55" i="2"/>
  <c r="O55" i="2"/>
  <c r="P55" i="2"/>
  <c r="G56" i="2"/>
  <c r="H56" i="2"/>
  <c r="I56" i="2"/>
  <c r="K56" i="2"/>
  <c r="L56" i="2"/>
  <c r="M56" i="2"/>
  <c r="O56" i="2"/>
  <c r="P56" i="2"/>
  <c r="G57" i="2"/>
  <c r="H57" i="2"/>
  <c r="I57" i="2"/>
  <c r="K57" i="2"/>
  <c r="L57" i="2"/>
  <c r="M57" i="2"/>
  <c r="O57" i="2"/>
  <c r="P57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32" i="2"/>
  <c r="F30" i="2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F29" i="1"/>
  <c r="N57" i="2" l="1"/>
  <c r="J57" i="2"/>
  <c r="N55" i="2"/>
  <c r="J55" i="2"/>
  <c r="N53" i="2"/>
  <c r="J53" i="2"/>
  <c r="N51" i="2"/>
  <c r="J51" i="2"/>
  <c r="N49" i="2"/>
  <c r="J49" i="2"/>
  <c r="N47" i="2"/>
  <c r="J47" i="2"/>
  <c r="N45" i="2"/>
  <c r="J45" i="2"/>
  <c r="N43" i="2"/>
  <c r="J43" i="2"/>
  <c r="N41" i="2"/>
  <c r="J41" i="2"/>
  <c r="N39" i="2"/>
  <c r="J39" i="2"/>
  <c r="N37" i="2"/>
  <c r="J37" i="2"/>
  <c r="N35" i="2"/>
  <c r="J35" i="2"/>
  <c r="N33" i="2"/>
  <c r="J33" i="2"/>
  <c r="N56" i="2"/>
  <c r="J56" i="2"/>
  <c r="N54" i="2"/>
  <c r="J54" i="2"/>
  <c r="N52" i="2"/>
  <c r="J52" i="2"/>
  <c r="N50" i="2"/>
  <c r="J50" i="2"/>
  <c r="N48" i="2"/>
  <c r="J48" i="2"/>
  <c r="N46" i="2"/>
  <c r="J46" i="2"/>
  <c r="N44" i="2"/>
  <c r="J44" i="2"/>
  <c r="N42" i="2"/>
  <c r="J42" i="2"/>
  <c r="N40" i="2"/>
  <c r="J40" i="2"/>
  <c r="N38" i="2"/>
  <c r="J38" i="2"/>
  <c r="N36" i="2"/>
  <c r="J36" i="2"/>
  <c r="N34" i="2"/>
  <c r="J34" i="2"/>
</calcChain>
</file>

<file path=xl/sharedStrings.xml><?xml version="1.0" encoding="utf-8"?>
<sst xmlns="http://schemas.openxmlformats.org/spreadsheetml/2006/main" count="64" uniqueCount="35">
  <si>
    <t>Oil Gas Extraction</t>
  </si>
  <si>
    <t>Mining: Coal, Metallic and Non Metallic</t>
  </si>
  <si>
    <t>Mining: Support Activities</t>
  </si>
  <si>
    <t>Food Manufacturing</t>
  </si>
  <si>
    <t>Tobacco</t>
  </si>
  <si>
    <t>Textiles Mills</t>
  </si>
  <si>
    <t>Textiles Product Mills</t>
  </si>
  <si>
    <t xml:space="preserve">Apparel </t>
  </si>
  <si>
    <t>Leather and Alied products</t>
  </si>
  <si>
    <t>Wood products</t>
  </si>
  <si>
    <t>Pulp and Paper produtcs</t>
  </si>
  <si>
    <t>Printing and related support activities</t>
  </si>
  <si>
    <t>Petroleum and Coal product</t>
  </si>
  <si>
    <t>Chemicals</t>
  </si>
  <si>
    <t>Plastic and Rubber</t>
  </si>
  <si>
    <t>Non Metallic Mineral products</t>
  </si>
  <si>
    <t>Iron, Steel, Non ferrous and Foundires</t>
  </si>
  <si>
    <t>Fabricated Metals</t>
  </si>
  <si>
    <t>Machinery</t>
  </si>
  <si>
    <t>Computer and Peripheral Equipment</t>
  </si>
  <si>
    <t>Electrical equipments and components</t>
  </si>
  <si>
    <t>Motor, Aerospace, transportation equipment</t>
  </si>
  <si>
    <t>Furniture</t>
  </si>
  <si>
    <t>Medical Equipments andsupplies</t>
  </si>
  <si>
    <t>Logging, Newspaper and books</t>
  </si>
  <si>
    <t>Power Generation and Gas Distribution</t>
  </si>
  <si>
    <t>211</t>
  </si>
  <si>
    <t>1133,5111</t>
  </si>
  <si>
    <t>2211,2212</t>
  </si>
  <si>
    <t>Capital Share</t>
  </si>
  <si>
    <t>Materials Share</t>
  </si>
  <si>
    <t>Labor Share</t>
  </si>
  <si>
    <t>Sector Name</t>
  </si>
  <si>
    <t>Sector N</t>
  </si>
  <si>
    <t>Average Inv.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</si>
</sst>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;\-&quot;$&quot;#,##0"/>
    <numFmt numFmtId="43" formatCode="_-* #,##0.00_-;\-* #,##0.00_-;_-* &quot;-&quot;??_-;_-@_-"/>
    <numFmt numFmtId="174" formatCode="0.000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8"/>
      <name val="Arial"/>
    </font>
    <font>
      <b/>
      <sz val="12"/>
      <name val="Arial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double">
        <color indexed="0"/>
      </top>
      <bottom/>
      <diagonal/>
    </border>
    <border>
      <left/>
      <right/>
      <top/>
      <bottom style="double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4" fillId="0" borderId="0" applyFont="0" applyFill="0" applyBorder="0" applyAlignment="0" applyProtection="0"/>
    <xf numFmtId="5" fontId="1" fillId="0" borderId="0" applyFont="0" applyFill="0" applyBorder="0" applyAlignment="0" applyProtection="0"/>
    <xf numFmtId="5" fontId="4" fillId="0" borderId="0" applyFont="0" applyFill="0" applyBorder="0" applyAlignment="0" applyProtection="0"/>
    <xf numFmtId="14" fontId="1" fillId="0" borderId="0" applyFont="0" applyFill="0" applyBorder="0" applyAlignment="0" applyProtection="0"/>
    <xf numFmtId="14" fontId="4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2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0" fontId="3" fillId="0" borderId="0" applyNumberFormat="0" applyFont="0" applyFill="0" applyAlignment="0" applyProtection="0"/>
    <xf numFmtId="0" fontId="6" fillId="0" borderId="0" applyNumberFormat="0" applyFont="0" applyFill="0" applyAlignment="0" applyProtection="0"/>
    <xf numFmtId="0" fontId="1" fillId="0" borderId="0"/>
    <xf numFmtId="0" fontId="4" fillId="0" borderId="0"/>
    <xf numFmtId="0" fontId="4" fillId="0" borderId="0">
      <alignment vertical="top"/>
    </xf>
    <xf numFmtId="0" fontId="1" fillId="0" borderId="1" applyNumberFormat="0" applyFont="0" applyBorder="0" applyAlignment="0" applyProtection="0"/>
    <xf numFmtId="0" fontId="4" fillId="0" borderId="1" applyNumberFormat="0" applyFont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0" borderId="0" xfId="0"/>
    <xf numFmtId="0" fontId="4" fillId="0" borderId="0" xfId="0" applyFont="1" applyAlignment="1">
      <alignment horizontal="right"/>
    </xf>
    <xf numFmtId="49" fontId="4" fillId="0" borderId="0" xfId="0" applyNumberFormat="1" applyFont="1" applyAlignment="1">
      <alignment horizontal="right"/>
    </xf>
    <xf numFmtId="0" fontId="7" fillId="0" borderId="0" xfId="0" applyNumberFormat="1" applyFont="1" applyFill="1" applyBorder="1" applyAlignment="1">
      <alignment horizontal="right" vertical="top"/>
    </xf>
    <xf numFmtId="0" fontId="4" fillId="0" borderId="0" xfId="17" quotePrefix="1" applyNumberFormat="1" applyFont="1" applyBorder="1" applyAlignment="1">
      <alignment horizontal="right"/>
    </xf>
    <xf numFmtId="0" fontId="4" fillId="0" borderId="0" xfId="0" applyFont="1"/>
    <xf numFmtId="0" fontId="0" fillId="2" borderId="0" xfId="0" applyFill="1"/>
    <xf numFmtId="0" fontId="9" fillId="2" borderId="0" xfId="0" applyFont="1" applyFill="1"/>
    <xf numFmtId="174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2" xfId="0" applyFont="1" applyFill="1" applyBorder="1" applyAlignment="1">
      <alignment horizontal="center"/>
    </xf>
  </cellXfs>
  <cellStyles count="20">
    <cellStyle name="Comma 2" xfId="1"/>
    <cellStyle name="Comma 3" xfId="2"/>
    <cellStyle name="Comma0" xfId="3"/>
    <cellStyle name="Comma0 2" xfId="4"/>
    <cellStyle name="Currency0" xfId="5"/>
    <cellStyle name="Currency0 2" xfId="6"/>
    <cellStyle name="Date" xfId="7"/>
    <cellStyle name="Date 2" xfId="8"/>
    <cellStyle name="Fixed" xfId="9"/>
    <cellStyle name="Fixed 2" xfId="10"/>
    <cellStyle name="Heading 1 2" xfId="11"/>
    <cellStyle name="Heading 1 3" xfId="12"/>
    <cellStyle name="Heading 2 2" xfId="13"/>
    <cellStyle name="Heading 2 3" xfId="14"/>
    <cellStyle name="Normal" xfId="0" builtinId="0"/>
    <cellStyle name="Normal 2" xfId="15"/>
    <cellStyle name="Normal 3" xfId="16"/>
    <cellStyle name="Normal_Appendix A for CFT 2" xfId="17"/>
    <cellStyle name="Total 2" xfId="18"/>
    <cellStyle name="Total 3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F29"/>
  <sheetViews>
    <sheetView tabSelected="1" zoomScale="75" zoomScaleNormal="75" workbookViewId="0">
      <selection activeCell="D8" sqref="D8"/>
    </sheetView>
  </sheetViews>
  <sheetFormatPr defaultRowHeight="14.5" x14ac:dyDescent="0.35"/>
  <cols>
    <col min="4" max="4" width="15.7265625" customWidth="1"/>
  </cols>
  <sheetData>
    <row r="2" spans="3:32" x14ac:dyDescent="0.35"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  <c r="Z2">
        <v>21</v>
      </c>
      <c r="AA2">
        <v>22</v>
      </c>
      <c r="AB2">
        <v>23</v>
      </c>
      <c r="AC2">
        <v>24</v>
      </c>
      <c r="AD2">
        <v>25</v>
      </c>
      <c r="AE2">
        <v>26</v>
      </c>
    </row>
    <row r="3" spans="3:32" x14ac:dyDescent="0.35">
      <c r="C3">
        <v>1</v>
      </c>
      <c r="D3" t="s">
        <v>0</v>
      </c>
      <c r="F3">
        <v>0.22059514128305899</v>
      </c>
      <c r="G3">
        <v>5.5504833512352303E-3</v>
      </c>
      <c r="H3">
        <v>7.9323109465890998E-4</v>
      </c>
      <c r="I3" s="1">
        <v>6.7512458778928001E-5</v>
      </c>
      <c r="J3" s="1">
        <v>3.8835241487987203E-5</v>
      </c>
      <c r="K3">
        <v>1.16052093463714E-4</v>
      </c>
      <c r="L3" s="1">
        <v>5.5688810924553601E-5</v>
      </c>
      <c r="M3" s="1">
        <v>3.5560280289872399E-5</v>
      </c>
      <c r="N3">
        <v>1.2402331638348E-4</v>
      </c>
      <c r="O3">
        <v>1.08898336689789E-4</v>
      </c>
      <c r="P3">
        <v>1.49076782481978E-4</v>
      </c>
      <c r="Q3" s="1">
        <v>5.2814204908552202E-5</v>
      </c>
      <c r="R3">
        <v>0.65932544994418296</v>
      </c>
      <c r="S3">
        <v>1.10026883186493E-2</v>
      </c>
      <c r="T3">
        <v>1.4523214955684E-4</v>
      </c>
      <c r="U3">
        <v>3.2412730252697001E-4</v>
      </c>
      <c r="V3">
        <v>1.50630961934517E-4</v>
      </c>
      <c r="W3" s="1">
        <v>4.9840305495381803E-5</v>
      </c>
      <c r="X3" s="1">
        <v>2.36015584895789E-5</v>
      </c>
      <c r="Y3" s="1">
        <v>1.5383905358214201E-5</v>
      </c>
      <c r="Z3" s="1">
        <v>3.0632679708530102E-5</v>
      </c>
      <c r="AA3" s="1">
        <v>4.2835820067361002E-5</v>
      </c>
      <c r="AB3" s="1">
        <v>9.7469764481222194E-5</v>
      </c>
      <c r="AC3" s="1">
        <v>3.9512104533223803E-5</v>
      </c>
      <c r="AD3" s="1">
        <v>2.57449958164382E-5</v>
      </c>
      <c r="AE3">
        <v>0.18572509545084701</v>
      </c>
      <c r="AF3">
        <f>SUM(F3:AE3)</f>
        <v>1.0846855625160094</v>
      </c>
    </row>
    <row r="4" spans="3:32" x14ac:dyDescent="0.35">
      <c r="C4">
        <v>2</v>
      </c>
      <c r="D4" t="s">
        <v>1</v>
      </c>
      <c r="F4" s="1">
        <v>9.9999999999999998E-20</v>
      </c>
      <c r="G4">
        <v>0.133678839957035</v>
      </c>
      <c r="H4">
        <v>1.2577357897294401E-3</v>
      </c>
      <c r="I4">
        <v>4.75069287142898E-4</v>
      </c>
      <c r="J4">
        <v>3.7042845727003202E-4</v>
      </c>
      <c r="K4">
        <v>5.2919754619453602E-4</v>
      </c>
      <c r="L4" s="1">
        <v>7.5577671969036998E-5</v>
      </c>
      <c r="M4" s="1">
        <v>4.4918248787207299E-5</v>
      </c>
      <c r="N4" s="1">
        <v>9.9999999999999998E-20</v>
      </c>
      <c r="O4" s="1">
        <v>2.6851644663235599E-5</v>
      </c>
      <c r="P4">
        <v>4.7431115941159703E-3</v>
      </c>
      <c r="Q4" s="1">
        <v>9.9999999999999998E-20</v>
      </c>
      <c r="R4">
        <v>5.3637546426821498E-3</v>
      </c>
      <c r="S4">
        <v>8.8851032965338098E-3</v>
      </c>
      <c r="T4" s="1">
        <v>4.3569644867052101E-5</v>
      </c>
      <c r="U4">
        <v>7.7168289341715796E-2</v>
      </c>
      <c r="V4">
        <v>6.8190809606792593E-2</v>
      </c>
      <c r="W4">
        <v>4.4239693846931703E-4</v>
      </c>
      <c r="X4">
        <v>2.8616889668614499E-4</v>
      </c>
      <c r="Y4">
        <v>2.5992390094816098E-4</v>
      </c>
      <c r="Z4">
        <v>9.84074835636528E-4</v>
      </c>
      <c r="AA4">
        <v>1.1101801656836299E-3</v>
      </c>
      <c r="AB4" s="1">
        <v>4.7740292807129197E-5</v>
      </c>
      <c r="AC4">
        <v>1.25516785400541E-3</v>
      </c>
      <c r="AD4" s="1">
        <v>6.4362489541095398E-6</v>
      </c>
      <c r="AE4">
        <v>7.6879050104947597E-2</v>
      </c>
      <c r="AF4" s="2">
        <f t="shared" ref="AF4:AF29" si="0">SUM(F4:AE4)</f>
        <v>0.38212439596763681</v>
      </c>
    </row>
    <row r="5" spans="3:32" x14ac:dyDescent="0.35">
      <c r="C5">
        <v>3</v>
      </c>
      <c r="D5" t="s">
        <v>2</v>
      </c>
      <c r="F5">
        <v>3.2943139343542503E-2</v>
      </c>
      <c r="G5">
        <v>2.01664876476907E-2</v>
      </c>
      <c r="H5">
        <v>1.5385824745951701E-2</v>
      </c>
      <c r="I5" s="1">
        <v>9.9999999999999998E-20</v>
      </c>
      <c r="J5" s="1">
        <v>9.9999999999999998E-20</v>
      </c>
      <c r="K5" s="1">
        <v>9.9999999999999998E-20</v>
      </c>
      <c r="L5" s="1">
        <v>9.9999999999999998E-20</v>
      </c>
      <c r="M5" s="1">
        <v>9.9999999999999998E-20</v>
      </c>
      <c r="N5" s="1">
        <v>9.9999999999999998E-20</v>
      </c>
      <c r="O5" s="1">
        <v>9.9999999999999998E-20</v>
      </c>
      <c r="P5" s="1">
        <v>9.9999999999999998E-20</v>
      </c>
      <c r="Q5" s="1">
        <v>9.9999999999999998E-20</v>
      </c>
      <c r="R5" s="1">
        <v>9.9999999999999998E-20</v>
      </c>
      <c r="S5" s="1">
        <v>9.9999999999999998E-20</v>
      </c>
      <c r="T5" s="1">
        <v>9.9999999999999998E-20</v>
      </c>
      <c r="U5" s="1">
        <v>9.9999999999999998E-20</v>
      </c>
      <c r="V5" s="1">
        <v>9.9999999999999998E-20</v>
      </c>
      <c r="W5" s="1">
        <v>9.9999999999999998E-20</v>
      </c>
      <c r="X5" s="1">
        <v>9.9999999999999998E-20</v>
      </c>
      <c r="Y5" s="1">
        <v>9.9999999999999998E-20</v>
      </c>
      <c r="Z5" s="1">
        <v>9.9999999999999998E-20</v>
      </c>
      <c r="AA5" s="1">
        <v>9.9999999999999998E-20</v>
      </c>
      <c r="AB5" s="1">
        <v>9.9999999999999998E-20</v>
      </c>
      <c r="AC5" s="1">
        <v>9.9999999999999998E-20</v>
      </c>
      <c r="AD5" s="1">
        <v>9.9999999999999998E-20</v>
      </c>
      <c r="AE5" s="1">
        <v>9.9999999999999998E-20</v>
      </c>
      <c r="AF5" s="2">
        <f t="shared" si="0"/>
        <v>6.8495451737184895E-2</v>
      </c>
    </row>
    <row r="6" spans="3:32" x14ac:dyDescent="0.35">
      <c r="C6">
        <v>4</v>
      </c>
      <c r="D6" t="s">
        <v>3</v>
      </c>
      <c r="F6" s="1">
        <v>9.9999999999999998E-20</v>
      </c>
      <c r="G6" s="1">
        <v>9.9999999999999998E-20</v>
      </c>
      <c r="H6" s="1">
        <v>9.9999999999999998E-20</v>
      </c>
      <c r="I6">
        <v>0.32807381494537202</v>
      </c>
      <c r="J6">
        <v>0.12866862336537199</v>
      </c>
      <c r="K6" s="1">
        <v>8.3557507293874103E-5</v>
      </c>
      <c r="L6">
        <v>1.20924275150459E-3</v>
      </c>
      <c r="M6" s="1">
        <v>9.9999999999999998E-20</v>
      </c>
      <c r="N6">
        <v>0.122311794617388</v>
      </c>
      <c r="O6">
        <v>2.6702468859551002E-4</v>
      </c>
      <c r="P6">
        <v>8.4003443761886502E-3</v>
      </c>
      <c r="Q6">
        <v>6.8130324332032403E-4</v>
      </c>
      <c r="R6">
        <v>1.1697358100077699E-3</v>
      </c>
      <c r="S6">
        <v>7.0138056400154102E-3</v>
      </c>
      <c r="T6">
        <v>5.0508514234767798E-4</v>
      </c>
      <c r="U6">
        <v>3.3788742386066199E-4</v>
      </c>
      <c r="V6" s="1">
        <v>6.0598662847219502E-6</v>
      </c>
      <c r="W6" s="1">
        <v>9.9999999999999998E-20</v>
      </c>
      <c r="X6" s="1">
        <v>9.9999999999999998E-20</v>
      </c>
      <c r="Y6" s="1">
        <v>9.9999999999999998E-20</v>
      </c>
      <c r="Z6" s="1">
        <v>9.9999999999999998E-20</v>
      </c>
      <c r="AA6" s="1">
        <v>1.19851517286917E-5</v>
      </c>
      <c r="AB6">
        <v>8.6131444939529004E-4</v>
      </c>
      <c r="AC6">
        <v>2.9476029981784901E-3</v>
      </c>
      <c r="AD6">
        <v>2.8595334638972401E-4</v>
      </c>
      <c r="AE6" s="1">
        <v>9.9999999999999998E-20</v>
      </c>
      <c r="AF6" s="2">
        <f t="shared" si="0"/>
        <v>0.60283513532324351</v>
      </c>
    </row>
    <row r="7" spans="3:32" x14ac:dyDescent="0.35">
      <c r="C7">
        <v>5</v>
      </c>
      <c r="D7" t="s">
        <v>4</v>
      </c>
      <c r="F7" s="1">
        <v>9.9999999999999998E-20</v>
      </c>
      <c r="G7" s="1">
        <v>9.9999999999999998E-20</v>
      </c>
      <c r="H7" s="1">
        <v>9.9999999999999998E-20</v>
      </c>
      <c r="I7">
        <v>1.0519036775922699E-3</v>
      </c>
      <c r="J7">
        <v>7.9542042883068598E-2</v>
      </c>
      <c r="K7" s="1">
        <v>9.9999999999999998E-20</v>
      </c>
      <c r="L7" s="1">
        <v>9.9999999999999998E-20</v>
      </c>
      <c r="M7" s="1">
        <v>9.9999999999999998E-20</v>
      </c>
      <c r="N7" s="1">
        <v>9.9999999999999998E-20</v>
      </c>
      <c r="O7" s="1">
        <v>9.9999999999999998E-20</v>
      </c>
      <c r="P7" s="1">
        <v>9.9999999999999998E-20</v>
      </c>
      <c r="Q7" s="1">
        <v>9.9999999999999998E-20</v>
      </c>
      <c r="R7" s="1">
        <v>9.9999999999999998E-20</v>
      </c>
      <c r="S7" s="1">
        <v>9.9999999999999998E-20</v>
      </c>
      <c r="T7" s="1">
        <v>9.9999999999999998E-20</v>
      </c>
      <c r="U7" s="1">
        <v>9.9999999999999998E-20</v>
      </c>
      <c r="V7" s="1">
        <v>9.9999999999999998E-20</v>
      </c>
      <c r="W7" s="1">
        <v>9.9999999999999998E-20</v>
      </c>
      <c r="X7" s="1">
        <v>9.9999999999999998E-20</v>
      </c>
      <c r="Y7" s="1">
        <v>9.9999999999999998E-20</v>
      </c>
      <c r="Z7" s="1">
        <v>9.9999999999999998E-20</v>
      </c>
      <c r="AA7" s="1">
        <v>5.8594075118048197E-5</v>
      </c>
      <c r="AB7" s="1">
        <v>9.9999999999999998E-20</v>
      </c>
      <c r="AC7">
        <v>2.4102383765266499E-4</v>
      </c>
      <c r="AD7" s="1">
        <v>9.9999999999999998E-20</v>
      </c>
      <c r="AE7" s="1">
        <v>9.9999999999999998E-20</v>
      </c>
      <c r="AF7" s="2">
        <f t="shared" si="0"/>
        <v>8.0893564473431573E-2</v>
      </c>
    </row>
    <row r="8" spans="3:32" x14ac:dyDescent="0.35">
      <c r="C8">
        <v>6</v>
      </c>
      <c r="D8" t="s">
        <v>5</v>
      </c>
      <c r="F8" s="1">
        <v>9.9999999999999998E-20</v>
      </c>
      <c r="G8">
        <v>5.2094522019334E-4</v>
      </c>
      <c r="H8" s="1">
        <v>9.9999999999999998E-20</v>
      </c>
      <c r="I8" s="1">
        <v>1.5388869280490901E-5</v>
      </c>
      <c r="J8" s="1">
        <v>3.73415783538339E-5</v>
      </c>
      <c r="K8">
        <v>0.28328780222866401</v>
      </c>
      <c r="L8">
        <v>0.31831326547253902</v>
      </c>
      <c r="M8">
        <v>0.352041160088639</v>
      </c>
      <c r="N8">
        <v>5.4247798586134197E-2</v>
      </c>
      <c r="O8" s="1">
        <v>2.6851644663235599E-5</v>
      </c>
      <c r="P8">
        <v>9.7764377529453699E-3</v>
      </c>
      <c r="Q8">
        <v>6.5608446047649002E-3</v>
      </c>
      <c r="R8" s="1">
        <v>9.9999999999999998E-20</v>
      </c>
      <c r="S8">
        <v>1.2644372507382499E-4</v>
      </c>
      <c r="T8">
        <v>1.3118497331359299E-2</v>
      </c>
      <c r="U8">
        <v>3.14189437119303E-3</v>
      </c>
      <c r="V8" s="1">
        <v>6.40614435813464E-5</v>
      </c>
      <c r="W8">
        <v>1.6853216703593E-4</v>
      </c>
      <c r="X8">
        <v>1.1908953054533399E-3</v>
      </c>
      <c r="Y8">
        <v>1.21148254695937E-4</v>
      </c>
      <c r="Z8">
        <v>4.3268660088298697E-4</v>
      </c>
      <c r="AA8">
        <v>6.9323005387769603E-3</v>
      </c>
      <c r="AB8">
        <v>6.1457670273710997E-2</v>
      </c>
      <c r="AC8">
        <v>3.0101638303560999E-2</v>
      </c>
      <c r="AD8" s="1">
        <v>7.5396059176711797E-5</v>
      </c>
      <c r="AE8" s="1">
        <v>2.0368278849884801E-5</v>
      </c>
      <c r="AF8" s="2">
        <f t="shared" si="0"/>
        <v>1.1417793686995292</v>
      </c>
    </row>
    <row r="9" spans="3:32" x14ac:dyDescent="0.35">
      <c r="C9">
        <v>7</v>
      </c>
      <c r="D9" t="s">
        <v>6</v>
      </c>
      <c r="F9" s="1">
        <v>9.9999999999999998E-20</v>
      </c>
      <c r="G9" s="1">
        <v>9.9999999999999998E-20</v>
      </c>
      <c r="H9" s="1">
        <v>9.9999999999999998E-20</v>
      </c>
      <c r="I9">
        <v>6.0761212901035198E-4</v>
      </c>
      <c r="J9">
        <v>3.58479152196805E-4</v>
      </c>
      <c r="K9">
        <v>4.1105651504847497E-3</v>
      </c>
      <c r="L9">
        <v>2.51872536267338E-2</v>
      </c>
      <c r="M9">
        <v>7.0240911540995401E-3</v>
      </c>
      <c r="N9">
        <v>2.23241969490264E-4</v>
      </c>
      <c r="O9">
        <v>4.6527933169239998E-3</v>
      </c>
      <c r="P9">
        <v>1.5295807149334399E-3</v>
      </c>
      <c r="Q9" s="1">
        <v>5.2814204908552199E-6</v>
      </c>
      <c r="R9" s="1">
        <v>4.32968220854203E-6</v>
      </c>
      <c r="S9" s="1">
        <v>4.2726863143078398E-5</v>
      </c>
      <c r="T9">
        <v>1.2859499997982899E-2</v>
      </c>
      <c r="U9">
        <v>1.9722840578291999E-4</v>
      </c>
      <c r="V9" s="1">
        <v>9.5226470188487797E-6</v>
      </c>
      <c r="W9">
        <v>2.5125679780661601E-4</v>
      </c>
      <c r="X9">
        <v>3.7959173237406101E-4</v>
      </c>
      <c r="Y9" s="1">
        <v>9.9354388771800293E-6</v>
      </c>
      <c r="Z9" s="1">
        <v>1.4039978199742899E-5</v>
      </c>
      <c r="AA9">
        <v>4.1255555617207597E-3</v>
      </c>
      <c r="AB9">
        <v>1.2086250795671501E-2</v>
      </c>
      <c r="AC9">
        <v>1.18799727629893E-3</v>
      </c>
      <c r="AD9" s="1">
        <v>6.4362489541095398E-6</v>
      </c>
      <c r="AE9" s="1">
        <v>1.2220967309930901E-5</v>
      </c>
      <c r="AF9" s="2">
        <f t="shared" si="0"/>
        <v>7.4885491027712942E-2</v>
      </c>
    </row>
    <row r="10" spans="3:32" x14ac:dyDescent="0.35">
      <c r="C10">
        <v>8</v>
      </c>
      <c r="D10" t="s">
        <v>7</v>
      </c>
      <c r="F10" s="1">
        <v>9.5448627639631794E-6</v>
      </c>
      <c r="G10" s="1">
        <v>5.1020408163265301E-5</v>
      </c>
      <c r="H10" s="1">
        <v>9.9999999999999998E-20</v>
      </c>
      <c r="I10" s="1">
        <v>2.48207569040176E-6</v>
      </c>
      <c r="J10" s="1">
        <v>7.4683156707667702E-6</v>
      </c>
      <c r="K10">
        <v>3.2192850726834301E-3</v>
      </c>
      <c r="L10">
        <v>9.6142754289032899E-3</v>
      </c>
      <c r="M10">
        <v>0.11606688327244399</v>
      </c>
      <c r="N10" s="1">
        <v>9.9999999999999998E-20</v>
      </c>
      <c r="O10" s="1">
        <v>1.79010964421571E-5</v>
      </c>
      <c r="P10">
        <v>5.9101446309423402E-4</v>
      </c>
      <c r="Q10">
        <v>7.3490966130250399E-3</v>
      </c>
      <c r="R10" s="1">
        <v>9.9999999999999998E-20</v>
      </c>
      <c r="S10" s="1">
        <v>7.2948302927206999E-6</v>
      </c>
      <c r="T10" s="1">
        <v>7.5843455879683204E-5</v>
      </c>
      <c r="U10" s="1">
        <v>9.9999999999999998E-20</v>
      </c>
      <c r="V10" s="1">
        <v>9.9999999999999998E-20</v>
      </c>
      <c r="W10" s="1">
        <v>4.57297648359689E-5</v>
      </c>
      <c r="X10" s="1">
        <v>7.6213365955932004E-5</v>
      </c>
      <c r="Y10" s="1">
        <v>9.9354388771800293E-6</v>
      </c>
      <c r="Z10" s="1">
        <v>9.9999999999999998E-20</v>
      </c>
      <c r="AA10">
        <v>7.4418914345005904E-4</v>
      </c>
      <c r="AB10" s="1">
        <v>7.9567154678548702E-5</v>
      </c>
      <c r="AC10">
        <v>5.4131583210516505E-4</v>
      </c>
      <c r="AD10" s="1">
        <v>9.9999999999999998E-20</v>
      </c>
      <c r="AE10" s="1">
        <v>1.0693346396189501E-5</v>
      </c>
      <c r="AF10" s="2">
        <f t="shared" si="0"/>
        <v>0.13851975394135199</v>
      </c>
    </row>
    <row r="11" spans="3:32" x14ac:dyDescent="0.35">
      <c r="C11">
        <v>9</v>
      </c>
      <c r="D11" t="s">
        <v>8</v>
      </c>
      <c r="F11" s="1">
        <v>2.0998698080719001E-5</v>
      </c>
      <c r="G11" s="1">
        <v>9.9999999999999998E-20</v>
      </c>
      <c r="H11" s="1">
        <v>9.9999999999999998E-20</v>
      </c>
      <c r="I11" s="1">
        <v>4.2691701874910298E-5</v>
      </c>
      <c r="J11" s="1">
        <v>7.4683156707667702E-6</v>
      </c>
      <c r="K11" s="1">
        <v>6.9631256078228397E-6</v>
      </c>
      <c r="L11">
        <v>2.2410768624923898E-2</v>
      </c>
      <c r="M11">
        <v>6.5805234473258704E-3</v>
      </c>
      <c r="N11">
        <v>0.261329529951631</v>
      </c>
      <c r="O11">
        <v>1.67076900126799E-4</v>
      </c>
      <c r="P11" s="1">
        <v>8.8211113894661805E-6</v>
      </c>
      <c r="Q11">
        <v>7.4428418267377203E-3</v>
      </c>
      <c r="R11" s="1">
        <v>2.0205183639862801E-5</v>
      </c>
      <c r="S11" s="1">
        <v>9.7264403902942592E-6</v>
      </c>
      <c r="T11" s="1">
        <v>7.26160747784201E-6</v>
      </c>
      <c r="U11" s="1">
        <v>3.05780474082047E-6</v>
      </c>
      <c r="V11" s="1">
        <v>6.9255614682536599E-6</v>
      </c>
      <c r="W11" s="1">
        <v>7.1934461539726298E-6</v>
      </c>
      <c r="X11" s="1">
        <v>4.4252922167960504E-6</v>
      </c>
      <c r="Y11" s="1">
        <v>1.3781415216733599E-5</v>
      </c>
      <c r="Z11" s="1">
        <v>3.8290849635662602E-6</v>
      </c>
      <c r="AA11">
        <v>3.0098267146812601E-3</v>
      </c>
      <c r="AB11" s="1">
        <v>7.9567154678548696E-6</v>
      </c>
      <c r="AC11">
        <v>2.7987740711033502E-3</v>
      </c>
      <c r="AD11" s="1">
        <v>2.1147675134931399E-5</v>
      </c>
      <c r="AE11" s="1">
        <v>2.2914313706120401E-5</v>
      </c>
      <c r="AF11" s="2">
        <f t="shared" si="0"/>
        <v>0.30395470902973049</v>
      </c>
    </row>
    <row r="12" spans="3:32" x14ac:dyDescent="0.35">
      <c r="C12">
        <v>10</v>
      </c>
      <c r="D12" t="s">
        <v>9</v>
      </c>
      <c r="F12" s="1">
        <v>4.1997396161438003E-5</v>
      </c>
      <c r="G12">
        <v>1.88238453276047E-3</v>
      </c>
      <c r="H12">
        <v>1.4506838938356699E-3</v>
      </c>
      <c r="I12">
        <v>1.3542204966831999E-3</v>
      </c>
      <c r="J12">
        <v>2.3136841948035499E-3</v>
      </c>
      <c r="K12">
        <v>1.4529722101657E-3</v>
      </c>
      <c r="L12">
        <v>1.9411528379415801E-3</v>
      </c>
      <c r="M12">
        <v>2.5079355572857402E-4</v>
      </c>
      <c r="N12">
        <v>7.7762619372442002E-3</v>
      </c>
      <c r="O12">
        <v>0.31960170060416199</v>
      </c>
      <c r="P12">
        <v>2.9984721835073402E-2</v>
      </c>
      <c r="Q12">
        <v>4.0798973291856599E-4</v>
      </c>
      <c r="R12">
        <v>2.46070272185472E-4</v>
      </c>
      <c r="S12">
        <v>1.0323921728555201E-3</v>
      </c>
      <c r="T12">
        <v>1.6725902557296101E-3</v>
      </c>
      <c r="U12">
        <v>5.6982191345189498E-3</v>
      </c>
      <c r="V12">
        <v>2.2611958193848201E-3</v>
      </c>
      <c r="W12">
        <v>1.53014876046646E-3</v>
      </c>
      <c r="X12">
        <v>1.7258639645504599E-3</v>
      </c>
      <c r="Y12">
        <v>6.6278992251639704E-4</v>
      </c>
      <c r="Z12">
        <v>4.1532808238148701E-3</v>
      </c>
      <c r="AA12">
        <v>2.1224815922495999E-3</v>
      </c>
      <c r="AB12">
        <v>0.12929861553150901</v>
      </c>
      <c r="AC12">
        <v>1.4194065018485099E-2</v>
      </c>
      <c r="AD12">
        <v>7.9073915721917295E-4</v>
      </c>
      <c r="AE12">
        <v>2.9355781892396399E-3</v>
      </c>
      <c r="AF12" s="2">
        <f t="shared" si="0"/>
        <v>0.53678259384220339</v>
      </c>
    </row>
    <row r="13" spans="3:32" x14ac:dyDescent="0.35">
      <c r="C13">
        <v>11</v>
      </c>
      <c r="D13" t="s">
        <v>10</v>
      </c>
      <c r="F13">
        <v>2.3976695263075499E-3</v>
      </c>
      <c r="G13">
        <v>1.9360902255639099E-3</v>
      </c>
      <c r="H13">
        <v>2.6226649706290101E-3</v>
      </c>
      <c r="I13">
        <v>6.0489177405367203E-2</v>
      </c>
      <c r="J13">
        <v>3.3050284169411297E-2</v>
      </c>
      <c r="K13">
        <v>9.0056424527842002E-3</v>
      </c>
      <c r="L13">
        <v>4.1925719081771099E-3</v>
      </c>
      <c r="M13">
        <v>4.09317542073426E-3</v>
      </c>
      <c r="N13">
        <v>1.12117078010666E-2</v>
      </c>
      <c r="O13">
        <v>5.0555679868725303E-3</v>
      </c>
      <c r="P13">
        <v>0.29747786783152402</v>
      </c>
      <c r="Q13">
        <v>0.23365664429104899</v>
      </c>
      <c r="R13">
        <v>3.5286909999617498E-3</v>
      </c>
      <c r="S13">
        <v>1.9111065875443901E-2</v>
      </c>
      <c r="T13">
        <v>2.7874083726334199E-2</v>
      </c>
      <c r="U13">
        <v>2.95674429413635E-2</v>
      </c>
      <c r="V13">
        <v>3.2896416974204901E-3</v>
      </c>
      <c r="W13">
        <v>7.8506188418962803E-3</v>
      </c>
      <c r="X13">
        <v>7.5205382728772904E-3</v>
      </c>
      <c r="Y13">
        <v>5.7385171966422097E-3</v>
      </c>
      <c r="Z13">
        <v>1.8102637346086699E-2</v>
      </c>
      <c r="AA13">
        <v>3.5094299839643099E-3</v>
      </c>
      <c r="AB13">
        <v>2.34762889879058E-2</v>
      </c>
      <c r="AC13">
        <v>3.3661678922004397E-2</v>
      </c>
      <c r="AD13">
        <v>5.2585992883347601E-2</v>
      </c>
      <c r="AE13">
        <v>2.13612324438167E-3</v>
      </c>
      <c r="AF13" s="2">
        <f t="shared" si="0"/>
        <v>0.90314181490911671</v>
      </c>
    </row>
    <row r="14" spans="3:32" x14ac:dyDescent="0.35">
      <c r="C14">
        <v>12</v>
      </c>
      <c r="D14" t="s">
        <v>11</v>
      </c>
      <c r="F14" s="1">
        <v>4.3906368714230598E-5</v>
      </c>
      <c r="G14" s="1">
        <v>8.5929108485499498E-5</v>
      </c>
      <c r="H14">
        <v>1.2863206940414801E-4</v>
      </c>
      <c r="I14">
        <v>4.8916747706438E-3</v>
      </c>
      <c r="J14">
        <v>1.0138985354633E-2</v>
      </c>
      <c r="K14">
        <v>1.0723213436047201E-2</v>
      </c>
      <c r="L14">
        <v>3.46066182174012E-4</v>
      </c>
      <c r="M14">
        <v>9.3074354674492401E-3</v>
      </c>
      <c r="N14" s="1">
        <v>9.9218653106784106E-5</v>
      </c>
      <c r="O14">
        <v>1.4619228761094999E-4</v>
      </c>
      <c r="P14">
        <v>1.4995889362092499E-3</v>
      </c>
      <c r="Q14">
        <v>7.1587014043297106E-2</v>
      </c>
      <c r="R14" s="1">
        <v>5.6285868711046397E-5</v>
      </c>
      <c r="S14">
        <v>3.5803721822415301E-3</v>
      </c>
      <c r="T14">
        <v>3.4855715893641702E-4</v>
      </c>
      <c r="U14">
        <v>1.74294870226767E-4</v>
      </c>
      <c r="V14">
        <v>1.4457109564979499E-4</v>
      </c>
      <c r="W14">
        <v>5.7342042198810401E-4</v>
      </c>
      <c r="X14">
        <v>1.28825173422285E-4</v>
      </c>
      <c r="Y14">
        <v>2.11528698675446E-4</v>
      </c>
      <c r="Z14">
        <v>1.8634880156022401E-4</v>
      </c>
      <c r="AA14">
        <v>2.1795220365880099E-4</v>
      </c>
      <c r="AB14">
        <v>3.2980585614258398E-3</v>
      </c>
      <c r="AC14">
        <v>1.3737041676050801E-3</v>
      </c>
      <c r="AD14">
        <v>9.7827306245919898E-2</v>
      </c>
      <c r="AE14">
        <v>6.4974809531132395E-4</v>
      </c>
      <c r="AF14" s="2">
        <f t="shared" si="0"/>
        <v>0.21776883022310778</v>
      </c>
    </row>
    <row r="15" spans="3:32" x14ac:dyDescent="0.35">
      <c r="C15">
        <v>13</v>
      </c>
      <c r="D15" t="s">
        <v>12</v>
      </c>
      <c r="F15">
        <v>1.52717804223411E-2</v>
      </c>
      <c r="G15">
        <v>3.8864124597207297E-2</v>
      </c>
      <c r="H15">
        <v>6.0964454671487998E-2</v>
      </c>
      <c r="I15">
        <v>2.3068411466593999E-3</v>
      </c>
      <c r="J15">
        <v>1.5056124392265799E-3</v>
      </c>
      <c r="K15">
        <v>1.92646475149765E-3</v>
      </c>
      <c r="L15">
        <v>5.9666583133450299E-4</v>
      </c>
      <c r="M15">
        <v>1.00691741031323E-3</v>
      </c>
      <c r="N15">
        <v>6.69725908470792E-4</v>
      </c>
      <c r="O15">
        <v>2.5896919519653901E-3</v>
      </c>
      <c r="P15">
        <v>8.4726774895822702E-3</v>
      </c>
      <c r="Q15">
        <v>2.1204903270783701E-3</v>
      </c>
      <c r="R15">
        <v>0.121464183064737</v>
      </c>
      <c r="S15">
        <v>2.51702908657261E-2</v>
      </c>
      <c r="T15">
        <v>4.6175755106322002E-3</v>
      </c>
      <c r="U15">
        <v>3.6173830083906199E-3</v>
      </c>
      <c r="V15">
        <v>8.1851479602922904E-3</v>
      </c>
      <c r="W15">
        <v>2.07428158025625E-3</v>
      </c>
      <c r="X15">
        <v>1.9884313027470298E-3</v>
      </c>
      <c r="Y15">
        <v>4.0062253537016199E-4</v>
      </c>
      <c r="Z15">
        <v>4.3996186231376301E-3</v>
      </c>
      <c r="AA15">
        <v>1.69589896960987E-3</v>
      </c>
      <c r="AB15">
        <v>1.4381763208147699E-3</v>
      </c>
      <c r="AC15">
        <v>1.21433867932108E-3</v>
      </c>
      <c r="AD15">
        <v>2.9082650631212098E-3</v>
      </c>
      <c r="AE15">
        <v>1.6316518979671402E-2</v>
      </c>
      <c r="AF15" s="2">
        <f t="shared" si="0"/>
        <v>0.33178617941099209</v>
      </c>
    </row>
    <row r="16" spans="3:32" x14ac:dyDescent="0.35">
      <c r="C16">
        <v>14</v>
      </c>
      <c r="D16" t="s">
        <v>13</v>
      </c>
      <c r="F16">
        <v>3.2221547718586901E-2</v>
      </c>
      <c r="G16">
        <v>2.56981740064447E-2</v>
      </c>
      <c r="H16">
        <v>4.1633913130475798E-2</v>
      </c>
      <c r="I16">
        <v>1.9087162059189599E-2</v>
      </c>
      <c r="J16">
        <v>9.5519757429107007E-3</v>
      </c>
      <c r="K16">
        <v>0.26107543153971002</v>
      </c>
      <c r="L16">
        <v>0.168928030167424</v>
      </c>
      <c r="M16">
        <v>1.04116757501348E-2</v>
      </c>
      <c r="N16">
        <v>4.5218901153416799E-2</v>
      </c>
      <c r="O16">
        <v>1.9691206086372801E-2</v>
      </c>
      <c r="P16">
        <v>7.4723634580167994E-2</v>
      </c>
      <c r="Q16">
        <v>4.8451751583105801E-2</v>
      </c>
      <c r="R16">
        <v>2.9641004399678698E-2</v>
      </c>
      <c r="S16">
        <v>0.359414204285122</v>
      </c>
      <c r="T16">
        <v>0.29111542325085998</v>
      </c>
      <c r="U16">
        <v>4.4202096430930302E-2</v>
      </c>
      <c r="V16">
        <v>1.19111000302128E-2</v>
      </c>
      <c r="W16">
        <v>2.4379102833395699E-2</v>
      </c>
      <c r="X16">
        <v>1.33284884578545E-2</v>
      </c>
      <c r="Y16">
        <v>1.7919044762036599E-2</v>
      </c>
      <c r="Z16">
        <v>5.6934664323266701E-2</v>
      </c>
      <c r="AA16">
        <v>1.7140764497317201E-2</v>
      </c>
      <c r="AB16">
        <v>1.69358688733291E-2</v>
      </c>
      <c r="AC16">
        <v>5.2339050734859303E-2</v>
      </c>
      <c r="AD16">
        <v>1.06795759431403E-2</v>
      </c>
      <c r="AE16">
        <v>2.3479533444204699E-3</v>
      </c>
      <c r="AF16" s="2">
        <f t="shared" si="0"/>
        <v>1.7049817456843632</v>
      </c>
    </row>
    <row r="17" spans="3:32" x14ac:dyDescent="0.35">
      <c r="C17">
        <v>15</v>
      </c>
      <c r="D17" t="s">
        <v>14</v>
      </c>
      <c r="F17">
        <v>8.5712867620389398E-3</v>
      </c>
      <c r="G17">
        <v>1.8426423200859299E-2</v>
      </c>
      <c r="H17">
        <v>8.1895750853974002E-3</v>
      </c>
      <c r="I17">
        <v>3.76183391637291E-2</v>
      </c>
      <c r="J17">
        <v>3.7613425044249797E-2</v>
      </c>
      <c r="K17">
        <v>5.3453594249386702E-3</v>
      </c>
      <c r="L17">
        <v>8.7431433151549196E-3</v>
      </c>
      <c r="M17">
        <v>1.44861352338744E-3</v>
      </c>
      <c r="N17">
        <v>4.50576708421183E-2</v>
      </c>
      <c r="O17">
        <v>1.20429626314612E-2</v>
      </c>
      <c r="P17">
        <v>2.4835839117042E-2</v>
      </c>
      <c r="Q17">
        <v>8.6470056986527096E-3</v>
      </c>
      <c r="R17">
        <v>2.6158496676608098E-3</v>
      </c>
      <c r="S17">
        <v>2.6635857008820801E-2</v>
      </c>
      <c r="T17">
        <v>7.7832329483336599E-2</v>
      </c>
      <c r="U17">
        <v>1.35858264634654E-2</v>
      </c>
      <c r="V17">
        <v>2.3642135462250899E-3</v>
      </c>
      <c r="W17">
        <v>8.1003341869556097E-3</v>
      </c>
      <c r="X17">
        <v>3.2386746938189499E-2</v>
      </c>
      <c r="Y17">
        <v>1.6762687875944201E-2</v>
      </c>
      <c r="Z17">
        <v>4.2176094512027799E-2</v>
      </c>
      <c r="AA17">
        <v>3.2453349461500497E-2</v>
      </c>
      <c r="AB17">
        <v>7.4019334818586899E-2</v>
      </c>
      <c r="AC17">
        <v>5.0030226759967898E-2</v>
      </c>
      <c r="AD17">
        <v>1.8426061291479301E-3</v>
      </c>
      <c r="AE17">
        <v>4.6307281965212999E-3</v>
      </c>
      <c r="AF17" s="2">
        <f t="shared" si="0"/>
        <v>0.6019758288573801</v>
      </c>
    </row>
    <row r="18" spans="3:32" x14ac:dyDescent="0.35">
      <c r="C18">
        <v>16</v>
      </c>
      <c r="D18" t="s">
        <v>15</v>
      </c>
      <c r="F18">
        <v>6.3129722320852504E-3</v>
      </c>
      <c r="G18">
        <v>4.8925886143931299E-3</v>
      </c>
      <c r="H18">
        <v>2.9571083510797899E-2</v>
      </c>
      <c r="I18">
        <v>5.8030929641593202E-3</v>
      </c>
      <c r="J18">
        <v>3.73475530063705E-2</v>
      </c>
      <c r="K18">
        <v>8.4787659484589408E-3</v>
      </c>
      <c r="L18">
        <v>1.7104420498255699E-4</v>
      </c>
      <c r="M18" s="1">
        <v>9.73228723722825E-5</v>
      </c>
      <c r="N18">
        <v>1.98437306213568E-4</v>
      </c>
      <c r="O18">
        <v>1.5124934735585901E-2</v>
      </c>
      <c r="P18">
        <v>1.4219631559819501E-3</v>
      </c>
      <c r="Q18">
        <v>1.7692758644365E-4</v>
      </c>
      <c r="R18">
        <v>5.5744658434978599E-3</v>
      </c>
      <c r="S18">
        <v>4.8163248575510704E-3</v>
      </c>
      <c r="T18">
        <v>9.4917278188148303E-3</v>
      </c>
      <c r="U18">
        <v>0.133094009148952</v>
      </c>
      <c r="V18">
        <v>1.9504978180152899E-2</v>
      </c>
      <c r="W18">
        <v>4.8036805781064397E-3</v>
      </c>
      <c r="X18">
        <v>7.1306208586640399E-3</v>
      </c>
      <c r="Y18">
        <v>3.5709890312754801E-3</v>
      </c>
      <c r="Z18">
        <v>2.1269290610956001E-2</v>
      </c>
      <c r="AA18">
        <v>8.8832169035028795E-3</v>
      </c>
      <c r="AB18">
        <v>5.7626511775938898E-3</v>
      </c>
      <c r="AC18">
        <v>7.3848123372595199E-3</v>
      </c>
      <c r="AD18">
        <v>1.5998675971643701E-4</v>
      </c>
      <c r="AE18">
        <v>6.8152261031714399E-3</v>
      </c>
      <c r="AF18" s="2">
        <f t="shared" si="0"/>
        <v>0.34785866634705975</v>
      </c>
    </row>
    <row r="19" spans="3:32" x14ac:dyDescent="0.35">
      <c r="C19">
        <v>17</v>
      </c>
      <c r="D19" t="s">
        <v>16</v>
      </c>
      <c r="F19">
        <v>2.2445699275735798E-2</v>
      </c>
      <c r="G19">
        <v>1.51638023630505E-2</v>
      </c>
      <c r="H19">
        <v>3.4652050252261798E-2</v>
      </c>
      <c r="I19">
        <v>1.08218500101517E-4</v>
      </c>
      <c r="J19" s="1">
        <v>2.9873262683067101E-5</v>
      </c>
      <c r="K19" s="1">
        <v>2.7852502431291399E-5</v>
      </c>
      <c r="L19">
        <v>3.1822177671173501E-4</v>
      </c>
      <c r="M19" s="1">
        <v>4.6789842486674298E-5</v>
      </c>
      <c r="N19" s="1">
        <v>2.4804663276695999E-5</v>
      </c>
      <c r="O19">
        <v>1.0039531587976401E-3</v>
      </c>
      <c r="P19">
        <v>3.0044705392521802E-3</v>
      </c>
      <c r="Q19">
        <v>2.2380019329998999E-3</v>
      </c>
      <c r="R19">
        <v>1.7030083353598599E-4</v>
      </c>
      <c r="S19">
        <v>1.0758137817407599E-3</v>
      </c>
      <c r="T19">
        <v>8.3750539577777897E-3</v>
      </c>
      <c r="U19">
        <v>1.0365958071381401E-2</v>
      </c>
      <c r="V19">
        <v>0.39999878802674299</v>
      </c>
      <c r="W19">
        <v>0.21401838233782899</v>
      </c>
      <c r="X19">
        <v>0.125272155471333</v>
      </c>
      <c r="Y19">
        <v>1.6371359783394601E-2</v>
      </c>
      <c r="Z19">
        <v>0.102463760901724</v>
      </c>
      <c r="AA19">
        <v>8.6356125466782799E-2</v>
      </c>
      <c r="AB19">
        <v>4.4334818586887301E-2</v>
      </c>
      <c r="AC19">
        <v>3.0322906088946999E-2</v>
      </c>
      <c r="AD19">
        <v>1.4974392923804E-2</v>
      </c>
      <c r="AE19">
        <v>4.5686049460291504E-3</v>
      </c>
      <c r="AF19" s="2">
        <f t="shared" si="0"/>
        <v>1.1377321592476985</v>
      </c>
    </row>
    <row r="20" spans="3:32" x14ac:dyDescent="0.35">
      <c r="C20">
        <v>18</v>
      </c>
      <c r="D20" t="s">
        <v>17</v>
      </c>
      <c r="F20">
        <v>2.7651467427201301E-2</v>
      </c>
      <c r="G20">
        <v>2.0196025778732501E-2</v>
      </c>
      <c r="H20">
        <v>4.3920705475438401E-2</v>
      </c>
      <c r="I20">
        <v>2.1082750914272599E-2</v>
      </c>
      <c r="J20">
        <v>9.6099298725158502E-2</v>
      </c>
      <c r="K20">
        <v>6.4223228522819302E-3</v>
      </c>
      <c r="L20">
        <v>6.3803466230702797E-3</v>
      </c>
      <c r="M20">
        <v>6.7527100676768297E-3</v>
      </c>
      <c r="N20">
        <v>1.35681508123527E-2</v>
      </c>
      <c r="O20">
        <v>3.1668531364212701E-2</v>
      </c>
      <c r="P20">
        <v>1.49985356955094E-2</v>
      </c>
      <c r="Q20">
        <v>6.7945474614852404E-3</v>
      </c>
      <c r="R20">
        <v>7.5718925690385804E-3</v>
      </c>
      <c r="S20">
        <v>1.95129762872857E-2</v>
      </c>
      <c r="T20">
        <v>1.6453995699514699E-2</v>
      </c>
      <c r="U20">
        <v>1.5330304068103401E-2</v>
      </c>
      <c r="V20">
        <v>3.1358942328252599E-2</v>
      </c>
      <c r="W20">
        <v>0.118107137131747</v>
      </c>
      <c r="X20">
        <v>0.113086867502817</v>
      </c>
      <c r="Y20">
        <v>3.5804437231102201E-2</v>
      </c>
      <c r="Z20">
        <v>6.1260253970441998E-2</v>
      </c>
      <c r="AA20">
        <v>7.3211299334713098E-2</v>
      </c>
      <c r="AB20">
        <v>4.6133036282622497E-2</v>
      </c>
      <c r="AC20">
        <v>3.9359324395695297E-2</v>
      </c>
      <c r="AD20">
        <v>6.3902757472944797E-3</v>
      </c>
      <c r="AE20">
        <v>1.15768204913033E-2</v>
      </c>
      <c r="AF20" s="2">
        <f t="shared" si="0"/>
        <v>0.89069295623732414</v>
      </c>
    </row>
    <row r="21" spans="3:32" x14ac:dyDescent="0.35">
      <c r="C21">
        <v>19</v>
      </c>
      <c r="D21" t="s">
        <v>18</v>
      </c>
      <c r="F21">
        <v>2.0580633091657401E-2</v>
      </c>
      <c r="G21">
        <v>6.5829752953813103E-2</v>
      </c>
      <c r="H21">
        <v>4.8680092043391902E-2</v>
      </c>
      <c r="I21">
        <v>1.27330482917611E-3</v>
      </c>
      <c r="J21">
        <v>3.8730685068596501E-3</v>
      </c>
      <c r="K21">
        <v>1.11224326375623E-2</v>
      </c>
      <c r="L21">
        <v>4.4948825960532498E-4</v>
      </c>
      <c r="M21">
        <v>1.1061118763849799E-3</v>
      </c>
      <c r="N21">
        <v>2.23241969490264E-4</v>
      </c>
      <c r="O21">
        <v>2.53002163049154E-3</v>
      </c>
      <c r="P21">
        <v>4.24560091175007E-3</v>
      </c>
      <c r="Q21">
        <v>1.6326191092356199E-2</v>
      </c>
      <c r="R21">
        <v>2.47513499588319E-4</v>
      </c>
      <c r="S21">
        <v>5.7757687274793803E-3</v>
      </c>
      <c r="T21">
        <v>9.9887445084093501E-3</v>
      </c>
      <c r="U21">
        <v>2.0961251498324302E-3</v>
      </c>
      <c r="V21">
        <v>1.6084616510019099E-2</v>
      </c>
      <c r="W21">
        <v>1.31285530485825E-2</v>
      </c>
      <c r="X21">
        <v>9.5782008138604102E-2</v>
      </c>
      <c r="Y21">
        <v>6.3436174740653002E-3</v>
      </c>
      <c r="Z21">
        <v>1.4096138112541901E-2</v>
      </c>
      <c r="AA21">
        <v>3.2281118392214099E-2</v>
      </c>
      <c r="AB21">
        <v>1.1895289624443001E-3</v>
      </c>
      <c r="AC21">
        <v>4.4016484450011299E-3</v>
      </c>
      <c r="AD21">
        <v>8.1464522476300803E-4</v>
      </c>
      <c r="AE21">
        <v>2.9630753656869901E-3</v>
      </c>
      <c r="AF21" s="2">
        <f t="shared" si="0"/>
        <v>0.3814330413617707</v>
      </c>
    </row>
    <row r="22" spans="3:32" x14ac:dyDescent="0.35">
      <c r="C22">
        <v>20</v>
      </c>
      <c r="D22" t="s">
        <v>19</v>
      </c>
      <c r="F22" s="1">
        <v>9.5448627639631794E-5</v>
      </c>
      <c r="G22" s="1">
        <v>9.3984962406015003E-5</v>
      </c>
      <c r="H22">
        <v>7.2748581474123501E-3</v>
      </c>
      <c r="I22">
        <v>2.2239398185999799E-4</v>
      </c>
      <c r="J22">
        <v>9.3607868617390701E-3</v>
      </c>
      <c r="K22">
        <v>1.35177478466534E-2</v>
      </c>
      <c r="L22">
        <v>1.29436707677498E-2</v>
      </c>
      <c r="M22">
        <v>1.22739114811044E-2</v>
      </c>
      <c r="N22">
        <v>1.0752821530447701E-2</v>
      </c>
      <c r="O22">
        <v>1.2899231744611E-2</v>
      </c>
      <c r="P22">
        <v>1.47303739092696E-2</v>
      </c>
      <c r="Q22">
        <v>1.54375920947698E-2</v>
      </c>
      <c r="R22">
        <v>2.7240917228743599E-3</v>
      </c>
      <c r="S22">
        <v>1.3333907656480201E-2</v>
      </c>
      <c r="T22">
        <v>1.7328615977956999E-2</v>
      </c>
      <c r="U22">
        <v>1.2897820396780699E-2</v>
      </c>
      <c r="V22">
        <v>1.56180068060955E-2</v>
      </c>
      <c r="W22">
        <v>1.41376907804684E-2</v>
      </c>
      <c r="X22">
        <v>3.5334974952846099E-2</v>
      </c>
      <c r="Y22">
        <v>0.350024550148967</v>
      </c>
      <c r="Z22">
        <v>6.05569786988003E-2</v>
      </c>
      <c r="AA22">
        <v>5.9851850207798103E-2</v>
      </c>
      <c r="AB22">
        <v>1.24542488860598E-2</v>
      </c>
      <c r="AC22">
        <v>2.9199445250052299E-2</v>
      </c>
      <c r="AD22">
        <v>1.5520554620766999E-3</v>
      </c>
      <c r="AE22">
        <v>5.8253277510670405E-4</v>
      </c>
      <c r="AF22" s="2">
        <f t="shared" si="0"/>
        <v>0.73519959167802584</v>
      </c>
    </row>
    <row r="23" spans="3:32" x14ac:dyDescent="0.35">
      <c r="C23">
        <v>21</v>
      </c>
      <c r="D23" t="s">
        <v>20</v>
      </c>
      <c r="F23">
        <v>4.6006238522302499E-4</v>
      </c>
      <c r="G23">
        <v>1.5896885069817399E-3</v>
      </c>
      <c r="H23">
        <v>3.6731602040962199E-3</v>
      </c>
      <c r="I23">
        <v>2.8687830829663601E-3</v>
      </c>
      <c r="J23">
        <v>1.5713336171293299E-3</v>
      </c>
      <c r="K23">
        <v>1.61080305727635E-3</v>
      </c>
      <c r="L23">
        <v>1.4598424006650799E-3</v>
      </c>
      <c r="M23">
        <v>3.5223393423968398E-3</v>
      </c>
      <c r="N23">
        <v>8.1855388813096902E-4</v>
      </c>
      <c r="O23">
        <v>1.11852017602745E-2</v>
      </c>
      <c r="P23">
        <v>2.42668774324215E-3</v>
      </c>
      <c r="Q23">
        <v>1.1381461157793E-3</v>
      </c>
      <c r="R23">
        <v>2.2413321566219198E-3</v>
      </c>
      <c r="S23">
        <v>3.2250097351247098E-3</v>
      </c>
      <c r="T23">
        <v>6.5225372056527597E-3</v>
      </c>
      <c r="U23">
        <v>2.3621541622838101E-3</v>
      </c>
      <c r="V23">
        <v>1.6170320333188801E-2</v>
      </c>
      <c r="W23">
        <v>5.6447999605388098E-3</v>
      </c>
      <c r="X23">
        <v>5.1034436640632903E-2</v>
      </c>
      <c r="Y23">
        <v>1.96913988585142E-2</v>
      </c>
      <c r="Z23">
        <v>9.8301545546327501E-2</v>
      </c>
      <c r="AA23">
        <v>1.0478573766944299E-2</v>
      </c>
      <c r="AB23">
        <v>1.2114099299808999E-3</v>
      </c>
      <c r="AC23">
        <v>4.32130716578357E-3</v>
      </c>
      <c r="AD23">
        <v>1.2964444321849201E-4</v>
      </c>
      <c r="AE23">
        <v>1.43504708636863E-2</v>
      </c>
      <c r="AF23" s="2">
        <f t="shared" si="0"/>
        <v>0.26800954287266082</v>
      </c>
    </row>
    <row r="24" spans="3:32" x14ac:dyDescent="0.35">
      <c r="C24">
        <v>22</v>
      </c>
      <c r="D24" t="s">
        <v>21</v>
      </c>
      <c r="F24">
        <v>7.6034376777730697E-3</v>
      </c>
      <c r="G24">
        <v>7.5644468313641198E-3</v>
      </c>
      <c r="H24">
        <v>9.0542684408363907E-3</v>
      </c>
      <c r="I24">
        <v>6.8406006027472597E-4</v>
      </c>
      <c r="J24">
        <v>6.3480683201517596E-4</v>
      </c>
      <c r="K24">
        <v>1.06767925986617E-4</v>
      </c>
      <c r="L24">
        <v>1.2728871068469399E-4</v>
      </c>
      <c r="M24">
        <v>3.2004252260885201E-4</v>
      </c>
      <c r="N24" s="1">
        <v>9.9999999999999998E-20</v>
      </c>
      <c r="O24">
        <v>6.19228761094951E-3</v>
      </c>
      <c r="P24">
        <v>2.6639756396187902E-4</v>
      </c>
      <c r="Q24">
        <v>4.04028667550425E-4</v>
      </c>
      <c r="R24">
        <v>1.0319075930358501E-4</v>
      </c>
      <c r="S24">
        <v>1.7438118128313299E-4</v>
      </c>
      <c r="T24" s="1">
        <v>9.5207742487261898E-5</v>
      </c>
      <c r="U24">
        <v>1.1283299493627501E-3</v>
      </c>
      <c r="V24">
        <v>2.37200480287688E-4</v>
      </c>
      <c r="W24">
        <v>2.5968340615841199E-3</v>
      </c>
      <c r="X24">
        <v>1.54132927911006E-2</v>
      </c>
      <c r="Y24">
        <v>1.2201359937233701E-3</v>
      </c>
      <c r="Z24">
        <v>4.6076655728247298E-4</v>
      </c>
      <c r="AA24">
        <v>0.33589763792634703</v>
      </c>
      <c r="AB24">
        <v>7.2207192870782898E-4</v>
      </c>
      <c r="AC24">
        <v>1.43560646470713E-4</v>
      </c>
      <c r="AD24">
        <v>1.0849676808356099E-3</v>
      </c>
      <c r="AE24">
        <v>6.2734298857645098E-4</v>
      </c>
      <c r="AF24" s="2">
        <f t="shared" si="0"/>
        <v>0.39286275353135808</v>
      </c>
    </row>
    <row r="25" spans="3:32" x14ac:dyDescent="0.35">
      <c r="C25">
        <v>23</v>
      </c>
      <c r="D25" t="s">
        <v>22</v>
      </c>
      <c r="F25" s="1">
        <v>3.8179451055852701E-6</v>
      </c>
      <c r="G25" s="1">
        <v>1.07411385606874E-5</v>
      </c>
      <c r="H25" s="1">
        <v>9.9999999999999998E-20</v>
      </c>
      <c r="I25" s="1">
        <v>6.4037552812365502E-5</v>
      </c>
      <c r="J25" s="1">
        <v>2.0911283878146999E-5</v>
      </c>
      <c r="K25" s="1">
        <v>8.3557507293874103E-5</v>
      </c>
      <c r="L25" s="1">
        <v>3.1822177671173497E-5</v>
      </c>
      <c r="M25" s="1">
        <v>2.99454991914715E-5</v>
      </c>
      <c r="N25" s="1">
        <v>9.9999999999999998E-20</v>
      </c>
      <c r="O25">
        <v>4.2604609532333904E-3</v>
      </c>
      <c r="P25" s="1">
        <v>9.2621669589394896E-5</v>
      </c>
      <c r="Q25" s="1">
        <v>5.0173494663124598E-5</v>
      </c>
      <c r="R25" s="1">
        <v>4.9069731696809703E-5</v>
      </c>
      <c r="S25">
        <v>1.07685590035401E-4</v>
      </c>
      <c r="T25">
        <v>1.00855659414472E-4</v>
      </c>
      <c r="U25" s="1">
        <v>8.2560728002152697E-5</v>
      </c>
      <c r="V25">
        <v>1.7833320780753201E-4</v>
      </c>
      <c r="W25">
        <v>1.8291905934387601E-4</v>
      </c>
      <c r="X25">
        <v>1.2292478379989001E-4</v>
      </c>
      <c r="Y25">
        <v>1.9502305021819499E-3</v>
      </c>
      <c r="Z25">
        <v>1.05938017325333E-4</v>
      </c>
      <c r="AA25">
        <v>2.43032243387359E-4</v>
      </c>
      <c r="AB25">
        <v>1.43260661998727E-2</v>
      </c>
      <c r="AC25">
        <v>1.9769222968122899E-3</v>
      </c>
      <c r="AD25" s="1">
        <v>5.3328919905479097E-5</v>
      </c>
      <c r="AE25">
        <v>4.3995482315751101E-4</v>
      </c>
      <c r="AF25" s="2">
        <f t="shared" si="0"/>
        <v>2.4567910984741967E-2</v>
      </c>
    </row>
    <row r="26" spans="3:32" x14ac:dyDescent="0.35">
      <c r="C26">
        <v>24</v>
      </c>
      <c r="D26" t="s">
        <v>23</v>
      </c>
      <c r="F26">
        <v>1.59971899924023E-3</v>
      </c>
      <c r="G26">
        <v>4.59183673469388E-4</v>
      </c>
      <c r="H26">
        <v>6.28867894864722E-4</v>
      </c>
      <c r="I26">
        <v>8.1362441131369804E-4</v>
      </c>
      <c r="J26">
        <v>2.8230233235498398E-4</v>
      </c>
      <c r="K26">
        <v>1.20694177202263E-4</v>
      </c>
      <c r="L26">
        <v>1.3922202731138399E-4</v>
      </c>
      <c r="M26">
        <v>1.29027669641253E-2</v>
      </c>
      <c r="N26">
        <v>1.5874984497085401E-3</v>
      </c>
      <c r="O26">
        <v>6.9665100320727999E-4</v>
      </c>
      <c r="P26">
        <v>1.5966211614933801E-4</v>
      </c>
      <c r="Q26">
        <v>5.0833672224481503E-4</v>
      </c>
      <c r="R26" s="1">
        <v>6.4223619426706798E-5</v>
      </c>
      <c r="S26">
        <v>2.3086401012105602E-3</v>
      </c>
      <c r="T26">
        <v>6.9469378204688604E-4</v>
      </c>
      <c r="U26">
        <v>2.0640182000538198E-3</v>
      </c>
      <c r="V26">
        <v>6.8389919499004903E-4</v>
      </c>
      <c r="W26">
        <v>1.1519790198004701E-3</v>
      </c>
      <c r="X26">
        <v>3.5176156132176598E-3</v>
      </c>
      <c r="Y26">
        <v>1.9293981303427001E-3</v>
      </c>
      <c r="Z26">
        <v>2.38296720899273E-3</v>
      </c>
      <c r="AA26">
        <v>1.90919028092974E-3</v>
      </c>
      <c r="AB26">
        <v>3.0235518777848501E-4</v>
      </c>
      <c r="AC26">
        <v>7.5465485518155101E-2</v>
      </c>
      <c r="AD26">
        <v>4.2571189510753101E-4</v>
      </c>
      <c r="AE26">
        <v>1.6498305868406699E-4</v>
      </c>
      <c r="AF26" s="2">
        <f t="shared" si="0"/>
        <v>0.11296368958192844</v>
      </c>
    </row>
    <row r="27" spans="3:32" x14ac:dyDescent="0.35">
      <c r="C27">
        <v>25</v>
      </c>
      <c r="D27" t="s">
        <v>24</v>
      </c>
      <c r="F27" s="1">
        <v>2.0998698080719001E-5</v>
      </c>
      <c r="G27">
        <v>1.2056928034371601E-3</v>
      </c>
      <c r="H27">
        <v>1.4292452156016401E-4</v>
      </c>
      <c r="I27" s="1">
        <v>6.6023213364686895E-5</v>
      </c>
      <c r="J27" s="1">
        <v>8.3645135512587794E-5</v>
      </c>
      <c r="K27" s="1">
        <v>9.7483758509519695E-5</v>
      </c>
      <c r="L27" s="1">
        <v>3.9777722088966903E-5</v>
      </c>
      <c r="M27" s="1">
        <v>9.9999999999999998E-20</v>
      </c>
      <c r="N27" s="1">
        <v>9.9999999999999998E-20</v>
      </c>
      <c r="O27">
        <v>0.164994405907362</v>
      </c>
      <c r="P27">
        <v>3.9643838806538899E-2</v>
      </c>
      <c r="Q27">
        <v>3.0328557168736101E-3</v>
      </c>
      <c r="R27" s="1">
        <v>4.5461663189691298E-5</v>
      </c>
      <c r="S27" s="1">
        <v>9.8653895387270396E-5</v>
      </c>
      <c r="T27">
        <v>1.2506101767394601E-4</v>
      </c>
      <c r="U27" s="1">
        <v>3.8222559260255898E-5</v>
      </c>
      <c r="V27">
        <v>1.0267144876685999E-3</v>
      </c>
      <c r="W27" s="1">
        <v>8.6835171430098203E-5</v>
      </c>
      <c r="X27">
        <v>1.0178172098630901E-4</v>
      </c>
      <c r="Y27">
        <v>1.56723535836808E-4</v>
      </c>
      <c r="Z27" s="1">
        <v>8.8068954162023898E-5</v>
      </c>
      <c r="AA27" s="1">
        <v>6.3033020202748794E-5</v>
      </c>
      <c r="AB27">
        <v>2.7848504137492001E-4</v>
      </c>
      <c r="AC27">
        <v>4.9126716636308204E-4</v>
      </c>
      <c r="AD27">
        <v>7.83245524508316E-2</v>
      </c>
      <c r="AE27" s="1">
        <v>7.4344217802079396E-5</v>
      </c>
      <c r="AF27" s="2">
        <f t="shared" si="0"/>
        <v>0.29032685118549778</v>
      </c>
    </row>
    <row r="28" spans="3:32" x14ac:dyDescent="0.35">
      <c r="C28">
        <v>26</v>
      </c>
      <c r="D28" t="s">
        <v>25</v>
      </c>
      <c r="F28">
        <v>3.1528590681923201E-2</v>
      </c>
      <c r="G28">
        <v>4.9871106337271799E-2</v>
      </c>
      <c r="H28">
        <v>1.09122872211185E-2</v>
      </c>
      <c r="I28">
        <v>2.39411092793393E-2</v>
      </c>
      <c r="J28">
        <v>1.07259949663552E-2</v>
      </c>
      <c r="K28">
        <v>3.8162570414607702E-2</v>
      </c>
      <c r="L28">
        <v>1.37949140204537E-2</v>
      </c>
      <c r="M28">
        <v>1.1212717853506599E-2</v>
      </c>
      <c r="N28">
        <v>1.02319236016371E-2</v>
      </c>
      <c r="O28">
        <v>1.9172074289550201E-2</v>
      </c>
      <c r="P28">
        <v>4.1568605311720401E-2</v>
      </c>
      <c r="Q28">
        <v>1.40631024120247E-2</v>
      </c>
      <c r="R28">
        <v>2.7872329217489299E-2</v>
      </c>
      <c r="S28">
        <v>2.89941714305961E-2</v>
      </c>
      <c r="T28">
        <v>2.2456117702588801E-2</v>
      </c>
      <c r="U28">
        <v>4.9380488759509802E-2</v>
      </c>
      <c r="V28">
        <v>4.9897804683584103E-2</v>
      </c>
      <c r="W28">
        <v>1.6007472962918799E-2</v>
      </c>
      <c r="X28">
        <v>8.7547031022281903E-3</v>
      </c>
      <c r="Y28">
        <v>7.4272213077345101E-3</v>
      </c>
      <c r="Z28">
        <v>1.22658354999572E-2</v>
      </c>
      <c r="AA28">
        <v>7.0514862143011697E-3</v>
      </c>
      <c r="AB28">
        <v>1.1927116486314501E-2</v>
      </c>
      <c r="AC28">
        <v>1.07090973986547E-2</v>
      </c>
      <c r="AD28">
        <v>5.0570527496575004E-3</v>
      </c>
      <c r="AE28">
        <v>8.2033243067910903E-4</v>
      </c>
      <c r="AF28" s="2">
        <f t="shared" si="0"/>
        <v>0.53380622633572217</v>
      </c>
    </row>
    <row r="29" spans="3:32" x14ac:dyDescent="0.35">
      <c r="F29">
        <f>SUM(F3:F28)</f>
        <v>0.4304198594232615</v>
      </c>
      <c r="G29">
        <f t="shared" ref="G29:AE29" si="1">SUM(G3:G28)</f>
        <v>0.41373791621911887</v>
      </c>
      <c r="H29">
        <f t="shared" si="1"/>
        <v>0.32093701316334838</v>
      </c>
      <c r="I29">
        <f t="shared" si="1"/>
        <v>0.51301128897665527</v>
      </c>
      <c r="J29">
        <f t="shared" si="1"/>
        <v>0.46323422878438192</v>
      </c>
      <c r="K29">
        <f t="shared" si="1"/>
        <v>0.66063350516779973</v>
      </c>
      <c r="L29">
        <f t="shared" si="1"/>
        <v>0.59746934132069918</v>
      </c>
      <c r="M29">
        <f t="shared" si="1"/>
        <v>0.55657640594118718</v>
      </c>
      <c r="N29">
        <f t="shared" si="1"/>
        <v>0.58567530695770798</v>
      </c>
      <c r="O29">
        <f t="shared" si="1"/>
        <v>0.63412247333482519</v>
      </c>
      <c r="P29">
        <f t="shared" si="1"/>
        <v>0.58475147400771332</v>
      </c>
      <c r="Q29">
        <f t="shared" si="1"/>
        <v>0.44713298088653974</v>
      </c>
      <c r="R29">
        <f t="shared" si="1"/>
        <v>0.87009943115191901</v>
      </c>
      <c r="S29">
        <f t="shared" si="1"/>
        <v>0.54145530474848269</v>
      </c>
      <c r="T29">
        <f t="shared" si="1"/>
        <v>0.52184815978763821</v>
      </c>
      <c r="U29">
        <f t="shared" si="1"/>
        <v>0.40685773869223835</v>
      </c>
      <c r="V29">
        <f t="shared" si="1"/>
        <v>0.6473434844750553</v>
      </c>
      <c r="W29">
        <f t="shared" si="1"/>
        <v>0.43533914015710512</v>
      </c>
      <c r="X29">
        <f t="shared" si="1"/>
        <v>0.51459117183704672</v>
      </c>
      <c r="Y29">
        <f t="shared" si="1"/>
        <v>0.48661536134229649</v>
      </c>
      <c r="Z29">
        <f t="shared" si="1"/>
        <v>0.50066945168779675</v>
      </c>
      <c r="AA29">
        <f t="shared" si="1"/>
        <v>0.68940190763665044</v>
      </c>
      <c r="AB29">
        <f t="shared" si="1"/>
        <v>0.46174610120942106</v>
      </c>
      <c r="AC29">
        <f t="shared" si="1"/>
        <v>0.39570187326887585</v>
      </c>
      <c r="AD29">
        <f t="shared" si="1"/>
        <v>0.27602221425353302</v>
      </c>
      <c r="AE29">
        <f t="shared" si="1"/>
        <v>0.3346706805754856</v>
      </c>
      <c r="AF29" s="2">
        <f t="shared" si="0"/>
        <v>13.290063815006784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E112"/>
  <sheetViews>
    <sheetView topLeftCell="H17" workbookViewId="0">
      <selection activeCell="S25" sqref="S25"/>
    </sheetView>
  </sheetViews>
  <sheetFormatPr defaultRowHeight="14.5" x14ac:dyDescent="0.35"/>
  <sheetData>
    <row r="2" spans="4:31" x14ac:dyDescent="0.35"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  <c r="Z2">
        <v>21</v>
      </c>
      <c r="AA2">
        <v>22</v>
      </c>
      <c r="AB2">
        <v>23</v>
      </c>
      <c r="AC2">
        <v>24</v>
      </c>
      <c r="AD2">
        <v>25</v>
      </c>
      <c r="AE2">
        <v>26</v>
      </c>
    </row>
    <row r="3" spans="4:31" x14ac:dyDescent="0.35">
      <c r="D3" s="2"/>
      <c r="E3" s="2"/>
      <c r="F3" s="6" t="s">
        <v>26</v>
      </c>
      <c r="G3" s="2">
        <v>212</v>
      </c>
      <c r="H3" s="7">
        <v>213</v>
      </c>
      <c r="I3" s="2">
        <v>311</v>
      </c>
      <c r="J3" s="2">
        <v>312</v>
      </c>
      <c r="K3" s="2">
        <v>313</v>
      </c>
      <c r="L3" s="2">
        <v>314</v>
      </c>
      <c r="M3" s="4">
        <v>315</v>
      </c>
      <c r="N3" s="4">
        <v>316</v>
      </c>
      <c r="O3" s="2">
        <v>321</v>
      </c>
      <c r="P3" s="2">
        <v>322</v>
      </c>
      <c r="Q3" s="4">
        <v>323</v>
      </c>
      <c r="R3" s="3">
        <v>324</v>
      </c>
      <c r="S3" s="2">
        <v>325</v>
      </c>
      <c r="T3" s="2">
        <v>326</v>
      </c>
      <c r="U3" s="2">
        <v>327</v>
      </c>
      <c r="V3" s="2">
        <v>331</v>
      </c>
      <c r="W3" s="2">
        <v>332</v>
      </c>
      <c r="X3" s="2">
        <v>333</v>
      </c>
      <c r="Y3" s="2">
        <v>334</v>
      </c>
      <c r="Z3" s="2">
        <v>335</v>
      </c>
      <c r="AA3" s="2">
        <v>336</v>
      </c>
      <c r="AB3" s="2">
        <v>337</v>
      </c>
      <c r="AC3" s="2">
        <v>339</v>
      </c>
      <c r="AD3" s="2" t="s">
        <v>27</v>
      </c>
      <c r="AE3" s="2" t="s">
        <v>28</v>
      </c>
    </row>
    <row r="4" spans="4:31" x14ac:dyDescent="0.35">
      <c r="D4" s="2">
        <v>1</v>
      </c>
      <c r="E4" s="6" t="s">
        <v>26</v>
      </c>
      <c r="F4" s="5">
        <v>0</v>
      </c>
      <c r="G4" s="2">
        <v>0</v>
      </c>
      <c r="H4" s="5">
        <v>0</v>
      </c>
      <c r="I4" s="2">
        <v>0</v>
      </c>
      <c r="J4" s="2">
        <v>0</v>
      </c>
      <c r="K4" s="2">
        <v>0</v>
      </c>
      <c r="L4" s="2">
        <v>0</v>
      </c>
      <c r="M4" s="5">
        <v>0</v>
      </c>
      <c r="N4" s="5">
        <v>0</v>
      </c>
      <c r="O4" s="2">
        <v>0</v>
      </c>
      <c r="P4" s="2">
        <v>0</v>
      </c>
      <c r="Q4" s="5">
        <v>0</v>
      </c>
      <c r="R4" s="5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</row>
    <row r="5" spans="4:31" x14ac:dyDescent="0.35">
      <c r="D5" s="2">
        <v>2</v>
      </c>
      <c r="E5" s="2">
        <v>212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39</v>
      </c>
    </row>
    <row r="6" spans="4:31" x14ac:dyDescent="0.35">
      <c r="D6" s="2">
        <v>3</v>
      </c>
      <c r="E6" s="7">
        <v>213</v>
      </c>
      <c r="F6" s="5">
        <v>20449</v>
      </c>
      <c r="G6" s="2">
        <v>1417</v>
      </c>
      <c r="H6" s="5">
        <v>631</v>
      </c>
      <c r="I6" s="2">
        <v>0</v>
      </c>
      <c r="J6" s="2">
        <v>0</v>
      </c>
      <c r="K6" s="2">
        <v>0</v>
      </c>
      <c r="L6" s="2">
        <v>0</v>
      </c>
      <c r="M6" s="5">
        <v>0</v>
      </c>
      <c r="N6" s="5">
        <v>0</v>
      </c>
      <c r="O6" s="2">
        <v>0</v>
      </c>
      <c r="P6" s="2">
        <v>0</v>
      </c>
      <c r="Q6" s="5">
        <v>0</v>
      </c>
      <c r="R6" s="5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</row>
    <row r="7" spans="4:31" x14ac:dyDescent="0.35">
      <c r="D7" s="2">
        <v>4</v>
      </c>
      <c r="E7" s="2">
        <v>311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</row>
    <row r="8" spans="4:31" x14ac:dyDescent="0.35">
      <c r="D8" s="2">
        <v>5</v>
      </c>
      <c r="E8" s="2">
        <v>312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</row>
    <row r="9" spans="4:31" x14ac:dyDescent="0.35">
      <c r="D9" s="2">
        <v>6</v>
      </c>
      <c r="E9" s="2">
        <v>313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</row>
    <row r="10" spans="4:31" x14ac:dyDescent="0.35">
      <c r="D10" s="2">
        <v>7</v>
      </c>
      <c r="E10" s="2">
        <v>314</v>
      </c>
      <c r="F10" s="2">
        <v>5</v>
      </c>
      <c r="G10" s="2">
        <v>3</v>
      </c>
      <c r="H10" s="2">
        <v>4</v>
      </c>
      <c r="I10" s="2">
        <v>16.000000000000004</v>
      </c>
      <c r="J10" s="2">
        <v>5</v>
      </c>
      <c r="K10" s="2">
        <v>2</v>
      </c>
      <c r="L10" s="2">
        <v>1</v>
      </c>
      <c r="M10" s="2">
        <v>2</v>
      </c>
      <c r="N10" s="2">
        <v>1</v>
      </c>
      <c r="O10" s="2">
        <v>2</v>
      </c>
      <c r="P10" s="2">
        <v>7</v>
      </c>
      <c r="Q10" s="2">
        <v>11</v>
      </c>
      <c r="R10" s="2">
        <v>2</v>
      </c>
      <c r="S10" s="2">
        <v>23</v>
      </c>
      <c r="T10" s="2">
        <v>4</v>
      </c>
      <c r="U10" s="2">
        <v>5</v>
      </c>
      <c r="V10" s="2">
        <v>3</v>
      </c>
      <c r="W10" s="2">
        <v>10.999999999999998</v>
      </c>
      <c r="X10" s="2">
        <v>15</v>
      </c>
      <c r="Y10" s="2">
        <v>30</v>
      </c>
      <c r="Z10" s="2">
        <v>5</v>
      </c>
      <c r="AA10" s="2">
        <v>25.999999999999996</v>
      </c>
      <c r="AB10" s="2">
        <v>3</v>
      </c>
      <c r="AC10" s="2">
        <v>8</v>
      </c>
      <c r="AD10" s="2">
        <v>15.333333333333334</v>
      </c>
      <c r="AE10" s="2">
        <v>11</v>
      </c>
    </row>
    <row r="11" spans="4:31" x14ac:dyDescent="0.35">
      <c r="D11" s="2">
        <v>8</v>
      </c>
      <c r="E11" s="4">
        <v>315</v>
      </c>
      <c r="F11" s="5">
        <v>0</v>
      </c>
      <c r="G11" s="2">
        <v>0</v>
      </c>
      <c r="H11" s="5">
        <v>0</v>
      </c>
      <c r="I11" s="2">
        <v>0</v>
      </c>
      <c r="J11" s="2">
        <v>0</v>
      </c>
      <c r="K11" s="2">
        <v>0</v>
      </c>
      <c r="L11" s="2">
        <v>0</v>
      </c>
      <c r="M11" s="5">
        <v>0</v>
      </c>
      <c r="N11" s="5">
        <v>0</v>
      </c>
      <c r="O11" s="2">
        <v>0</v>
      </c>
      <c r="P11" s="2">
        <v>0</v>
      </c>
      <c r="Q11" s="5">
        <v>0</v>
      </c>
      <c r="R11" s="5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</row>
    <row r="12" spans="4:31" x14ac:dyDescent="0.35">
      <c r="D12" s="2">
        <v>9</v>
      </c>
      <c r="E12" s="4">
        <v>316</v>
      </c>
      <c r="F12" s="5">
        <v>0</v>
      </c>
      <c r="G12" s="2">
        <v>0</v>
      </c>
      <c r="H12" s="5">
        <v>0</v>
      </c>
      <c r="I12" s="2">
        <v>0</v>
      </c>
      <c r="J12" s="2">
        <v>0</v>
      </c>
      <c r="K12" s="2">
        <v>0</v>
      </c>
      <c r="L12" s="2">
        <v>0</v>
      </c>
      <c r="M12" s="5">
        <v>0</v>
      </c>
      <c r="N12" s="5">
        <v>0</v>
      </c>
      <c r="O12" s="2">
        <v>0</v>
      </c>
      <c r="P12" s="2">
        <v>0</v>
      </c>
      <c r="Q12" s="5">
        <v>0</v>
      </c>
      <c r="R12" s="5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</row>
    <row r="13" spans="4:31" x14ac:dyDescent="0.35">
      <c r="D13" s="2">
        <v>10</v>
      </c>
      <c r="E13" s="2">
        <v>321</v>
      </c>
      <c r="F13" s="2">
        <v>0</v>
      </c>
      <c r="G13" s="2">
        <v>0</v>
      </c>
      <c r="H13" s="2">
        <v>0</v>
      </c>
      <c r="I13" s="2">
        <v>6</v>
      </c>
      <c r="J13" s="2">
        <v>3</v>
      </c>
      <c r="K13" s="2">
        <v>1</v>
      </c>
      <c r="L13" s="2">
        <v>1</v>
      </c>
      <c r="M13" s="2">
        <v>1</v>
      </c>
      <c r="N13" s="2">
        <v>0</v>
      </c>
      <c r="O13" s="2">
        <v>1</v>
      </c>
      <c r="P13" s="2">
        <v>0</v>
      </c>
      <c r="Q13" s="2">
        <v>4</v>
      </c>
      <c r="R13" s="2">
        <v>4</v>
      </c>
      <c r="S13" s="2">
        <v>21</v>
      </c>
      <c r="T13" s="2">
        <v>4</v>
      </c>
      <c r="U13" s="2">
        <v>4</v>
      </c>
      <c r="V13" s="2">
        <v>3</v>
      </c>
      <c r="W13" s="2">
        <v>6.9999999999999991</v>
      </c>
      <c r="X13" s="2">
        <v>7</v>
      </c>
      <c r="Y13" s="2">
        <v>24</v>
      </c>
      <c r="Z13" s="2">
        <v>2</v>
      </c>
      <c r="AA13" s="2">
        <v>10</v>
      </c>
      <c r="AB13" s="2">
        <v>5</v>
      </c>
      <c r="AC13" s="2">
        <v>1</v>
      </c>
      <c r="AD13" s="2">
        <v>0</v>
      </c>
      <c r="AE13" s="2">
        <v>0</v>
      </c>
    </row>
    <row r="14" spans="4:31" x14ac:dyDescent="0.35">
      <c r="D14" s="2">
        <v>11</v>
      </c>
      <c r="E14" s="2">
        <v>322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</row>
    <row r="15" spans="4:31" x14ac:dyDescent="0.35">
      <c r="D15" s="2">
        <v>12</v>
      </c>
      <c r="E15" s="4">
        <v>323</v>
      </c>
      <c r="F15" s="5">
        <v>0</v>
      </c>
      <c r="G15" s="2">
        <v>0</v>
      </c>
      <c r="H15" s="5">
        <v>0</v>
      </c>
      <c r="I15" s="2">
        <v>0</v>
      </c>
      <c r="J15" s="2">
        <v>0</v>
      </c>
      <c r="K15" s="2">
        <v>0</v>
      </c>
      <c r="L15" s="2">
        <v>0</v>
      </c>
      <c r="M15" s="5">
        <v>0</v>
      </c>
      <c r="N15" s="5">
        <v>0</v>
      </c>
      <c r="O15" s="2">
        <v>0</v>
      </c>
      <c r="P15" s="2">
        <v>0</v>
      </c>
      <c r="Q15" s="5">
        <v>0</v>
      </c>
      <c r="R15" s="5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</row>
    <row r="16" spans="4:31" x14ac:dyDescent="0.35">
      <c r="D16" s="2">
        <v>13</v>
      </c>
      <c r="E16" s="3">
        <v>324</v>
      </c>
      <c r="F16" s="3">
        <v>0</v>
      </c>
      <c r="G16" s="2">
        <v>0</v>
      </c>
      <c r="H16" s="3">
        <v>0</v>
      </c>
      <c r="I16" s="2">
        <v>0</v>
      </c>
      <c r="J16" s="2">
        <v>0</v>
      </c>
      <c r="K16" s="2">
        <v>0</v>
      </c>
      <c r="L16" s="2">
        <v>0</v>
      </c>
      <c r="M16" s="3">
        <v>0</v>
      </c>
      <c r="N16" s="3">
        <v>0</v>
      </c>
      <c r="O16" s="2">
        <v>0</v>
      </c>
      <c r="P16" s="2">
        <v>0</v>
      </c>
      <c r="Q16" s="3">
        <v>0</v>
      </c>
      <c r="R16" s="3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</row>
    <row r="17" spans="4:31" x14ac:dyDescent="0.35">
      <c r="D17" s="2">
        <v>14</v>
      </c>
      <c r="E17" s="2">
        <v>325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2040</v>
      </c>
    </row>
    <row r="18" spans="4:31" x14ac:dyDescent="0.35">
      <c r="D18" s="2">
        <v>15</v>
      </c>
      <c r="E18" s="2">
        <v>326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1</v>
      </c>
      <c r="L18" s="2">
        <v>0</v>
      </c>
      <c r="M18" s="2">
        <v>2</v>
      </c>
      <c r="N18" s="2">
        <v>0</v>
      </c>
      <c r="O18" s="2">
        <v>0</v>
      </c>
      <c r="P18" s="2">
        <v>16</v>
      </c>
      <c r="Q18" s="2">
        <v>67</v>
      </c>
      <c r="R18" s="2">
        <v>0</v>
      </c>
      <c r="S18" s="2">
        <v>0</v>
      </c>
      <c r="T18" s="2">
        <v>3</v>
      </c>
      <c r="U18" s="2">
        <v>0</v>
      </c>
      <c r="V18" s="2">
        <v>0</v>
      </c>
      <c r="W18" s="2">
        <v>1.9999999999999998</v>
      </c>
      <c r="X18" s="2">
        <v>2</v>
      </c>
      <c r="Y18" s="2">
        <v>2</v>
      </c>
      <c r="Z18" s="2">
        <v>0</v>
      </c>
      <c r="AA18" s="2">
        <v>6</v>
      </c>
      <c r="AB18" s="2">
        <v>1</v>
      </c>
      <c r="AC18" s="2">
        <v>3</v>
      </c>
      <c r="AD18" s="2">
        <v>19</v>
      </c>
      <c r="AE18" s="2">
        <v>0</v>
      </c>
    </row>
    <row r="19" spans="4:31" x14ac:dyDescent="0.35">
      <c r="D19" s="2">
        <v>16</v>
      </c>
      <c r="E19" s="2">
        <v>327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</row>
    <row r="20" spans="4:31" x14ac:dyDescent="0.35">
      <c r="D20" s="2">
        <v>17</v>
      </c>
      <c r="E20" s="2">
        <v>331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</row>
    <row r="21" spans="4:31" x14ac:dyDescent="0.35">
      <c r="D21" s="2">
        <v>18</v>
      </c>
      <c r="E21" s="2">
        <v>332</v>
      </c>
      <c r="F21" s="2">
        <v>114</v>
      </c>
      <c r="G21" s="2">
        <v>89</v>
      </c>
      <c r="H21" s="2">
        <v>78</v>
      </c>
      <c r="I21" s="2">
        <v>451</v>
      </c>
      <c r="J21" s="2">
        <v>56</v>
      </c>
      <c r="K21" s="2">
        <v>29</v>
      </c>
      <c r="L21" s="2">
        <v>18</v>
      </c>
      <c r="M21" s="2">
        <v>18</v>
      </c>
      <c r="N21" s="2">
        <v>6</v>
      </c>
      <c r="O21" s="2">
        <v>84</v>
      </c>
      <c r="P21" s="2">
        <v>214</v>
      </c>
      <c r="Q21" s="2">
        <v>50</v>
      </c>
      <c r="R21" s="2">
        <v>202</v>
      </c>
      <c r="S21" s="2">
        <v>687.2</v>
      </c>
      <c r="T21" s="2">
        <v>68</v>
      </c>
      <c r="U21" s="2">
        <v>99</v>
      </c>
      <c r="V21" s="2">
        <v>109</v>
      </c>
      <c r="W21" s="2">
        <v>134</v>
      </c>
      <c r="X21" s="2">
        <v>130</v>
      </c>
      <c r="Y21" s="2">
        <v>92</v>
      </c>
      <c r="Z21" s="2">
        <v>47</v>
      </c>
      <c r="AA21" s="2">
        <v>228</v>
      </c>
      <c r="AB21" s="2">
        <v>57</v>
      </c>
      <c r="AC21" s="2">
        <v>59</v>
      </c>
      <c r="AD21" s="2">
        <v>28.666666666666664</v>
      </c>
      <c r="AE21" s="2">
        <v>369</v>
      </c>
    </row>
    <row r="22" spans="4:31" x14ac:dyDescent="0.35">
      <c r="D22" s="2">
        <v>19</v>
      </c>
      <c r="E22" s="2">
        <v>333</v>
      </c>
      <c r="F22" s="2">
        <v>1701</v>
      </c>
      <c r="G22" s="2">
        <v>3624</v>
      </c>
      <c r="H22" s="2">
        <v>2155</v>
      </c>
      <c r="I22" s="2">
        <v>4366</v>
      </c>
      <c r="J22" s="2">
        <v>1369</v>
      </c>
      <c r="K22" s="2">
        <v>1897</v>
      </c>
      <c r="L22" s="2">
        <v>382</v>
      </c>
      <c r="M22" s="2">
        <v>529</v>
      </c>
      <c r="N22" s="2">
        <v>80</v>
      </c>
      <c r="O22" s="2">
        <v>1393</v>
      </c>
      <c r="P22" s="2">
        <v>4807</v>
      </c>
      <c r="Q22" s="2">
        <v>2163</v>
      </c>
      <c r="R22" s="2">
        <v>2267</v>
      </c>
      <c r="S22" s="2">
        <v>7193.8</v>
      </c>
      <c r="T22" s="2">
        <v>5584</v>
      </c>
      <c r="U22" s="2">
        <v>2351</v>
      </c>
      <c r="V22" s="2">
        <v>3530</v>
      </c>
      <c r="W22" s="2">
        <v>5239.9999999999991</v>
      </c>
      <c r="X22" s="2">
        <v>4226</v>
      </c>
      <c r="Y22" s="2">
        <v>10788</v>
      </c>
      <c r="Z22" s="2">
        <v>1722</v>
      </c>
      <c r="AA22" s="2">
        <v>11274</v>
      </c>
      <c r="AB22" s="2">
        <v>907</v>
      </c>
      <c r="AC22" s="2">
        <v>1701</v>
      </c>
      <c r="AD22" s="2">
        <v>871</v>
      </c>
      <c r="AE22" s="2">
        <v>3226</v>
      </c>
    </row>
    <row r="23" spans="4:31" x14ac:dyDescent="0.35">
      <c r="D23" s="2">
        <v>20</v>
      </c>
      <c r="E23" s="2">
        <v>334</v>
      </c>
      <c r="F23" s="2">
        <v>918</v>
      </c>
      <c r="G23" s="2">
        <v>523</v>
      </c>
      <c r="H23" s="2">
        <v>669</v>
      </c>
      <c r="I23" s="2">
        <v>1087</v>
      </c>
      <c r="J23" s="2">
        <v>384</v>
      </c>
      <c r="K23" s="2">
        <v>161</v>
      </c>
      <c r="L23" s="2">
        <v>87</v>
      </c>
      <c r="M23" s="2">
        <v>117</v>
      </c>
      <c r="N23" s="2">
        <v>37</v>
      </c>
      <c r="O23" s="2">
        <v>212</v>
      </c>
      <c r="P23" s="2">
        <v>721</v>
      </c>
      <c r="Q23" s="2">
        <v>629</v>
      </c>
      <c r="R23" s="2">
        <v>680</v>
      </c>
      <c r="S23" s="2">
        <v>4961.6000000000004</v>
      </c>
      <c r="T23" s="2">
        <v>494</v>
      </c>
      <c r="U23" s="2">
        <v>538</v>
      </c>
      <c r="V23" s="2">
        <v>700</v>
      </c>
      <c r="W23" s="2">
        <v>1019.9999999999999</v>
      </c>
      <c r="X23" s="2">
        <v>1208</v>
      </c>
      <c r="Y23" s="2">
        <v>3676</v>
      </c>
      <c r="Z23" s="2">
        <v>578</v>
      </c>
      <c r="AA23" s="2">
        <v>3067</v>
      </c>
      <c r="AB23" s="2">
        <v>164</v>
      </c>
      <c r="AC23" s="2">
        <v>553</v>
      </c>
      <c r="AD23" s="2">
        <v>702.33333333333337</v>
      </c>
      <c r="AE23" s="2">
        <v>7186</v>
      </c>
    </row>
    <row r="24" spans="4:31" x14ac:dyDescent="0.35">
      <c r="D24" s="2">
        <v>21</v>
      </c>
      <c r="E24" s="2">
        <v>335</v>
      </c>
      <c r="F24" s="2">
        <v>104</v>
      </c>
      <c r="G24" s="2">
        <v>151</v>
      </c>
      <c r="H24" s="2">
        <v>110</v>
      </c>
      <c r="I24" s="2">
        <v>334.00000000000006</v>
      </c>
      <c r="J24" s="2">
        <v>69</v>
      </c>
      <c r="K24" s="2">
        <v>33</v>
      </c>
      <c r="L24" s="2">
        <v>14</v>
      </c>
      <c r="M24" s="2">
        <v>22</v>
      </c>
      <c r="N24" s="2">
        <v>4</v>
      </c>
      <c r="O24" s="2">
        <v>58</v>
      </c>
      <c r="P24" s="2">
        <v>341</v>
      </c>
      <c r="Q24" s="2">
        <v>66</v>
      </c>
      <c r="R24" s="2">
        <v>139</v>
      </c>
      <c r="S24" s="2">
        <v>669.8</v>
      </c>
      <c r="T24" s="2">
        <v>59</v>
      </c>
      <c r="U24" s="2">
        <v>91</v>
      </c>
      <c r="V24" s="2">
        <v>249</v>
      </c>
      <c r="W24" s="2">
        <v>232</v>
      </c>
      <c r="X24" s="2">
        <v>182</v>
      </c>
      <c r="Y24" s="2">
        <v>620</v>
      </c>
      <c r="Z24" s="2">
        <v>91</v>
      </c>
      <c r="AA24" s="2">
        <v>459</v>
      </c>
      <c r="AB24" s="2">
        <v>33</v>
      </c>
      <c r="AC24" s="2">
        <v>67</v>
      </c>
      <c r="AD24" s="2">
        <v>29.333333333333332</v>
      </c>
      <c r="AE24" s="2">
        <v>3675</v>
      </c>
    </row>
    <row r="25" spans="4:31" x14ac:dyDescent="0.35">
      <c r="D25" s="2">
        <v>22</v>
      </c>
      <c r="E25" s="2">
        <v>336</v>
      </c>
      <c r="F25" s="2">
        <v>1204</v>
      </c>
      <c r="G25" s="2">
        <v>1641</v>
      </c>
      <c r="H25" s="2">
        <v>497</v>
      </c>
      <c r="I25" s="2">
        <v>775.00000000000011</v>
      </c>
      <c r="J25" s="2">
        <v>275</v>
      </c>
      <c r="K25" s="2">
        <v>72</v>
      </c>
      <c r="L25" s="2">
        <v>61</v>
      </c>
      <c r="M25" s="2">
        <v>67</v>
      </c>
      <c r="N25" s="2">
        <v>15</v>
      </c>
      <c r="O25" s="2">
        <v>188</v>
      </c>
      <c r="P25" s="2">
        <v>310</v>
      </c>
      <c r="Q25" s="2">
        <v>330</v>
      </c>
      <c r="R25" s="2">
        <v>207</v>
      </c>
      <c r="S25" s="2">
        <v>1164.6000000000001</v>
      </c>
      <c r="T25" s="2">
        <v>197</v>
      </c>
      <c r="U25" s="2">
        <v>385</v>
      </c>
      <c r="V25" s="2">
        <v>283</v>
      </c>
      <c r="W25" s="2">
        <v>405.00000000000006</v>
      </c>
      <c r="X25" s="2">
        <v>466</v>
      </c>
      <c r="Y25" s="2">
        <v>458</v>
      </c>
      <c r="Z25" s="2">
        <v>208</v>
      </c>
      <c r="AA25" s="2">
        <v>930</v>
      </c>
      <c r="AB25" s="2">
        <v>126.99999999999999</v>
      </c>
      <c r="AC25" s="2">
        <v>110</v>
      </c>
      <c r="AD25" s="2">
        <v>542.33333333333337</v>
      </c>
      <c r="AE25" s="2">
        <v>4168</v>
      </c>
    </row>
    <row r="26" spans="4:31" x14ac:dyDescent="0.35">
      <c r="D26" s="2">
        <v>23</v>
      </c>
      <c r="E26" s="2">
        <v>337</v>
      </c>
      <c r="F26" s="2">
        <v>68</v>
      </c>
      <c r="G26" s="2">
        <v>63</v>
      </c>
      <c r="H26" s="2">
        <v>49</v>
      </c>
      <c r="I26" s="2">
        <v>286</v>
      </c>
      <c r="J26" s="2">
        <v>70</v>
      </c>
      <c r="K26" s="2">
        <v>28</v>
      </c>
      <c r="L26" s="2">
        <v>21</v>
      </c>
      <c r="M26" s="2">
        <v>29</v>
      </c>
      <c r="N26" s="2">
        <v>6</v>
      </c>
      <c r="O26" s="2">
        <v>48</v>
      </c>
      <c r="P26" s="2">
        <v>113</v>
      </c>
      <c r="Q26" s="2">
        <v>139</v>
      </c>
      <c r="R26" s="2">
        <v>42</v>
      </c>
      <c r="S26" s="2">
        <v>347.8</v>
      </c>
      <c r="T26" s="2">
        <v>67</v>
      </c>
      <c r="U26" s="2">
        <v>89</v>
      </c>
      <c r="V26" s="2">
        <v>80</v>
      </c>
      <c r="W26" s="2">
        <v>160.99999999999997</v>
      </c>
      <c r="X26" s="2">
        <v>174</v>
      </c>
      <c r="Y26" s="2">
        <v>429</v>
      </c>
      <c r="Z26" s="2">
        <v>76</v>
      </c>
      <c r="AA26" s="2">
        <v>416.99999999999994</v>
      </c>
      <c r="AB26" s="2">
        <v>46.000000000000007</v>
      </c>
      <c r="AC26" s="2">
        <v>109</v>
      </c>
      <c r="AD26" s="2">
        <v>196.33333333333334</v>
      </c>
      <c r="AE26" s="2">
        <v>209</v>
      </c>
    </row>
    <row r="27" spans="4:31" x14ac:dyDescent="0.35">
      <c r="D27" s="2">
        <v>24</v>
      </c>
      <c r="E27" s="2">
        <v>339</v>
      </c>
      <c r="F27" s="2">
        <v>30</v>
      </c>
      <c r="G27" s="2">
        <v>13</v>
      </c>
      <c r="H27" s="2">
        <v>18</v>
      </c>
      <c r="I27" s="2">
        <v>94</v>
      </c>
      <c r="J27" s="2">
        <v>29</v>
      </c>
      <c r="K27" s="2">
        <v>9</v>
      </c>
      <c r="L27" s="2">
        <v>5</v>
      </c>
      <c r="M27" s="2">
        <v>5</v>
      </c>
      <c r="N27" s="2">
        <v>3</v>
      </c>
      <c r="O27" s="2">
        <v>16</v>
      </c>
      <c r="P27" s="2">
        <v>34</v>
      </c>
      <c r="Q27" s="2">
        <v>33</v>
      </c>
      <c r="R27" s="2">
        <v>19</v>
      </c>
      <c r="S27" s="2">
        <v>222.8</v>
      </c>
      <c r="T27" s="2">
        <v>22</v>
      </c>
      <c r="U27" s="2">
        <v>26</v>
      </c>
      <c r="V27" s="2">
        <v>26</v>
      </c>
      <c r="W27" s="2">
        <v>50</v>
      </c>
      <c r="X27" s="2">
        <v>75</v>
      </c>
      <c r="Y27" s="2">
        <v>233</v>
      </c>
      <c r="Z27" s="2">
        <v>29</v>
      </c>
      <c r="AA27" s="2">
        <v>212.99999999999997</v>
      </c>
      <c r="AB27" s="2">
        <v>14</v>
      </c>
      <c r="AC27" s="2">
        <v>41</v>
      </c>
      <c r="AD27" s="2">
        <v>36.333333333333336</v>
      </c>
      <c r="AE27" s="2">
        <v>77</v>
      </c>
    </row>
    <row r="28" spans="4:31" x14ac:dyDescent="0.35">
      <c r="D28" s="2">
        <v>25</v>
      </c>
      <c r="E28" s="2" t="s">
        <v>27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</row>
    <row r="29" spans="4:31" x14ac:dyDescent="0.35">
      <c r="D29" s="2">
        <v>26</v>
      </c>
      <c r="E29" s="2" t="s">
        <v>28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</row>
    <row r="30" spans="4:31" x14ac:dyDescent="0.35">
      <c r="F30">
        <f>SUM(F4:F29)</f>
        <v>24593</v>
      </c>
      <c r="G30" s="2">
        <f t="shared" ref="G30:AE30" si="0">SUM(G4:G29)</f>
        <v>7524</v>
      </c>
      <c r="H30" s="2">
        <f t="shared" si="0"/>
        <v>4211</v>
      </c>
      <c r="I30" s="2">
        <f t="shared" si="0"/>
        <v>7415</v>
      </c>
      <c r="J30" s="2">
        <f t="shared" si="0"/>
        <v>2260</v>
      </c>
      <c r="K30" s="2">
        <f t="shared" si="0"/>
        <v>2233</v>
      </c>
      <c r="L30" s="2">
        <f t="shared" si="0"/>
        <v>590</v>
      </c>
      <c r="M30" s="2">
        <f t="shared" si="0"/>
        <v>792</v>
      </c>
      <c r="N30" s="2">
        <f t="shared" si="0"/>
        <v>152</v>
      </c>
      <c r="O30" s="2">
        <f t="shared" si="0"/>
        <v>2002</v>
      </c>
      <c r="P30" s="2">
        <f t="shared" si="0"/>
        <v>6563</v>
      </c>
      <c r="Q30" s="2">
        <f t="shared" si="0"/>
        <v>3492</v>
      </c>
      <c r="R30" s="2">
        <f t="shared" si="0"/>
        <v>3562</v>
      </c>
      <c r="S30" s="2">
        <f t="shared" si="0"/>
        <v>15291.599999999999</v>
      </c>
      <c r="T30" s="2">
        <f t="shared" si="0"/>
        <v>6502</v>
      </c>
      <c r="U30" s="2">
        <f t="shared" si="0"/>
        <v>3588</v>
      </c>
      <c r="V30" s="2">
        <f t="shared" si="0"/>
        <v>4983</v>
      </c>
      <c r="W30" s="2">
        <f t="shared" si="0"/>
        <v>7261.9999999999991</v>
      </c>
      <c r="X30" s="2">
        <f t="shared" si="0"/>
        <v>6485</v>
      </c>
      <c r="Y30" s="2">
        <f t="shared" si="0"/>
        <v>16352</v>
      </c>
      <c r="Z30" s="2">
        <f t="shared" si="0"/>
        <v>2758</v>
      </c>
      <c r="AA30" s="2">
        <f t="shared" si="0"/>
        <v>16630</v>
      </c>
      <c r="AB30" s="2">
        <f t="shared" si="0"/>
        <v>1357</v>
      </c>
      <c r="AC30" s="2">
        <f t="shared" si="0"/>
        <v>2652</v>
      </c>
      <c r="AD30" s="2">
        <f t="shared" si="0"/>
        <v>2440.666666666667</v>
      </c>
      <c r="AE30" s="2">
        <f t="shared" si="0"/>
        <v>21000</v>
      </c>
    </row>
    <row r="32" spans="4:31" x14ac:dyDescent="0.35">
      <c r="F32">
        <f>F4/F$30</f>
        <v>0</v>
      </c>
      <c r="G32" s="2">
        <f t="shared" ref="G32:P32" si="1">G4/G$30</f>
        <v>0</v>
      </c>
      <c r="H32" s="2">
        <f t="shared" si="1"/>
        <v>0</v>
      </c>
      <c r="I32" s="2">
        <f t="shared" si="1"/>
        <v>0</v>
      </c>
      <c r="J32" s="2">
        <f t="shared" si="1"/>
        <v>0</v>
      </c>
      <c r="K32" s="2">
        <f t="shared" si="1"/>
        <v>0</v>
      </c>
      <c r="L32" s="2">
        <f t="shared" si="1"/>
        <v>0</v>
      </c>
      <c r="M32" s="2">
        <f t="shared" si="1"/>
        <v>0</v>
      </c>
      <c r="N32" s="2">
        <f t="shared" si="1"/>
        <v>0</v>
      </c>
      <c r="O32" s="2">
        <f t="shared" si="1"/>
        <v>0</v>
      </c>
      <c r="P32" s="2">
        <f t="shared" si="1"/>
        <v>0</v>
      </c>
      <c r="Q32" s="2">
        <f t="shared" ref="Q32:AA47" si="2">Q4/Q$30</f>
        <v>0</v>
      </c>
      <c r="R32" s="2">
        <f t="shared" si="2"/>
        <v>0</v>
      </c>
      <c r="S32" s="2">
        <f t="shared" si="2"/>
        <v>0</v>
      </c>
      <c r="T32" s="2">
        <f t="shared" si="2"/>
        <v>0</v>
      </c>
      <c r="U32" s="2">
        <f t="shared" si="2"/>
        <v>0</v>
      </c>
      <c r="V32" s="2">
        <f t="shared" si="2"/>
        <v>0</v>
      </c>
      <c r="W32" s="2">
        <f t="shared" si="2"/>
        <v>0</v>
      </c>
      <c r="X32" s="2">
        <f t="shared" si="2"/>
        <v>0</v>
      </c>
      <c r="Y32" s="2">
        <f t="shared" si="2"/>
        <v>0</v>
      </c>
      <c r="Z32" s="2">
        <f t="shared" si="2"/>
        <v>0</v>
      </c>
      <c r="AA32" s="2">
        <f t="shared" si="2"/>
        <v>0</v>
      </c>
      <c r="AB32" s="2">
        <f t="shared" ref="AB32:AE32" si="3">AB4/AB$30</f>
        <v>0</v>
      </c>
      <c r="AC32" s="2">
        <f t="shared" si="3"/>
        <v>0</v>
      </c>
      <c r="AD32" s="2">
        <f t="shared" si="3"/>
        <v>0</v>
      </c>
      <c r="AE32" s="2">
        <f t="shared" si="3"/>
        <v>0</v>
      </c>
    </row>
    <row r="33" spans="6:31" x14ac:dyDescent="0.35">
      <c r="F33" s="2">
        <f t="shared" ref="F33:P96" si="4">F5/F$30</f>
        <v>0</v>
      </c>
      <c r="G33" s="2">
        <f t="shared" si="4"/>
        <v>0</v>
      </c>
      <c r="H33" s="2">
        <f t="shared" si="4"/>
        <v>0</v>
      </c>
      <c r="I33" s="2">
        <f t="shared" si="4"/>
        <v>0</v>
      </c>
      <c r="J33" s="2">
        <f t="shared" si="4"/>
        <v>0</v>
      </c>
      <c r="K33" s="2">
        <f t="shared" si="4"/>
        <v>0</v>
      </c>
      <c r="L33" s="2">
        <f t="shared" si="4"/>
        <v>0</v>
      </c>
      <c r="M33" s="2">
        <f t="shared" si="4"/>
        <v>0</v>
      </c>
      <c r="N33" s="2">
        <f t="shared" si="4"/>
        <v>0</v>
      </c>
      <c r="O33" s="2">
        <f t="shared" si="4"/>
        <v>0</v>
      </c>
      <c r="P33" s="2">
        <f t="shared" si="4"/>
        <v>0</v>
      </c>
      <c r="Q33" s="2">
        <f t="shared" si="2"/>
        <v>0</v>
      </c>
      <c r="R33" s="2">
        <f t="shared" si="2"/>
        <v>0</v>
      </c>
      <c r="S33" s="2">
        <f t="shared" si="2"/>
        <v>0</v>
      </c>
      <c r="T33" s="2">
        <f t="shared" si="2"/>
        <v>0</v>
      </c>
      <c r="U33" s="2">
        <f t="shared" si="2"/>
        <v>0</v>
      </c>
      <c r="V33" s="2">
        <f t="shared" si="2"/>
        <v>0</v>
      </c>
      <c r="W33" s="2">
        <f t="shared" si="2"/>
        <v>0</v>
      </c>
      <c r="X33" s="2">
        <f t="shared" si="2"/>
        <v>0</v>
      </c>
      <c r="Y33" s="2">
        <f t="shared" si="2"/>
        <v>0</v>
      </c>
      <c r="Z33" s="2">
        <f t="shared" si="2"/>
        <v>0</v>
      </c>
      <c r="AA33" s="2">
        <f t="shared" si="2"/>
        <v>0</v>
      </c>
      <c r="AB33" s="2">
        <f t="shared" ref="AB33:AE33" si="5">AB5/AB$30</f>
        <v>0</v>
      </c>
      <c r="AC33" s="2">
        <f t="shared" si="5"/>
        <v>0</v>
      </c>
      <c r="AD33" s="2">
        <f t="shared" si="5"/>
        <v>0</v>
      </c>
      <c r="AE33" s="2">
        <f t="shared" si="5"/>
        <v>1.8571428571428571E-3</v>
      </c>
    </row>
    <row r="34" spans="6:31" x14ac:dyDescent="0.35">
      <c r="F34" s="2">
        <f t="shared" si="4"/>
        <v>0.83149676737282963</v>
      </c>
      <c r="G34" s="2">
        <f t="shared" si="4"/>
        <v>0.18833067517278043</v>
      </c>
      <c r="H34" s="2">
        <f t="shared" si="4"/>
        <v>0.1498456423652339</v>
      </c>
      <c r="I34" s="2">
        <f t="shared" si="4"/>
        <v>0</v>
      </c>
      <c r="J34" s="2">
        <f t="shared" si="4"/>
        <v>0</v>
      </c>
      <c r="K34" s="2">
        <f t="shared" si="4"/>
        <v>0</v>
      </c>
      <c r="L34" s="2">
        <f t="shared" si="4"/>
        <v>0</v>
      </c>
      <c r="M34" s="2">
        <f t="shared" si="4"/>
        <v>0</v>
      </c>
      <c r="N34" s="2">
        <f t="shared" si="4"/>
        <v>0</v>
      </c>
      <c r="O34" s="2">
        <f t="shared" si="4"/>
        <v>0</v>
      </c>
      <c r="P34" s="2">
        <f t="shared" si="4"/>
        <v>0</v>
      </c>
      <c r="Q34" s="2">
        <f t="shared" si="2"/>
        <v>0</v>
      </c>
      <c r="R34" s="2">
        <f t="shared" si="2"/>
        <v>0</v>
      </c>
      <c r="S34" s="2">
        <f t="shared" si="2"/>
        <v>0</v>
      </c>
      <c r="T34" s="2">
        <f t="shared" si="2"/>
        <v>0</v>
      </c>
      <c r="U34" s="2">
        <f t="shared" si="2"/>
        <v>0</v>
      </c>
      <c r="V34" s="2">
        <f t="shared" si="2"/>
        <v>0</v>
      </c>
      <c r="W34" s="2">
        <f t="shared" si="2"/>
        <v>0</v>
      </c>
      <c r="X34" s="2">
        <f t="shared" si="2"/>
        <v>0</v>
      </c>
      <c r="Y34" s="2">
        <f t="shared" si="2"/>
        <v>0</v>
      </c>
      <c r="Z34" s="2">
        <f t="shared" si="2"/>
        <v>0</v>
      </c>
      <c r="AA34" s="2">
        <f t="shared" si="2"/>
        <v>0</v>
      </c>
      <c r="AB34" s="2">
        <f t="shared" ref="AB34:AE34" si="6">AB6/AB$30</f>
        <v>0</v>
      </c>
      <c r="AC34" s="2">
        <f t="shared" si="6"/>
        <v>0</v>
      </c>
      <c r="AD34" s="2">
        <f t="shared" si="6"/>
        <v>0</v>
      </c>
      <c r="AE34" s="2">
        <f t="shared" si="6"/>
        <v>0</v>
      </c>
    </row>
    <row r="35" spans="6:31" x14ac:dyDescent="0.35">
      <c r="F35" s="2">
        <f t="shared" si="4"/>
        <v>0</v>
      </c>
      <c r="G35" s="2">
        <f t="shared" si="4"/>
        <v>0</v>
      </c>
      <c r="H35" s="2">
        <f t="shared" si="4"/>
        <v>0</v>
      </c>
      <c r="I35" s="2">
        <f t="shared" si="4"/>
        <v>0</v>
      </c>
      <c r="J35" s="2">
        <f t="shared" si="4"/>
        <v>0</v>
      </c>
      <c r="K35" s="2">
        <f t="shared" si="4"/>
        <v>0</v>
      </c>
      <c r="L35" s="2">
        <f t="shared" si="4"/>
        <v>0</v>
      </c>
      <c r="M35" s="2">
        <f t="shared" si="4"/>
        <v>0</v>
      </c>
      <c r="N35" s="2">
        <f t="shared" si="4"/>
        <v>0</v>
      </c>
      <c r="O35" s="2">
        <f t="shared" si="4"/>
        <v>0</v>
      </c>
      <c r="P35" s="2">
        <f t="shared" si="4"/>
        <v>0</v>
      </c>
      <c r="Q35" s="2">
        <f t="shared" si="2"/>
        <v>0</v>
      </c>
      <c r="R35" s="2">
        <f t="shared" si="2"/>
        <v>0</v>
      </c>
      <c r="S35" s="2">
        <f t="shared" si="2"/>
        <v>0</v>
      </c>
      <c r="T35" s="2">
        <f t="shared" si="2"/>
        <v>0</v>
      </c>
      <c r="U35" s="2">
        <f t="shared" si="2"/>
        <v>0</v>
      </c>
      <c r="V35" s="2">
        <f t="shared" si="2"/>
        <v>0</v>
      </c>
      <c r="W35" s="2">
        <f t="shared" si="2"/>
        <v>0</v>
      </c>
      <c r="X35" s="2">
        <f t="shared" si="2"/>
        <v>0</v>
      </c>
      <c r="Y35" s="2">
        <f t="shared" si="2"/>
        <v>0</v>
      </c>
      <c r="Z35" s="2">
        <f t="shared" si="2"/>
        <v>0</v>
      </c>
      <c r="AA35" s="2">
        <f t="shared" si="2"/>
        <v>0</v>
      </c>
      <c r="AB35" s="2">
        <f t="shared" ref="AB35:AE35" si="7">AB7/AB$30</f>
        <v>0</v>
      </c>
      <c r="AC35" s="2">
        <f t="shared" si="7"/>
        <v>0</v>
      </c>
      <c r="AD35" s="2">
        <f t="shared" si="7"/>
        <v>0</v>
      </c>
      <c r="AE35" s="2">
        <f t="shared" si="7"/>
        <v>0</v>
      </c>
    </row>
    <row r="36" spans="6:31" x14ac:dyDescent="0.35">
      <c r="F36" s="2">
        <f t="shared" si="4"/>
        <v>0</v>
      </c>
      <c r="G36" s="2">
        <f t="shared" si="4"/>
        <v>0</v>
      </c>
      <c r="H36" s="2">
        <f t="shared" si="4"/>
        <v>0</v>
      </c>
      <c r="I36" s="2">
        <f t="shared" si="4"/>
        <v>0</v>
      </c>
      <c r="J36" s="2">
        <f t="shared" si="4"/>
        <v>0</v>
      </c>
      <c r="K36" s="2">
        <f t="shared" si="4"/>
        <v>0</v>
      </c>
      <c r="L36" s="2">
        <f t="shared" si="4"/>
        <v>0</v>
      </c>
      <c r="M36" s="2">
        <f t="shared" si="4"/>
        <v>0</v>
      </c>
      <c r="N36" s="2">
        <f t="shared" si="4"/>
        <v>0</v>
      </c>
      <c r="O36" s="2">
        <f t="shared" si="4"/>
        <v>0</v>
      </c>
      <c r="P36" s="2">
        <f t="shared" si="4"/>
        <v>0</v>
      </c>
      <c r="Q36" s="2">
        <f t="shared" si="2"/>
        <v>0</v>
      </c>
      <c r="R36" s="2">
        <f t="shared" si="2"/>
        <v>0</v>
      </c>
      <c r="S36" s="2">
        <f t="shared" si="2"/>
        <v>0</v>
      </c>
      <c r="T36" s="2">
        <f t="shared" si="2"/>
        <v>0</v>
      </c>
      <c r="U36" s="2">
        <f t="shared" si="2"/>
        <v>0</v>
      </c>
      <c r="V36" s="2">
        <f t="shared" si="2"/>
        <v>0</v>
      </c>
      <c r="W36" s="2">
        <f t="shared" si="2"/>
        <v>0</v>
      </c>
      <c r="X36" s="2">
        <f t="shared" si="2"/>
        <v>0</v>
      </c>
      <c r="Y36" s="2">
        <f t="shared" si="2"/>
        <v>0</v>
      </c>
      <c r="Z36" s="2">
        <f t="shared" si="2"/>
        <v>0</v>
      </c>
      <c r="AA36" s="2">
        <f t="shared" si="2"/>
        <v>0</v>
      </c>
      <c r="AB36" s="2">
        <f t="shared" ref="AB36:AE36" si="8">AB8/AB$30</f>
        <v>0</v>
      </c>
      <c r="AC36" s="2">
        <f t="shared" si="8"/>
        <v>0</v>
      </c>
      <c r="AD36" s="2">
        <f t="shared" si="8"/>
        <v>0</v>
      </c>
      <c r="AE36" s="2">
        <f t="shared" si="8"/>
        <v>0</v>
      </c>
    </row>
    <row r="37" spans="6:31" x14ac:dyDescent="0.35">
      <c r="F37" s="2">
        <f t="shared" si="4"/>
        <v>0</v>
      </c>
      <c r="G37" s="2">
        <f t="shared" si="4"/>
        <v>0</v>
      </c>
      <c r="H37" s="2">
        <f t="shared" si="4"/>
        <v>0</v>
      </c>
      <c r="I37" s="2">
        <f t="shared" si="4"/>
        <v>0</v>
      </c>
      <c r="J37" s="2">
        <f t="shared" si="4"/>
        <v>0</v>
      </c>
      <c r="K37" s="2">
        <f t="shared" si="4"/>
        <v>0</v>
      </c>
      <c r="L37" s="2">
        <f t="shared" si="4"/>
        <v>0</v>
      </c>
      <c r="M37" s="2">
        <f t="shared" si="4"/>
        <v>0</v>
      </c>
      <c r="N37" s="2">
        <f t="shared" si="4"/>
        <v>0</v>
      </c>
      <c r="O37" s="2">
        <f t="shared" si="4"/>
        <v>0</v>
      </c>
      <c r="P37" s="2">
        <f t="shared" si="4"/>
        <v>0</v>
      </c>
      <c r="Q37" s="2">
        <f t="shared" si="2"/>
        <v>0</v>
      </c>
      <c r="R37" s="2">
        <f t="shared" si="2"/>
        <v>0</v>
      </c>
      <c r="S37" s="2">
        <f t="shared" si="2"/>
        <v>0</v>
      </c>
      <c r="T37" s="2">
        <f t="shared" si="2"/>
        <v>0</v>
      </c>
      <c r="U37" s="2">
        <f t="shared" si="2"/>
        <v>0</v>
      </c>
      <c r="V37" s="2">
        <f t="shared" si="2"/>
        <v>0</v>
      </c>
      <c r="W37" s="2">
        <f t="shared" si="2"/>
        <v>0</v>
      </c>
      <c r="X37" s="2">
        <f t="shared" si="2"/>
        <v>0</v>
      </c>
      <c r="Y37" s="2">
        <f t="shared" si="2"/>
        <v>0</v>
      </c>
      <c r="Z37" s="2">
        <f t="shared" si="2"/>
        <v>0</v>
      </c>
      <c r="AA37" s="2">
        <f t="shared" si="2"/>
        <v>0</v>
      </c>
      <c r="AB37" s="2">
        <f t="shared" ref="AB37:AE37" si="9">AB9/AB$30</f>
        <v>0</v>
      </c>
      <c r="AC37" s="2">
        <f t="shared" si="9"/>
        <v>0</v>
      </c>
      <c r="AD37" s="2">
        <f t="shared" si="9"/>
        <v>0</v>
      </c>
      <c r="AE37" s="2">
        <f t="shared" si="9"/>
        <v>0</v>
      </c>
    </row>
    <row r="38" spans="6:31" x14ac:dyDescent="0.35">
      <c r="F38" s="2">
        <f t="shared" si="4"/>
        <v>2.0330988492660513E-4</v>
      </c>
      <c r="G38" s="2">
        <f t="shared" si="4"/>
        <v>3.9872408293460925E-4</v>
      </c>
      <c r="H38" s="2">
        <f t="shared" si="4"/>
        <v>9.4989313702208502E-4</v>
      </c>
      <c r="I38" s="2">
        <f t="shared" si="4"/>
        <v>2.1577882670262985E-3</v>
      </c>
      <c r="J38" s="2">
        <f t="shared" si="4"/>
        <v>2.2123893805309734E-3</v>
      </c>
      <c r="K38" s="2">
        <f t="shared" si="4"/>
        <v>8.9565606806986115E-4</v>
      </c>
      <c r="L38" s="2">
        <f t="shared" si="4"/>
        <v>1.6949152542372881E-3</v>
      </c>
      <c r="M38" s="2">
        <f t="shared" si="4"/>
        <v>2.5252525252525255E-3</v>
      </c>
      <c r="N38" s="2">
        <f t="shared" si="4"/>
        <v>6.5789473684210523E-3</v>
      </c>
      <c r="O38" s="2">
        <f t="shared" si="4"/>
        <v>9.99000999000999E-4</v>
      </c>
      <c r="P38" s="2">
        <f t="shared" si="4"/>
        <v>1.0665854030169129E-3</v>
      </c>
      <c r="Q38" s="2">
        <f t="shared" si="2"/>
        <v>3.1500572737686141E-3</v>
      </c>
      <c r="R38" s="2">
        <f t="shared" si="2"/>
        <v>5.6148231330713087E-4</v>
      </c>
      <c r="S38" s="2">
        <f t="shared" si="2"/>
        <v>1.5040937508174425E-3</v>
      </c>
      <c r="T38" s="2">
        <f t="shared" si="2"/>
        <v>6.1519532451553372E-4</v>
      </c>
      <c r="U38" s="2">
        <f t="shared" si="2"/>
        <v>1.3935340022296545E-3</v>
      </c>
      <c r="V38" s="2">
        <f t="shared" si="2"/>
        <v>6.020469596628537E-4</v>
      </c>
      <c r="W38" s="2">
        <f t="shared" si="2"/>
        <v>1.5147342329936656E-3</v>
      </c>
      <c r="X38" s="2">
        <f t="shared" si="2"/>
        <v>2.3130300693909021E-3</v>
      </c>
      <c r="Y38" s="2">
        <f t="shared" si="2"/>
        <v>1.834637964774951E-3</v>
      </c>
      <c r="Z38" s="2">
        <f t="shared" si="2"/>
        <v>1.8129079042784628E-3</v>
      </c>
      <c r="AA38" s="2">
        <f t="shared" si="2"/>
        <v>1.5634395670475042E-3</v>
      </c>
      <c r="AB38" s="2">
        <f t="shared" ref="AB38:AE38" si="10">AB10/AB$30</f>
        <v>2.2107590272660281E-3</v>
      </c>
      <c r="AC38" s="2">
        <f t="shared" si="10"/>
        <v>3.0165912518853697E-3</v>
      </c>
      <c r="AD38" s="2">
        <f t="shared" si="10"/>
        <v>6.2824364927615397E-3</v>
      </c>
      <c r="AE38" s="2">
        <f t="shared" si="10"/>
        <v>5.2380952380952383E-4</v>
      </c>
    </row>
    <row r="39" spans="6:31" x14ac:dyDescent="0.35">
      <c r="F39" s="2">
        <f t="shared" si="4"/>
        <v>0</v>
      </c>
      <c r="G39" s="2">
        <f t="shared" si="4"/>
        <v>0</v>
      </c>
      <c r="H39" s="2">
        <f t="shared" si="4"/>
        <v>0</v>
      </c>
      <c r="I39" s="2">
        <f t="shared" si="4"/>
        <v>0</v>
      </c>
      <c r="J39" s="2">
        <f t="shared" si="4"/>
        <v>0</v>
      </c>
      <c r="K39" s="2">
        <f t="shared" si="4"/>
        <v>0</v>
      </c>
      <c r="L39" s="2">
        <f t="shared" si="4"/>
        <v>0</v>
      </c>
      <c r="M39" s="2">
        <f t="shared" si="4"/>
        <v>0</v>
      </c>
      <c r="N39" s="2">
        <f t="shared" si="4"/>
        <v>0</v>
      </c>
      <c r="O39" s="2">
        <f t="shared" si="4"/>
        <v>0</v>
      </c>
      <c r="P39" s="2">
        <f t="shared" si="4"/>
        <v>0</v>
      </c>
      <c r="Q39" s="2">
        <f t="shared" si="2"/>
        <v>0</v>
      </c>
      <c r="R39" s="2">
        <f t="shared" si="2"/>
        <v>0</v>
      </c>
      <c r="S39" s="2">
        <f t="shared" si="2"/>
        <v>0</v>
      </c>
      <c r="T39" s="2">
        <f t="shared" si="2"/>
        <v>0</v>
      </c>
      <c r="U39" s="2">
        <f t="shared" si="2"/>
        <v>0</v>
      </c>
      <c r="V39" s="2">
        <f t="shared" si="2"/>
        <v>0</v>
      </c>
      <c r="W39" s="2">
        <f t="shared" si="2"/>
        <v>0</v>
      </c>
      <c r="X39" s="2">
        <f t="shared" si="2"/>
        <v>0</v>
      </c>
      <c r="Y39" s="2">
        <f t="shared" si="2"/>
        <v>0</v>
      </c>
      <c r="Z39" s="2">
        <f t="shared" si="2"/>
        <v>0</v>
      </c>
      <c r="AA39" s="2">
        <f t="shared" si="2"/>
        <v>0</v>
      </c>
      <c r="AB39" s="2">
        <f t="shared" ref="AB39:AE39" si="11">AB11/AB$30</f>
        <v>0</v>
      </c>
      <c r="AC39" s="2">
        <f t="shared" si="11"/>
        <v>0</v>
      </c>
      <c r="AD39" s="2">
        <f t="shared" si="11"/>
        <v>0</v>
      </c>
      <c r="AE39" s="2">
        <f t="shared" si="11"/>
        <v>0</v>
      </c>
    </row>
    <row r="40" spans="6:31" x14ac:dyDescent="0.35">
      <c r="F40" s="2">
        <f t="shared" si="4"/>
        <v>0</v>
      </c>
      <c r="G40" s="2">
        <f t="shared" si="4"/>
        <v>0</v>
      </c>
      <c r="H40" s="2">
        <f t="shared" si="4"/>
        <v>0</v>
      </c>
      <c r="I40" s="2">
        <f t="shared" si="4"/>
        <v>0</v>
      </c>
      <c r="J40" s="2">
        <f t="shared" si="4"/>
        <v>0</v>
      </c>
      <c r="K40" s="2">
        <f t="shared" si="4"/>
        <v>0</v>
      </c>
      <c r="L40" s="2">
        <f t="shared" si="4"/>
        <v>0</v>
      </c>
      <c r="M40" s="2">
        <f t="shared" si="4"/>
        <v>0</v>
      </c>
      <c r="N40" s="2">
        <f t="shared" si="4"/>
        <v>0</v>
      </c>
      <c r="O40" s="2">
        <f t="shared" si="4"/>
        <v>0</v>
      </c>
      <c r="P40" s="2">
        <f t="shared" si="4"/>
        <v>0</v>
      </c>
      <c r="Q40" s="2">
        <f t="shared" si="2"/>
        <v>0</v>
      </c>
      <c r="R40" s="2">
        <f t="shared" si="2"/>
        <v>0</v>
      </c>
      <c r="S40" s="2">
        <f t="shared" si="2"/>
        <v>0</v>
      </c>
      <c r="T40" s="2">
        <f t="shared" si="2"/>
        <v>0</v>
      </c>
      <c r="U40" s="2">
        <f t="shared" si="2"/>
        <v>0</v>
      </c>
      <c r="V40" s="2">
        <f t="shared" si="2"/>
        <v>0</v>
      </c>
      <c r="W40" s="2">
        <f t="shared" si="2"/>
        <v>0</v>
      </c>
      <c r="X40" s="2">
        <f t="shared" si="2"/>
        <v>0</v>
      </c>
      <c r="Y40" s="2">
        <f t="shared" si="2"/>
        <v>0</v>
      </c>
      <c r="Z40" s="2">
        <f t="shared" si="2"/>
        <v>0</v>
      </c>
      <c r="AA40" s="2">
        <f t="shared" si="2"/>
        <v>0</v>
      </c>
      <c r="AB40" s="2">
        <f t="shared" ref="AB40:AE40" si="12">AB12/AB$30</f>
        <v>0</v>
      </c>
      <c r="AC40" s="2">
        <f t="shared" si="12"/>
        <v>0</v>
      </c>
      <c r="AD40" s="2">
        <f t="shared" si="12"/>
        <v>0</v>
      </c>
      <c r="AE40" s="2">
        <f t="shared" si="12"/>
        <v>0</v>
      </c>
    </row>
    <row r="41" spans="6:31" x14ac:dyDescent="0.35">
      <c r="F41" s="2">
        <f t="shared" si="4"/>
        <v>0</v>
      </c>
      <c r="G41" s="2">
        <f t="shared" si="4"/>
        <v>0</v>
      </c>
      <c r="H41" s="2">
        <f t="shared" si="4"/>
        <v>0</v>
      </c>
      <c r="I41" s="2">
        <f t="shared" si="4"/>
        <v>8.0917060013486173E-4</v>
      </c>
      <c r="J41" s="2">
        <f t="shared" si="4"/>
        <v>1.3274336283185841E-3</v>
      </c>
      <c r="K41" s="2">
        <f t="shared" si="4"/>
        <v>4.4782803403493058E-4</v>
      </c>
      <c r="L41" s="2">
        <f t="shared" si="4"/>
        <v>1.6949152542372881E-3</v>
      </c>
      <c r="M41" s="2">
        <f t="shared" si="4"/>
        <v>1.2626262626262627E-3</v>
      </c>
      <c r="N41" s="2">
        <f t="shared" si="4"/>
        <v>0</v>
      </c>
      <c r="O41" s="2">
        <f t="shared" si="4"/>
        <v>4.995004995004995E-4</v>
      </c>
      <c r="P41" s="2">
        <f t="shared" si="4"/>
        <v>0</v>
      </c>
      <c r="Q41" s="2">
        <f t="shared" si="2"/>
        <v>1.145475372279496E-3</v>
      </c>
      <c r="R41" s="2">
        <f t="shared" si="2"/>
        <v>1.1229646266142617E-3</v>
      </c>
      <c r="S41" s="2">
        <f t="shared" si="2"/>
        <v>1.3733029898767952E-3</v>
      </c>
      <c r="T41" s="2">
        <f t="shared" si="2"/>
        <v>6.1519532451553372E-4</v>
      </c>
      <c r="U41" s="2">
        <f t="shared" si="2"/>
        <v>1.1148272017837235E-3</v>
      </c>
      <c r="V41" s="2">
        <f t="shared" si="2"/>
        <v>6.020469596628537E-4</v>
      </c>
      <c r="W41" s="2">
        <f t="shared" si="2"/>
        <v>9.639217846323327E-4</v>
      </c>
      <c r="X41" s="2">
        <f t="shared" si="2"/>
        <v>1.0794140323824211E-3</v>
      </c>
      <c r="Y41" s="2">
        <f t="shared" si="2"/>
        <v>1.4677103718199608E-3</v>
      </c>
      <c r="Z41" s="2">
        <f t="shared" si="2"/>
        <v>7.2516316171138508E-4</v>
      </c>
      <c r="AA41" s="2">
        <f t="shared" si="2"/>
        <v>6.0132291040288638E-4</v>
      </c>
      <c r="AB41" s="2">
        <f t="shared" ref="AB41:AE41" si="13">AB13/AB$30</f>
        <v>3.6845983787767134E-3</v>
      </c>
      <c r="AC41" s="2">
        <f t="shared" si="13"/>
        <v>3.7707390648567121E-4</v>
      </c>
      <c r="AD41" s="2">
        <f t="shared" si="13"/>
        <v>0</v>
      </c>
      <c r="AE41" s="2">
        <f t="shared" si="13"/>
        <v>0</v>
      </c>
    </row>
    <row r="42" spans="6:31" x14ac:dyDescent="0.35">
      <c r="F42" s="2">
        <f t="shared" si="4"/>
        <v>0</v>
      </c>
      <c r="G42" s="2">
        <f t="shared" si="4"/>
        <v>0</v>
      </c>
      <c r="H42" s="2">
        <f t="shared" si="4"/>
        <v>0</v>
      </c>
      <c r="I42" s="2">
        <f t="shared" si="4"/>
        <v>0</v>
      </c>
      <c r="J42" s="2">
        <f t="shared" si="4"/>
        <v>0</v>
      </c>
      <c r="K42" s="2">
        <f t="shared" si="4"/>
        <v>0</v>
      </c>
      <c r="L42" s="2">
        <f t="shared" si="4"/>
        <v>0</v>
      </c>
      <c r="M42" s="2">
        <f t="shared" si="4"/>
        <v>0</v>
      </c>
      <c r="N42" s="2">
        <f t="shared" si="4"/>
        <v>0</v>
      </c>
      <c r="O42" s="2">
        <f t="shared" si="4"/>
        <v>0</v>
      </c>
      <c r="P42" s="2">
        <f t="shared" si="4"/>
        <v>0</v>
      </c>
      <c r="Q42" s="2">
        <f t="shared" si="2"/>
        <v>0</v>
      </c>
      <c r="R42" s="2">
        <f t="shared" si="2"/>
        <v>0</v>
      </c>
      <c r="S42" s="2">
        <f t="shared" si="2"/>
        <v>0</v>
      </c>
      <c r="T42" s="2">
        <f t="shared" si="2"/>
        <v>0</v>
      </c>
      <c r="U42" s="2">
        <f t="shared" si="2"/>
        <v>0</v>
      </c>
      <c r="V42" s="2">
        <f t="shared" si="2"/>
        <v>0</v>
      </c>
      <c r="W42" s="2">
        <f t="shared" si="2"/>
        <v>0</v>
      </c>
      <c r="X42" s="2">
        <f t="shared" si="2"/>
        <v>0</v>
      </c>
      <c r="Y42" s="2">
        <f t="shared" si="2"/>
        <v>0</v>
      </c>
      <c r="Z42" s="2">
        <f t="shared" si="2"/>
        <v>0</v>
      </c>
      <c r="AA42" s="2">
        <f t="shared" si="2"/>
        <v>0</v>
      </c>
      <c r="AB42" s="2">
        <f t="shared" ref="AB42:AE42" si="14">AB14/AB$30</f>
        <v>0</v>
      </c>
      <c r="AC42" s="2">
        <f t="shared" si="14"/>
        <v>0</v>
      </c>
      <c r="AD42" s="2">
        <f t="shared" si="14"/>
        <v>0</v>
      </c>
      <c r="AE42" s="2">
        <f t="shared" si="14"/>
        <v>0</v>
      </c>
    </row>
    <row r="43" spans="6:31" x14ac:dyDescent="0.35">
      <c r="F43" s="2">
        <f t="shared" si="4"/>
        <v>0</v>
      </c>
      <c r="G43" s="2">
        <f t="shared" si="4"/>
        <v>0</v>
      </c>
      <c r="H43" s="2">
        <f t="shared" si="4"/>
        <v>0</v>
      </c>
      <c r="I43" s="2">
        <f t="shared" si="4"/>
        <v>0</v>
      </c>
      <c r="J43" s="2">
        <f t="shared" si="4"/>
        <v>0</v>
      </c>
      <c r="K43" s="2">
        <f t="shared" si="4"/>
        <v>0</v>
      </c>
      <c r="L43" s="2">
        <f t="shared" si="4"/>
        <v>0</v>
      </c>
      <c r="M43" s="2">
        <f t="shared" si="4"/>
        <v>0</v>
      </c>
      <c r="N43" s="2">
        <f t="shared" si="4"/>
        <v>0</v>
      </c>
      <c r="O43" s="2">
        <f t="shared" si="4"/>
        <v>0</v>
      </c>
      <c r="P43" s="2">
        <f t="shared" si="4"/>
        <v>0</v>
      </c>
      <c r="Q43" s="2">
        <f t="shared" si="2"/>
        <v>0</v>
      </c>
      <c r="R43" s="2">
        <f t="shared" si="2"/>
        <v>0</v>
      </c>
      <c r="S43" s="2">
        <f t="shared" si="2"/>
        <v>0</v>
      </c>
      <c r="T43" s="2">
        <f t="shared" si="2"/>
        <v>0</v>
      </c>
      <c r="U43" s="2">
        <f t="shared" si="2"/>
        <v>0</v>
      </c>
      <c r="V43" s="2">
        <f t="shared" si="2"/>
        <v>0</v>
      </c>
      <c r="W43" s="2">
        <f t="shared" si="2"/>
        <v>0</v>
      </c>
      <c r="X43" s="2">
        <f t="shared" si="2"/>
        <v>0</v>
      </c>
      <c r="Y43" s="2">
        <f t="shared" si="2"/>
        <v>0</v>
      </c>
      <c r="Z43" s="2">
        <f t="shared" si="2"/>
        <v>0</v>
      </c>
      <c r="AA43" s="2">
        <f t="shared" si="2"/>
        <v>0</v>
      </c>
      <c r="AB43" s="2">
        <f t="shared" ref="AB43:AE43" si="15">AB15/AB$30</f>
        <v>0</v>
      </c>
      <c r="AC43" s="2">
        <f t="shared" si="15"/>
        <v>0</v>
      </c>
      <c r="AD43" s="2">
        <f t="shared" si="15"/>
        <v>0</v>
      </c>
      <c r="AE43" s="2">
        <f t="shared" si="15"/>
        <v>0</v>
      </c>
    </row>
    <row r="44" spans="6:31" x14ac:dyDescent="0.35">
      <c r="F44" s="2">
        <f t="shared" si="4"/>
        <v>0</v>
      </c>
      <c r="G44" s="2">
        <f t="shared" si="4"/>
        <v>0</v>
      </c>
      <c r="H44" s="2">
        <f t="shared" si="4"/>
        <v>0</v>
      </c>
      <c r="I44" s="2">
        <f t="shared" si="4"/>
        <v>0</v>
      </c>
      <c r="J44" s="2">
        <f t="shared" si="4"/>
        <v>0</v>
      </c>
      <c r="K44" s="2">
        <f t="shared" si="4"/>
        <v>0</v>
      </c>
      <c r="L44" s="2">
        <f t="shared" si="4"/>
        <v>0</v>
      </c>
      <c r="M44" s="2">
        <f t="shared" si="4"/>
        <v>0</v>
      </c>
      <c r="N44" s="2">
        <f t="shared" si="4"/>
        <v>0</v>
      </c>
      <c r="O44" s="2">
        <f t="shared" si="4"/>
        <v>0</v>
      </c>
      <c r="P44" s="2">
        <f t="shared" si="4"/>
        <v>0</v>
      </c>
      <c r="Q44" s="2">
        <f t="shared" si="2"/>
        <v>0</v>
      </c>
      <c r="R44" s="2">
        <f t="shared" si="2"/>
        <v>0</v>
      </c>
      <c r="S44" s="2">
        <f t="shared" si="2"/>
        <v>0</v>
      </c>
      <c r="T44" s="2">
        <f t="shared" si="2"/>
        <v>0</v>
      </c>
      <c r="U44" s="2">
        <f t="shared" si="2"/>
        <v>0</v>
      </c>
      <c r="V44" s="2">
        <f t="shared" si="2"/>
        <v>0</v>
      </c>
      <c r="W44" s="2">
        <f t="shared" si="2"/>
        <v>0</v>
      </c>
      <c r="X44" s="2">
        <f t="shared" si="2"/>
        <v>0</v>
      </c>
      <c r="Y44" s="2">
        <f t="shared" si="2"/>
        <v>0</v>
      </c>
      <c r="Z44" s="2">
        <f t="shared" si="2"/>
        <v>0</v>
      </c>
      <c r="AA44" s="2">
        <f t="shared" si="2"/>
        <v>0</v>
      </c>
      <c r="AB44" s="2">
        <f t="shared" ref="AB44:AE44" si="16">AB16/AB$30</f>
        <v>0</v>
      </c>
      <c r="AC44" s="2">
        <f t="shared" si="16"/>
        <v>0</v>
      </c>
      <c r="AD44" s="2">
        <f t="shared" si="16"/>
        <v>0</v>
      </c>
      <c r="AE44" s="2">
        <f t="shared" si="16"/>
        <v>0</v>
      </c>
    </row>
    <row r="45" spans="6:31" x14ac:dyDescent="0.35">
      <c r="F45" s="2">
        <f t="shared" si="4"/>
        <v>0</v>
      </c>
      <c r="G45" s="2">
        <f t="shared" si="4"/>
        <v>0</v>
      </c>
      <c r="H45" s="2">
        <f t="shared" si="4"/>
        <v>0</v>
      </c>
      <c r="I45" s="2">
        <f t="shared" si="4"/>
        <v>0</v>
      </c>
      <c r="J45" s="2">
        <f t="shared" si="4"/>
        <v>0</v>
      </c>
      <c r="K45" s="2">
        <f t="shared" si="4"/>
        <v>0</v>
      </c>
      <c r="L45" s="2">
        <f t="shared" si="4"/>
        <v>0</v>
      </c>
      <c r="M45" s="2">
        <f t="shared" si="4"/>
        <v>0</v>
      </c>
      <c r="N45" s="2">
        <f t="shared" si="4"/>
        <v>0</v>
      </c>
      <c r="O45" s="2">
        <f t="shared" si="4"/>
        <v>0</v>
      </c>
      <c r="P45" s="2">
        <f t="shared" si="4"/>
        <v>0</v>
      </c>
      <c r="Q45" s="2">
        <f t="shared" si="2"/>
        <v>0</v>
      </c>
      <c r="R45" s="2">
        <f t="shared" si="2"/>
        <v>0</v>
      </c>
      <c r="S45" s="2">
        <f t="shared" si="2"/>
        <v>0</v>
      </c>
      <c r="T45" s="2">
        <f t="shared" si="2"/>
        <v>0</v>
      </c>
      <c r="U45" s="2">
        <f t="shared" si="2"/>
        <v>0</v>
      </c>
      <c r="V45" s="2">
        <f t="shared" si="2"/>
        <v>0</v>
      </c>
      <c r="W45" s="2">
        <f t="shared" si="2"/>
        <v>0</v>
      </c>
      <c r="X45" s="2">
        <f t="shared" si="2"/>
        <v>0</v>
      </c>
      <c r="Y45" s="2">
        <f t="shared" si="2"/>
        <v>0</v>
      </c>
      <c r="Z45" s="2">
        <f t="shared" si="2"/>
        <v>0</v>
      </c>
      <c r="AA45" s="2">
        <f t="shared" si="2"/>
        <v>0</v>
      </c>
      <c r="AB45" s="2">
        <f t="shared" ref="AB45:AE45" si="17">AB17/AB$30</f>
        <v>0</v>
      </c>
      <c r="AC45" s="2">
        <f t="shared" si="17"/>
        <v>0</v>
      </c>
      <c r="AD45" s="2">
        <f t="shared" si="17"/>
        <v>0</v>
      </c>
      <c r="AE45" s="2">
        <f t="shared" si="17"/>
        <v>9.7142857142857142E-2</v>
      </c>
    </row>
    <row r="46" spans="6:31" x14ac:dyDescent="0.35">
      <c r="F46" s="2">
        <f t="shared" si="4"/>
        <v>0</v>
      </c>
      <c r="G46" s="2">
        <f t="shared" si="4"/>
        <v>0</v>
      </c>
      <c r="H46" s="2">
        <f t="shared" si="4"/>
        <v>0</v>
      </c>
      <c r="I46" s="2">
        <f t="shared" si="4"/>
        <v>0</v>
      </c>
      <c r="J46" s="2">
        <f t="shared" si="4"/>
        <v>0</v>
      </c>
      <c r="K46" s="2">
        <f t="shared" si="4"/>
        <v>4.4782803403493058E-4</v>
      </c>
      <c r="L46" s="2">
        <f t="shared" si="4"/>
        <v>0</v>
      </c>
      <c r="M46" s="2">
        <f t="shared" si="4"/>
        <v>2.5252525252525255E-3</v>
      </c>
      <c r="N46" s="2">
        <f t="shared" si="4"/>
        <v>0</v>
      </c>
      <c r="O46" s="2">
        <f t="shared" si="4"/>
        <v>0</v>
      </c>
      <c r="P46" s="2">
        <f t="shared" si="4"/>
        <v>2.4379094926100867E-3</v>
      </c>
      <c r="Q46" s="2">
        <f t="shared" si="2"/>
        <v>1.9186712485681559E-2</v>
      </c>
      <c r="R46" s="2">
        <f t="shared" si="2"/>
        <v>0</v>
      </c>
      <c r="S46" s="2">
        <f t="shared" si="2"/>
        <v>0</v>
      </c>
      <c r="T46" s="2">
        <f t="shared" si="2"/>
        <v>4.6139649338665026E-4</v>
      </c>
      <c r="U46" s="2">
        <f t="shared" si="2"/>
        <v>0</v>
      </c>
      <c r="V46" s="2">
        <f t="shared" si="2"/>
        <v>0</v>
      </c>
      <c r="W46" s="2">
        <f t="shared" si="2"/>
        <v>2.754062241806665E-4</v>
      </c>
      <c r="X46" s="2">
        <f t="shared" si="2"/>
        <v>3.0840400925212025E-4</v>
      </c>
      <c r="Y46" s="2">
        <f t="shared" si="2"/>
        <v>1.223091976516634E-4</v>
      </c>
      <c r="Z46" s="2">
        <f t="shared" si="2"/>
        <v>0</v>
      </c>
      <c r="AA46" s="2">
        <f t="shared" si="2"/>
        <v>3.6079374624173181E-4</v>
      </c>
      <c r="AB46" s="2">
        <f t="shared" ref="AB46:AE46" si="18">AB18/AB$30</f>
        <v>7.3691967575534268E-4</v>
      </c>
      <c r="AC46" s="2">
        <f t="shared" si="18"/>
        <v>1.1312217194570137E-3</v>
      </c>
      <c r="AD46" s="2">
        <f t="shared" si="18"/>
        <v>7.7847582627697341E-3</v>
      </c>
      <c r="AE46" s="2">
        <f t="shared" si="18"/>
        <v>0</v>
      </c>
    </row>
    <row r="47" spans="6:31" x14ac:dyDescent="0.35">
      <c r="F47" s="2">
        <f t="shared" si="4"/>
        <v>0</v>
      </c>
      <c r="G47" s="2">
        <f t="shared" si="4"/>
        <v>0</v>
      </c>
      <c r="H47" s="2">
        <f t="shared" si="4"/>
        <v>0</v>
      </c>
      <c r="I47" s="2">
        <f t="shared" si="4"/>
        <v>0</v>
      </c>
      <c r="J47" s="2">
        <f t="shared" si="4"/>
        <v>0</v>
      </c>
      <c r="K47" s="2">
        <f t="shared" si="4"/>
        <v>0</v>
      </c>
      <c r="L47" s="2">
        <f t="shared" si="4"/>
        <v>0</v>
      </c>
      <c r="M47" s="2">
        <f t="shared" si="4"/>
        <v>0</v>
      </c>
      <c r="N47" s="2">
        <f t="shared" si="4"/>
        <v>0</v>
      </c>
      <c r="O47" s="2">
        <f t="shared" si="4"/>
        <v>0</v>
      </c>
      <c r="P47" s="2">
        <f t="shared" si="4"/>
        <v>0</v>
      </c>
      <c r="Q47" s="2">
        <f t="shared" si="2"/>
        <v>0</v>
      </c>
      <c r="R47" s="2">
        <f t="shared" si="2"/>
        <v>0</v>
      </c>
      <c r="S47" s="2">
        <f t="shared" si="2"/>
        <v>0</v>
      </c>
      <c r="T47" s="2">
        <f t="shared" si="2"/>
        <v>0</v>
      </c>
      <c r="U47" s="2">
        <f t="shared" si="2"/>
        <v>0</v>
      </c>
      <c r="V47" s="2">
        <f t="shared" si="2"/>
        <v>0</v>
      </c>
      <c r="W47" s="2">
        <f t="shared" si="2"/>
        <v>0</v>
      </c>
      <c r="X47" s="2">
        <f t="shared" si="2"/>
        <v>0</v>
      </c>
      <c r="Y47" s="2">
        <f t="shared" si="2"/>
        <v>0</v>
      </c>
      <c r="Z47" s="2">
        <f t="shared" si="2"/>
        <v>0</v>
      </c>
      <c r="AA47" s="2">
        <f t="shared" si="2"/>
        <v>0</v>
      </c>
      <c r="AB47" s="2">
        <f t="shared" ref="AB47:AE47" si="19">AB19/AB$30</f>
        <v>0</v>
      </c>
      <c r="AC47" s="2">
        <f t="shared" si="19"/>
        <v>0</v>
      </c>
      <c r="AD47" s="2">
        <f t="shared" si="19"/>
        <v>0</v>
      </c>
      <c r="AE47" s="2">
        <f t="shared" si="19"/>
        <v>0</v>
      </c>
    </row>
    <row r="48" spans="6:31" x14ac:dyDescent="0.35">
      <c r="F48" s="2">
        <f t="shared" si="4"/>
        <v>0</v>
      </c>
      <c r="G48" s="2">
        <f t="shared" si="4"/>
        <v>0</v>
      </c>
      <c r="H48" s="2">
        <f t="shared" si="4"/>
        <v>0</v>
      </c>
      <c r="I48" s="2">
        <f t="shared" si="4"/>
        <v>0</v>
      </c>
      <c r="J48" s="2">
        <f t="shared" si="4"/>
        <v>0</v>
      </c>
      <c r="K48" s="2">
        <f t="shared" si="4"/>
        <v>0</v>
      </c>
      <c r="L48" s="2">
        <f t="shared" si="4"/>
        <v>0</v>
      </c>
      <c r="M48" s="2">
        <f t="shared" si="4"/>
        <v>0</v>
      </c>
      <c r="N48" s="2">
        <f t="shared" si="4"/>
        <v>0</v>
      </c>
      <c r="O48" s="2">
        <f t="shared" si="4"/>
        <v>0</v>
      </c>
      <c r="P48" s="2">
        <f t="shared" si="4"/>
        <v>0</v>
      </c>
      <c r="Q48" s="2">
        <f t="shared" ref="Q48:AA51" si="20">Q20/Q$30</f>
        <v>0</v>
      </c>
      <c r="R48" s="2">
        <f t="shared" si="20"/>
        <v>0</v>
      </c>
      <c r="S48" s="2">
        <f t="shared" si="20"/>
        <v>0</v>
      </c>
      <c r="T48" s="2">
        <f t="shared" si="20"/>
        <v>0</v>
      </c>
      <c r="U48" s="2">
        <f t="shared" si="20"/>
        <v>0</v>
      </c>
      <c r="V48" s="2">
        <f t="shared" si="20"/>
        <v>0</v>
      </c>
      <c r="W48" s="2">
        <f t="shared" si="20"/>
        <v>0</v>
      </c>
      <c r="X48" s="2">
        <f t="shared" si="20"/>
        <v>0</v>
      </c>
      <c r="Y48" s="2">
        <f t="shared" si="20"/>
        <v>0</v>
      </c>
      <c r="Z48" s="2">
        <f t="shared" si="20"/>
        <v>0</v>
      </c>
      <c r="AA48" s="2">
        <f t="shared" si="20"/>
        <v>0</v>
      </c>
      <c r="AB48" s="2">
        <f t="shared" ref="AB48:AE48" si="21">AB20/AB$30</f>
        <v>0</v>
      </c>
      <c r="AC48" s="2">
        <f t="shared" si="21"/>
        <v>0</v>
      </c>
      <c r="AD48" s="2">
        <f t="shared" si="21"/>
        <v>0</v>
      </c>
      <c r="AE48" s="2">
        <f t="shared" si="21"/>
        <v>0</v>
      </c>
    </row>
    <row r="49" spans="5:31" x14ac:dyDescent="0.35">
      <c r="F49" s="2">
        <f t="shared" si="4"/>
        <v>4.6354653763265967E-3</v>
      </c>
      <c r="G49" s="2">
        <f t="shared" si="4"/>
        <v>1.1828814460393407E-2</v>
      </c>
      <c r="H49" s="2">
        <f t="shared" si="4"/>
        <v>1.8522916171930658E-2</v>
      </c>
      <c r="I49" s="2">
        <f t="shared" si="4"/>
        <v>6.0822656776803777E-2</v>
      </c>
      <c r="J49" s="2">
        <f t="shared" si="4"/>
        <v>2.4778761061946902E-2</v>
      </c>
      <c r="K49" s="2">
        <f t="shared" si="4"/>
        <v>1.2987012987012988E-2</v>
      </c>
      <c r="L49" s="2">
        <f t="shared" si="4"/>
        <v>3.0508474576271188E-2</v>
      </c>
      <c r="M49" s="2">
        <f t="shared" si="4"/>
        <v>2.2727272727272728E-2</v>
      </c>
      <c r="N49" s="2">
        <f t="shared" si="4"/>
        <v>3.9473684210526314E-2</v>
      </c>
      <c r="O49" s="2">
        <f t="shared" si="4"/>
        <v>4.195804195804196E-2</v>
      </c>
      <c r="P49" s="2">
        <f t="shared" si="4"/>
        <v>3.2607039463659913E-2</v>
      </c>
      <c r="Q49" s="2">
        <f t="shared" si="20"/>
        <v>1.4318442153493699E-2</v>
      </c>
      <c r="R49" s="2">
        <f t="shared" si="20"/>
        <v>5.6709713644020214E-2</v>
      </c>
      <c r="S49" s="2">
        <f t="shared" si="20"/>
        <v>4.4939705459206371E-2</v>
      </c>
      <c r="T49" s="2">
        <f t="shared" si="20"/>
        <v>1.0458320516764073E-2</v>
      </c>
      <c r="U49" s="2">
        <f t="shared" si="20"/>
        <v>2.7591973244147156E-2</v>
      </c>
      <c r="V49" s="2">
        <f t="shared" si="20"/>
        <v>2.187437286775035E-2</v>
      </c>
      <c r="W49" s="2">
        <f t="shared" si="20"/>
        <v>1.8452217020104657E-2</v>
      </c>
      <c r="X49" s="2">
        <f t="shared" si="20"/>
        <v>2.0046260601387818E-2</v>
      </c>
      <c r="Y49" s="2">
        <f t="shared" si="20"/>
        <v>5.6262230919765163E-3</v>
      </c>
      <c r="Z49" s="2">
        <f t="shared" si="20"/>
        <v>1.704133430021755E-2</v>
      </c>
      <c r="AA49" s="2">
        <f t="shared" si="20"/>
        <v>1.3710162357185808E-2</v>
      </c>
      <c r="AB49" s="2">
        <f t="shared" ref="AB49:AE49" si="22">AB21/AB$30</f>
        <v>4.200442151805453E-2</v>
      </c>
      <c r="AC49" s="2">
        <f t="shared" si="22"/>
        <v>2.2247360482654601E-2</v>
      </c>
      <c r="AD49" s="2">
        <f t="shared" si="22"/>
        <v>1.1745424747336791E-2</v>
      </c>
      <c r="AE49" s="2">
        <f t="shared" si="22"/>
        <v>1.7571428571428571E-2</v>
      </c>
    </row>
    <row r="50" spans="5:31" x14ac:dyDescent="0.35">
      <c r="F50" s="2">
        <f t="shared" si="4"/>
        <v>6.9166022852031064E-2</v>
      </c>
      <c r="G50" s="2">
        <f t="shared" si="4"/>
        <v>0.48165869218500795</v>
      </c>
      <c r="H50" s="2">
        <f t="shared" si="4"/>
        <v>0.51175492757064833</v>
      </c>
      <c r="I50" s="2">
        <f t="shared" si="4"/>
        <v>0.58880647336480108</v>
      </c>
      <c r="J50" s="2">
        <f t="shared" si="4"/>
        <v>0.60575221238938048</v>
      </c>
      <c r="K50" s="2">
        <f t="shared" si="4"/>
        <v>0.84952978056426331</v>
      </c>
      <c r="L50" s="2">
        <f t="shared" si="4"/>
        <v>0.64745762711864407</v>
      </c>
      <c r="M50" s="2">
        <f t="shared" si="4"/>
        <v>0.66792929292929293</v>
      </c>
      <c r="N50" s="2">
        <f t="shared" si="4"/>
        <v>0.52631578947368418</v>
      </c>
      <c r="O50" s="2">
        <f t="shared" si="4"/>
        <v>0.69580419580419584</v>
      </c>
      <c r="P50" s="2">
        <f t="shared" si="4"/>
        <v>0.73243943318604299</v>
      </c>
      <c r="Q50" s="2">
        <f t="shared" si="20"/>
        <v>0.61941580756013748</v>
      </c>
      <c r="R50" s="2">
        <f t="shared" si="20"/>
        <v>0.63644020213363284</v>
      </c>
      <c r="S50" s="2">
        <f t="shared" si="20"/>
        <v>0.47044128802741381</v>
      </c>
      <c r="T50" s="2">
        <f t="shared" si="20"/>
        <v>0.85881267302368502</v>
      </c>
      <c r="U50" s="2">
        <f t="shared" si="20"/>
        <v>0.65523968784838349</v>
      </c>
      <c r="V50" s="2">
        <f t="shared" si="20"/>
        <v>0.70840858920329119</v>
      </c>
      <c r="W50" s="2">
        <f t="shared" si="20"/>
        <v>0.7215643073533462</v>
      </c>
      <c r="X50" s="2">
        <f t="shared" si="20"/>
        <v>0.6516576715497302</v>
      </c>
      <c r="Y50" s="2">
        <f t="shared" si="20"/>
        <v>0.65973581213307242</v>
      </c>
      <c r="Z50" s="2">
        <f t="shared" si="20"/>
        <v>0.62436548223350252</v>
      </c>
      <c r="AA50" s="2">
        <f t="shared" si="20"/>
        <v>0.67793144918821402</v>
      </c>
      <c r="AB50" s="2">
        <f t="shared" ref="AB50:AE50" si="23">AB22/AB$30</f>
        <v>0.66838614591009582</v>
      </c>
      <c r="AC50" s="2">
        <f t="shared" si="23"/>
        <v>0.64140271493212675</v>
      </c>
      <c r="AD50" s="2">
        <f t="shared" si="23"/>
        <v>0.35686970773012833</v>
      </c>
      <c r="AE50" s="2">
        <f t="shared" si="23"/>
        <v>0.15361904761904763</v>
      </c>
    </row>
    <row r="51" spans="5:31" x14ac:dyDescent="0.35">
      <c r="F51" s="2">
        <f t="shared" si="4"/>
        <v>3.73276948725247E-2</v>
      </c>
      <c r="G51" s="2">
        <f t="shared" si="4"/>
        <v>6.9510898458266884E-2</v>
      </c>
      <c r="H51" s="2">
        <f t="shared" si="4"/>
        <v>0.15886962716694372</v>
      </c>
      <c r="I51" s="2">
        <f t="shared" si="4"/>
        <v>0.14659474039109913</v>
      </c>
      <c r="J51" s="2">
        <f t="shared" si="4"/>
        <v>0.16991150442477876</v>
      </c>
      <c r="K51" s="2">
        <f t="shared" si="4"/>
        <v>7.2100313479623826E-2</v>
      </c>
      <c r="L51" s="2">
        <f t="shared" si="4"/>
        <v>0.14745762711864407</v>
      </c>
      <c r="M51" s="2">
        <f t="shared" si="4"/>
        <v>0.14772727272727273</v>
      </c>
      <c r="N51" s="2">
        <f t="shared" si="4"/>
        <v>0.24342105263157895</v>
      </c>
      <c r="O51" s="2">
        <f t="shared" si="4"/>
        <v>0.10589410589410589</v>
      </c>
      <c r="P51" s="2">
        <f t="shared" si="4"/>
        <v>0.10985829651074204</v>
      </c>
      <c r="Q51" s="2">
        <f t="shared" si="20"/>
        <v>0.18012600229095074</v>
      </c>
      <c r="R51" s="2">
        <f t="shared" si="20"/>
        <v>0.19090398652442447</v>
      </c>
      <c r="S51" s="2">
        <f t="shared" si="20"/>
        <v>0.32446571974155752</v>
      </c>
      <c r="T51" s="2">
        <f t="shared" si="20"/>
        <v>7.5976622577668407E-2</v>
      </c>
      <c r="U51" s="2">
        <f t="shared" si="20"/>
        <v>0.14994425863991082</v>
      </c>
      <c r="V51" s="2">
        <f t="shared" si="20"/>
        <v>0.14047762392133253</v>
      </c>
      <c r="W51" s="2">
        <f t="shared" si="20"/>
        <v>0.14045717433213992</v>
      </c>
      <c r="X51" s="2">
        <f t="shared" si="20"/>
        <v>0.18627602158828066</v>
      </c>
      <c r="Y51" s="2">
        <f t="shared" si="20"/>
        <v>0.22480430528375733</v>
      </c>
      <c r="Z51" s="2">
        <f t="shared" si="20"/>
        <v>0.20957215373459029</v>
      </c>
      <c r="AA51" s="2">
        <f t="shared" si="20"/>
        <v>0.18442573662056524</v>
      </c>
      <c r="AB51" s="2">
        <f t="shared" ref="AB51:AE51" si="24">AB23/AB$30</f>
        <v>0.1208548268238762</v>
      </c>
      <c r="AC51" s="2">
        <f t="shared" si="24"/>
        <v>0.20852187028657618</v>
      </c>
      <c r="AD51" s="2">
        <f t="shared" si="24"/>
        <v>0.28776290630975143</v>
      </c>
      <c r="AE51" s="2">
        <f t="shared" si="24"/>
        <v>0.34219047619047621</v>
      </c>
    </row>
    <row r="52" spans="5:31" x14ac:dyDescent="0.35">
      <c r="F52" s="2">
        <f t="shared" si="4"/>
        <v>4.2288456064733864E-3</v>
      </c>
      <c r="G52" s="2">
        <f t="shared" si="4"/>
        <v>2.0069112174375334E-2</v>
      </c>
      <c r="H52" s="2">
        <f t="shared" ref="G52:P57" si="25">H24/H$30</f>
        <v>2.6122061268107337E-2</v>
      </c>
      <c r="I52" s="2">
        <f t="shared" si="25"/>
        <v>4.5043830074173979E-2</v>
      </c>
      <c r="J52" s="2">
        <f t="shared" si="25"/>
        <v>3.0530973451327433E-2</v>
      </c>
      <c r="K52" s="2">
        <f t="shared" si="25"/>
        <v>1.4778325123152709E-2</v>
      </c>
      <c r="L52" s="2">
        <f t="shared" si="25"/>
        <v>2.3728813559322035E-2</v>
      </c>
      <c r="M52" s="2">
        <f t="shared" si="25"/>
        <v>2.7777777777777776E-2</v>
      </c>
      <c r="N52" s="2">
        <f t="shared" si="25"/>
        <v>2.6315789473684209E-2</v>
      </c>
      <c r="O52" s="2">
        <f t="shared" si="25"/>
        <v>2.8971028971028972E-2</v>
      </c>
      <c r="P52" s="2">
        <f t="shared" si="25"/>
        <v>5.1957946061252473E-2</v>
      </c>
      <c r="Q52" s="2">
        <f t="shared" ref="Q52:AA52" si="26">Q24/Q$30</f>
        <v>1.8900343642611683E-2</v>
      </c>
      <c r="R52" s="2">
        <f t="shared" si="26"/>
        <v>3.9023020774845589E-2</v>
      </c>
      <c r="S52" s="2">
        <f t="shared" si="26"/>
        <v>4.3801825839022736E-2</v>
      </c>
      <c r="T52" s="2">
        <f t="shared" si="26"/>
        <v>9.0741310366041217E-3</v>
      </c>
      <c r="U52" s="2">
        <f t="shared" si="26"/>
        <v>2.5362318840579712E-2</v>
      </c>
      <c r="V52" s="2">
        <f t="shared" si="26"/>
        <v>4.9969897652016856E-2</v>
      </c>
      <c r="W52" s="2">
        <f t="shared" si="26"/>
        <v>3.1947122004957314E-2</v>
      </c>
      <c r="X52" s="2">
        <f t="shared" si="26"/>
        <v>2.8064764841942945E-2</v>
      </c>
      <c r="Y52" s="2">
        <f t="shared" si="26"/>
        <v>3.7915851272015653E-2</v>
      </c>
      <c r="Z52" s="2">
        <f t="shared" si="26"/>
        <v>3.2994923857868022E-2</v>
      </c>
      <c r="AA52" s="2">
        <f t="shared" si="26"/>
        <v>2.7600721587492483E-2</v>
      </c>
      <c r="AB52" s="2">
        <f t="shared" ref="AB52:AE52" si="27">AB24/AB$30</f>
        <v>2.4318349299926309E-2</v>
      </c>
      <c r="AC52" s="2">
        <f t="shared" si="27"/>
        <v>2.526395173453997E-2</v>
      </c>
      <c r="AD52" s="2">
        <f t="shared" si="27"/>
        <v>1.2018574160065553E-2</v>
      </c>
      <c r="AE52" s="2">
        <f t="shared" si="27"/>
        <v>0.17499999999999999</v>
      </c>
    </row>
    <row r="53" spans="5:31" x14ac:dyDescent="0.35">
      <c r="F53" s="2">
        <f t="shared" si="4"/>
        <v>4.8957020290326517E-2</v>
      </c>
      <c r="G53" s="2">
        <f t="shared" si="25"/>
        <v>0.21810207336523127</v>
      </c>
      <c r="H53" s="2">
        <f t="shared" si="25"/>
        <v>0.11802422227499407</v>
      </c>
      <c r="I53" s="2">
        <f t="shared" si="25"/>
        <v>0.10451786918408633</v>
      </c>
      <c r="J53" s="2">
        <f t="shared" si="25"/>
        <v>0.12168141592920353</v>
      </c>
      <c r="K53" s="2">
        <f t="shared" si="25"/>
        <v>3.2243618450515002E-2</v>
      </c>
      <c r="L53" s="2">
        <f t="shared" si="25"/>
        <v>0.10338983050847457</v>
      </c>
      <c r="M53" s="2">
        <f t="shared" si="25"/>
        <v>8.4595959595959599E-2</v>
      </c>
      <c r="N53" s="2">
        <f t="shared" si="25"/>
        <v>9.8684210526315791E-2</v>
      </c>
      <c r="O53" s="2">
        <f t="shared" si="25"/>
        <v>9.3906093906093904E-2</v>
      </c>
      <c r="P53" s="2">
        <f t="shared" si="25"/>
        <v>4.7234496419320433E-2</v>
      </c>
      <c r="Q53" s="2">
        <f t="shared" ref="Q53:AA53" si="28">Q25/Q$30</f>
        <v>9.4501718213058417E-2</v>
      </c>
      <c r="R53" s="2">
        <f t="shared" si="28"/>
        <v>5.8113419427288038E-2</v>
      </c>
      <c r="S53" s="2">
        <f t="shared" si="28"/>
        <v>7.615946009573886E-2</v>
      </c>
      <c r="T53" s="2">
        <f t="shared" si="28"/>
        <v>3.0298369732390033E-2</v>
      </c>
      <c r="U53" s="2">
        <f t="shared" si="28"/>
        <v>0.10730211817168339</v>
      </c>
      <c r="V53" s="2">
        <f t="shared" si="28"/>
        <v>5.6793096528195863E-2</v>
      </c>
      <c r="W53" s="2">
        <f t="shared" si="28"/>
        <v>5.5769760396584975E-2</v>
      </c>
      <c r="X53" s="2">
        <f t="shared" si="28"/>
        <v>7.1858134155744019E-2</v>
      </c>
      <c r="Y53" s="2">
        <f t="shared" si="28"/>
        <v>2.8008806262230918E-2</v>
      </c>
      <c r="Z53" s="2">
        <f t="shared" si="28"/>
        <v>7.5416968817984043E-2</v>
      </c>
      <c r="AA53" s="2">
        <f t="shared" si="28"/>
        <v>5.5923030667468433E-2</v>
      </c>
      <c r="AB53" s="2">
        <f t="shared" ref="AB53:AE53" si="29">AB25/AB$30</f>
        <v>9.3588798820928507E-2</v>
      </c>
      <c r="AC53" s="2">
        <f t="shared" si="29"/>
        <v>4.1478129713423829E-2</v>
      </c>
      <c r="AD53" s="2">
        <f t="shared" si="29"/>
        <v>0.22220704725484838</v>
      </c>
      <c r="AE53" s="2">
        <f t="shared" si="29"/>
        <v>0.19847619047619047</v>
      </c>
    </row>
    <row r="54" spans="5:31" x14ac:dyDescent="0.35">
      <c r="F54" s="2">
        <f t="shared" si="4"/>
        <v>2.7650144350018298E-3</v>
      </c>
      <c r="G54" s="2">
        <f t="shared" si="25"/>
        <v>8.3732057416267946E-3</v>
      </c>
      <c r="H54" s="2">
        <f t="shared" si="25"/>
        <v>1.1636190928520541E-2</v>
      </c>
      <c r="I54" s="2">
        <f t="shared" si="25"/>
        <v>3.8570465273095079E-2</v>
      </c>
      <c r="J54" s="2">
        <f t="shared" si="25"/>
        <v>3.0973451327433628E-2</v>
      </c>
      <c r="K54" s="2">
        <f t="shared" si="25"/>
        <v>1.2539184952978056E-2</v>
      </c>
      <c r="L54" s="2">
        <f t="shared" si="25"/>
        <v>3.5593220338983052E-2</v>
      </c>
      <c r="M54" s="2">
        <f t="shared" si="25"/>
        <v>3.6616161616161616E-2</v>
      </c>
      <c r="N54" s="2">
        <f t="shared" si="25"/>
        <v>3.9473684210526314E-2</v>
      </c>
      <c r="O54" s="2">
        <f t="shared" si="25"/>
        <v>2.3976023976023976E-2</v>
      </c>
      <c r="P54" s="2">
        <f t="shared" si="25"/>
        <v>1.721773579155874E-2</v>
      </c>
      <c r="Q54" s="2">
        <f t="shared" ref="Q54:AA54" si="30">Q26/Q$30</f>
        <v>3.9805269186712483E-2</v>
      </c>
      <c r="R54" s="2">
        <f t="shared" si="30"/>
        <v>1.1791128579449747E-2</v>
      </c>
      <c r="S54" s="2">
        <f t="shared" si="30"/>
        <v>2.2744513327578542E-2</v>
      </c>
      <c r="T54" s="2">
        <f t="shared" si="30"/>
        <v>1.030452168563519E-2</v>
      </c>
      <c r="U54" s="2">
        <f t="shared" si="30"/>
        <v>2.4804905239687848E-2</v>
      </c>
      <c r="V54" s="2">
        <f t="shared" si="30"/>
        <v>1.6054585591009432E-2</v>
      </c>
      <c r="W54" s="2">
        <f t="shared" si="30"/>
        <v>2.2170201046543651E-2</v>
      </c>
      <c r="X54" s="2">
        <f t="shared" si="30"/>
        <v>2.6831148804934465E-2</v>
      </c>
      <c r="Y54" s="2">
        <f t="shared" si="30"/>
        <v>2.6235322896281801E-2</v>
      </c>
      <c r="Z54" s="2">
        <f t="shared" si="30"/>
        <v>2.7556200145032631E-2</v>
      </c>
      <c r="AA54" s="2">
        <f t="shared" si="30"/>
        <v>2.5075165363800358E-2</v>
      </c>
      <c r="AB54" s="2">
        <f t="shared" ref="AB54:AE54" si="31">AB26/AB$30</f>
        <v>3.389830508474577E-2</v>
      </c>
      <c r="AC54" s="2">
        <f t="shared" si="31"/>
        <v>4.110105580693816E-2</v>
      </c>
      <c r="AD54" s="2">
        <f t="shared" si="31"/>
        <v>8.0442502048620593E-2</v>
      </c>
      <c r="AE54" s="2">
        <f t="shared" si="31"/>
        <v>9.9523809523809521E-3</v>
      </c>
    </row>
    <row r="55" spans="5:31" x14ac:dyDescent="0.35">
      <c r="F55" s="2">
        <f t="shared" si="4"/>
        <v>1.2198593095596308E-3</v>
      </c>
      <c r="G55" s="2">
        <f t="shared" si="25"/>
        <v>1.7278043593833069E-3</v>
      </c>
      <c r="H55" s="2">
        <f t="shared" si="25"/>
        <v>4.274519116599383E-3</v>
      </c>
      <c r="I55" s="2">
        <f t="shared" si="25"/>
        <v>1.2677006068779501E-2</v>
      </c>
      <c r="J55" s="2">
        <f t="shared" si="25"/>
        <v>1.2831858407079646E-2</v>
      </c>
      <c r="K55" s="2">
        <f t="shared" si="25"/>
        <v>4.0304523063143752E-3</v>
      </c>
      <c r="L55" s="2">
        <f t="shared" si="25"/>
        <v>8.4745762711864406E-3</v>
      </c>
      <c r="M55" s="2">
        <f t="shared" si="25"/>
        <v>6.313131313131313E-3</v>
      </c>
      <c r="N55" s="2">
        <f t="shared" si="25"/>
        <v>1.9736842105263157E-2</v>
      </c>
      <c r="O55" s="2">
        <f t="shared" si="25"/>
        <v>7.992007992007992E-3</v>
      </c>
      <c r="P55" s="2">
        <f t="shared" si="25"/>
        <v>5.1805576717964342E-3</v>
      </c>
      <c r="Q55" s="2">
        <f t="shared" ref="Q55:AA55" si="32">Q27/Q$30</f>
        <v>9.4501718213058413E-3</v>
      </c>
      <c r="R55" s="2">
        <f t="shared" si="32"/>
        <v>5.3340819764177427E-3</v>
      </c>
      <c r="S55" s="2">
        <f t="shared" si="32"/>
        <v>1.4570090768788095E-2</v>
      </c>
      <c r="T55" s="2">
        <f t="shared" si="32"/>
        <v>3.3835742848354351E-3</v>
      </c>
      <c r="U55" s="2">
        <f t="shared" si="32"/>
        <v>7.246376811594203E-3</v>
      </c>
      <c r="V55" s="2">
        <f t="shared" si="32"/>
        <v>5.2177403170780654E-3</v>
      </c>
      <c r="W55" s="2">
        <f t="shared" si="32"/>
        <v>6.8851556045166629E-3</v>
      </c>
      <c r="X55" s="2">
        <f t="shared" si="32"/>
        <v>1.156515034695451E-2</v>
      </c>
      <c r="Y55" s="2">
        <f t="shared" si="32"/>
        <v>1.4249021526418786E-2</v>
      </c>
      <c r="Z55" s="2">
        <f t="shared" si="32"/>
        <v>1.0514865844815084E-2</v>
      </c>
      <c r="AA55" s="2">
        <f t="shared" si="32"/>
        <v>1.2808177991581477E-2</v>
      </c>
      <c r="AB55" s="2">
        <f t="shared" ref="AB55:AE55" si="33">AB27/AB$30</f>
        <v>1.0316875460574797E-2</v>
      </c>
      <c r="AC55" s="2">
        <f t="shared" si="33"/>
        <v>1.5460030165912519E-2</v>
      </c>
      <c r="AD55" s="2">
        <f t="shared" si="33"/>
        <v>1.4886642993717563E-2</v>
      </c>
      <c r="AE55" s="2">
        <f t="shared" si="33"/>
        <v>3.6666666666666666E-3</v>
      </c>
    </row>
    <row r="56" spans="5:31" x14ac:dyDescent="0.35">
      <c r="F56" s="2">
        <f t="shared" si="4"/>
        <v>0</v>
      </c>
      <c r="G56" s="2">
        <f t="shared" si="25"/>
        <v>0</v>
      </c>
      <c r="H56" s="2">
        <f t="shared" si="25"/>
        <v>0</v>
      </c>
      <c r="I56" s="2">
        <f t="shared" si="25"/>
        <v>0</v>
      </c>
      <c r="J56" s="2">
        <f t="shared" si="25"/>
        <v>0</v>
      </c>
      <c r="K56" s="2">
        <f t="shared" si="25"/>
        <v>0</v>
      </c>
      <c r="L56" s="2">
        <f t="shared" si="25"/>
        <v>0</v>
      </c>
      <c r="M56" s="2">
        <f t="shared" si="25"/>
        <v>0</v>
      </c>
      <c r="N56" s="2">
        <f t="shared" si="25"/>
        <v>0</v>
      </c>
      <c r="O56" s="2">
        <f t="shared" si="25"/>
        <v>0</v>
      </c>
      <c r="P56" s="2">
        <f t="shared" si="25"/>
        <v>0</v>
      </c>
      <c r="Q56" s="2">
        <f t="shared" ref="Q56:AA56" si="34">Q28/Q$30</f>
        <v>0</v>
      </c>
      <c r="R56" s="2">
        <f t="shared" si="34"/>
        <v>0</v>
      </c>
      <c r="S56" s="2">
        <f t="shared" si="34"/>
        <v>0</v>
      </c>
      <c r="T56" s="2">
        <f t="shared" si="34"/>
        <v>0</v>
      </c>
      <c r="U56" s="2">
        <f t="shared" si="34"/>
        <v>0</v>
      </c>
      <c r="V56" s="2">
        <f t="shared" si="34"/>
        <v>0</v>
      </c>
      <c r="W56" s="2">
        <f t="shared" si="34"/>
        <v>0</v>
      </c>
      <c r="X56" s="2">
        <f t="shared" si="34"/>
        <v>0</v>
      </c>
      <c r="Y56" s="2">
        <f t="shared" si="34"/>
        <v>0</v>
      </c>
      <c r="Z56" s="2">
        <f t="shared" si="34"/>
        <v>0</v>
      </c>
      <c r="AA56" s="2">
        <f t="shared" si="34"/>
        <v>0</v>
      </c>
      <c r="AB56" s="2">
        <f t="shared" ref="AB56:AE56" si="35">AB28/AB$30</f>
        <v>0</v>
      </c>
      <c r="AC56" s="2">
        <f t="shared" si="35"/>
        <v>0</v>
      </c>
      <c r="AD56" s="2">
        <f t="shared" si="35"/>
        <v>0</v>
      </c>
      <c r="AE56" s="2">
        <f t="shared" si="35"/>
        <v>0</v>
      </c>
    </row>
    <row r="57" spans="5:31" x14ac:dyDescent="0.35">
      <c r="F57" s="2">
        <f t="shared" si="4"/>
        <v>0</v>
      </c>
      <c r="G57" s="2">
        <f t="shared" si="25"/>
        <v>0</v>
      </c>
      <c r="H57" s="2">
        <f t="shared" si="25"/>
        <v>0</v>
      </c>
      <c r="I57" s="2">
        <f t="shared" si="25"/>
        <v>0</v>
      </c>
      <c r="J57" s="2">
        <f t="shared" si="25"/>
        <v>0</v>
      </c>
      <c r="K57" s="2">
        <f t="shared" si="25"/>
        <v>0</v>
      </c>
      <c r="L57" s="2">
        <f t="shared" si="25"/>
        <v>0</v>
      </c>
      <c r="M57" s="2">
        <f t="shared" si="25"/>
        <v>0</v>
      </c>
      <c r="N57" s="2">
        <f t="shared" si="25"/>
        <v>0</v>
      </c>
      <c r="O57" s="2">
        <f t="shared" si="25"/>
        <v>0</v>
      </c>
      <c r="P57" s="2">
        <f t="shared" si="25"/>
        <v>0</v>
      </c>
      <c r="Q57" s="2">
        <f t="shared" ref="Q57:AA57" si="36">Q29/Q$30</f>
        <v>0</v>
      </c>
      <c r="R57" s="2">
        <f t="shared" si="36"/>
        <v>0</v>
      </c>
      <c r="S57" s="2">
        <f t="shared" si="36"/>
        <v>0</v>
      </c>
      <c r="T57" s="2">
        <f t="shared" si="36"/>
        <v>0</v>
      </c>
      <c r="U57" s="2">
        <f t="shared" si="36"/>
        <v>0</v>
      </c>
      <c r="V57" s="2">
        <f t="shared" si="36"/>
        <v>0</v>
      </c>
      <c r="W57" s="2">
        <f t="shared" si="36"/>
        <v>0</v>
      </c>
      <c r="X57" s="2">
        <f t="shared" si="36"/>
        <v>0</v>
      </c>
      <c r="Y57" s="2">
        <f t="shared" si="36"/>
        <v>0</v>
      </c>
      <c r="Z57" s="2">
        <f t="shared" si="36"/>
        <v>0</v>
      </c>
      <c r="AA57" s="2">
        <f t="shared" si="36"/>
        <v>0</v>
      </c>
      <c r="AB57" s="2">
        <f t="shared" ref="AB57:AE57" si="37">AB29/AB$30</f>
        <v>0</v>
      </c>
      <c r="AC57" s="2">
        <f t="shared" si="37"/>
        <v>0</v>
      </c>
      <c r="AD57" s="2">
        <f t="shared" si="37"/>
        <v>0</v>
      </c>
      <c r="AE57" s="2">
        <f t="shared" si="37"/>
        <v>0</v>
      </c>
    </row>
    <row r="58" spans="5:31" x14ac:dyDescent="0.35">
      <c r="F58" s="2"/>
    </row>
    <row r="59" spans="5:31" x14ac:dyDescent="0.35">
      <c r="F59" s="2"/>
    </row>
    <row r="60" spans="5:31" x14ac:dyDescent="0.35">
      <c r="E60" s="2">
        <v>1</v>
      </c>
      <c r="F60" s="2">
        <v>2.8482207451182399E-2</v>
      </c>
    </row>
    <row r="61" spans="5:31" x14ac:dyDescent="0.35">
      <c r="E61" s="2">
        <v>2</v>
      </c>
      <c r="F61" s="2">
        <v>8.8945371945301794E-3</v>
      </c>
    </row>
    <row r="62" spans="5:31" x14ac:dyDescent="0.35">
      <c r="E62" s="2">
        <v>3</v>
      </c>
      <c r="F62" s="2">
        <v>0.109095899633795</v>
      </c>
    </row>
    <row r="63" spans="5:31" x14ac:dyDescent="0.35">
      <c r="E63" s="2">
        <v>4</v>
      </c>
      <c r="F63" s="2">
        <v>8.5876293356043406E-3</v>
      </c>
    </row>
    <row r="64" spans="5:31" x14ac:dyDescent="0.35">
      <c r="E64" s="2">
        <v>5</v>
      </c>
      <c r="F64" s="2">
        <v>2.6174028723487302E-3</v>
      </c>
    </row>
    <row r="65" spans="5:6" x14ac:dyDescent="0.35">
      <c r="E65" s="2">
        <v>6</v>
      </c>
      <c r="F65" s="2">
        <v>2.5861330150242102E-3</v>
      </c>
    </row>
    <row r="66" spans="5:6" x14ac:dyDescent="0.35">
      <c r="E66" s="2">
        <v>7</v>
      </c>
      <c r="F66" s="2">
        <v>1.7040142003757E-3</v>
      </c>
    </row>
    <row r="67" spans="5:6" x14ac:dyDescent="0.35">
      <c r="E67" s="2">
        <v>8</v>
      </c>
      <c r="F67" s="2">
        <v>9.1724914818592498E-4</v>
      </c>
    </row>
    <row r="68" spans="5:6" x14ac:dyDescent="0.35">
      <c r="E68" s="2">
        <v>9</v>
      </c>
      <c r="F68" s="2">
        <v>1.7603771530841001E-4</v>
      </c>
    </row>
    <row r="69" spans="5:6" x14ac:dyDescent="0.35">
      <c r="E69" s="2">
        <v>10</v>
      </c>
      <c r="F69" s="2">
        <v>2.82355230211778E-3</v>
      </c>
    </row>
    <row r="70" spans="5:6" x14ac:dyDescent="0.35">
      <c r="E70" s="2">
        <v>11</v>
      </c>
      <c r="F70" s="2">
        <v>7.60089161558615E-3</v>
      </c>
    </row>
    <row r="71" spans="5:6" x14ac:dyDescent="0.35">
      <c r="E71" s="2">
        <v>12</v>
      </c>
      <c r="F71" s="2">
        <v>4.04423488063794E-3</v>
      </c>
    </row>
    <row r="72" spans="5:6" x14ac:dyDescent="0.35">
      <c r="E72" s="2">
        <v>13</v>
      </c>
      <c r="F72" s="2">
        <v>4.12530488110892E-3</v>
      </c>
    </row>
    <row r="73" spans="5:6" x14ac:dyDescent="0.35">
      <c r="E73" s="2">
        <v>14</v>
      </c>
      <c r="F73" s="2">
        <v>2.7160303186359799E-2</v>
      </c>
    </row>
    <row r="74" spans="5:6" x14ac:dyDescent="0.35">
      <c r="E74" s="2">
        <v>15</v>
      </c>
      <c r="F74" s="2">
        <v>8.1046837613700795E-3</v>
      </c>
    </row>
    <row r="75" spans="5:6" x14ac:dyDescent="0.35">
      <c r="E75" s="2">
        <v>16</v>
      </c>
      <c r="F75" s="2">
        <v>4.1554165955695697E-3</v>
      </c>
    </row>
    <row r="76" spans="5:6" x14ac:dyDescent="0.35">
      <c r="E76" s="2">
        <v>17</v>
      </c>
      <c r="F76" s="2">
        <v>5.7710258906697801E-3</v>
      </c>
    </row>
    <row r="77" spans="5:6" x14ac:dyDescent="0.35">
      <c r="E77" s="2">
        <v>18</v>
      </c>
      <c r="F77" s="2">
        <v>2.4702569610176799E-2</v>
      </c>
    </row>
    <row r="78" spans="5:6" x14ac:dyDescent="0.35">
      <c r="E78" s="2">
        <v>19</v>
      </c>
      <c r="F78" s="2">
        <v>0.40288570596914602</v>
      </c>
    </row>
    <row r="79" spans="5:6" x14ac:dyDescent="0.35">
      <c r="E79" s="2">
        <v>20</v>
      </c>
      <c r="F79" s="2">
        <v>0.16288553610819201</v>
      </c>
    </row>
    <row r="80" spans="5:6" x14ac:dyDescent="0.35">
      <c r="E80" s="2">
        <v>21</v>
      </c>
      <c r="F80" s="2">
        <v>3.9801355335988803E-2</v>
      </c>
    </row>
    <row r="81" spans="5:6" x14ac:dyDescent="0.35">
      <c r="E81" s="2">
        <v>22</v>
      </c>
      <c r="F81" s="2">
        <v>8.9146579965518294E-2</v>
      </c>
    </row>
    <row r="82" spans="5:6" x14ac:dyDescent="0.35">
      <c r="E82" s="2">
        <v>23</v>
      </c>
      <c r="F82" s="2">
        <v>1.7151555347261399E-2</v>
      </c>
    </row>
    <row r="83" spans="5:6" x14ac:dyDescent="0.35">
      <c r="E83" s="2">
        <v>24</v>
      </c>
      <c r="F83" s="2">
        <v>9.4325331595604307E-3</v>
      </c>
    </row>
    <row r="84" spans="5:6" x14ac:dyDescent="0.35">
      <c r="E84" s="2">
        <v>25</v>
      </c>
      <c r="F84" s="2">
        <v>2.82664068308811E-3</v>
      </c>
    </row>
    <row r="85" spans="5:6" x14ac:dyDescent="0.35">
      <c r="E85" s="2">
        <v>26</v>
      </c>
      <c r="F85" s="2">
        <v>2.43210001412935E-2</v>
      </c>
    </row>
    <row r="86" spans="5:6" x14ac:dyDescent="0.35">
      <c r="F86" s="2"/>
    </row>
    <row r="87" spans="5:6" x14ac:dyDescent="0.35">
      <c r="F87" s="2"/>
    </row>
    <row r="88" spans="5:6" x14ac:dyDescent="0.35">
      <c r="F88" s="2"/>
    </row>
    <row r="89" spans="5:6" x14ac:dyDescent="0.35">
      <c r="F89" s="2"/>
    </row>
    <row r="90" spans="5:6" x14ac:dyDescent="0.35">
      <c r="F90" s="2"/>
    </row>
    <row r="91" spans="5:6" x14ac:dyDescent="0.35">
      <c r="F91" s="2"/>
    </row>
    <row r="92" spans="5:6" x14ac:dyDescent="0.35">
      <c r="F92" s="2"/>
    </row>
    <row r="93" spans="5:6" x14ac:dyDescent="0.35">
      <c r="F93" s="2"/>
    </row>
    <row r="94" spans="5:6" x14ac:dyDescent="0.35">
      <c r="F94" s="2"/>
    </row>
    <row r="95" spans="5:6" x14ac:dyDescent="0.35">
      <c r="F95" s="2"/>
    </row>
    <row r="96" spans="5:6" x14ac:dyDescent="0.35">
      <c r="F96" s="2"/>
    </row>
    <row r="97" spans="6:6" x14ac:dyDescent="0.35">
      <c r="F97" s="2"/>
    </row>
    <row r="98" spans="6:6" x14ac:dyDescent="0.35">
      <c r="F98" s="2"/>
    </row>
    <row r="99" spans="6:6" x14ac:dyDescent="0.35">
      <c r="F99" s="2"/>
    </row>
    <row r="100" spans="6:6" x14ac:dyDescent="0.35">
      <c r="F100" s="2"/>
    </row>
    <row r="101" spans="6:6" x14ac:dyDescent="0.35">
      <c r="F101" s="2"/>
    </row>
    <row r="102" spans="6:6" x14ac:dyDescent="0.35">
      <c r="F102" s="2"/>
    </row>
    <row r="103" spans="6:6" x14ac:dyDescent="0.35">
      <c r="F103" s="2"/>
    </row>
    <row r="104" spans="6:6" x14ac:dyDescent="0.35">
      <c r="F104" s="2"/>
    </row>
    <row r="105" spans="6:6" x14ac:dyDescent="0.35">
      <c r="F105" s="2"/>
    </row>
    <row r="106" spans="6:6" x14ac:dyDescent="0.35">
      <c r="F106" s="2"/>
    </row>
    <row r="107" spans="6:6" x14ac:dyDescent="0.35">
      <c r="F107" s="2"/>
    </row>
    <row r="108" spans="6:6" x14ac:dyDescent="0.35">
      <c r="F108" s="2"/>
    </row>
    <row r="109" spans="6:6" x14ac:dyDescent="0.35">
      <c r="F109" s="2"/>
    </row>
    <row r="110" spans="6:6" x14ac:dyDescent="0.35">
      <c r="F110" s="2"/>
    </row>
    <row r="111" spans="6:6" x14ac:dyDescent="0.35">
      <c r="F111" s="2"/>
    </row>
    <row r="112" spans="6:6" x14ac:dyDescent="0.35">
      <c r="F11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"/>
  <sheetViews>
    <sheetView workbookViewId="0">
      <selection activeCell="H28" sqref="C2:H28"/>
    </sheetView>
  </sheetViews>
  <sheetFormatPr defaultRowHeight="14.5" x14ac:dyDescent="0.35"/>
  <cols>
    <col min="3" max="3" width="8.90625" bestFit="1" customWidth="1"/>
    <col min="4" max="4" width="36.54296875" customWidth="1"/>
    <col min="5" max="5" width="13.81640625" bestFit="1" customWidth="1"/>
    <col min="6" max="6" width="16" bestFit="1" customWidth="1"/>
    <col min="7" max="7" width="12.6328125" bestFit="1" customWidth="1"/>
    <col min="8" max="8" width="18.81640625" bestFit="1" customWidth="1"/>
  </cols>
  <sheetData>
    <row r="1" spans="2:8" x14ac:dyDescent="0.35">
      <c r="B1" s="8"/>
      <c r="C1" s="8"/>
      <c r="D1" s="8"/>
      <c r="E1" s="8"/>
      <c r="F1" s="8"/>
      <c r="G1" s="8"/>
      <c r="H1" s="8"/>
    </row>
    <row r="2" spans="2:8" ht="16" thickBot="1" x14ac:dyDescent="0.4">
      <c r="B2" s="8"/>
      <c r="C2" s="12" t="s">
        <v>33</v>
      </c>
      <c r="D2" s="12" t="s">
        <v>32</v>
      </c>
      <c r="E2" s="12" t="s">
        <v>29</v>
      </c>
      <c r="F2" s="12" t="s">
        <v>30</v>
      </c>
      <c r="G2" s="12" t="s">
        <v>31</v>
      </c>
      <c r="H2" s="12" t="s">
        <v>34</v>
      </c>
    </row>
    <row r="3" spans="2:8" ht="16" thickTop="1" x14ac:dyDescent="0.35">
      <c r="B3" s="8"/>
      <c r="C3" s="11">
        <v>1</v>
      </c>
      <c r="D3" s="9" t="s">
        <v>0</v>
      </c>
      <c r="E3" s="10">
        <v>0.43909804864825702</v>
      </c>
      <c r="F3" s="10">
        <v>0.4304198594232615</v>
      </c>
      <c r="G3" s="10">
        <f>1-E3-F3</f>
        <v>0.13048209192848154</v>
      </c>
      <c r="H3" s="10">
        <v>2.8482207451182399E-2</v>
      </c>
    </row>
    <row r="4" spans="2:8" ht="15.5" x14ac:dyDescent="0.35">
      <c r="B4" s="8"/>
      <c r="C4" s="11">
        <v>2</v>
      </c>
      <c r="D4" s="9" t="s">
        <v>1</v>
      </c>
      <c r="E4" s="10">
        <v>0.249981203007519</v>
      </c>
      <c r="F4" s="10">
        <v>0.41373791621911887</v>
      </c>
      <c r="G4" s="10">
        <f t="shared" ref="G4:G28" si="0">1-E4-F4</f>
        <v>0.3362808807733621</v>
      </c>
      <c r="H4" s="10">
        <v>8.8945371945301794E-3</v>
      </c>
    </row>
    <row r="5" spans="2:8" ht="15.5" x14ac:dyDescent="0.35">
      <c r="B5" s="8"/>
      <c r="C5" s="11">
        <v>3</v>
      </c>
      <c r="D5" s="9" t="s">
        <v>2</v>
      </c>
      <c r="E5" s="10">
        <v>0.15573770491803299</v>
      </c>
      <c r="F5" s="10">
        <v>0.32093701316334838</v>
      </c>
      <c r="G5" s="10">
        <f t="shared" si="0"/>
        <v>0.52332528191861871</v>
      </c>
      <c r="H5" s="10">
        <v>0.109095899633795</v>
      </c>
    </row>
    <row r="6" spans="2:8" ht="15.5" x14ac:dyDescent="0.35">
      <c r="B6" s="8"/>
      <c r="C6" s="11">
        <v>4</v>
      </c>
      <c r="D6" s="9" t="s">
        <v>3</v>
      </c>
      <c r="E6" s="10">
        <v>0.24100706746232101</v>
      </c>
      <c r="F6" s="10">
        <v>0.51301128897665527</v>
      </c>
      <c r="G6" s="10">
        <f t="shared" si="0"/>
        <v>0.2459816435610237</v>
      </c>
      <c r="H6" s="10">
        <v>8.5876293356043406E-3</v>
      </c>
    </row>
    <row r="7" spans="2:8" ht="15.5" x14ac:dyDescent="0.35">
      <c r="B7" s="8"/>
      <c r="C7" s="11">
        <v>5</v>
      </c>
      <c r="D7" s="9" t="s">
        <v>4</v>
      </c>
      <c r="E7" s="10">
        <v>0.40436597734113</v>
      </c>
      <c r="F7" s="10">
        <v>0.46323422878438192</v>
      </c>
      <c r="G7" s="10">
        <f t="shared" si="0"/>
        <v>0.13239979387448808</v>
      </c>
      <c r="H7" s="10">
        <v>2.6174028723487302E-3</v>
      </c>
    </row>
    <row r="8" spans="2:8" ht="15.5" x14ac:dyDescent="0.35">
      <c r="B8" s="8"/>
      <c r="C8" s="11">
        <v>6</v>
      </c>
      <c r="D8" s="9" t="s">
        <v>5</v>
      </c>
      <c r="E8" s="10">
        <v>5.1452856158072199E-2</v>
      </c>
      <c r="F8" s="10">
        <v>0.66063350516779973</v>
      </c>
      <c r="G8" s="10">
        <f t="shared" si="0"/>
        <v>0.28791363867412811</v>
      </c>
      <c r="H8" s="10">
        <v>2.5861330150242102E-3</v>
      </c>
    </row>
    <row r="9" spans="2:8" ht="15.5" x14ac:dyDescent="0.35">
      <c r="B9" s="8"/>
      <c r="C9" s="11">
        <v>7</v>
      </c>
      <c r="D9" s="9" t="s">
        <v>6</v>
      </c>
      <c r="E9" s="10">
        <v>0.15587298177782599</v>
      </c>
      <c r="F9" s="10">
        <v>0.59746934132069918</v>
      </c>
      <c r="G9" s="10">
        <f t="shared" si="0"/>
        <v>0.24665767690147489</v>
      </c>
      <c r="H9" s="10">
        <v>1.7040142003757E-3</v>
      </c>
    </row>
    <row r="10" spans="2:8" ht="15.5" x14ac:dyDescent="0.35">
      <c r="B10" s="8"/>
      <c r="C10" s="11">
        <v>8</v>
      </c>
      <c r="D10" s="9" t="s">
        <v>7</v>
      </c>
      <c r="E10" s="10">
        <v>0.15571472420195201</v>
      </c>
      <c r="F10" s="10">
        <v>0.55657640594118718</v>
      </c>
      <c r="G10" s="10">
        <f t="shared" si="0"/>
        <v>0.28770886985686084</v>
      </c>
      <c r="H10" s="10">
        <v>9.1724914818592498E-4</v>
      </c>
    </row>
    <row r="11" spans="2:8" ht="15.5" x14ac:dyDescent="0.35">
      <c r="B11" s="8"/>
      <c r="C11" s="11">
        <v>9</v>
      </c>
      <c r="D11" s="9" t="s">
        <v>8</v>
      </c>
      <c r="E11" s="10">
        <v>0.13547066848567499</v>
      </c>
      <c r="F11" s="10">
        <v>0.58567530695770798</v>
      </c>
      <c r="G11" s="10">
        <f t="shared" si="0"/>
        <v>0.27885402455661701</v>
      </c>
      <c r="H11" s="10">
        <v>1.7603771530841001E-4</v>
      </c>
    </row>
    <row r="12" spans="2:8" ht="15.5" x14ac:dyDescent="0.35">
      <c r="B12" s="8"/>
      <c r="C12" s="11">
        <v>10</v>
      </c>
      <c r="D12" s="9" t="s">
        <v>9</v>
      </c>
      <c r="E12" s="10">
        <v>9.9789662116804706E-2</v>
      </c>
      <c r="F12" s="10">
        <v>0.63412247333482519</v>
      </c>
      <c r="G12" s="10">
        <f t="shared" si="0"/>
        <v>0.26608786454837008</v>
      </c>
      <c r="H12" s="10">
        <v>2.82355230211778E-3</v>
      </c>
    </row>
    <row r="13" spans="2:8" ht="15.5" x14ac:dyDescent="0.35">
      <c r="B13" s="8"/>
      <c r="C13" s="11">
        <v>11</v>
      </c>
      <c r="D13" s="9" t="s">
        <v>10</v>
      </c>
      <c r="E13" s="10">
        <v>0.168103919749057</v>
      </c>
      <c r="F13" s="10">
        <v>0.58475147400771332</v>
      </c>
      <c r="G13" s="10">
        <f t="shared" si="0"/>
        <v>0.24714460624322965</v>
      </c>
      <c r="H13" s="10">
        <v>7.60089161558615E-3</v>
      </c>
    </row>
    <row r="14" spans="2:8" ht="15.5" x14ac:dyDescent="0.35">
      <c r="B14" s="8"/>
      <c r="C14" s="11">
        <v>12</v>
      </c>
      <c r="D14" s="9" t="s">
        <v>11</v>
      </c>
      <c r="E14" s="10">
        <v>0.146929118055592</v>
      </c>
      <c r="F14" s="10">
        <v>0.44713298088653974</v>
      </c>
      <c r="G14" s="10">
        <f t="shared" si="0"/>
        <v>0.4059379010578682</v>
      </c>
      <c r="H14" s="10">
        <v>4.04423488063794E-3</v>
      </c>
    </row>
    <row r="15" spans="2:8" ht="15.5" x14ac:dyDescent="0.35">
      <c r="B15" s="8"/>
      <c r="C15" s="11">
        <v>13</v>
      </c>
      <c r="D15" s="9" t="s">
        <v>12</v>
      </c>
      <c r="E15" s="10">
        <v>7.8301581127781197E-2</v>
      </c>
      <c r="F15" s="10">
        <v>0.87009943115191901</v>
      </c>
      <c r="G15" s="10">
        <f t="shared" si="0"/>
        <v>5.1598987720299805E-2</v>
      </c>
      <c r="H15" s="10">
        <v>4.12530488110892E-3</v>
      </c>
    </row>
    <row r="16" spans="2:8" ht="15.5" x14ac:dyDescent="0.35">
      <c r="B16" s="8"/>
      <c r="C16" s="11">
        <v>14</v>
      </c>
      <c r="D16" s="9" t="s">
        <v>13</v>
      </c>
      <c r="E16" s="10">
        <v>0.28313355340562602</v>
      </c>
      <c r="F16" s="10">
        <v>0.54145530474848269</v>
      </c>
      <c r="G16" s="10">
        <f t="shared" si="0"/>
        <v>0.17541114184589124</v>
      </c>
      <c r="H16" s="10">
        <v>2.7160303186359799E-2</v>
      </c>
    </row>
    <row r="17" spans="2:8" ht="15.5" x14ac:dyDescent="0.35">
      <c r="B17" s="8"/>
      <c r="C17" s="11">
        <v>15</v>
      </c>
      <c r="D17" s="9" t="s">
        <v>14</v>
      </c>
      <c r="E17" s="10">
        <v>0.17219369127679199</v>
      </c>
      <c r="F17" s="10">
        <v>0.52184815978763821</v>
      </c>
      <c r="G17" s="10">
        <f t="shared" si="0"/>
        <v>0.30595814893556983</v>
      </c>
      <c r="H17" s="10">
        <v>8.1046837613700795E-3</v>
      </c>
    </row>
    <row r="18" spans="2:8" ht="15.5" x14ac:dyDescent="0.35">
      <c r="B18" s="8"/>
      <c r="C18" s="11">
        <v>16</v>
      </c>
      <c r="D18" s="9" t="s">
        <v>15</v>
      </c>
      <c r="E18" s="10">
        <v>0.273100185914528</v>
      </c>
      <c r="F18" s="10">
        <v>0.40685773869223835</v>
      </c>
      <c r="G18" s="10">
        <f t="shared" si="0"/>
        <v>0.32004207539323365</v>
      </c>
      <c r="H18" s="10">
        <v>4.1554165955695697E-3</v>
      </c>
    </row>
    <row r="19" spans="2:8" ht="15.5" x14ac:dyDescent="0.35">
      <c r="B19" s="8"/>
      <c r="C19" s="11">
        <v>17</v>
      </c>
      <c r="D19" s="9" t="s">
        <v>16</v>
      </c>
      <c r="E19" s="10">
        <v>7.4112164662149496E-2</v>
      </c>
      <c r="F19" s="10">
        <v>0.6473434844750553</v>
      </c>
      <c r="G19" s="10">
        <f t="shared" si="0"/>
        <v>0.27854435086279516</v>
      </c>
      <c r="H19" s="10">
        <v>5.7710258906697801E-3</v>
      </c>
    </row>
    <row r="20" spans="2:8" ht="15.5" x14ac:dyDescent="0.35">
      <c r="B20" s="8"/>
      <c r="C20" s="11">
        <v>18</v>
      </c>
      <c r="D20" s="9" t="s">
        <v>17</v>
      </c>
      <c r="E20" s="10">
        <v>0.20120479946727399</v>
      </c>
      <c r="F20" s="10">
        <v>0.43533914015710512</v>
      </c>
      <c r="G20" s="10">
        <f t="shared" si="0"/>
        <v>0.36345606037562089</v>
      </c>
      <c r="H20" s="10">
        <v>2.4702569610176799E-2</v>
      </c>
    </row>
    <row r="21" spans="2:8" ht="15.5" x14ac:dyDescent="0.35">
      <c r="B21" s="8"/>
      <c r="C21" s="11">
        <v>19</v>
      </c>
      <c r="D21" s="9" t="s">
        <v>18</v>
      </c>
      <c r="E21" s="10">
        <v>0.15819829636083599</v>
      </c>
      <c r="F21" s="10">
        <v>0.51459117183704672</v>
      </c>
      <c r="G21" s="10">
        <f t="shared" si="0"/>
        <v>0.32721053180211734</v>
      </c>
      <c r="H21" s="10">
        <v>0.40288570596914602</v>
      </c>
    </row>
    <row r="22" spans="2:8" ht="15.5" x14ac:dyDescent="0.35">
      <c r="B22" s="8"/>
      <c r="C22" s="11">
        <v>20</v>
      </c>
      <c r="D22" s="9" t="s">
        <v>19</v>
      </c>
      <c r="E22" s="10">
        <v>0.225179350696635</v>
      </c>
      <c r="F22" s="10">
        <v>0.48661536134229649</v>
      </c>
      <c r="G22" s="10">
        <f t="shared" si="0"/>
        <v>0.28820528796106853</v>
      </c>
      <c r="H22" s="10">
        <v>0.16288553610819201</v>
      </c>
    </row>
    <row r="23" spans="2:8" ht="15.5" x14ac:dyDescent="0.35">
      <c r="B23" s="8"/>
      <c r="C23" s="11">
        <v>21</v>
      </c>
      <c r="D23" s="9" t="s">
        <v>20</v>
      </c>
      <c r="E23" s="10">
        <v>0.18906362279939301</v>
      </c>
      <c r="F23" s="10">
        <v>0.50066945168779675</v>
      </c>
      <c r="G23" s="10">
        <f t="shared" si="0"/>
        <v>0.31026692551281021</v>
      </c>
      <c r="H23" s="10">
        <v>3.9801355335988803E-2</v>
      </c>
    </row>
    <row r="24" spans="2:8" ht="15.5" x14ac:dyDescent="0.35">
      <c r="B24" s="8"/>
      <c r="C24" s="11">
        <v>22</v>
      </c>
      <c r="D24" s="9" t="s">
        <v>21</v>
      </c>
      <c r="E24" s="10">
        <v>7.8860078902248901E-2</v>
      </c>
      <c r="F24" s="10">
        <v>0.68940190763665044</v>
      </c>
      <c r="G24" s="10">
        <f t="shared" si="0"/>
        <v>0.23173801346110068</v>
      </c>
      <c r="H24" s="10">
        <v>8.9146579965518294E-2</v>
      </c>
    </row>
    <row r="25" spans="2:8" ht="15.5" x14ac:dyDescent="0.35">
      <c r="B25" s="8"/>
      <c r="C25" s="11">
        <v>23</v>
      </c>
      <c r="D25" s="9" t="s">
        <v>22</v>
      </c>
      <c r="E25" s="10">
        <v>0.17139560789306199</v>
      </c>
      <c r="F25" s="10">
        <v>0.46174610120942106</v>
      </c>
      <c r="G25" s="10">
        <f t="shared" si="0"/>
        <v>0.36685829089751698</v>
      </c>
      <c r="H25" s="10">
        <v>1.7151555347261399E-2</v>
      </c>
    </row>
    <row r="26" spans="2:8" ht="15.5" x14ac:dyDescent="0.35">
      <c r="B26" s="8"/>
      <c r="C26" s="11">
        <v>24</v>
      </c>
      <c r="D26" s="9" t="s">
        <v>23</v>
      </c>
      <c r="E26" s="10">
        <v>0.234219853252044</v>
      </c>
      <c r="F26" s="10">
        <v>0.39570187326887585</v>
      </c>
      <c r="G26" s="10">
        <f t="shared" si="0"/>
        <v>0.37007827347908018</v>
      </c>
      <c r="H26" s="10">
        <v>9.4325331595604307E-3</v>
      </c>
    </row>
    <row r="27" spans="2:8" ht="15.5" x14ac:dyDescent="0.35">
      <c r="B27" s="8"/>
      <c r="C27" s="11">
        <v>25</v>
      </c>
      <c r="D27" s="9" t="s">
        <v>24</v>
      </c>
      <c r="E27" s="10">
        <v>0.41772451015548101</v>
      </c>
      <c r="F27" s="10">
        <v>0.27602221425353302</v>
      </c>
      <c r="G27" s="10">
        <f t="shared" si="0"/>
        <v>0.30625327559098603</v>
      </c>
      <c r="H27" s="10">
        <v>2.82664068308811E-3</v>
      </c>
    </row>
    <row r="28" spans="2:8" ht="15.5" x14ac:dyDescent="0.35">
      <c r="B28" s="8"/>
      <c r="C28" s="11">
        <v>26</v>
      </c>
      <c r="D28" s="9" t="s">
        <v>25</v>
      </c>
      <c r="E28" s="10">
        <v>0.462706699839803</v>
      </c>
      <c r="F28" s="10">
        <v>0.3346706805754856</v>
      </c>
      <c r="G28" s="10">
        <f t="shared" si="0"/>
        <v>0.20262261958471134</v>
      </c>
      <c r="H28" s="10">
        <v>2.43210001412935E-2</v>
      </c>
    </row>
    <row r="29" spans="2:8" x14ac:dyDescent="0.35">
      <c r="B29" s="8"/>
      <c r="C29" s="8"/>
      <c r="D29" s="8"/>
      <c r="E29" s="8"/>
      <c r="F29" s="8"/>
      <c r="G29" s="8"/>
      <c r="H29" s="8"/>
    </row>
    <row r="30" spans="2:8" x14ac:dyDescent="0.35">
      <c r="B30" s="8"/>
      <c r="C30" s="8"/>
      <c r="D30" s="8"/>
      <c r="E30" s="8"/>
      <c r="F30" s="8"/>
      <c r="G30" s="8"/>
      <c r="H30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gamma</vt:lpstr>
      <vt:lpstr>theta</vt:lpstr>
      <vt:lpstr>Sheet3</vt:lpstr>
    </vt:vector>
  </TitlesOfParts>
  <Company>The 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Miranda Pinto</dc:creator>
  <cp:lastModifiedBy>Jorge Miranda Pinto</cp:lastModifiedBy>
  <dcterms:created xsi:type="dcterms:W3CDTF">2017-11-13T04:54:07Z</dcterms:created>
  <dcterms:modified xsi:type="dcterms:W3CDTF">2017-11-17T14:59:46Z</dcterms:modified>
</cp:coreProperties>
</file>