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jmira1\Dropbox\Development_Diversification\JEBO\ReplicationFiles_JEBO\"/>
    </mc:Choice>
  </mc:AlternateContent>
  <xr:revisionPtr revIDLastSave="0" documentId="13_ncr:1_{45C77D5B-1024-44AE-9950-500539824123}" xr6:coauthVersionLast="47" xr6:coauthVersionMax="47" xr10:uidLastSave="{00000000-0000-0000-0000-000000000000}"/>
  <bookViews>
    <workbookView xWindow="-120" yWindow="-120" windowWidth="51840" windowHeight="21120" xr2:uid="{3FB1DB9D-CCA0-47C7-9556-F6D2DAFA8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H11" i="1"/>
  <c r="G11" i="1"/>
  <c r="H10" i="1"/>
  <c r="G10" i="1"/>
  <c r="H8" i="1"/>
  <c r="G8" i="1"/>
  <c r="H9" i="1"/>
  <c r="H6" i="1"/>
  <c r="G6" i="1"/>
  <c r="G9" i="1"/>
</calcChain>
</file>

<file path=xl/sharedStrings.xml><?xml version="1.0" encoding="utf-8"?>
<sst xmlns="http://schemas.openxmlformats.org/spreadsheetml/2006/main" count="36" uniqueCount="35">
  <si>
    <t xml:space="preserve">  "Denmark; Mexico; Turkey"</t>
  </si>
  <si>
    <t>Benchmark</t>
  </si>
  <si>
    <t>No dispersion in Z</t>
  </si>
  <si>
    <t>0.0699    0.0485    0.0427</t>
  </si>
  <si>
    <t xml:space="preserve"> 0.0699    0.0486    0.0426</t>
  </si>
  <si>
    <t>all denmark IO</t>
  </si>
  <si>
    <t>0.0699    0.0527    0.0484</t>
  </si>
  <si>
    <t>all denmark IO no dispersion</t>
  </si>
  <si>
    <t xml:space="preserve"> 0.0699    0.0527    0.0485</t>
  </si>
  <si>
    <t>all IO and beta denmark</t>
  </si>
  <si>
    <t>0.0698    0.0534    0.0590</t>
  </si>
  <si>
    <t>all denmark z</t>
  </si>
  <si>
    <t>0.0699    0.0654    0.0518</t>
  </si>
  <si>
    <t>Turkey</t>
  </si>
  <si>
    <t>Mexico</t>
  </si>
  <si>
    <t>all beta denmark</t>
  </si>
  <si>
    <t>0.0698    0.0493    0.0510</t>
  </si>
  <si>
    <t>all denmark Omega_hat</t>
  </si>
  <si>
    <t xml:space="preserve">   0.0699    0.0487    0.0446</t>
  </si>
  <si>
    <t>0.0676    0.0629    0.0519</t>
  </si>
  <si>
    <t>z=1 for all</t>
  </si>
  <si>
    <t xml:space="preserve">    0.8627    0.7017    0.6544    0.6222</t>
  </si>
  <si>
    <t xml:space="preserve"> "Denmark; Mexico; Turkey; Thailand"</t>
  </si>
  <si>
    <t>density</t>
  </si>
  <si>
    <t xml:space="preserve">    0.0512    0.0360    0.0407    0.0415</t>
  </si>
  <si>
    <t>0.0513    0.0428    0.0456    0.0475</t>
  </si>
  <si>
    <t xml:space="preserve">   0.0513    0.0423    0.0463    0.0485</t>
  </si>
  <si>
    <t>denmark gamma omega</t>
  </si>
  <si>
    <t>denmark omega</t>
  </si>
  <si>
    <t>baseline</t>
  </si>
  <si>
    <t xml:space="preserve">    0.0512    0.0562    0.0562    0.0583</t>
  </si>
  <si>
    <t>same productivity as denmark</t>
  </si>
  <si>
    <t xml:space="preserve"> 0.0491    0.0543    0.0541    0.0562</t>
  </si>
  <si>
    <t>try inputing omegas or a to other countries rather than observed IO</t>
  </si>
  <si>
    <t>0.0511    0.0511    0.0510    0.0522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</si>
</sst>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D328-AAC8-4A32-8078-E878B893104E}">
  <dimension ref="B2:H29"/>
  <sheetViews>
    <sheetView tabSelected="1" workbookViewId="0">
      <selection activeCell="D27" sqref="D27"/>
    </sheetView>
  </sheetViews>
  <sheetFormatPr defaultRowHeight="15" x14ac:dyDescent="0.25"/>
  <cols>
    <col min="2" max="2" width="26.85546875" bestFit="1" customWidth="1"/>
  </cols>
  <sheetData>
    <row r="2" spans="2:8" x14ac:dyDescent="0.25">
      <c r="C2" t="s">
        <v>0</v>
      </c>
    </row>
    <row r="3" spans="2:8" x14ac:dyDescent="0.25">
      <c r="G3" t="s">
        <v>14</v>
      </c>
      <c r="H3" t="s">
        <v>13</v>
      </c>
    </row>
    <row r="4" spans="2:8" x14ac:dyDescent="0.25">
      <c r="B4" t="s">
        <v>1</v>
      </c>
      <c r="C4" t="s">
        <v>3</v>
      </c>
    </row>
    <row r="5" spans="2:8" x14ac:dyDescent="0.25">
      <c r="B5" t="s">
        <v>2</v>
      </c>
      <c r="C5" t="s">
        <v>4</v>
      </c>
    </row>
    <row r="6" spans="2:8" x14ac:dyDescent="0.25">
      <c r="B6" t="s">
        <v>5</v>
      </c>
      <c r="C6" t="s">
        <v>6</v>
      </c>
      <c r="G6">
        <f>527/485</f>
        <v>1.0865979381443298</v>
      </c>
      <c r="H6">
        <f>484/427</f>
        <v>1.1334894613583137</v>
      </c>
    </row>
    <row r="7" spans="2:8" x14ac:dyDescent="0.25">
      <c r="B7" t="s">
        <v>7</v>
      </c>
      <c r="C7" t="s">
        <v>8</v>
      </c>
    </row>
    <row r="8" spans="2:8" x14ac:dyDescent="0.25">
      <c r="B8" t="s">
        <v>9</v>
      </c>
      <c r="C8" t="s">
        <v>10</v>
      </c>
      <c r="G8">
        <f>534/485</f>
        <v>1.1010309278350516</v>
      </c>
      <c r="H8">
        <f>590/427</f>
        <v>1.3817330210772834</v>
      </c>
    </row>
    <row r="9" spans="2:8" x14ac:dyDescent="0.25">
      <c r="B9" t="s">
        <v>11</v>
      </c>
      <c r="C9" t="s">
        <v>12</v>
      </c>
      <c r="G9">
        <f>654/485</f>
        <v>1.3484536082474228</v>
      </c>
      <c r="H9">
        <f>518/427</f>
        <v>1.2131147540983607</v>
      </c>
    </row>
    <row r="10" spans="2:8" x14ac:dyDescent="0.25">
      <c r="B10" t="s">
        <v>15</v>
      </c>
      <c r="C10" t="s">
        <v>16</v>
      </c>
      <c r="G10">
        <f>493/485</f>
        <v>1.0164948453608247</v>
      </c>
      <c r="H10">
        <f>510/427</f>
        <v>1.1943793911007026</v>
      </c>
    </row>
    <row r="11" spans="2:8" x14ac:dyDescent="0.25">
      <c r="B11" t="s">
        <v>17</v>
      </c>
      <c r="C11" t="s">
        <v>18</v>
      </c>
      <c r="G11">
        <f>487/485</f>
        <v>1.0041237113402062</v>
      </c>
      <c r="H11">
        <f>446/427</f>
        <v>1.044496487119438</v>
      </c>
    </row>
    <row r="12" spans="2:8" x14ac:dyDescent="0.25">
      <c r="B12" t="s">
        <v>20</v>
      </c>
      <c r="C12" t="s">
        <v>19</v>
      </c>
      <c r="G12">
        <f>629/485</f>
        <v>1.2969072164948454</v>
      </c>
      <c r="H12">
        <f>519/427</f>
        <v>1.2154566744730679</v>
      </c>
    </row>
    <row r="17" spans="2:3" x14ac:dyDescent="0.25">
      <c r="C17" t="s">
        <v>23</v>
      </c>
    </row>
    <row r="18" spans="2:3" x14ac:dyDescent="0.25">
      <c r="C18" t="s">
        <v>21</v>
      </c>
    </row>
    <row r="21" spans="2:3" x14ac:dyDescent="0.25">
      <c r="C21" t="s">
        <v>22</v>
      </c>
    </row>
    <row r="23" spans="2:3" x14ac:dyDescent="0.25">
      <c r="B23" t="s">
        <v>29</v>
      </c>
      <c r="C23" t="s">
        <v>26</v>
      </c>
    </row>
    <row r="24" spans="2:3" x14ac:dyDescent="0.25">
      <c r="B24" t="s">
        <v>27</v>
      </c>
      <c r="C24" t="s">
        <v>24</v>
      </c>
    </row>
    <row r="25" spans="2:3" x14ac:dyDescent="0.25">
      <c r="B25" t="s">
        <v>28</v>
      </c>
      <c r="C25" t="s">
        <v>25</v>
      </c>
    </row>
    <row r="26" spans="2:3" x14ac:dyDescent="0.25">
      <c r="B26" t="s">
        <v>31</v>
      </c>
      <c r="C26" t="s">
        <v>30</v>
      </c>
    </row>
    <row r="27" spans="2:3" x14ac:dyDescent="0.25">
      <c r="B27" t="s">
        <v>20</v>
      </c>
      <c r="C27" t="s">
        <v>32</v>
      </c>
    </row>
    <row r="28" spans="2:3" x14ac:dyDescent="0.25">
      <c r="C28" t="s">
        <v>34</v>
      </c>
    </row>
    <row r="29" spans="2:3" x14ac:dyDescent="0.25">
      <c r="B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Miranda Pinto</dc:creator>
  <cp:lastModifiedBy>Jorge Miranda Pinto</cp:lastModifiedBy>
  <dcterms:created xsi:type="dcterms:W3CDTF">2023-11-21T17:26:50Z</dcterms:created>
  <dcterms:modified xsi:type="dcterms:W3CDTF">2023-11-21T23:07:48Z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2023-11-21T19:41:15Z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b98326bc-bbbd-432e-a88a-e28244e8545d</vt:lpwstr>
  </property>
  <property fmtid="{D5CDD505-2E9C-101B-9397-08002B2CF9AE}" pid="8" name="MSIP_Label_0f488380-630a-4f55-a077-a19445e3f360_ContentBits">
    <vt:lpwstr>0</vt:lpwstr>
  </property>
</Properties>
</file>