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jmira1\Dropbox\G_i_rer\Data\OECD\"/>
    </mc:Choice>
  </mc:AlternateContent>
  <xr:revisionPtr revIDLastSave="0" documentId="13_ncr:1_{482C99A6-475D-45C2-BD7B-FD407D4C39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tal central government debt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0" i="1" l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9" i="1"/>
  <c r="A1" i="1"/>
</calcChain>
</file>

<file path=xl/sharedStrings.xml><?xml version="1.0" encoding="utf-8"?>
<sst xmlns="http://schemas.openxmlformats.org/spreadsheetml/2006/main" count="313" uniqueCount="79">
  <si>
    <t>&lt;?xml version="1.0" encoding="utf-16"?&gt;&lt;WebTableParameter xmlns:xsd="http://www.w3.org/2001/XMLSchema" xmlns:xsi="http://www.w3.org/2001/XMLSchema-instance" xmlns="http://stats.oecd.org/OECDStatWS/2004/03/01/"&gt;&lt;DataTable Code="GOV_DEBT" HasMetadata="true"&gt;&lt;Name LocaleIsoCode="en"&gt;Central Government Debt&lt;/Name&gt;&lt;Name LocaleIsoCode="fr"&gt;Dette de l'administration centrale&lt;/Name&gt;&lt;Dimension Code="COU" HasMetadata="false" CommonCode="LOCATION" Display="labels"&gt;&lt;Name LocaleIsoCode="en"&gt;Country&lt;/Name&gt;&lt;Name LocaleIsoCode="fr"&gt;Pays&lt;/Name&gt;&lt;Member Code="AUS" HasMetadata="true" HasChild="0"&gt;&lt;Name LocaleIsoCode="en"&gt;Australia&lt;/Name&gt;&lt;Name LocaleIsoCode="fr"&gt;Australie&lt;/Name&gt;&lt;/Member&gt;&lt;Member Code="AUT" HasMetadata="true" HasChild="0"&gt;&lt;Name LocaleIsoCode="en"&gt;Austria&lt;/Name&gt;&lt;Name LocaleIsoCode="fr"&gt;Autriche&lt;/Name&gt;&lt;/Member&gt;&lt;Member Code="BEL" HasMetadata="true" HasChild="0"&gt;&lt;Name LocaleIsoCode="en"&gt;Belgium&lt;/Name&gt;&lt;Name LocaleIsoCode="fr"&gt;Belgique&lt;/Name&gt;&lt;/Member&gt;&lt;Member Code="CAN" HasMetadata="true" HasChild="0"&gt;&lt;Name LocaleIsoCode="en"&gt;Canada&lt;/Name&gt;&lt;Name LocaleIsoCode="fr"&gt;Canada&lt;/Name&gt;&lt;/Member&gt;&lt;Member Code="CHL" HasMetadata="true" HasChild="0"&gt;&lt;Name LocaleIsoCode="en"&gt;Chile&lt;/Name&gt;&lt;Name LocaleIsoCode="fr"&gt;Chili&lt;/Name&gt;&lt;/Member&gt;&lt;Member Code="CZE" HasMetadata="true" HasChild="0"&gt;&lt;Name LocaleIsoCode="en"&gt;Czech Republic&lt;/Name&gt;&lt;Name LocaleIsoCode="fr"&gt;République tchèque&lt;/Name&gt;&lt;/Member&gt;&lt;Member Code="DNK" HasMetadata="true" HasChild="0"&gt;&lt;Name LocaleIsoCode="en"&gt;Denmark&lt;/Name&gt;&lt;Name LocaleIsoCode="fr"&gt;Danemark&lt;/Name&gt;&lt;/Member&gt;&lt;Member Code="EST" HasMetadata="true" HasChild="0"&gt;&lt;Name LocaleIsoCode="en"&gt;Estonia&lt;/Name&gt;&lt;Name LocaleIsoCode="fr"&gt;Estonie&lt;/Name&gt;&lt;/Member&gt;&lt;Member Code="FIN" HasMetadata="true" HasChild="0"&gt;&lt;Name LocaleIsoCode="en"&gt;Finland&lt;/Name&gt;&lt;Name LocaleIsoCode="fr"&gt;Finlande&lt;/Name&gt;&lt;/Member&gt;&lt;Member Code="FRA" HasMetadata="true"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HasMetadata="true" HasChild="0"&gt;&lt;Name LocaleIsoCode="en"&gt;Greece&lt;/Name&gt;&lt;Name LocaleIsoCode="fr"&gt;Grèce&lt;/Name&gt;&lt;/Member&gt;&lt;Member Code="HUN" HasMetadata="true" HasChild="0"&gt;&lt;Name LocaleIsoCode="en"&gt;Hungary&lt;/Name&gt;&lt;Name LocaleIsoCode="fr"&gt;Hongrie&lt;/Name&gt;&lt;/Member&gt;&lt;Member Code="ISL" HasMetadata="true" HasChild="0"&gt;&lt;Name LocaleIsoCode="en"&gt;Iceland&lt;/Name&gt;&lt;Name LocaleIsoCode="fr"&gt;Islande&lt;/Name&gt;&lt;/Member&gt;&lt;Member Code="IRL" HasMetadata="true" HasChild="0"&gt;&lt;Name LocaleIsoCode="en"&gt;Ireland&lt;/Name&gt;&lt;Name LocaleIsoCode="fr"&gt;Irlande&lt;/Name&gt;&lt;/Member&gt;&lt;Member Code="ISR" HasMetadata="true" HasChild="0"&gt;&lt;Name LocaleIsoCode="en"&gt;Israel&lt;/Name&gt;&lt;Name LocaleIsoCode="fr"&gt;Israël&lt;/Name&gt;&lt;/Member&gt;&lt;Member Code="ITA" HasMetadata="true" HasChild="0"&gt;&lt;Name LocaleIsoCode="en"&gt;Italy&lt;/Name&gt;&lt;Name LocaleIsoCode="fr"&gt;Italie&lt;/Name&gt;&lt;/Member&gt;&lt;Member Code="JPN" HasMetadata="true" HasChild="0"&gt;&lt;Name LocaleIsoCode="en"&gt;Japan&lt;/Name&gt;&lt;Name LocaleIsoCode="fr"&gt;Japon&lt;/Name&gt;&lt;/Member&gt;&lt;Member Code="KOR" HasMetadata="true" HasChild="0"&gt;&lt;Name LocaleIsoCode="en"&gt;Korea&lt;/Name&gt;&lt;Name LocaleIsoCode="fr"&gt;Corée&lt;/Name&gt;&lt;/Member&gt;&lt;Member Code="LUX" HasMetadata="true" HasChild="0"&gt;&lt;Name LocaleIsoCode="en"&gt;Luxembourg&lt;/Name&gt;&lt;Name LocaleIsoCode="fr"&gt;Luxembourg&lt;/Name&gt;&lt;/Member&gt;&lt;Member Code="MEX" HasMetadata="true" HasChild="0"&gt;&lt;Name LocaleIsoCode="en"&gt;Mexico&lt;/Name&gt;&lt;Name LocaleIsoCode="fr"&gt;Mexique&lt;/Name&gt;&lt;/Member&gt;&lt;Member Code="NLD" HasMetadata="true" HasChild="0"&gt;&lt;Name LocaleIsoCode="en"&gt;Netherlands&lt;/Name&gt;&lt;Name LocaleIsoCode="fr"&gt;Pays-Bas&lt;/Name&gt;&lt;/Member&gt;&lt;Member Code="NZL" HasMetadata="true" HasChild="0"&gt;&lt;Name LocaleIsoCode="en"&gt;New Zealand&lt;/Name&gt;&lt;Name LocaleIsoCode="fr"&gt;Nouvelle-Zélande&lt;/Name&gt;&lt;/Member&gt;&lt;Member Code="NOR" HasMetadata="true" HasChild="0"&gt;&lt;Name LocaleIsoCode="en"&gt;Norway&lt;/Name&gt;&lt;Name LocaleIsoCode="fr"&gt;Norvège&lt;/Name&gt;&lt;/Member&gt;&lt;Member Code="POL" HasMetadata="true" HasChild="0"&gt;&lt;Name LocaleIsoCode="en"&gt;Poland&lt;/Name&gt;&lt;Name LocaleIsoCode="fr"&gt;Pologne&lt;/Name&gt;&lt;/Member&gt;&lt;Member Code="PRT" HasMetadata="true" HasChild="0"&gt;&lt;Name LocaleIsoCode="en"&gt;Portugal&lt;/Name&gt;&lt;Name LocaleIsoCode="fr"&gt;Portugal&lt;/Name&gt;&lt;/Member&gt;&lt;Member Code="SVK" HasMetadata="true" HasChild="0"&gt;&lt;Name LocaleIsoCode="en"&gt;Slovak Republic&lt;/Name&gt;&lt;Name LocaleIsoCode="fr"&gt;République slovaque&lt;/Name&gt;&lt;/Member&gt;&lt;Member Code="SVN" HasMetadata="true" HasChild="0"&gt;&lt;Name LocaleIsoCode="en"&gt;Slovenia&lt;/Name&gt;&lt;Name LocaleIsoCode="fr"&gt;Slovénie&lt;/Name&gt;&lt;/Member&gt;&lt;Member Code="ESP" HasMetadata="true" HasChild="0"&gt;&lt;Name LocaleIsoCode="en"&gt;Spain&lt;/Name&gt;&lt;Name LocaleIsoCode="fr"&gt;Espagne&lt;/Name&gt;&lt;/Member&gt;&lt;Member Code="SWE" HasMetadata="true" HasChild="0"&gt;&lt;Name LocaleIsoCode="en"&gt;Sweden&lt;/Name&gt;&lt;Name LocaleIsoCode="fr"&gt;Suède&lt;/Name&gt;&lt;/Member&gt;&lt;Member Code="CHE" HasMetadata="true" HasChild="0"&gt;&lt;Name LocaleIsoCode="en"&gt;Switzerland&lt;/Name&gt;&lt;Name LocaleIsoCode="fr"&gt;Suisse&lt;/Name&gt;&lt;/Member&gt;&lt;Member Code="TUR" HasMetadata="true" HasChild="0"&gt;&lt;Name LocaleIsoCode="en"&gt;Turkey&lt;/Name&gt;&lt;Name LocaleIsoCode="fr"&gt;Turquie&lt;/Name&gt;&lt;/Member&gt;&lt;Member Code="GBR" HasMetadata="true" HasChild="0"&gt;&lt;Name LocaleIsoCode="en"&gt;United Kingdom&lt;/Name&gt;&lt;Name LocaleIsoCode="fr"&gt;Royaume-Uni&lt;/Name&gt;&lt;/Member&gt;&lt;Member Code="USA" HasMetadata="true" HasChild="0"&gt;&lt;Name LocaleIsoCode="en"&gt;United States&lt;/Name&gt;&lt;Name LocaleIsoCode="fr"&gt;États-Unis&lt;/Name&gt;&lt;/Member&gt;&lt;Member Code="OTO" HasMetadata="true" HasChild="0"&gt;&lt;Name LocaleIsoCode="en"&gt;OECD - Total&lt;/Name&gt;&lt;Name LocaleIsoCode="fr"&gt;OCDE - Total&lt;/Name&gt;&lt;/Member&gt;&lt;/Dimension&gt;&lt;Dimension Code="DTYP" HasMetadata="false"&gt;&lt;Name LocaleIsoCode="en"&gt;Type&lt;/Name&gt;&lt;Name LocaleIsoCode="fr"&gt;Type&lt;/Name&gt;&lt;Member Code="AMT" HasMetadata="false" HasChild="0"&gt;&lt;Name LocaleIsoCode="en"&gt;Stocks: Outstanding amounts&lt;/Name&gt;&lt;Name LocaleIsoCode="fr"&gt;Stocks : Encours en fin de période&lt;/Name&gt;&lt;/Member&gt;&lt;/Dimension&gt;&lt;Dimension Code="FREQ" HasMetadata="false" Display="labels"&gt;&lt;Name LocaleIsoCode="en"&gt;Frequency&lt;/Name&gt;&lt;Name LocaleIsoCode="fr"&gt;Fréquence&lt;/Name&gt;&lt;Member Code="A" HasMetadata="false" HasOnlyUnitMetadata="false" HasChild="0"&gt;&lt;Name LocaleIsoCode="en"&gt;Annual&lt;/Name&gt;&lt;Name LocaleIsoCode="fr"&gt;Annuelle&lt;/Name&gt;&lt;/Member&gt;&lt;/Dimension&gt;&lt;Dimension Code="TIME" HasMetadata="false" CommonCode="TIME"&gt;&lt;Name LocaleIsoCode="en"&gt;Time period&lt;/Name&gt;&lt;Name LocaleIsoCode="fr"&gt;Période&lt;/Name&gt;&lt;Member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LocaleIsoCode="fr"&gt;2010&lt;/Name&gt;&lt;/Member&gt;&lt;/Dimension&gt;&lt;Dimension Code="UNIT" HasMetadata="false"&gt;&lt;Name LocaleIsoCode="en"&gt;Unit&lt;/Name&gt;&lt;Name LocaleIsoCode="fr"&gt;Unité&lt;/Name&gt;&lt;Member Code="PCT" HasMetadata="false" HasChild="0"&gt;&lt;Name LocaleIsoCode="en"&gt;Percentage&lt;/Name&gt;&lt;Name LocaleIsoCode="fr"&gt;Pourcentage&lt;/Name&gt;&lt;/Member&gt;&lt;/Dimension&gt;&lt;Dimension Code="DVAR" HasMetadata="false"&gt;&lt;Name LocaleIsoCode="en"&gt;Variable&lt;/Name&gt;&lt;Name LocaleIsoCode="fr"&gt;Variable&lt;/Name&gt;&lt;Member Code="P1" HasMetadata="false" HasChild="0"&gt;&lt;Name LocaleIsoCode="en"&gt;Total central government debt % of GDP&lt;/Name&gt;&lt;Name LocaleIsoCode="fr"&gt;Total de la dette de l'administration centrale en % du PIB&lt;/Name&gt;&lt;/Member&gt;&lt;/Dimension&gt;&lt;WBOSInformations&gt;&lt;TimeDimension WebTreeWasUsed="false"&gt;&lt;StartCodes Annual="1980" /&gt;&lt;/TimeDimension&gt;&lt;/WBOSInformations&gt;&lt;Tabulation Axis="horizontal"&gt;&lt;Dimension Code="TIME" CommonCode="TIME" /&gt;&lt;/Tabulation&gt;&lt;Tabulation Axis="vertical"&gt;&lt;Dimension Code="COU" CommonCode="LOCATION" /&gt;&lt;/Tabulation&gt;&lt;Tabulation Axis="page"&gt;&lt;Dimension Code="DVAR" /&gt;&lt;Dimension Code="DTYP" /&gt;&lt;Dimension Code="UNIT" /&gt;&lt;Dimension Code="FREQ"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LocaleIsoCode="en"&gt;Total central government debt (% GDP)&lt;/Name&gt;&lt;AbsoluteUri&gt;http://stats.oecd.org//View.aspx?QueryId=55&amp;amp;QueryType=Public&amp;amp;Lang=en&lt;/AbsoluteUri&gt;&lt;/Query&gt;&lt;/WebTableParameter&gt;</t>
  </si>
  <si>
    <t>Dataset: Central Government Debt</t>
  </si>
  <si>
    <t>Variable</t>
  </si>
  <si>
    <t>Total central government debt % of GDP</t>
  </si>
  <si>
    <t>Type</t>
  </si>
  <si>
    <t>Stocks: Outstanding amounts</t>
  </si>
  <si>
    <t>Unit</t>
  </si>
  <si>
    <t>Percentage</t>
  </si>
  <si>
    <t>Frequency</t>
  </si>
  <si>
    <t>Annual</t>
  </si>
  <si>
    <t>Time period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</si>
  <si>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</si>
  <si>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</si>
  <si>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</si>
  <si>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</si>
  <si>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</si>
  <si>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</si>
  <si>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</si>
  <si>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</si>
  <si>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</si>
  <si>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</si>
  <si>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</si>
  <si>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</si>
  <si>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</si>
  <si>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</si>
  <si>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</si>
  <si>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</si>
  <si>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</si>
  <si>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</si>
  <si>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</si>
  <si>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</si>
  <si>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</si>
  <si>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</si>
  <si>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</si>
  <si>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</si>
  <si>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</si>
  <si>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</si>
  <si>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</si>
  <si>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</si>
  <si>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</si>
  <si>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</si>
  <si>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</si>
  <si>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Average</t>
  </si>
  <si>
    <t>Median</t>
  </si>
  <si>
    <t>Country</t>
  </si>
  <si>
    <t/>
  </si>
  <si>
    <t>Australia</t>
  </si>
  <si>
    <t>Austria</t>
  </si>
  <si>
    <t>Belgium</t>
  </si>
  <si>
    <t>Canada</t>
  </si>
  <si>
    <t>..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</si>
  <si>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</si>
  <si>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</si>
  <si>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</si>
  <si>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</si>
  <si>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</si>
  <si>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</si>
  <si>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</si>
  <si>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</si>
  <si>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</si>
  <si>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</si>
  <si>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</si>
  <si>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</si>
  <si>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</si>
  <si>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</si>
  <si>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</si>
  <si>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</si>
  <si>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</si>
  <si>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</si>
  <si>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</si>
  <si>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</si>
  <si>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</si>
  <si>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</si>
  <si>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</si>
  <si>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</si>
  <si>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Data extracted on 15 Jun 2021 00:30 UTC (GMT) from OECD.Stat</t>
  </si>
  <si>
    <t>gov_debt_av</t>
  </si>
  <si>
    <t>gov_debt_med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</si>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</sst>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0" fillId="0" borderId="10" xfId="0" applyFont="1" applyBorder="1"/>
    <xf numFmtId="0" fontId="21" fillId="0" borderId="10" xfId="0" applyFont="1" applyBorder="1" applyAlignment="1">
      <alignment horizontal="left" wrapText="1"/>
    </xf>
    <xf numFmtId="0" fontId="19" fillId="34" borderId="10" xfId="0" applyFont="1" applyFill="1" applyBorder="1" applyAlignment="1">
      <alignment horizontal="center" vertical="top" wrapText="1"/>
    </xf>
    <xf numFmtId="0" fontId="19" fillId="34" borderId="14" xfId="0" applyFont="1" applyFill="1" applyBorder="1" applyAlignment="1">
      <alignment horizontal="center" vertical="top" wrapText="1"/>
    </xf>
    <xf numFmtId="0" fontId="22" fillId="35" borderId="10" xfId="0" applyFont="1" applyFill="1" applyBorder="1" applyAlignment="1">
      <alignment wrapText="1"/>
    </xf>
    <xf numFmtId="0" fontId="23" fillId="36" borderId="10" xfId="0" applyFont="1" applyFill="1" applyBorder="1" applyAlignment="1">
      <alignment horizontal="center"/>
    </xf>
    <xf numFmtId="0" fontId="24" fillId="35" borderId="10" xfId="0" applyFont="1" applyFill="1" applyBorder="1" applyAlignment="1">
      <alignment vertical="top" wrapText="1"/>
    </xf>
    <xf numFmtId="164" fontId="20" fillId="0" borderId="10" xfId="0" applyNumberFormat="1" applyFont="1" applyBorder="1" applyAlignment="1">
      <alignment horizontal="right"/>
    </xf>
    <xf numFmtId="164" fontId="0" fillId="0" borderId="0" xfId="0" applyNumberFormat="1"/>
    <xf numFmtId="164" fontId="20" fillId="37" borderId="10" xfId="0" applyNumberFormat="1" applyFont="1" applyFill="1" applyBorder="1" applyAlignment="1">
      <alignment horizontal="right"/>
    </xf>
    <xf numFmtId="0" fontId="24" fillId="0" borderId="0" xfId="0" applyFont="1" applyAlignment="1">
      <alignment horizontal="left"/>
    </xf>
    <xf numFmtId="0" fontId="18" fillId="33" borderId="11" xfId="0" applyFont="1" applyFill="1" applyBorder="1" applyAlignment="1">
      <alignment horizontal="right" vertical="top" wrapText="1"/>
    </xf>
    <xf numFmtId="0" fontId="18" fillId="33" borderId="12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19" fillId="33" borderId="0" xfId="0" applyFont="1" applyFill="1" applyBorder="1" applyAlignment="1">
      <alignment vertical="top" wrapText="1"/>
    </xf>
    <xf numFmtId="0" fontId="23" fillId="36" borderId="0" xfId="0" applyFont="1" applyFill="1" applyBorder="1" applyAlignment="1">
      <alignment horizontal="center"/>
    </xf>
    <xf numFmtId="164" fontId="20" fillId="0" borderId="0" xfId="0" applyNumberFormat="1" applyFont="1" applyBorder="1" applyAlignment="1">
      <alignment horizontal="right"/>
    </xf>
    <xf numFmtId="164" fontId="20" fillId="37" borderId="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GOV_DEBT&amp;Coords=%5bCOU%5d.%5bFIN%5d&amp;ShowOnWeb=true&amp;Lang=en" TargetMode="External"/><Relationship Id="rId13" Type="http://schemas.openxmlformats.org/officeDocument/2006/relationships/hyperlink" Target="http://stats.oecd.org/OECDStat_Metadata/ShowMetadata.ashx?Dataset=GOV_DEBT&amp;Coords=%5bCOU%5d.%5bISL%5d&amp;ShowOnWeb=true&amp;Lang=en" TargetMode="External"/><Relationship Id="rId18" Type="http://schemas.openxmlformats.org/officeDocument/2006/relationships/hyperlink" Target="http://stats.oecd.org/OECDStat_Metadata/ShowMetadata.ashx?Dataset=GOV_DEBT&amp;Coords=%5bCOU%5d.%5bNLD%5d&amp;ShowOnWeb=true&amp;Lang=en" TargetMode="External"/><Relationship Id="rId26" Type="http://schemas.openxmlformats.org/officeDocument/2006/relationships/hyperlink" Target="http://stats.oecd.org/OECDStat_Metadata/ShowMetadata.ashx?Dataset=GOV_DEBT&amp;Coords=%5bCOU%5d.%5bSWE%5d&amp;ShowOnWeb=true&amp;Lang=en" TargetMode="External"/><Relationship Id="rId3" Type="http://schemas.openxmlformats.org/officeDocument/2006/relationships/hyperlink" Target="http://stats.oecd.org/OECDStat_Metadata/ShowMetadata.ashx?Dataset=GOV_DEBT&amp;Coords=%5bCOU%5d.%5bAUT%5d&amp;ShowOnWeb=true&amp;Lang=en" TargetMode="External"/><Relationship Id="rId21" Type="http://schemas.openxmlformats.org/officeDocument/2006/relationships/hyperlink" Target="http://stats.oecd.org/OECDStat_Metadata/ShowMetadata.ashx?Dataset=GOV_DEBT&amp;Coords=%5bCOU%5d.%5bPOL%5d&amp;ShowOnWeb=true&amp;Lang=en" TargetMode="External"/><Relationship Id="rId7" Type="http://schemas.openxmlformats.org/officeDocument/2006/relationships/hyperlink" Target="http://stats.oecd.org/OECDStat_Metadata/ShowMetadata.ashx?Dataset=GOV_DEBT&amp;Coords=%5bCOU%5d.%5bDNK%5d&amp;ShowOnWeb=true&amp;Lang=en" TargetMode="External"/><Relationship Id="rId12" Type="http://schemas.openxmlformats.org/officeDocument/2006/relationships/hyperlink" Target="http://stats.oecd.org/OECDStat_Metadata/ShowMetadata.ashx?Dataset=GOV_DEBT&amp;Coords=%5bCOU%5d.%5bHUN%5d&amp;ShowOnWeb=true&amp;Lang=en" TargetMode="External"/><Relationship Id="rId17" Type="http://schemas.openxmlformats.org/officeDocument/2006/relationships/hyperlink" Target="http://stats.oecd.org/OECDStat_Metadata/ShowMetadata.ashx?Dataset=GOV_DEBT&amp;Coords=%5bCOU%5d.%5bKOR%5d&amp;ShowOnWeb=true&amp;Lang=en" TargetMode="External"/><Relationship Id="rId25" Type="http://schemas.openxmlformats.org/officeDocument/2006/relationships/hyperlink" Target="http://stats.oecd.org/OECDStat_Metadata/ShowMetadata.ashx?Dataset=GOV_DEBT&amp;Coords=%5bCOU%5d.%5bESP%5d&amp;ShowOnWeb=true&amp;Lang=en" TargetMode="External"/><Relationship Id="rId2" Type="http://schemas.openxmlformats.org/officeDocument/2006/relationships/hyperlink" Target="http://stats.oecd.org/OECDStat_Metadata/ShowMetadata.ashx?Dataset=GOV_DEBT&amp;Coords=%5bCOU%5d.%5bAUS%5d&amp;ShowOnWeb=true&amp;Lang=en" TargetMode="External"/><Relationship Id="rId16" Type="http://schemas.openxmlformats.org/officeDocument/2006/relationships/hyperlink" Target="http://stats.oecd.org/OECDStat_Metadata/ShowMetadata.ashx?Dataset=GOV_DEBT&amp;Coords=%5bCOU%5d.%5bJPN%5d&amp;ShowOnWeb=true&amp;Lang=en" TargetMode="External"/><Relationship Id="rId20" Type="http://schemas.openxmlformats.org/officeDocument/2006/relationships/hyperlink" Target="http://stats.oecd.org/OECDStat_Metadata/ShowMetadata.ashx?Dataset=GOV_DEBT&amp;Coords=%5bCOU%5d.%5bNOR%5d&amp;ShowOnWeb=true&amp;Lang=en" TargetMode="External"/><Relationship Id="rId29" Type="http://schemas.openxmlformats.org/officeDocument/2006/relationships/hyperlink" Target="http://stats.oecd.org/OECDStat_Metadata/ShowMetadata.ashx?Dataset=GOV_DEBT&amp;Coords=%5bCOU%5d.%5bUSA%5d&amp;ShowOnWeb=true&amp;Lang=en" TargetMode="External"/><Relationship Id="rId1" Type="http://schemas.openxmlformats.org/officeDocument/2006/relationships/hyperlink" Target="http://stats.oecd.org/OECDStat_Metadata/ShowMetadata.ashx?Dataset=GOV_DEBT&amp;ShowOnWeb=true&amp;Lang=en" TargetMode="External"/><Relationship Id="rId6" Type="http://schemas.openxmlformats.org/officeDocument/2006/relationships/hyperlink" Target="http://stats.oecd.org/OECDStat_Metadata/ShowMetadata.ashx?Dataset=GOV_DEBT&amp;Coords=%5bCOU%5d.%5bCZE%5d&amp;ShowOnWeb=true&amp;Lang=en" TargetMode="External"/><Relationship Id="rId11" Type="http://schemas.openxmlformats.org/officeDocument/2006/relationships/hyperlink" Target="http://stats.oecd.org/OECDStat_Metadata/ShowMetadata.ashx?Dataset=GOV_DEBT&amp;Coords=%5bCOU%5d.%5bGRC%5d&amp;ShowOnWeb=true&amp;Lang=en" TargetMode="External"/><Relationship Id="rId24" Type="http://schemas.openxmlformats.org/officeDocument/2006/relationships/hyperlink" Target="http://stats.oecd.org/OECDStat_Metadata/ShowMetadata.ashx?Dataset=GOV_DEBT&amp;Coords=%5bCOU%5d.%5bSVN%5d&amp;ShowOnWeb=true&amp;Lang=en" TargetMode="External"/><Relationship Id="rId5" Type="http://schemas.openxmlformats.org/officeDocument/2006/relationships/hyperlink" Target="http://stats.oecd.org/OECDStat_Metadata/ShowMetadata.ashx?Dataset=GOV_DEBT&amp;Coords=%5bCOU%5d.%5bCAN%5d&amp;ShowOnWeb=true&amp;Lang=en" TargetMode="External"/><Relationship Id="rId15" Type="http://schemas.openxmlformats.org/officeDocument/2006/relationships/hyperlink" Target="http://stats.oecd.org/OECDStat_Metadata/ShowMetadata.ashx?Dataset=GOV_DEBT&amp;Coords=%5bCOU%5d.%5bITA%5d&amp;ShowOnWeb=true&amp;Lang=en" TargetMode="External"/><Relationship Id="rId23" Type="http://schemas.openxmlformats.org/officeDocument/2006/relationships/hyperlink" Target="http://stats.oecd.org/OECDStat_Metadata/ShowMetadata.ashx?Dataset=GOV_DEBT&amp;Coords=%5bCOU%5d.%5bSVK%5d&amp;ShowOnWeb=true&amp;Lang=en" TargetMode="External"/><Relationship Id="rId28" Type="http://schemas.openxmlformats.org/officeDocument/2006/relationships/hyperlink" Target="http://stats.oecd.org/OECDStat_Metadata/ShowMetadata.ashx?Dataset=GOV_DEBT&amp;Coords=%5bCOU%5d.%5bGBR%5d&amp;ShowOnWeb=true&amp;Lang=en" TargetMode="External"/><Relationship Id="rId10" Type="http://schemas.openxmlformats.org/officeDocument/2006/relationships/hyperlink" Target="http://stats.oecd.org/OECDStat_Metadata/ShowMetadata.ashx?Dataset=GOV_DEBT&amp;Coords=%5bCOU%5d.%5bDEU%5d&amp;ShowOnWeb=true&amp;Lang=en" TargetMode="External"/><Relationship Id="rId19" Type="http://schemas.openxmlformats.org/officeDocument/2006/relationships/hyperlink" Target="http://stats.oecd.org/OECDStat_Metadata/ShowMetadata.ashx?Dataset=GOV_DEBT&amp;Coords=%5bCOU%5d.%5bNZL%5d&amp;ShowOnWeb=true&amp;Lang=en" TargetMode="External"/><Relationship Id="rId4" Type="http://schemas.openxmlformats.org/officeDocument/2006/relationships/hyperlink" Target="http://stats.oecd.org/OECDStat_Metadata/ShowMetadata.ashx?Dataset=GOV_DEBT&amp;Coords=%5bCOU%5d.%5bBEL%5d&amp;ShowOnWeb=true&amp;Lang=en" TargetMode="External"/><Relationship Id="rId9" Type="http://schemas.openxmlformats.org/officeDocument/2006/relationships/hyperlink" Target="http://stats.oecd.org/OECDStat_Metadata/ShowMetadata.ashx?Dataset=GOV_DEBT&amp;Coords=%5bCOU%5d.%5bFRA%5d&amp;ShowOnWeb=true&amp;Lang=en" TargetMode="External"/><Relationship Id="rId14" Type="http://schemas.openxmlformats.org/officeDocument/2006/relationships/hyperlink" Target="http://stats.oecd.org/OECDStat_Metadata/ShowMetadata.ashx?Dataset=GOV_DEBT&amp;Coords=%5bCOU%5d.%5bIRL%5d&amp;ShowOnWeb=true&amp;Lang=en" TargetMode="External"/><Relationship Id="rId22" Type="http://schemas.openxmlformats.org/officeDocument/2006/relationships/hyperlink" Target="http://stats.oecd.org/OECDStat_Metadata/ShowMetadata.ashx?Dataset=GOV_DEBT&amp;Coords=%5bCOU%5d.%5bPRT%5d&amp;ShowOnWeb=true&amp;Lang=en" TargetMode="External"/><Relationship Id="rId27" Type="http://schemas.openxmlformats.org/officeDocument/2006/relationships/hyperlink" Target="http://stats.oecd.org/OECDStat_Metadata/ShowMetadata.ashx?Dataset=GOV_DEBT&amp;Coords=%5bCOU%5d.%5bCHE%5d&amp;ShowOnWeb=true&amp;Lang=en" TargetMode="External"/><Relationship Id="rId30" Type="http://schemas.openxmlformats.org/officeDocument/2006/relationships/hyperlink" Target="https://stats-1.oecd.org/index.aspx?DatasetCode=GOV_DE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showGridLines="0" tabSelected="1" topLeftCell="AB2" workbookViewId="0">
      <selection activeCell="AK8" sqref="AK8"/>
    </sheetView>
  </sheetViews>
  <sheetFormatPr defaultRowHeight="12.5" customHeight="1" x14ac:dyDescent="0.25"/>
  <cols>
    <col min="1" max="1" width="26.1796875" customWidth="1"/>
    <col min="2" max="2" width="2.36328125" customWidth="1"/>
  </cols>
  <sheetData>
    <row r="1" spans="1:37" ht="12.5" hidden="1" customHeight="1" x14ac:dyDescent="0.25">
      <c r="A1" s="1" t="e">
        <f ca="1">DotStatQuery(B1)</f>
        <v>#NAME?</v>
      </c>
      <c r="B1" s="1" t="s">
        <v>0</v>
      </c>
    </row>
    <row r="2" spans="1:37" ht="23" customHeight="1" x14ac:dyDescent="0.25">
      <c r="A2" s="2" t="s">
        <v>1</v>
      </c>
    </row>
    <row r="3" spans="1:37" ht="12.5" customHeight="1" x14ac:dyDescent="0.25">
      <c r="A3" s="12" t="s">
        <v>2</v>
      </c>
      <c r="B3" s="13"/>
      <c r="C3" s="14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6"/>
      <c r="AH3" s="19"/>
    </row>
    <row r="4" spans="1:37" ht="12.5" customHeight="1" x14ac:dyDescent="0.25">
      <c r="A4" s="12" t="s">
        <v>4</v>
      </c>
      <c r="B4" s="13"/>
      <c r="C4" s="14" t="s"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6"/>
      <c r="AH4" s="19"/>
    </row>
    <row r="5" spans="1:37" ht="12.5" customHeight="1" x14ac:dyDescent="0.25">
      <c r="A5" s="12" t="s">
        <v>6</v>
      </c>
      <c r="B5" s="13"/>
      <c r="C5" s="14" t="s">
        <v>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  <c r="AH5" s="19"/>
    </row>
    <row r="6" spans="1:37" ht="12.5" customHeight="1" x14ac:dyDescent="0.25">
      <c r="A6" s="12" t="s">
        <v>8</v>
      </c>
      <c r="B6" s="13"/>
      <c r="C6" s="14" t="s">
        <v>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6"/>
      <c r="AH6" s="19"/>
    </row>
    <row r="7" spans="1:37" ht="12.5" customHeight="1" x14ac:dyDescent="0.25">
      <c r="A7" s="17" t="s">
        <v>10</v>
      </c>
      <c r="B7" s="18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4"/>
      <c r="AI7" s="4" t="s">
        <v>42</v>
      </c>
      <c r="AJ7" s="4" t="s">
        <v>43</v>
      </c>
    </row>
    <row r="8" spans="1:37" ht="13" customHeight="1" x14ac:dyDescent="0.3">
      <c r="A8" s="5" t="s">
        <v>44</v>
      </c>
      <c r="B8" s="6" t="s">
        <v>45</v>
      </c>
      <c r="C8" s="6" t="s">
        <v>45</v>
      </c>
      <c r="D8" s="6" t="s">
        <v>45</v>
      </c>
      <c r="E8" s="6" t="s">
        <v>45</v>
      </c>
      <c r="F8" s="6" t="s">
        <v>45</v>
      </c>
      <c r="G8" s="6" t="s">
        <v>45</v>
      </c>
      <c r="H8" s="6" t="s">
        <v>45</v>
      </c>
      <c r="I8" s="6" t="s">
        <v>45</v>
      </c>
      <c r="J8" s="6" t="s">
        <v>45</v>
      </c>
      <c r="K8" s="6" t="s">
        <v>45</v>
      </c>
      <c r="L8" s="6" t="s">
        <v>45</v>
      </c>
      <c r="M8" s="6" t="s">
        <v>45</v>
      </c>
      <c r="N8" s="6" t="s">
        <v>45</v>
      </c>
      <c r="O8" s="6" t="s">
        <v>45</v>
      </c>
      <c r="P8" s="6" t="s">
        <v>45</v>
      </c>
      <c r="Q8" s="6" t="s">
        <v>45</v>
      </c>
      <c r="R8" s="6" t="s">
        <v>45</v>
      </c>
      <c r="S8" s="6" t="s">
        <v>45</v>
      </c>
      <c r="T8" s="6" t="s">
        <v>45</v>
      </c>
      <c r="U8" s="6" t="s">
        <v>45</v>
      </c>
      <c r="V8" s="6" t="s">
        <v>45</v>
      </c>
      <c r="W8" s="6" t="s">
        <v>45</v>
      </c>
      <c r="X8" s="6" t="s">
        <v>45</v>
      </c>
      <c r="Y8" s="6" t="s">
        <v>45</v>
      </c>
      <c r="Z8" s="6" t="s">
        <v>45</v>
      </c>
      <c r="AA8" s="6" t="s">
        <v>45</v>
      </c>
      <c r="AB8" s="6" t="s">
        <v>45</v>
      </c>
      <c r="AC8" s="6" t="s">
        <v>45</v>
      </c>
      <c r="AD8" s="6" t="s">
        <v>45</v>
      </c>
      <c r="AE8" s="6" t="s">
        <v>45</v>
      </c>
      <c r="AF8" s="6" t="s">
        <v>45</v>
      </c>
      <c r="AG8" s="6" t="s">
        <v>45</v>
      </c>
      <c r="AH8" s="20"/>
      <c r="AI8" t="s">
        <v>76</v>
      </c>
      <c r="AJ8" t="s">
        <v>77</v>
      </c>
      <c r="AK8" t="s">
        <v>78</v>
      </c>
    </row>
    <row r="9" spans="1:37" ht="13" customHeight="1" x14ac:dyDescent="0.3">
      <c r="A9" s="7" t="s">
        <v>46</v>
      </c>
      <c r="B9" s="6" t="s">
        <v>45</v>
      </c>
      <c r="C9" s="8">
        <v>8.0269999999999992</v>
      </c>
      <c r="D9" s="8">
        <v>7.3310000000000004</v>
      </c>
      <c r="E9" s="8">
        <v>6.0279999999999996</v>
      </c>
      <c r="F9" s="8">
        <v>7.5640000000000001</v>
      </c>
      <c r="G9" s="8">
        <v>9.8629999999999995</v>
      </c>
      <c r="H9" s="8">
        <v>11.291</v>
      </c>
      <c r="I9" s="8">
        <v>11.747999999999999</v>
      </c>
      <c r="J9" s="8">
        <v>11.35</v>
      </c>
      <c r="K9" s="8">
        <v>9.4649999999999999</v>
      </c>
      <c r="L9" s="8">
        <v>7.6929999999999996</v>
      </c>
      <c r="M9" s="8">
        <v>6.0880000000000001</v>
      </c>
      <c r="N9" s="8">
        <v>6.944</v>
      </c>
      <c r="O9" s="8">
        <v>9.6029999999999998</v>
      </c>
      <c r="P9" s="8">
        <v>13.202999999999999</v>
      </c>
      <c r="Q9" s="8">
        <v>15.961</v>
      </c>
      <c r="R9" s="8">
        <v>18.582999999999998</v>
      </c>
      <c r="S9" s="8">
        <v>19.13</v>
      </c>
      <c r="T9" s="8">
        <v>18.475999999999999</v>
      </c>
      <c r="U9" s="8">
        <v>15.577999999999999</v>
      </c>
      <c r="V9" s="8">
        <v>13.741</v>
      </c>
      <c r="W9" s="8">
        <v>11.361000000000001</v>
      </c>
      <c r="X9" s="8">
        <v>9.5519999999999996</v>
      </c>
      <c r="Y9" s="8">
        <v>8.5760000000000005</v>
      </c>
      <c r="Z9" s="8">
        <v>7.5490000000000004</v>
      </c>
      <c r="AA9" s="8">
        <v>6.7160000000000002</v>
      </c>
      <c r="AB9" s="8">
        <v>6.3120000000000003</v>
      </c>
      <c r="AC9" s="8">
        <v>5.76</v>
      </c>
      <c r="AD9" s="8">
        <v>5.181</v>
      </c>
      <c r="AE9" s="8">
        <v>4.9219999999999997</v>
      </c>
      <c r="AF9" s="8">
        <v>8.1950000000000003</v>
      </c>
      <c r="AG9" s="8">
        <v>10.965999999999999</v>
      </c>
      <c r="AH9" s="21"/>
      <c r="AI9" s="9">
        <f>AVERAGE(M9:AG9)</f>
        <v>10.590333333333334</v>
      </c>
      <c r="AJ9" s="9">
        <f>MEDIAN(M9:AG9)</f>
        <v>9.5519999999999996</v>
      </c>
      <c r="AK9" t="s">
        <v>46</v>
      </c>
    </row>
    <row r="10" spans="1:37" ht="13" customHeight="1" x14ac:dyDescent="0.3">
      <c r="A10" s="7" t="s">
        <v>47</v>
      </c>
      <c r="B10" s="6" t="s">
        <v>45</v>
      </c>
      <c r="C10" s="10">
        <v>24.78</v>
      </c>
      <c r="D10" s="10">
        <v>26.297999999999998</v>
      </c>
      <c r="E10" s="10">
        <v>28.329000000000001</v>
      </c>
      <c r="F10" s="10">
        <v>32.406999999999996</v>
      </c>
      <c r="G10" s="10">
        <v>34.834000000000003</v>
      </c>
      <c r="H10" s="10">
        <v>36.935000000000002</v>
      </c>
      <c r="I10" s="10">
        <v>41.143999999999998</v>
      </c>
      <c r="J10" s="10">
        <v>44.823999999999998</v>
      </c>
      <c r="K10" s="10">
        <v>45.76</v>
      </c>
      <c r="L10" s="10">
        <v>45.847000000000001</v>
      </c>
      <c r="M10" s="10">
        <v>45.969000000000001</v>
      </c>
      <c r="N10" s="10">
        <v>46.651000000000003</v>
      </c>
      <c r="O10" s="10">
        <v>46.749000000000002</v>
      </c>
      <c r="P10" s="10">
        <v>50.639000000000003</v>
      </c>
      <c r="Q10" s="10">
        <v>53.451999999999998</v>
      </c>
      <c r="R10" s="10">
        <v>56.201000000000001</v>
      </c>
      <c r="S10" s="10">
        <v>57.167000000000002</v>
      </c>
      <c r="T10" s="10">
        <v>59.241</v>
      </c>
      <c r="U10" s="10">
        <v>59.893000000000001</v>
      </c>
      <c r="V10" s="10">
        <v>62.045000000000002</v>
      </c>
      <c r="W10" s="10">
        <v>61.188000000000002</v>
      </c>
      <c r="X10" s="10">
        <v>60.658999999999999</v>
      </c>
      <c r="Y10" s="10">
        <v>60.401000000000003</v>
      </c>
      <c r="Z10" s="10">
        <v>60.881999999999998</v>
      </c>
      <c r="AA10" s="10">
        <v>62.241999999999997</v>
      </c>
      <c r="AB10" s="10">
        <v>62.116</v>
      </c>
      <c r="AC10" s="10">
        <v>60.433999999999997</v>
      </c>
      <c r="AD10" s="10">
        <v>57.829000000000001</v>
      </c>
      <c r="AE10" s="10">
        <v>59.319000000000003</v>
      </c>
      <c r="AF10" s="10">
        <v>64.915999999999997</v>
      </c>
      <c r="AG10" s="10">
        <v>65.754000000000005</v>
      </c>
      <c r="AH10" s="22"/>
      <c r="AI10" s="9">
        <f t="shared" ref="AI10:AI36" si="0">AVERAGE(M10:AG10)</f>
        <v>57.797476190476175</v>
      </c>
      <c r="AJ10" s="9">
        <f t="shared" ref="AJ10:AJ36" si="1">MEDIAN(M10:AG10)</f>
        <v>59.893000000000001</v>
      </c>
      <c r="AK10" t="s">
        <v>47</v>
      </c>
    </row>
    <row r="11" spans="1:37" ht="13" customHeight="1" x14ac:dyDescent="0.3">
      <c r="A11" s="7" t="s">
        <v>48</v>
      </c>
      <c r="B11" s="6" t="s">
        <v>45</v>
      </c>
      <c r="C11" s="8">
        <v>53.481999999999999</v>
      </c>
      <c r="D11" s="8">
        <v>63.584000000000003</v>
      </c>
      <c r="E11" s="8">
        <v>74.319000000000003</v>
      </c>
      <c r="F11" s="8">
        <v>84.498000000000005</v>
      </c>
      <c r="G11" s="8">
        <v>89.763000000000005</v>
      </c>
      <c r="H11" s="8">
        <v>97.256</v>
      </c>
      <c r="I11" s="8">
        <v>102.44</v>
      </c>
      <c r="J11" s="8">
        <v>106.727</v>
      </c>
      <c r="K11" s="8">
        <v>108.069</v>
      </c>
      <c r="L11" s="8">
        <v>106.336</v>
      </c>
      <c r="M11" s="8">
        <v>106.729</v>
      </c>
      <c r="N11" s="8">
        <v>109.298</v>
      </c>
      <c r="O11" s="8">
        <v>111.307</v>
      </c>
      <c r="P11" s="8">
        <v>118.3</v>
      </c>
      <c r="Q11" s="8">
        <v>115.502</v>
      </c>
      <c r="R11" s="8">
        <v>113.76300000000001</v>
      </c>
      <c r="S11" s="8">
        <v>112.643</v>
      </c>
      <c r="T11" s="8">
        <v>109.89100000000001</v>
      </c>
      <c r="U11" s="8">
        <v>105.31699999999999</v>
      </c>
      <c r="V11" s="8">
        <v>103.431</v>
      </c>
      <c r="W11" s="8">
        <v>99.542000000000002</v>
      </c>
      <c r="X11" s="8">
        <v>99.125</v>
      </c>
      <c r="Y11" s="8">
        <v>97.947999999999993</v>
      </c>
      <c r="Z11" s="8">
        <v>95.394999999999996</v>
      </c>
      <c r="AA11" s="8">
        <v>92.763000000000005</v>
      </c>
      <c r="AB11" s="8">
        <v>91.774000000000001</v>
      </c>
      <c r="AC11" s="8">
        <v>87.567999999999998</v>
      </c>
      <c r="AD11" s="8">
        <v>85.295000000000002</v>
      </c>
      <c r="AE11" s="8">
        <v>90.093999999999994</v>
      </c>
      <c r="AF11" s="8">
        <v>94.893000000000001</v>
      </c>
      <c r="AG11" s="8">
        <v>96.789000000000001</v>
      </c>
      <c r="AH11" s="21"/>
      <c r="AI11" s="9">
        <f t="shared" si="0"/>
        <v>101.77938095238096</v>
      </c>
      <c r="AJ11" s="9">
        <f t="shared" si="1"/>
        <v>99.542000000000002</v>
      </c>
      <c r="AK11" t="s">
        <v>48</v>
      </c>
    </row>
    <row r="12" spans="1:37" ht="13" customHeight="1" x14ac:dyDescent="0.3">
      <c r="A12" s="7" t="s">
        <v>49</v>
      </c>
      <c r="B12" s="6" t="s">
        <v>45</v>
      </c>
      <c r="C12" s="10" t="s">
        <v>50</v>
      </c>
      <c r="D12" s="10">
        <v>26.117999999999999</v>
      </c>
      <c r="E12" s="10">
        <v>29.599</v>
      </c>
      <c r="F12" s="10">
        <v>33.713999999999999</v>
      </c>
      <c r="G12" s="10">
        <v>36.725000000000001</v>
      </c>
      <c r="H12" s="10">
        <v>41.01</v>
      </c>
      <c r="I12" s="10">
        <v>42.996000000000002</v>
      </c>
      <c r="J12" s="10">
        <v>43.868000000000002</v>
      </c>
      <c r="K12" s="10">
        <v>44.667999999999999</v>
      </c>
      <c r="L12" s="10">
        <v>44.808999999999997</v>
      </c>
      <c r="M12" s="10">
        <v>46.636000000000003</v>
      </c>
      <c r="N12" s="10">
        <v>50.75</v>
      </c>
      <c r="O12" s="10">
        <v>53.375999999999998</v>
      </c>
      <c r="P12" s="10">
        <v>56.140999999999998</v>
      </c>
      <c r="Q12" s="10">
        <v>56.478999999999999</v>
      </c>
      <c r="R12" s="10">
        <v>56.82</v>
      </c>
      <c r="S12" s="10">
        <v>56.344999999999999</v>
      </c>
      <c r="T12" s="10">
        <v>52.683999999999997</v>
      </c>
      <c r="U12" s="10">
        <v>50.082000000000001</v>
      </c>
      <c r="V12" s="10">
        <v>46.652000000000001</v>
      </c>
      <c r="W12" s="10">
        <v>40.863</v>
      </c>
      <c r="X12" s="10">
        <v>39.713000000000001</v>
      </c>
      <c r="Y12" s="10">
        <v>38.091000000000001</v>
      </c>
      <c r="Z12" s="10">
        <v>35.853000000000002</v>
      </c>
      <c r="AA12" s="10">
        <v>32.109000000000002</v>
      </c>
      <c r="AB12" s="10">
        <v>30.234999999999999</v>
      </c>
      <c r="AC12" s="10">
        <v>27.934000000000001</v>
      </c>
      <c r="AD12" s="10">
        <v>25.183</v>
      </c>
      <c r="AE12" s="10">
        <v>28.641999999999999</v>
      </c>
      <c r="AF12" s="10">
        <v>35.716000000000001</v>
      </c>
      <c r="AG12" s="10">
        <v>36.073</v>
      </c>
      <c r="AH12" s="22"/>
      <c r="AI12" s="9">
        <f t="shared" si="0"/>
        <v>42.684619047619044</v>
      </c>
      <c r="AJ12" s="9">
        <f t="shared" si="1"/>
        <v>40.863</v>
      </c>
      <c r="AK12" t="s">
        <v>49</v>
      </c>
    </row>
    <row r="13" spans="1:37" ht="13" customHeight="1" x14ac:dyDescent="0.3">
      <c r="A13" s="7" t="s">
        <v>51</v>
      </c>
      <c r="B13" s="6" t="s">
        <v>45</v>
      </c>
      <c r="C13" s="10" t="s">
        <v>50</v>
      </c>
      <c r="D13" s="10" t="s">
        <v>50</v>
      </c>
      <c r="E13" s="10" t="s">
        <v>50</v>
      </c>
      <c r="F13" s="10" t="s">
        <v>50</v>
      </c>
      <c r="G13" s="10" t="s">
        <v>50</v>
      </c>
      <c r="H13" s="10" t="s">
        <v>50</v>
      </c>
      <c r="I13" s="10" t="s">
        <v>50</v>
      </c>
      <c r="J13" s="10" t="s">
        <v>50</v>
      </c>
      <c r="K13" s="10" t="s">
        <v>50</v>
      </c>
      <c r="L13" s="10" t="s">
        <v>50</v>
      </c>
      <c r="M13" s="10" t="s">
        <v>50</v>
      </c>
      <c r="N13" s="10" t="s">
        <v>50</v>
      </c>
      <c r="O13" s="10" t="s">
        <v>50</v>
      </c>
      <c r="P13" s="10">
        <v>14.661</v>
      </c>
      <c r="Q13" s="10">
        <v>12.52</v>
      </c>
      <c r="R13" s="10">
        <v>10.526999999999999</v>
      </c>
      <c r="S13" s="10">
        <v>9.2219999999999995</v>
      </c>
      <c r="T13" s="10">
        <v>9.56</v>
      </c>
      <c r="U13" s="10">
        <v>9.7509999999999994</v>
      </c>
      <c r="V13" s="10">
        <v>10.974</v>
      </c>
      <c r="W13" s="10">
        <v>13.215999999999999</v>
      </c>
      <c r="X13" s="10">
        <v>14.669</v>
      </c>
      <c r="Y13" s="10">
        <v>16.064</v>
      </c>
      <c r="Z13" s="10">
        <v>19.137</v>
      </c>
      <c r="AA13" s="10">
        <v>21.064</v>
      </c>
      <c r="AB13" s="10">
        <v>23.164000000000001</v>
      </c>
      <c r="AC13" s="10">
        <v>24.904</v>
      </c>
      <c r="AD13" s="10">
        <v>25.24</v>
      </c>
      <c r="AE13" s="10">
        <v>27.102</v>
      </c>
      <c r="AF13" s="10">
        <v>32.496000000000002</v>
      </c>
      <c r="AG13" s="10">
        <v>36.625</v>
      </c>
      <c r="AH13" s="22"/>
      <c r="AI13" s="9">
        <f t="shared" si="0"/>
        <v>18.383111111111109</v>
      </c>
      <c r="AJ13" s="9">
        <f t="shared" si="1"/>
        <v>15.3665</v>
      </c>
      <c r="AK13" t="s">
        <v>51</v>
      </c>
    </row>
    <row r="14" spans="1:37" ht="13" customHeight="1" x14ac:dyDescent="0.3">
      <c r="A14" s="7" t="s">
        <v>52</v>
      </c>
      <c r="B14" s="6" t="s">
        <v>45</v>
      </c>
      <c r="C14" s="8">
        <v>34.643000000000001</v>
      </c>
      <c r="D14" s="8">
        <v>44.853000000000002</v>
      </c>
      <c r="E14" s="8">
        <v>57.652999999999999</v>
      </c>
      <c r="F14" s="8">
        <v>69.262</v>
      </c>
      <c r="G14" s="8">
        <v>71.858000000000004</v>
      </c>
      <c r="H14" s="8">
        <v>69.938999999999993</v>
      </c>
      <c r="I14" s="8">
        <v>67.260000000000005</v>
      </c>
      <c r="J14" s="8">
        <v>64.347999999999999</v>
      </c>
      <c r="K14" s="8">
        <v>62.677</v>
      </c>
      <c r="L14" s="8">
        <v>61.098999999999997</v>
      </c>
      <c r="M14" s="8">
        <v>62.387999999999998</v>
      </c>
      <c r="N14" s="8">
        <v>63.286000000000001</v>
      </c>
      <c r="O14" s="8">
        <v>67.834000000000003</v>
      </c>
      <c r="P14" s="8">
        <v>79.668000000000006</v>
      </c>
      <c r="Q14" s="8">
        <v>76.52</v>
      </c>
      <c r="R14" s="8">
        <v>74.873000000000005</v>
      </c>
      <c r="S14" s="8">
        <v>72.86</v>
      </c>
      <c r="T14" s="8">
        <v>69.055000000000007</v>
      </c>
      <c r="U14" s="8">
        <v>64.004000000000005</v>
      </c>
      <c r="V14" s="8">
        <v>60.866999999999997</v>
      </c>
      <c r="W14" s="8">
        <v>54.808999999999997</v>
      </c>
      <c r="X14" s="8">
        <v>52.02</v>
      </c>
      <c r="Y14" s="8">
        <v>51.622999999999998</v>
      </c>
      <c r="Z14" s="8">
        <v>49.607999999999997</v>
      </c>
      <c r="AA14" s="8">
        <v>46.957999999999998</v>
      </c>
      <c r="AB14" s="8">
        <v>39.292000000000002</v>
      </c>
      <c r="AC14" s="8">
        <v>32.715000000000003</v>
      </c>
      <c r="AD14" s="8">
        <v>27.765000000000001</v>
      </c>
      <c r="AE14" s="8">
        <v>32.317999999999998</v>
      </c>
      <c r="AF14" s="8">
        <v>37.890999999999998</v>
      </c>
      <c r="AG14" s="8">
        <v>39.590000000000003</v>
      </c>
      <c r="AH14" s="21"/>
      <c r="AI14" s="9">
        <f t="shared" si="0"/>
        <v>55.044952380952381</v>
      </c>
      <c r="AJ14" s="9">
        <f t="shared" si="1"/>
        <v>54.808999999999997</v>
      </c>
      <c r="AK14" t="s">
        <v>52</v>
      </c>
    </row>
    <row r="15" spans="1:37" ht="13" customHeight="1" x14ac:dyDescent="0.3">
      <c r="A15" s="7" t="s">
        <v>53</v>
      </c>
      <c r="B15" s="6" t="s">
        <v>45</v>
      </c>
      <c r="C15" s="8" t="s">
        <v>50</v>
      </c>
      <c r="D15" s="8" t="s">
        <v>50</v>
      </c>
      <c r="E15" s="8" t="s">
        <v>50</v>
      </c>
      <c r="F15" s="8" t="s">
        <v>50</v>
      </c>
      <c r="G15" s="8" t="s">
        <v>50</v>
      </c>
      <c r="H15" s="8" t="s">
        <v>50</v>
      </c>
      <c r="I15" s="8" t="s">
        <v>50</v>
      </c>
      <c r="J15" s="8" t="s">
        <v>50</v>
      </c>
      <c r="K15" s="8" t="s">
        <v>50</v>
      </c>
      <c r="L15" s="8" t="s">
        <v>50</v>
      </c>
      <c r="M15" s="8">
        <v>10.179</v>
      </c>
      <c r="N15" s="8">
        <v>16.675000000000001</v>
      </c>
      <c r="O15" s="8">
        <v>33.564999999999998</v>
      </c>
      <c r="P15" s="8">
        <v>51.292000000000002</v>
      </c>
      <c r="Q15" s="8">
        <v>58.545999999999999</v>
      </c>
      <c r="R15" s="8">
        <v>62.634999999999998</v>
      </c>
      <c r="S15" s="8">
        <v>66.745000000000005</v>
      </c>
      <c r="T15" s="8">
        <v>65.016000000000005</v>
      </c>
      <c r="U15" s="8">
        <v>59.886000000000003</v>
      </c>
      <c r="V15" s="8">
        <v>55.679000000000002</v>
      </c>
      <c r="W15" s="8">
        <v>48.017000000000003</v>
      </c>
      <c r="X15" s="8">
        <v>44.368000000000002</v>
      </c>
      <c r="Y15" s="8">
        <v>41.279000000000003</v>
      </c>
      <c r="Z15" s="8">
        <v>43.543999999999997</v>
      </c>
      <c r="AA15" s="8">
        <v>41.924999999999997</v>
      </c>
      <c r="AB15" s="8">
        <v>38.17</v>
      </c>
      <c r="AC15" s="8">
        <v>35.561</v>
      </c>
      <c r="AD15" s="8">
        <v>31.201000000000001</v>
      </c>
      <c r="AE15" s="8">
        <v>29.452000000000002</v>
      </c>
      <c r="AF15" s="8">
        <v>37.548999999999999</v>
      </c>
      <c r="AG15" s="8">
        <v>41.683</v>
      </c>
      <c r="AH15" s="21"/>
      <c r="AI15" s="9">
        <f t="shared" si="0"/>
        <v>43.474619047619051</v>
      </c>
      <c r="AJ15" s="9">
        <f t="shared" si="1"/>
        <v>41.924999999999997</v>
      </c>
      <c r="AK15" t="s">
        <v>53</v>
      </c>
    </row>
    <row r="16" spans="1:37" ht="13" customHeight="1" x14ac:dyDescent="0.3">
      <c r="A16" s="7" t="s">
        <v>54</v>
      </c>
      <c r="B16" s="6" t="s">
        <v>45</v>
      </c>
      <c r="C16" s="10" t="s">
        <v>50</v>
      </c>
      <c r="D16" s="10" t="s">
        <v>50</v>
      </c>
      <c r="E16" s="10" t="s">
        <v>50</v>
      </c>
      <c r="F16" s="10" t="s">
        <v>50</v>
      </c>
      <c r="G16" s="10" t="s">
        <v>50</v>
      </c>
      <c r="H16" s="10" t="s">
        <v>50</v>
      </c>
      <c r="I16" s="10" t="s">
        <v>50</v>
      </c>
      <c r="J16" s="10" t="s">
        <v>50</v>
      </c>
      <c r="K16" s="10" t="s">
        <v>50</v>
      </c>
      <c r="L16" s="10" t="s">
        <v>50</v>
      </c>
      <c r="M16" s="10" t="s">
        <v>50</v>
      </c>
      <c r="N16" s="10" t="s">
        <v>50</v>
      </c>
      <c r="O16" s="10">
        <v>29.033999999999999</v>
      </c>
      <c r="P16" s="10">
        <v>33.673000000000002</v>
      </c>
      <c r="Q16" s="10">
        <v>38.381</v>
      </c>
      <c r="R16" s="10">
        <v>41.55</v>
      </c>
      <c r="S16" s="10">
        <v>44.009</v>
      </c>
      <c r="T16" s="10">
        <v>45.597999999999999</v>
      </c>
      <c r="U16" s="10">
        <v>46.320999999999998</v>
      </c>
      <c r="V16" s="10">
        <v>47.773000000000003</v>
      </c>
      <c r="W16" s="10">
        <v>47.417000000000002</v>
      </c>
      <c r="X16" s="10">
        <v>48.345999999999997</v>
      </c>
      <c r="Y16" s="10">
        <v>49.941000000000003</v>
      </c>
      <c r="Z16" s="10">
        <v>51.88</v>
      </c>
      <c r="AA16" s="10">
        <v>52.561</v>
      </c>
      <c r="AB16" s="10">
        <v>53.274999999999999</v>
      </c>
      <c r="AC16" s="10">
        <v>52.131</v>
      </c>
      <c r="AD16" s="10">
        <v>52.118000000000002</v>
      </c>
      <c r="AE16" s="10">
        <v>53.405999999999999</v>
      </c>
      <c r="AF16" s="10">
        <v>61.231000000000002</v>
      </c>
      <c r="AG16" s="10">
        <v>67.418000000000006</v>
      </c>
      <c r="AH16" s="22"/>
      <c r="AI16" s="9">
        <f t="shared" si="0"/>
        <v>48.213842105263161</v>
      </c>
      <c r="AJ16" s="9">
        <f t="shared" si="1"/>
        <v>48.345999999999997</v>
      </c>
      <c r="AK16" t="s">
        <v>54</v>
      </c>
    </row>
    <row r="17" spans="1:37" ht="13" customHeight="1" x14ac:dyDescent="0.3">
      <c r="A17" s="7" t="s">
        <v>55</v>
      </c>
      <c r="B17" s="6" t="s">
        <v>45</v>
      </c>
      <c r="C17" s="8">
        <v>13.026999999999999</v>
      </c>
      <c r="D17" s="8">
        <v>14.69</v>
      </c>
      <c r="E17" s="8">
        <v>16.308</v>
      </c>
      <c r="F17" s="8">
        <v>17.373000000000001</v>
      </c>
      <c r="G17" s="8">
        <v>17.78</v>
      </c>
      <c r="H17" s="8">
        <v>18.338000000000001</v>
      </c>
      <c r="I17" s="8">
        <v>18.361999999999998</v>
      </c>
      <c r="J17" s="8">
        <v>19.172000000000001</v>
      </c>
      <c r="K17" s="8">
        <v>19.791</v>
      </c>
      <c r="L17" s="8">
        <v>19.202999999999999</v>
      </c>
      <c r="M17" s="8">
        <v>19.728999999999999</v>
      </c>
      <c r="N17" s="8">
        <v>19.646000000000001</v>
      </c>
      <c r="O17" s="8">
        <v>19.38</v>
      </c>
      <c r="P17" s="8">
        <v>21.228000000000002</v>
      </c>
      <c r="Q17" s="8">
        <v>20.917999999999999</v>
      </c>
      <c r="R17" s="8">
        <v>21.068000000000001</v>
      </c>
      <c r="S17" s="8">
        <v>22.878</v>
      </c>
      <c r="T17" s="8">
        <v>24.254000000000001</v>
      </c>
      <c r="U17" s="8">
        <v>26.055</v>
      </c>
      <c r="V17" s="8">
        <v>34.079000000000001</v>
      </c>
      <c r="W17" s="8">
        <v>38.356999999999999</v>
      </c>
      <c r="X17" s="8">
        <v>36.451999999999998</v>
      </c>
      <c r="Y17" s="8">
        <v>37.164000000000001</v>
      </c>
      <c r="Z17" s="8">
        <v>38.479999999999997</v>
      </c>
      <c r="AA17" s="8">
        <v>39.862000000000002</v>
      </c>
      <c r="AB17" s="8">
        <v>40.832000000000001</v>
      </c>
      <c r="AC17" s="8">
        <v>41.231999999999999</v>
      </c>
      <c r="AD17" s="8">
        <v>39.549999999999997</v>
      </c>
      <c r="AE17" s="8">
        <v>39.549999999999997</v>
      </c>
      <c r="AF17" s="8">
        <v>44.204999999999998</v>
      </c>
      <c r="AG17" s="8">
        <v>44.402999999999999</v>
      </c>
      <c r="AH17" s="21"/>
      <c r="AI17" s="9">
        <f t="shared" si="0"/>
        <v>31.872476190476192</v>
      </c>
      <c r="AJ17" s="9">
        <f t="shared" si="1"/>
        <v>36.451999999999998</v>
      </c>
      <c r="AK17" t="s">
        <v>55</v>
      </c>
    </row>
    <row r="18" spans="1:37" ht="13" customHeight="1" x14ac:dyDescent="0.3">
      <c r="A18" s="7" t="s">
        <v>56</v>
      </c>
      <c r="B18" s="6" t="s">
        <v>45</v>
      </c>
      <c r="C18" s="10" t="s">
        <v>50</v>
      </c>
      <c r="D18" s="10" t="s">
        <v>50</v>
      </c>
      <c r="E18" s="10" t="s">
        <v>50</v>
      </c>
      <c r="F18" s="10" t="s">
        <v>50</v>
      </c>
      <c r="G18" s="10" t="s">
        <v>50</v>
      </c>
      <c r="H18" s="10" t="s">
        <v>50</v>
      </c>
      <c r="I18" s="10" t="s">
        <v>50</v>
      </c>
      <c r="J18" s="10" t="s">
        <v>50</v>
      </c>
      <c r="K18" s="10" t="s">
        <v>50</v>
      </c>
      <c r="L18" s="10" t="s">
        <v>50</v>
      </c>
      <c r="M18" s="10" t="s">
        <v>50</v>
      </c>
      <c r="N18" s="10" t="s">
        <v>50</v>
      </c>
      <c r="O18" s="10" t="s">
        <v>50</v>
      </c>
      <c r="P18" s="10">
        <v>97.608000000000004</v>
      </c>
      <c r="Q18" s="10">
        <v>103.197</v>
      </c>
      <c r="R18" s="10">
        <v>104.806</v>
      </c>
      <c r="S18" s="10">
        <v>108.105</v>
      </c>
      <c r="T18" s="10">
        <v>105.22</v>
      </c>
      <c r="U18" s="10">
        <v>103.746</v>
      </c>
      <c r="V18" s="10">
        <v>103.56100000000001</v>
      </c>
      <c r="W18" s="10">
        <v>108.926</v>
      </c>
      <c r="X18" s="10">
        <v>109.684</v>
      </c>
      <c r="Y18" s="10">
        <v>109.199</v>
      </c>
      <c r="Z18" s="10">
        <v>105.777</v>
      </c>
      <c r="AA18" s="10">
        <v>108.624</v>
      </c>
      <c r="AB18" s="10">
        <v>110.572</v>
      </c>
      <c r="AC18" s="10">
        <v>107.675</v>
      </c>
      <c r="AD18" s="10">
        <v>105.67400000000001</v>
      </c>
      <c r="AE18" s="10">
        <v>110.617</v>
      </c>
      <c r="AF18" s="10">
        <v>127.02200000000001</v>
      </c>
      <c r="AG18" s="10">
        <v>147.839</v>
      </c>
      <c r="AH18" s="22"/>
      <c r="AI18" s="9">
        <f t="shared" si="0"/>
        <v>109.88066666666666</v>
      </c>
      <c r="AJ18" s="9">
        <f t="shared" si="1"/>
        <v>107.89</v>
      </c>
      <c r="AK18" t="s">
        <v>56</v>
      </c>
    </row>
    <row r="19" spans="1:37" ht="13" customHeight="1" x14ac:dyDescent="0.3">
      <c r="A19" s="7" t="s">
        <v>57</v>
      </c>
      <c r="B19" s="6" t="s">
        <v>45</v>
      </c>
      <c r="C19" s="8" t="s">
        <v>50</v>
      </c>
      <c r="D19" s="8" t="s">
        <v>50</v>
      </c>
      <c r="E19" s="8" t="s">
        <v>50</v>
      </c>
      <c r="F19" s="8" t="s">
        <v>50</v>
      </c>
      <c r="G19" s="8" t="s">
        <v>50</v>
      </c>
      <c r="H19" s="8" t="s">
        <v>50</v>
      </c>
      <c r="I19" s="8" t="s">
        <v>50</v>
      </c>
      <c r="J19" s="8" t="s">
        <v>50</v>
      </c>
      <c r="K19" s="8" t="s">
        <v>50</v>
      </c>
      <c r="L19" s="8" t="s">
        <v>50</v>
      </c>
      <c r="M19" s="8" t="s">
        <v>50</v>
      </c>
      <c r="N19" s="8">
        <v>72.346000000000004</v>
      </c>
      <c r="O19" s="8">
        <v>76.531000000000006</v>
      </c>
      <c r="P19" s="8">
        <v>86.656999999999996</v>
      </c>
      <c r="Q19" s="8">
        <v>83.972999999999999</v>
      </c>
      <c r="R19" s="8">
        <v>82.375</v>
      </c>
      <c r="S19" s="8">
        <v>69.335999999999999</v>
      </c>
      <c r="T19" s="8">
        <v>60.93</v>
      </c>
      <c r="U19" s="8">
        <v>58.985999999999997</v>
      </c>
      <c r="V19" s="8">
        <v>59.16</v>
      </c>
      <c r="W19" s="8">
        <v>54.052</v>
      </c>
      <c r="X19" s="8">
        <v>50.430999999999997</v>
      </c>
      <c r="Y19" s="8">
        <v>53.531999999999996</v>
      </c>
      <c r="Z19" s="8">
        <v>56.203000000000003</v>
      </c>
      <c r="AA19" s="8">
        <v>55.673000000000002</v>
      </c>
      <c r="AB19" s="8">
        <v>58.103000000000002</v>
      </c>
      <c r="AC19" s="8">
        <v>61.970999999999997</v>
      </c>
      <c r="AD19" s="8">
        <v>61.551000000000002</v>
      </c>
      <c r="AE19" s="8">
        <v>67.668000000000006</v>
      </c>
      <c r="AF19" s="8">
        <v>72.790000000000006</v>
      </c>
      <c r="AG19" s="8">
        <v>73.897999999999996</v>
      </c>
      <c r="AH19" s="21"/>
      <c r="AI19" s="9">
        <f t="shared" si="0"/>
        <v>65.808300000000003</v>
      </c>
      <c r="AJ19" s="9">
        <f t="shared" si="1"/>
        <v>61.760999999999996</v>
      </c>
      <c r="AK19" t="s">
        <v>57</v>
      </c>
    </row>
    <row r="20" spans="1:37" ht="13" customHeight="1" x14ac:dyDescent="0.3">
      <c r="A20" s="7" t="s">
        <v>58</v>
      </c>
      <c r="B20" s="6" t="s">
        <v>45</v>
      </c>
      <c r="C20" s="10">
        <v>22.945</v>
      </c>
      <c r="D20" s="10">
        <v>23.780999999999999</v>
      </c>
      <c r="E20" s="10">
        <v>27.276</v>
      </c>
      <c r="F20" s="10">
        <v>29.048999999999999</v>
      </c>
      <c r="G20" s="10">
        <v>31.079000000000001</v>
      </c>
      <c r="H20" s="10">
        <v>31.591000000000001</v>
      </c>
      <c r="I20" s="10">
        <v>28.265999999999998</v>
      </c>
      <c r="J20" s="10">
        <v>26.062000000000001</v>
      </c>
      <c r="K20" s="10">
        <v>27.335999999999999</v>
      </c>
      <c r="L20" s="10">
        <v>31.831</v>
      </c>
      <c r="M20" s="10">
        <v>32.009</v>
      </c>
      <c r="N20" s="10">
        <v>34.32</v>
      </c>
      <c r="O20" s="10">
        <v>40.337000000000003</v>
      </c>
      <c r="P20" s="10">
        <v>47.984000000000002</v>
      </c>
      <c r="Q20" s="10">
        <v>50.317999999999998</v>
      </c>
      <c r="R20" s="10">
        <v>52.308</v>
      </c>
      <c r="S20" s="10">
        <v>49.735999999999997</v>
      </c>
      <c r="T20" s="10">
        <v>46.24</v>
      </c>
      <c r="U20" s="10">
        <v>40.718000000000004</v>
      </c>
      <c r="V20" s="10">
        <v>35.316000000000003</v>
      </c>
      <c r="W20" s="10">
        <v>33.83</v>
      </c>
      <c r="X20" s="10">
        <v>39.238</v>
      </c>
      <c r="Y20" s="10">
        <v>35.26</v>
      </c>
      <c r="Z20" s="10">
        <v>33.326999999999998</v>
      </c>
      <c r="AA20" s="10">
        <v>28.178999999999998</v>
      </c>
      <c r="AB20" s="10">
        <v>19.378</v>
      </c>
      <c r="AC20" s="10">
        <v>24.806999999999999</v>
      </c>
      <c r="AD20" s="10">
        <v>23.236999999999998</v>
      </c>
      <c r="AE20" s="10">
        <v>44.174999999999997</v>
      </c>
      <c r="AF20" s="10">
        <v>87.472999999999999</v>
      </c>
      <c r="AG20" s="10">
        <v>81.257000000000005</v>
      </c>
      <c r="AH20" s="22"/>
      <c r="AI20" s="9">
        <f t="shared" si="0"/>
        <v>41.878428571428564</v>
      </c>
      <c r="AJ20" s="9">
        <f t="shared" si="1"/>
        <v>39.238</v>
      </c>
      <c r="AK20" t="s">
        <v>58</v>
      </c>
    </row>
    <row r="21" spans="1:37" ht="13" customHeight="1" x14ac:dyDescent="0.3">
      <c r="A21" s="7" t="s">
        <v>59</v>
      </c>
      <c r="B21" s="6" t="s">
        <v>45</v>
      </c>
      <c r="C21" s="8" t="s">
        <v>50</v>
      </c>
      <c r="D21" s="8">
        <v>81.796000000000006</v>
      </c>
      <c r="E21" s="8">
        <v>87.284999999999997</v>
      </c>
      <c r="F21" s="8">
        <v>97.147000000000006</v>
      </c>
      <c r="G21" s="8">
        <v>102.717</v>
      </c>
      <c r="H21" s="8">
        <v>104.592</v>
      </c>
      <c r="I21" s="8">
        <v>104.352</v>
      </c>
      <c r="J21" s="8">
        <v>106.962</v>
      </c>
      <c r="K21" s="8">
        <v>102.27</v>
      </c>
      <c r="L21" s="8">
        <v>92.403000000000006</v>
      </c>
      <c r="M21" s="8">
        <v>86.813999999999993</v>
      </c>
      <c r="N21" s="8">
        <v>84.575000000000003</v>
      </c>
      <c r="O21" s="8">
        <v>82.587999999999994</v>
      </c>
      <c r="P21" s="8">
        <v>82.308999999999997</v>
      </c>
      <c r="Q21" s="8">
        <v>78.88</v>
      </c>
      <c r="R21" s="8">
        <v>72.174999999999997</v>
      </c>
      <c r="S21" s="8">
        <v>64.623000000000005</v>
      </c>
      <c r="T21" s="8">
        <v>57.307000000000002</v>
      </c>
      <c r="U21" s="8">
        <v>47.796999999999997</v>
      </c>
      <c r="V21" s="8">
        <v>44.091000000000001</v>
      </c>
      <c r="W21" s="8">
        <v>34.765999999999998</v>
      </c>
      <c r="X21" s="8">
        <v>30.891999999999999</v>
      </c>
      <c r="Y21" s="8">
        <v>27.869</v>
      </c>
      <c r="Z21" s="8">
        <v>26.863</v>
      </c>
      <c r="AA21" s="8">
        <v>25.343</v>
      </c>
      <c r="AB21" s="8">
        <v>23.524000000000001</v>
      </c>
      <c r="AC21" s="8">
        <v>20.253</v>
      </c>
      <c r="AD21" s="8">
        <v>19.834</v>
      </c>
      <c r="AE21" s="8">
        <v>28.001000000000001</v>
      </c>
      <c r="AF21" s="8">
        <v>47.073999999999998</v>
      </c>
      <c r="AG21" s="8">
        <v>60.703000000000003</v>
      </c>
      <c r="AH21" s="21"/>
      <c r="AI21" s="9">
        <f t="shared" si="0"/>
        <v>49.822904761904773</v>
      </c>
      <c r="AJ21" s="9">
        <f t="shared" si="1"/>
        <v>47.073999999999998</v>
      </c>
      <c r="AK21" t="s">
        <v>59</v>
      </c>
    </row>
    <row r="22" spans="1:37" ht="13" customHeight="1" x14ac:dyDescent="0.3">
      <c r="A22" s="7" t="s">
        <v>60</v>
      </c>
      <c r="B22" s="6" t="s">
        <v>45</v>
      </c>
      <c r="C22" s="8">
        <v>52.683999999999997</v>
      </c>
      <c r="D22" s="8">
        <v>55.487000000000002</v>
      </c>
      <c r="E22" s="8">
        <v>60.122999999999998</v>
      </c>
      <c r="F22" s="8">
        <v>65.417000000000002</v>
      </c>
      <c r="G22" s="8">
        <v>70.31</v>
      </c>
      <c r="H22" s="8">
        <v>77.203999999999994</v>
      </c>
      <c r="I22" s="8">
        <v>81.575000000000003</v>
      </c>
      <c r="J22" s="8">
        <v>85.885999999999996</v>
      </c>
      <c r="K22" s="8">
        <v>88.379000000000005</v>
      </c>
      <c r="L22" s="8">
        <v>90.96</v>
      </c>
      <c r="M22" s="8">
        <v>92.774000000000001</v>
      </c>
      <c r="N22" s="8">
        <v>95.218999999999994</v>
      </c>
      <c r="O22" s="8">
        <v>102.24299999999999</v>
      </c>
      <c r="P22" s="8">
        <v>109.88200000000001</v>
      </c>
      <c r="Q22" s="8">
        <v>113.666</v>
      </c>
      <c r="R22" s="8">
        <v>113.06699999999999</v>
      </c>
      <c r="S22" s="8">
        <v>113.616</v>
      </c>
      <c r="T22" s="8">
        <v>110.95099999999999</v>
      </c>
      <c r="U22" s="8">
        <v>108.718</v>
      </c>
      <c r="V22" s="8">
        <v>106.65600000000001</v>
      </c>
      <c r="W22" s="8">
        <v>103.57599999999999</v>
      </c>
      <c r="X22" s="8">
        <v>102.658</v>
      </c>
      <c r="Y22" s="8">
        <v>99.543000000000006</v>
      </c>
      <c r="Z22" s="8">
        <v>96.698999999999998</v>
      </c>
      <c r="AA22" s="8">
        <v>96.313000000000002</v>
      </c>
      <c r="AB22" s="8">
        <v>97.656000000000006</v>
      </c>
      <c r="AC22" s="8">
        <v>97.453999999999994</v>
      </c>
      <c r="AD22" s="8">
        <v>95.626999999999995</v>
      </c>
      <c r="AE22" s="8">
        <v>98.093000000000004</v>
      </c>
      <c r="AF22" s="8">
        <v>106.77800000000001</v>
      </c>
      <c r="AG22" s="8">
        <v>109.015</v>
      </c>
      <c r="AH22" s="21"/>
      <c r="AI22" s="9">
        <f t="shared" si="0"/>
        <v>103.34304761904761</v>
      </c>
      <c r="AJ22" s="9">
        <f t="shared" si="1"/>
        <v>102.658</v>
      </c>
      <c r="AK22" t="s">
        <v>60</v>
      </c>
    </row>
    <row r="23" spans="1:37" ht="13" customHeight="1" x14ac:dyDescent="0.3">
      <c r="A23" s="7" t="s">
        <v>61</v>
      </c>
      <c r="B23" s="6" t="s">
        <v>45</v>
      </c>
      <c r="C23" s="10">
        <v>37.125</v>
      </c>
      <c r="D23" s="10">
        <v>39.401000000000003</v>
      </c>
      <c r="E23" s="10">
        <v>43.354999999999997</v>
      </c>
      <c r="F23" s="10">
        <v>46.484999999999999</v>
      </c>
      <c r="G23" s="10">
        <v>47.408999999999999</v>
      </c>
      <c r="H23" s="10">
        <v>48.594000000000001</v>
      </c>
      <c r="I23" s="10">
        <v>53.819000000000003</v>
      </c>
      <c r="J23" s="10">
        <v>52.911000000000001</v>
      </c>
      <c r="K23" s="10">
        <v>51.252000000000002</v>
      </c>
      <c r="L23" s="10">
        <v>48.908999999999999</v>
      </c>
      <c r="M23" s="10">
        <v>47.003</v>
      </c>
      <c r="N23" s="10">
        <v>46.973999999999997</v>
      </c>
      <c r="O23" s="10">
        <v>49.104999999999997</v>
      </c>
      <c r="P23" s="10">
        <v>54.973999999999997</v>
      </c>
      <c r="Q23" s="10">
        <v>59.427999999999997</v>
      </c>
      <c r="R23" s="10">
        <v>65.212000000000003</v>
      </c>
      <c r="S23" s="10">
        <v>68.924000000000007</v>
      </c>
      <c r="T23" s="10">
        <v>76.66</v>
      </c>
      <c r="U23" s="10">
        <v>87.716999999999999</v>
      </c>
      <c r="V23" s="10">
        <v>97.043000000000006</v>
      </c>
      <c r="W23" s="10">
        <v>106.11799999999999</v>
      </c>
      <c r="X23" s="10">
        <v>123.521</v>
      </c>
      <c r="Y23" s="10">
        <v>137.61000000000001</v>
      </c>
      <c r="Z23" s="10">
        <v>140.89599999999999</v>
      </c>
      <c r="AA23" s="10">
        <v>156.80500000000001</v>
      </c>
      <c r="AB23" s="10">
        <v>164.49799999999999</v>
      </c>
      <c r="AC23" s="10">
        <v>161.80600000000001</v>
      </c>
      <c r="AD23" s="10">
        <v>164.54599999999999</v>
      </c>
      <c r="AE23" s="10">
        <v>180.78299999999999</v>
      </c>
      <c r="AF23" s="10">
        <v>183.53</v>
      </c>
      <c r="AG23" s="10" t="s">
        <v>50</v>
      </c>
      <c r="AH23" s="22"/>
      <c r="AI23" s="9">
        <f t="shared" si="0"/>
        <v>108.65765000000002</v>
      </c>
      <c r="AJ23" s="9">
        <f t="shared" si="1"/>
        <v>101.5805</v>
      </c>
      <c r="AK23" t="s">
        <v>61</v>
      </c>
    </row>
    <row r="24" spans="1:37" ht="13" customHeight="1" x14ac:dyDescent="0.3">
      <c r="A24" s="7" t="s">
        <v>62</v>
      </c>
      <c r="B24" s="6" t="s">
        <v>45</v>
      </c>
      <c r="C24" s="8">
        <v>4.0780000000000003</v>
      </c>
      <c r="D24" s="8">
        <v>19.332000000000001</v>
      </c>
      <c r="E24" s="8">
        <v>21.228000000000002</v>
      </c>
      <c r="F24" s="8">
        <v>19.882999999999999</v>
      </c>
      <c r="G24" s="8">
        <v>17.489999999999998</v>
      </c>
      <c r="H24" s="8">
        <v>16.658000000000001</v>
      </c>
      <c r="I24" s="8">
        <v>14.989000000000001</v>
      </c>
      <c r="J24" s="8">
        <v>16.015999999999998</v>
      </c>
      <c r="K24" s="8">
        <v>13.468999999999999</v>
      </c>
      <c r="L24" s="8">
        <v>13.298</v>
      </c>
      <c r="M24" s="8">
        <v>12.824999999999999</v>
      </c>
      <c r="N24" s="8">
        <v>11.961</v>
      </c>
      <c r="O24" s="8">
        <v>11.733000000000001</v>
      </c>
      <c r="P24" s="8">
        <v>10.994</v>
      </c>
      <c r="Q24" s="8">
        <v>9.8390000000000004</v>
      </c>
      <c r="R24" s="8">
        <v>8.6969999999999992</v>
      </c>
      <c r="S24" s="8">
        <v>7.99</v>
      </c>
      <c r="T24" s="8">
        <v>9.9649999999999999</v>
      </c>
      <c r="U24" s="8">
        <v>14.257999999999999</v>
      </c>
      <c r="V24" s="8">
        <v>16.341000000000001</v>
      </c>
      <c r="W24" s="8">
        <v>16.733000000000001</v>
      </c>
      <c r="X24" s="8">
        <v>17.364999999999998</v>
      </c>
      <c r="Y24" s="8">
        <v>17.574000000000002</v>
      </c>
      <c r="Z24" s="8">
        <v>20.704000000000001</v>
      </c>
      <c r="AA24" s="8">
        <v>23.713999999999999</v>
      </c>
      <c r="AB24" s="8">
        <v>27.594999999999999</v>
      </c>
      <c r="AC24" s="8">
        <v>30.065000000000001</v>
      </c>
      <c r="AD24" s="8">
        <v>29.651</v>
      </c>
      <c r="AE24" s="8">
        <v>29.027000000000001</v>
      </c>
      <c r="AF24" s="8">
        <v>32.558</v>
      </c>
      <c r="AG24" s="8">
        <v>31.934999999999999</v>
      </c>
      <c r="AH24" s="21"/>
      <c r="AI24" s="9">
        <f t="shared" si="0"/>
        <v>18.644000000000002</v>
      </c>
      <c r="AJ24" s="9">
        <f t="shared" si="1"/>
        <v>16.733000000000001</v>
      </c>
      <c r="AK24" t="s">
        <v>62</v>
      </c>
    </row>
    <row r="25" spans="1:37" ht="13" customHeight="1" x14ac:dyDescent="0.3">
      <c r="A25" s="7" t="s">
        <v>63</v>
      </c>
      <c r="B25" s="6" t="s">
        <v>45</v>
      </c>
      <c r="C25" s="10">
        <v>25.684999999999999</v>
      </c>
      <c r="D25" s="10">
        <v>29.87</v>
      </c>
      <c r="E25" s="10">
        <v>36.052</v>
      </c>
      <c r="F25" s="10">
        <v>42.289000000000001</v>
      </c>
      <c r="G25" s="10">
        <v>46.924999999999997</v>
      </c>
      <c r="H25" s="10">
        <v>50.968000000000004</v>
      </c>
      <c r="I25" s="10">
        <v>51.576999999999998</v>
      </c>
      <c r="J25" s="10">
        <v>53.927999999999997</v>
      </c>
      <c r="K25" s="10">
        <v>56.451999999999998</v>
      </c>
      <c r="L25" s="10">
        <v>57.005000000000003</v>
      </c>
      <c r="M25" s="10">
        <v>58.420999999999999</v>
      </c>
      <c r="N25" s="10">
        <v>59.061</v>
      </c>
      <c r="O25" s="10">
        <v>60.234000000000002</v>
      </c>
      <c r="P25" s="10">
        <v>60.595999999999997</v>
      </c>
      <c r="Q25" s="10">
        <v>57.543999999999997</v>
      </c>
      <c r="R25" s="10">
        <v>58.923999999999999</v>
      </c>
      <c r="S25" s="10">
        <v>57.651000000000003</v>
      </c>
      <c r="T25" s="10">
        <v>53.884</v>
      </c>
      <c r="U25" s="10">
        <v>52.021000000000001</v>
      </c>
      <c r="V25" s="10">
        <v>49.238999999999997</v>
      </c>
      <c r="W25" s="10">
        <v>44.094000000000001</v>
      </c>
      <c r="X25" s="10">
        <v>41.317</v>
      </c>
      <c r="Y25" s="10">
        <v>41.454999999999998</v>
      </c>
      <c r="Z25" s="10">
        <v>42.957000000000001</v>
      </c>
      <c r="AA25" s="10">
        <v>43.752000000000002</v>
      </c>
      <c r="AB25" s="10">
        <v>42.951999999999998</v>
      </c>
      <c r="AC25" s="10">
        <v>39.168999999999997</v>
      </c>
      <c r="AD25" s="10">
        <v>37.552</v>
      </c>
      <c r="AE25" s="10">
        <v>50.067999999999998</v>
      </c>
      <c r="AF25" s="10">
        <v>49.719000000000001</v>
      </c>
      <c r="AG25" s="10">
        <v>51.844999999999999</v>
      </c>
      <c r="AH25" s="22"/>
      <c r="AI25" s="9">
        <f t="shared" si="0"/>
        <v>50.11690476190477</v>
      </c>
      <c r="AJ25" s="9">
        <f t="shared" si="1"/>
        <v>50.067999999999998</v>
      </c>
      <c r="AK25" t="s">
        <v>63</v>
      </c>
    </row>
    <row r="26" spans="1:37" ht="13" customHeight="1" x14ac:dyDescent="0.3">
      <c r="A26" s="7" t="s">
        <v>64</v>
      </c>
      <c r="B26" s="6" t="s">
        <v>45</v>
      </c>
      <c r="C26" s="8" t="s">
        <v>50</v>
      </c>
      <c r="D26" s="8" t="s">
        <v>50</v>
      </c>
      <c r="E26" s="8" t="s">
        <v>50</v>
      </c>
      <c r="F26" s="8" t="s">
        <v>50</v>
      </c>
      <c r="G26" s="8" t="s">
        <v>50</v>
      </c>
      <c r="H26" s="8" t="s">
        <v>50</v>
      </c>
      <c r="I26" s="8" t="s">
        <v>50</v>
      </c>
      <c r="J26" s="8" t="s">
        <v>50</v>
      </c>
      <c r="K26" s="8" t="s">
        <v>50</v>
      </c>
      <c r="L26" s="8" t="s">
        <v>50</v>
      </c>
      <c r="M26" s="8" t="s">
        <v>50</v>
      </c>
      <c r="N26" s="8" t="s">
        <v>50</v>
      </c>
      <c r="O26" s="8">
        <v>63.939</v>
      </c>
      <c r="P26" s="8">
        <v>62.624000000000002</v>
      </c>
      <c r="Q26" s="8">
        <v>55.03</v>
      </c>
      <c r="R26" s="8">
        <v>49.064</v>
      </c>
      <c r="S26" s="8">
        <v>42.094000000000001</v>
      </c>
      <c r="T26" s="8">
        <v>36.209000000000003</v>
      </c>
      <c r="U26" s="8">
        <v>37.847000000000001</v>
      </c>
      <c r="V26" s="8">
        <v>35.033000000000001</v>
      </c>
      <c r="W26" s="8">
        <v>32.143000000000001</v>
      </c>
      <c r="X26" s="8">
        <v>30.067</v>
      </c>
      <c r="Y26" s="8">
        <v>28.4</v>
      </c>
      <c r="Z26" s="8">
        <v>26.352</v>
      </c>
      <c r="AA26" s="8">
        <v>23.734000000000002</v>
      </c>
      <c r="AB26" s="8">
        <v>22.068999999999999</v>
      </c>
      <c r="AC26" s="8">
        <v>21.58</v>
      </c>
      <c r="AD26" s="8">
        <v>20.343</v>
      </c>
      <c r="AE26" s="8">
        <v>20.721</v>
      </c>
      <c r="AF26" s="8">
        <v>27.53</v>
      </c>
      <c r="AG26" s="8">
        <v>30.45</v>
      </c>
      <c r="AH26" s="21"/>
      <c r="AI26" s="9">
        <f t="shared" si="0"/>
        <v>35.012052631578946</v>
      </c>
      <c r="AJ26" s="9">
        <f t="shared" si="1"/>
        <v>30.45</v>
      </c>
      <c r="AK26" t="s">
        <v>64</v>
      </c>
    </row>
    <row r="27" spans="1:37" ht="13" customHeight="1" x14ac:dyDescent="0.3">
      <c r="A27" s="7" t="s">
        <v>65</v>
      </c>
      <c r="B27" s="6" t="s">
        <v>45</v>
      </c>
      <c r="C27" s="10" t="s">
        <v>50</v>
      </c>
      <c r="D27" s="10" t="s">
        <v>50</v>
      </c>
      <c r="E27" s="10">
        <v>26.003</v>
      </c>
      <c r="F27" s="10">
        <v>20.837</v>
      </c>
      <c r="G27" s="10">
        <v>23.222999999999999</v>
      </c>
      <c r="H27" s="10">
        <v>25.774999999999999</v>
      </c>
      <c r="I27" s="10">
        <v>34.031999999999996</v>
      </c>
      <c r="J27" s="10">
        <v>26.53</v>
      </c>
      <c r="K27" s="10">
        <v>25.53</v>
      </c>
      <c r="L27" s="10">
        <v>25.373999999999999</v>
      </c>
      <c r="M27" s="10">
        <v>22.402000000000001</v>
      </c>
      <c r="N27" s="10">
        <v>22.95</v>
      </c>
      <c r="O27" s="10">
        <v>27.222000000000001</v>
      </c>
      <c r="P27" s="10">
        <v>35.354999999999997</v>
      </c>
      <c r="Q27" s="10">
        <v>33.024000000000001</v>
      </c>
      <c r="R27" s="10">
        <v>30.818999999999999</v>
      </c>
      <c r="S27" s="10">
        <v>27.579000000000001</v>
      </c>
      <c r="T27" s="10">
        <v>24.681000000000001</v>
      </c>
      <c r="U27" s="10">
        <v>22.248999999999999</v>
      </c>
      <c r="V27" s="10">
        <v>20.866</v>
      </c>
      <c r="W27" s="10">
        <v>19.303000000000001</v>
      </c>
      <c r="X27" s="10">
        <v>18.134</v>
      </c>
      <c r="Y27" s="10">
        <v>18.994</v>
      </c>
      <c r="Z27" s="10">
        <v>21.321999999999999</v>
      </c>
      <c r="AA27" s="10">
        <v>18.402000000000001</v>
      </c>
      <c r="AB27" s="10">
        <v>17.172999999999998</v>
      </c>
      <c r="AC27" s="10">
        <v>12.473000000000001</v>
      </c>
      <c r="AD27" s="10">
        <v>11.680999999999999</v>
      </c>
      <c r="AE27" s="10">
        <v>13.904999999999999</v>
      </c>
      <c r="AF27" s="10">
        <v>26.363</v>
      </c>
      <c r="AG27" s="10">
        <v>26.077000000000002</v>
      </c>
      <c r="AH27" s="22"/>
      <c r="AI27" s="9">
        <f t="shared" si="0"/>
        <v>22.42733333333333</v>
      </c>
      <c r="AJ27" s="9">
        <f t="shared" si="1"/>
        <v>22.248999999999999</v>
      </c>
      <c r="AK27" t="s">
        <v>65</v>
      </c>
    </row>
    <row r="28" spans="1:37" ht="13" customHeight="1" x14ac:dyDescent="0.3">
      <c r="A28" s="7" t="s">
        <v>66</v>
      </c>
      <c r="B28" s="6" t="s">
        <v>45</v>
      </c>
      <c r="C28" s="8" t="s">
        <v>50</v>
      </c>
      <c r="D28" s="8" t="s">
        <v>50</v>
      </c>
      <c r="E28" s="8" t="s">
        <v>50</v>
      </c>
      <c r="F28" s="8" t="s">
        <v>50</v>
      </c>
      <c r="G28" s="8" t="s">
        <v>50</v>
      </c>
      <c r="H28" s="8" t="s">
        <v>50</v>
      </c>
      <c r="I28" s="8" t="s">
        <v>50</v>
      </c>
      <c r="J28" s="8" t="s">
        <v>50</v>
      </c>
      <c r="K28" s="8" t="s">
        <v>50</v>
      </c>
      <c r="L28" s="8" t="s">
        <v>50</v>
      </c>
      <c r="M28" s="8" t="s">
        <v>50</v>
      </c>
      <c r="N28" s="8" t="s">
        <v>50</v>
      </c>
      <c r="O28" s="8">
        <v>79.174000000000007</v>
      </c>
      <c r="P28" s="8">
        <v>81.018000000000001</v>
      </c>
      <c r="Q28" s="8">
        <v>61.792000000000002</v>
      </c>
      <c r="R28" s="8">
        <v>49.600999999999999</v>
      </c>
      <c r="S28" s="8">
        <v>43.936</v>
      </c>
      <c r="T28" s="8">
        <v>43.009</v>
      </c>
      <c r="U28" s="8">
        <v>39.506999999999998</v>
      </c>
      <c r="V28" s="8">
        <v>39.713999999999999</v>
      </c>
      <c r="W28" s="8">
        <v>35.844000000000001</v>
      </c>
      <c r="X28" s="8">
        <v>36.423000000000002</v>
      </c>
      <c r="Y28" s="8">
        <v>40.552999999999997</v>
      </c>
      <c r="Z28" s="8">
        <v>44.944000000000003</v>
      </c>
      <c r="AA28" s="8">
        <v>43.573999999999998</v>
      </c>
      <c r="AB28" s="8">
        <v>44.764000000000003</v>
      </c>
      <c r="AC28" s="8">
        <v>45.143000000000001</v>
      </c>
      <c r="AD28" s="8">
        <v>42.62</v>
      </c>
      <c r="AE28" s="8">
        <v>44.686</v>
      </c>
      <c r="AF28" s="8">
        <v>47.015000000000001</v>
      </c>
      <c r="AG28" s="8">
        <v>49.679000000000002</v>
      </c>
      <c r="AH28" s="21"/>
      <c r="AI28" s="9">
        <f t="shared" si="0"/>
        <v>48.05242105263158</v>
      </c>
      <c r="AJ28" s="9">
        <f t="shared" si="1"/>
        <v>44.686</v>
      </c>
      <c r="AK28" t="s">
        <v>66</v>
      </c>
    </row>
    <row r="29" spans="1:37" ht="13" customHeight="1" x14ac:dyDescent="0.3">
      <c r="A29" s="7" t="s">
        <v>67</v>
      </c>
      <c r="B29" s="6" t="s">
        <v>45</v>
      </c>
      <c r="C29" s="10">
        <v>29.244</v>
      </c>
      <c r="D29" s="10">
        <v>36.753999999999998</v>
      </c>
      <c r="E29" s="10">
        <v>39.427999999999997</v>
      </c>
      <c r="F29" s="10">
        <v>43.941000000000003</v>
      </c>
      <c r="G29" s="10">
        <v>48.908999999999999</v>
      </c>
      <c r="H29" s="10">
        <v>51.643999999999998</v>
      </c>
      <c r="I29" s="10">
        <v>50.218000000000004</v>
      </c>
      <c r="J29" s="10">
        <v>56.468000000000004</v>
      </c>
      <c r="K29" s="10">
        <v>55.828000000000003</v>
      </c>
      <c r="L29" s="10">
        <v>54.665999999999997</v>
      </c>
      <c r="M29" s="10">
        <v>51.741</v>
      </c>
      <c r="N29" s="10">
        <v>52.689</v>
      </c>
      <c r="O29" s="10">
        <v>50.515999999999998</v>
      </c>
      <c r="P29" s="10">
        <v>56.34</v>
      </c>
      <c r="Q29" s="10">
        <v>58.37</v>
      </c>
      <c r="R29" s="10">
        <v>60.064</v>
      </c>
      <c r="S29" s="10">
        <v>59.591000000000001</v>
      </c>
      <c r="T29" s="10">
        <v>56.241</v>
      </c>
      <c r="U29" s="10">
        <v>52.993000000000002</v>
      </c>
      <c r="V29" s="10">
        <v>53.2</v>
      </c>
      <c r="W29" s="10">
        <v>52.103000000000002</v>
      </c>
      <c r="X29" s="10">
        <v>54.012</v>
      </c>
      <c r="Y29" s="10">
        <v>56.71</v>
      </c>
      <c r="Z29" s="10">
        <v>58.298999999999999</v>
      </c>
      <c r="AA29" s="10">
        <v>60.97</v>
      </c>
      <c r="AB29" s="10">
        <v>66.194000000000003</v>
      </c>
      <c r="AC29" s="10">
        <v>67.731999999999999</v>
      </c>
      <c r="AD29" s="10">
        <v>66.622</v>
      </c>
      <c r="AE29" s="10">
        <v>68.88</v>
      </c>
      <c r="AF29" s="10">
        <v>78.73</v>
      </c>
      <c r="AG29" s="10">
        <v>87.962000000000003</v>
      </c>
      <c r="AH29" s="22"/>
      <c r="AI29" s="9">
        <f t="shared" si="0"/>
        <v>60.474238095238086</v>
      </c>
      <c r="AJ29" s="9">
        <f t="shared" si="1"/>
        <v>58.298999999999999</v>
      </c>
      <c r="AK29" t="s">
        <v>67</v>
      </c>
    </row>
    <row r="30" spans="1:37" ht="13" customHeight="1" x14ac:dyDescent="0.3">
      <c r="A30" s="7" t="s">
        <v>68</v>
      </c>
      <c r="B30" s="6" t="s">
        <v>45</v>
      </c>
      <c r="C30" s="8" t="s">
        <v>50</v>
      </c>
      <c r="D30" s="8" t="s">
        <v>50</v>
      </c>
      <c r="E30" s="8" t="s">
        <v>50</v>
      </c>
      <c r="F30" s="8" t="s">
        <v>50</v>
      </c>
      <c r="G30" s="8" t="s">
        <v>50</v>
      </c>
      <c r="H30" s="8" t="s">
        <v>50</v>
      </c>
      <c r="I30" s="8" t="s">
        <v>50</v>
      </c>
      <c r="J30" s="8" t="s">
        <v>50</v>
      </c>
      <c r="K30" s="8" t="s">
        <v>50</v>
      </c>
      <c r="L30" s="8" t="s">
        <v>50</v>
      </c>
      <c r="M30" s="8" t="s">
        <v>50</v>
      </c>
      <c r="N30" s="8" t="s">
        <v>50</v>
      </c>
      <c r="O30" s="8" t="s">
        <v>50</v>
      </c>
      <c r="P30" s="8">
        <v>23.744</v>
      </c>
      <c r="Q30" s="8">
        <v>21.158000000000001</v>
      </c>
      <c r="R30" s="8">
        <v>18.954000000000001</v>
      </c>
      <c r="S30" s="8">
        <v>18.251000000000001</v>
      </c>
      <c r="T30" s="8">
        <v>20.811</v>
      </c>
      <c r="U30" s="8">
        <v>22.533999999999999</v>
      </c>
      <c r="V30" s="8">
        <v>22.712</v>
      </c>
      <c r="W30" s="8">
        <v>23.875</v>
      </c>
      <c r="X30" s="8">
        <v>36.009</v>
      </c>
      <c r="Y30" s="8">
        <v>35.030999999999999</v>
      </c>
      <c r="Z30" s="8">
        <v>35.069000000000003</v>
      </c>
      <c r="AA30" s="8">
        <v>38.405000000000001</v>
      </c>
      <c r="AB30" s="8">
        <v>33.103000000000002</v>
      </c>
      <c r="AC30" s="8">
        <v>29.164000000000001</v>
      </c>
      <c r="AD30" s="8">
        <v>28.108000000000001</v>
      </c>
      <c r="AE30" s="8">
        <v>26.341999999999999</v>
      </c>
      <c r="AF30" s="8">
        <v>33.749000000000002</v>
      </c>
      <c r="AG30" s="8">
        <v>39.078000000000003</v>
      </c>
      <c r="AH30" s="21"/>
      <c r="AI30" s="9">
        <f t="shared" si="0"/>
        <v>28.116499999999998</v>
      </c>
      <c r="AJ30" s="9">
        <f t="shared" si="1"/>
        <v>27.225000000000001</v>
      </c>
      <c r="AK30" t="s">
        <v>68</v>
      </c>
    </row>
    <row r="31" spans="1:37" ht="13" customHeight="1" x14ac:dyDescent="0.3">
      <c r="A31" s="7" t="s">
        <v>69</v>
      </c>
      <c r="B31" s="6" t="s">
        <v>45</v>
      </c>
      <c r="C31" s="10" t="s">
        <v>50</v>
      </c>
      <c r="D31" s="10" t="s">
        <v>50</v>
      </c>
      <c r="E31" s="10" t="s">
        <v>50</v>
      </c>
      <c r="F31" s="10" t="s">
        <v>50</v>
      </c>
      <c r="G31" s="10" t="s">
        <v>50</v>
      </c>
      <c r="H31" s="10" t="s">
        <v>50</v>
      </c>
      <c r="I31" s="10" t="s">
        <v>50</v>
      </c>
      <c r="J31" s="10" t="s">
        <v>50</v>
      </c>
      <c r="K31" s="10" t="s">
        <v>50</v>
      </c>
      <c r="L31" s="10" t="s">
        <v>50</v>
      </c>
      <c r="M31" s="10" t="s">
        <v>50</v>
      </c>
      <c r="N31" s="10" t="s">
        <v>50</v>
      </c>
      <c r="O31" s="10" t="s">
        <v>50</v>
      </c>
      <c r="P31" s="10" t="s">
        <v>50</v>
      </c>
      <c r="Q31" s="10" t="s">
        <v>50</v>
      </c>
      <c r="R31" s="10" t="s">
        <v>50</v>
      </c>
      <c r="S31" s="10" t="s">
        <v>50</v>
      </c>
      <c r="T31" s="10" t="s">
        <v>50</v>
      </c>
      <c r="U31" s="10" t="s">
        <v>50</v>
      </c>
      <c r="V31" s="10" t="s">
        <v>50</v>
      </c>
      <c r="W31" s="10" t="s">
        <v>50</v>
      </c>
      <c r="X31" s="10" t="s">
        <v>50</v>
      </c>
      <c r="Y31" s="10" t="s">
        <v>50</v>
      </c>
      <c r="Z31" s="10">
        <v>26.870999999999999</v>
      </c>
      <c r="AA31" s="10">
        <v>27.062999999999999</v>
      </c>
      <c r="AB31" s="10">
        <v>26.9</v>
      </c>
      <c r="AC31" s="10">
        <v>25.782</v>
      </c>
      <c r="AD31" s="10">
        <v>23.207000000000001</v>
      </c>
      <c r="AE31" s="10">
        <v>21.187999999999999</v>
      </c>
      <c r="AF31" s="10">
        <v>33.628</v>
      </c>
      <c r="AG31" s="10">
        <v>36.023000000000003</v>
      </c>
      <c r="AH31" s="22"/>
      <c r="AI31" s="9">
        <f t="shared" si="0"/>
        <v>27.582750000000001</v>
      </c>
      <c r="AJ31" s="9">
        <f t="shared" si="1"/>
        <v>26.8855</v>
      </c>
      <c r="AK31" t="s">
        <v>69</v>
      </c>
    </row>
    <row r="32" spans="1:37" ht="13" customHeight="1" x14ac:dyDescent="0.3">
      <c r="A32" s="7" t="s">
        <v>70</v>
      </c>
      <c r="B32" s="6" t="s">
        <v>45</v>
      </c>
      <c r="C32" s="8">
        <v>14.301</v>
      </c>
      <c r="D32" s="8">
        <v>18.129000000000001</v>
      </c>
      <c r="E32" s="8">
        <v>22.015999999999998</v>
      </c>
      <c r="F32" s="8">
        <v>27.268999999999998</v>
      </c>
      <c r="G32" s="8">
        <v>33.829000000000001</v>
      </c>
      <c r="H32" s="8">
        <v>38.223999999999997</v>
      </c>
      <c r="I32" s="8">
        <v>38.825000000000003</v>
      </c>
      <c r="J32" s="8">
        <v>39.409999999999997</v>
      </c>
      <c r="K32" s="8">
        <v>35.466000000000001</v>
      </c>
      <c r="L32" s="8">
        <v>35.244</v>
      </c>
      <c r="M32" s="8">
        <v>36.542000000000002</v>
      </c>
      <c r="N32" s="8">
        <v>36.337000000000003</v>
      </c>
      <c r="O32" s="8">
        <v>38.124000000000002</v>
      </c>
      <c r="P32" s="8">
        <v>48.941000000000003</v>
      </c>
      <c r="Q32" s="8">
        <v>50.268000000000001</v>
      </c>
      <c r="R32" s="8">
        <v>52.353000000000002</v>
      </c>
      <c r="S32" s="8">
        <v>56.055999999999997</v>
      </c>
      <c r="T32" s="8">
        <v>55.274999999999999</v>
      </c>
      <c r="U32" s="8">
        <v>53.558</v>
      </c>
      <c r="V32" s="8">
        <v>52.267000000000003</v>
      </c>
      <c r="W32" s="8">
        <v>49.872</v>
      </c>
      <c r="X32" s="8">
        <v>46.274000000000001</v>
      </c>
      <c r="Y32" s="8">
        <v>43.942</v>
      </c>
      <c r="Z32" s="8">
        <v>40.68</v>
      </c>
      <c r="AA32" s="8">
        <v>39.268000000000001</v>
      </c>
      <c r="AB32" s="8">
        <v>36.36</v>
      </c>
      <c r="AC32" s="8">
        <v>32.965000000000003</v>
      </c>
      <c r="AD32" s="8">
        <v>30.018999999999998</v>
      </c>
      <c r="AE32" s="8">
        <v>33.695</v>
      </c>
      <c r="AF32" s="8">
        <v>46.026000000000003</v>
      </c>
      <c r="AG32" s="8">
        <v>51.692999999999998</v>
      </c>
      <c r="AH32" s="21"/>
      <c r="AI32" s="9">
        <f t="shared" si="0"/>
        <v>44.310238095238091</v>
      </c>
      <c r="AJ32" s="9">
        <f t="shared" si="1"/>
        <v>46.026000000000003</v>
      </c>
      <c r="AK32" t="s">
        <v>70</v>
      </c>
    </row>
    <row r="33" spans="1:37" ht="13" customHeight="1" x14ac:dyDescent="0.3">
      <c r="A33" s="7" t="s">
        <v>71</v>
      </c>
      <c r="B33" s="6" t="s">
        <v>45</v>
      </c>
      <c r="C33" s="10">
        <v>38.215000000000003</v>
      </c>
      <c r="D33" s="10">
        <v>44.256</v>
      </c>
      <c r="E33" s="10">
        <v>51.173999999999999</v>
      </c>
      <c r="F33" s="10">
        <v>56.061999999999998</v>
      </c>
      <c r="G33" s="10">
        <v>59.036000000000001</v>
      </c>
      <c r="H33" s="10">
        <v>59.951000000000001</v>
      </c>
      <c r="I33" s="10">
        <v>58.448</v>
      </c>
      <c r="J33" s="10">
        <v>53.61</v>
      </c>
      <c r="K33" s="10">
        <v>46.878</v>
      </c>
      <c r="L33" s="10">
        <v>41.374000000000002</v>
      </c>
      <c r="M33" s="10">
        <v>39.563000000000002</v>
      </c>
      <c r="N33" s="10">
        <v>45.145000000000003</v>
      </c>
      <c r="O33" s="10">
        <v>56.624000000000002</v>
      </c>
      <c r="P33" s="10">
        <v>68.004000000000005</v>
      </c>
      <c r="Q33" s="10">
        <v>71.763000000000005</v>
      </c>
      <c r="R33" s="10">
        <v>75.832999999999998</v>
      </c>
      <c r="S33" s="10">
        <v>77.989000000000004</v>
      </c>
      <c r="T33" s="10">
        <v>74.126000000000005</v>
      </c>
      <c r="U33" s="10">
        <v>71.950999999999993</v>
      </c>
      <c r="V33" s="10">
        <v>64.034999999999997</v>
      </c>
      <c r="W33" s="10">
        <v>56.887</v>
      </c>
      <c r="X33" s="10">
        <v>48.625</v>
      </c>
      <c r="Y33" s="10">
        <v>46.780999999999999</v>
      </c>
      <c r="Z33" s="10">
        <v>47.712000000000003</v>
      </c>
      <c r="AA33" s="10">
        <v>46.612000000000002</v>
      </c>
      <c r="AB33" s="10">
        <v>46.231999999999999</v>
      </c>
      <c r="AC33" s="10">
        <v>42.241999999999997</v>
      </c>
      <c r="AD33" s="10">
        <v>36.405999999999999</v>
      </c>
      <c r="AE33" s="10">
        <v>35.56</v>
      </c>
      <c r="AF33" s="10">
        <v>38.097999999999999</v>
      </c>
      <c r="AG33" s="10">
        <v>33.781999999999996</v>
      </c>
      <c r="AH33" s="22"/>
      <c r="AI33" s="9">
        <f t="shared" si="0"/>
        <v>53.522380952380942</v>
      </c>
      <c r="AJ33" s="9">
        <f t="shared" si="1"/>
        <v>47.712000000000003</v>
      </c>
      <c r="AK33" t="s">
        <v>71</v>
      </c>
    </row>
    <row r="34" spans="1:37" ht="13" customHeight="1" x14ac:dyDescent="0.3">
      <c r="A34" s="7" t="s">
        <v>72</v>
      </c>
      <c r="B34" s="6" t="s">
        <v>45</v>
      </c>
      <c r="C34" s="8" t="s">
        <v>50</v>
      </c>
      <c r="D34" s="8" t="s">
        <v>50</v>
      </c>
      <c r="E34" s="8" t="s">
        <v>50</v>
      </c>
      <c r="F34" s="8" t="s">
        <v>50</v>
      </c>
      <c r="G34" s="8" t="s">
        <v>50</v>
      </c>
      <c r="H34" s="8" t="s">
        <v>50</v>
      </c>
      <c r="I34" s="8">
        <v>15.119</v>
      </c>
      <c r="J34" s="8">
        <v>14.494</v>
      </c>
      <c r="K34" s="8">
        <v>13.898</v>
      </c>
      <c r="L34" s="8">
        <v>12.547000000000001</v>
      </c>
      <c r="M34" s="8">
        <v>12.259</v>
      </c>
      <c r="N34" s="8">
        <v>13.162000000000001</v>
      </c>
      <c r="O34" s="8">
        <v>15.667999999999999</v>
      </c>
      <c r="P34" s="8">
        <v>19.25</v>
      </c>
      <c r="Q34" s="8">
        <v>21.044</v>
      </c>
      <c r="R34" s="8">
        <v>21.99</v>
      </c>
      <c r="S34" s="8">
        <v>24.024000000000001</v>
      </c>
      <c r="T34" s="8">
        <v>25.274000000000001</v>
      </c>
      <c r="U34" s="8">
        <v>27.733000000000001</v>
      </c>
      <c r="V34" s="8">
        <v>25.379000000000001</v>
      </c>
      <c r="W34" s="8">
        <v>25.614000000000001</v>
      </c>
      <c r="X34" s="8">
        <v>24.821999999999999</v>
      </c>
      <c r="Y34" s="8">
        <v>28.178000000000001</v>
      </c>
      <c r="Z34" s="8">
        <v>28.262</v>
      </c>
      <c r="AA34" s="8">
        <v>28.065999999999999</v>
      </c>
      <c r="AB34" s="8">
        <v>28.102</v>
      </c>
      <c r="AC34" s="8">
        <v>25.195</v>
      </c>
      <c r="AD34" s="8">
        <v>23.216000000000001</v>
      </c>
      <c r="AE34" s="8">
        <v>22.376000000000001</v>
      </c>
      <c r="AF34" s="8">
        <v>20.722999999999999</v>
      </c>
      <c r="AG34" s="8">
        <v>20.239999999999998</v>
      </c>
      <c r="AH34" s="21"/>
      <c r="AI34" s="9">
        <f t="shared" si="0"/>
        <v>22.884619047619044</v>
      </c>
      <c r="AJ34" s="9">
        <f t="shared" si="1"/>
        <v>24.024000000000001</v>
      </c>
      <c r="AK34" t="s">
        <v>72</v>
      </c>
    </row>
    <row r="35" spans="1:37" ht="13" customHeight="1" x14ac:dyDescent="0.3">
      <c r="A35" s="7" t="s">
        <v>73</v>
      </c>
      <c r="B35" s="6" t="s">
        <v>45</v>
      </c>
      <c r="C35" s="8" t="s">
        <v>50</v>
      </c>
      <c r="D35" s="8" t="s">
        <v>50</v>
      </c>
      <c r="E35" s="8" t="s">
        <v>50</v>
      </c>
      <c r="F35" s="8" t="s">
        <v>50</v>
      </c>
      <c r="G35" s="8" t="s">
        <v>50</v>
      </c>
      <c r="H35" s="8" t="s">
        <v>50</v>
      </c>
      <c r="I35" s="8" t="s">
        <v>50</v>
      </c>
      <c r="J35" s="8" t="s">
        <v>50</v>
      </c>
      <c r="K35" s="8" t="s">
        <v>50</v>
      </c>
      <c r="L35" s="8" t="s">
        <v>50</v>
      </c>
      <c r="M35" s="8" t="s">
        <v>50</v>
      </c>
      <c r="N35" s="8" t="s">
        <v>50</v>
      </c>
      <c r="O35" s="8" t="s">
        <v>50</v>
      </c>
      <c r="P35" s="8" t="s">
        <v>50</v>
      </c>
      <c r="Q35" s="8" t="s">
        <v>50</v>
      </c>
      <c r="R35" s="8" t="s">
        <v>50</v>
      </c>
      <c r="S35" s="8" t="s">
        <v>50</v>
      </c>
      <c r="T35" s="8" t="s">
        <v>50</v>
      </c>
      <c r="U35" s="8">
        <v>49.652000000000001</v>
      </c>
      <c r="V35" s="8">
        <v>44.08</v>
      </c>
      <c r="W35" s="8">
        <v>42.152999999999999</v>
      </c>
      <c r="X35" s="8">
        <v>38.787999999999997</v>
      </c>
      <c r="Y35" s="8">
        <v>39.131</v>
      </c>
      <c r="Z35" s="8">
        <v>38.667000000000002</v>
      </c>
      <c r="AA35" s="8">
        <v>40.023000000000003</v>
      </c>
      <c r="AB35" s="8">
        <v>43.523000000000003</v>
      </c>
      <c r="AC35" s="8">
        <v>43.185000000000002</v>
      </c>
      <c r="AD35" s="8">
        <v>42.744</v>
      </c>
      <c r="AE35" s="8">
        <v>61.058999999999997</v>
      </c>
      <c r="AF35" s="8">
        <v>75.27</v>
      </c>
      <c r="AG35" s="8">
        <v>85.534999999999997</v>
      </c>
      <c r="AH35" s="21"/>
      <c r="AI35" s="9">
        <f t="shared" si="0"/>
        <v>49.523846153846151</v>
      </c>
      <c r="AJ35" s="9">
        <f t="shared" si="1"/>
        <v>43.185000000000002</v>
      </c>
      <c r="AK35" t="s">
        <v>73</v>
      </c>
    </row>
    <row r="36" spans="1:37" ht="13" customHeight="1" x14ac:dyDescent="0.3">
      <c r="A36" s="7" t="s">
        <v>74</v>
      </c>
      <c r="B36" s="6" t="s">
        <v>45</v>
      </c>
      <c r="C36" s="10">
        <v>25.725000000000001</v>
      </c>
      <c r="D36" s="10">
        <v>25.036000000000001</v>
      </c>
      <c r="E36" s="10">
        <v>28.423999999999999</v>
      </c>
      <c r="F36" s="10">
        <v>31.827999999999999</v>
      </c>
      <c r="G36" s="10">
        <v>32.719000000000001</v>
      </c>
      <c r="H36" s="10">
        <v>35.415999999999997</v>
      </c>
      <c r="I36" s="10">
        <v>38.805999999999997</v>
      </c>
      <c r="J36" s="10">
        <v>39.761000000000003</v>
      </c>
      <c r="K36" s="10">
        <v>39.966999999999999</v>
      </c>
      <c r="L36" s="10">
        <v>39.143999999999998</v>
      </c>
      <c r="M36" s="10">
        <v>41.468000000000004</v>
      </c>
      <c r="N36" s="10">
        <v>45.746000000000002</v>
      </c>
      <c r="O36" s="10">
        <v>47.954999999999998</v>
      </c>
      <c r="P36" s="10">
        <v>49.301000000000002</v>
      </c>
      <c r="Q36" s="10">
        <v>48.847000000000001</v>
      </c>
      <c r="R36" s="10">
        <v>49.033000000000001</v>
      </c>
      <c r="S36" s="10">
        <v>47.872</v>
      </c>
      <c r="T36" s="10">
        <v>45.360999999999997</v>
      </c>
      <c r="U36" s="10">
        <v>42.503999999999998</v>
      </c>
      <c r="V36" s="10">
        <v>38.975000000000001</v>
      </c>
      <c r="W36" s="10">
        <v>33.896000000000001</v>
      </c>
      <c r="X36" s="10">
        <v>32.408000000000001</v>
      </c>
      <c r="Y36" s="10">
        <v>33.204000000000001</v>
      </c>
      <c r="Z36" s="10">
        <v>34.865000000000002</v>
      </c>
      <c r="AA36" s="10">
        <v>36.043999999999997</v>
      </c>
      <c r="AB36" s="10">
        <v>36.149000000000001</v>
      </c>
      <c r="AC36" s="10">
        <v>36.039000000000001</v>
      </c>
      <c r="AD36" s="10">
        <v>35.703000000000003</v>
      </c>
      <c r="AE36" s="10">
        <v>40.183</v>
      </c>
      <c r="AF36" s="10">
        <v>53.573</v>
      </c>
      <c r="AG36" s="10">
        <v>61.274000000000001</v>
      </c>
      <c r="AH36" s="22"/>
      <c r="AI36" s="9">
        <f t="shared" si="0"/>
        <v>42.399999999999991</v>
      </c>
      <c r="AJ36" s="9">
        <f t="shared" si="1"/>
        <v>41.468000000000004</v>
      </c>
      <c r="AK36" t="s">
        <v>74</v>
      </c>
    </row>
    <row r="37" spans="1:37" ht="12.5" customHeight="1" x14ac:dyDescent="0.25">
      <c r="A37" s="11" t="s">
        <v>75</v>
      </c>
    </row>
  </sheetData>
  <mergeCells count="9">
    <mergeCell ref="A6:B6"/>
    <mergeCell ref="C6:AG6"/>
    <mergeCell ref="A7:B7"/>
    <mergeCell ref="A3:B3"/>
    <mergeCell ref="C3:AG3"/>
    <mergeCell ref="A4:B4"/>
    <mergeCell ref="C4:AG4"/>
    <mergeCell ref="A5:B5"/>
    <mergeCell ref="C5:AG5"/>
  </mergeCells>
  <hyperlinks>
    <hyperlink ref="A2" r:id="rId1" display="http://stats.oecd.org/OECDStat_Metadata/ShowMetadata.ashx?Dataset=GOV_DEBT&amp;ShowOnWeb=true&amp;Lang=en" xr:uid="{00000000-0004-0000-0000-000000000000}"/>
    <hyperlink ref="A9" r:id="rId2" display="http://stats.oecd.org/OECDStat_Metadata/ShowMetadata.ashx?Dataset=GOV_DEBT&amp;Coords=[COU].[AUS]&amp;ShowOnWeb=true&amp;Lang=en" xr:uid="{00000000-0004-0000-0000-000001000000}"/>
    <hyperlink ref="A10" r:id="rId3" display="http://stats.oecd.org/OECDStat_Metadata/ShowMetadata.ashx?Dataset=GOV_DEBT&amp;Coords=[COU].[AUT]&amp;ShowOnWeb=true&amp;Lang=en" xr:uid="{00000000-0004-0000-0000-000002000000}"/>
    <hyperlink ref="A11" r:id="rId4" display="http://stats.oecd.org/OECDStat_Metadata/ShowMetadata.ashx?Dataset=GOV_DEBT&amp;Coords=[COU].[BEL]&amp;ShowOnWeb=true&amp;Lang=en" xr:uid="{00000000-0004-0000-0000-000003000000}"/>
    <hyperlink ref="A12" r:id="rId5" display="http://stats.oecd.org/OECDStat_Metadata/ShowMetadata.ashx?Dataset=GOV_DEBT&amp;Coords=[COU].[CAN]&amp;ShowOnWeb=true&amp;Lang=en" xr:uid="{00000000-0004-0000-0000-000004000000}"/>
    <hyperlink ref="A13" r:id="rId6" display="http://stats.oecd.org/OECDStat_Metadata/ShowMetadata.ashx?Dataset=GOV_DEBT&amp;Coords=[COU].[CZE]&amp;ShowOnWeb=true&amp;Lang=en" xr:uid="{00000000-0004-0000-0000-000005000000}"/>
    <hyperlink ref="A14" r:id="rId7" display="http://stats.oecd.org/OECDStat_Metadata/ShowMetadata.ashx?Dataset=GOV_DEBT&amp;Coords=[COU].[DNK]&amp;ShowOnWeb=true&amp;Lang=en" xr:uid="{00000000-0004-0000-0000-000006000000}"/>
    <hyperlink ref="A15" r:id="rId8" display="http://stats.oecd.org/OECDStat_Metadata/ShowMetadata.ashx?Dataset=GOV_DEBT&amp;Coords=[COU].[FIN]&amp;ShowOnWeb=true&amp;Lang=en" xr:uid="{00000000-0004-0000-0000-000007000000}"/>
    <hyperlink ref="A16" r:id="rId9" display="http://stats.oecd.org/OECDStat_Metadata/ShowMetadata.ashx?Dataset=GOV_DEBT&amp;Coords=[COU].[FRA]&amp;ShowOnWeb=true&amp;Lang=en" xr:uid="{00000000-0004-0000-0000-000008000000}"/>
    <hyperlink ref="A17" r:id="rId10" display="http://stats.oecd.org/OECDStat_Metadata/ShowMetadata.ashx?Dataset=GOV_DEBT&amp;Coords=[COU].[DEU]&amp;ShowOnWeb=true&amp;Lang=en" xr:uid="{00000000-0004-0000-0000-000009000000}"/>
    <hyperlink ref="A18" r:id="rId11" display="http://stats.oecd.org/OECDStat_Metadata/ShowMetadata.ashx?Dataset=GOV_DEBT&amp;Coords=[COU].[GRC]&amp;ShowOnWeb=true&amp;Lang=en" xr:uid="{00000000-0004-0000-0000-00000A000000}"/>
    <hyperlink ref="A19" r:id="rId12" display="http://stats.oecd.org/OECDStat_Metadata/ShowMetadata.ashx?Dataset=GOV_DEBT&amp;Coords=[COU].[HUN]&amp;ShowOnWeb=true&amp;Lang=en" xr:uid="{00000000-0004-0000-0000-00000B000000}"/>
    <hyperlink ref="A20" r:id="rId13" display="http://stats.oecd.org/OECDStat_Metadata/ShowMetadata.ashx?Dataset=GOV_DEBT&amp;Coords=[COU].[ISL]&amp;ShowOnWeb=true&amp;Lang=en" xr:uid="{00000000-0004-0000-0000-00000C000000}"/>
    <hyperlink ref="A21" r:id="rId14" display="http://stats.oecd.org/OECDStat_Metadata/ShowMetadata.ashx?Dataset=GOV_DEBT&amp;Coords=[COU].[IRL]&amp;ShowOnWeb=true&amp;Lang=en" xr:uid="{00000000-0004-0000-0000-00000D000000}"/>
    <hyperlink ref="A22" r:id="rId15" display="http://stats.oecd.org/OECDStat_Metadata/ShowMetadata.ashx?Dataset=GOV_DEBT&amp;Coords=[COU].[ITA]&amp;ShowOnWeb=true&amp;Lang=en" xr:uid="{00000000-0004-0000-0000-00000E000000}"/>
    <hyperlink ref="A23" r:id="rId16" display="http://stats.oecd.org/OECDStat_Metadata/ShowMetadata.ashx?Dataset=GOV_DEBT&amp;Coords=[COU].[JPN]&amp;ShowOnWeb=true&amp;Lang=en" xr:uid="{00000000-0004-0000-0000-00000F000000}"/>
    <hyperlink ref="A24" r:id="rId17" display="http://stats.oecd.org/OECDStat_Metadata/ShowMetadata.ashx?Dataset=GOV_DEBT&amp;Coords=%5bCOU%5d.%5bKOR%5d&amp;ShowOnWeb=true&amp;Lang=en" xr:uid="{00000000-0004-0000-0000-000010000000}"/>
    <hyperlink ref="A25" r:id="rId18" display="http://stats.oecd.org/OECDStat_Metadata/ShowMetadata.ashx?Dataset=GOV_DEBT&amp;Coords=[COU].[NLD]&amp;ShowOnWeb=true&amp;Lang=en" xr:uid="{00000000-0004-0000-0000-000011000000}"/>
    <hyperlink ref="A26" r:id="rId19" display="http://stats.oecd.org/OECDStat_Metadata/ShowMetadata.ashx?Dataset=GOV_DEBT&amp;Coords=[COU].[NZL]&amp;ShowOnWeb=true&amp;Lang=en" xr:uid="{00000000-0004-0000-0000-000012000000}"/>
    <hyperlink ref="A27" r:id="rId20" display="http://stats.oecd.org/OECDStat_Metadata/ShowMetadata.ashx?Dataset=GOV_DEBT&amp;Coords=[COU].[NOR]&amp;ShowOnWeb=true&amp;Lang=en" xr:uid="{00000000-0004-0000-0000-000013000000}"/>
    <hyperlink ref="A28" r:id="rId21" display="http://stats.oecd.org/OECDStat_Metadata/ShowMetadata.ashx?Dataset=GOV_DEBT&amp;Coords=[COU].[POL]&amp;ShowOnWeb=true&amp;Lang=en" xr:uid="{00000000-0004-0000-0000-000014000000}"/>
    <hyperlink ref="A29" r:id="rId22" display="http://stats.oecd.org/OECDStat_Metadata/ShowMetadata.ashx?Dataset=GOV_DEBT&amp;Coords=[COU].[PRT]&amp;ShowOnWeb=true&amp;Lang=en" xr:uid="{00000000-0004-0000-0000-000015000000}"/>
    <hyperlink ref="A30" r:id="rId23" display="http://stats.oecd.org/OECDStat_Metadata/ShowMetadata.ashx?Dataset=GOV_DEBT&amp;Coords=[COU].[SVK]&amp;ShowOnWeb=true&amp;Lang=en" xr:uid="{00000000-0004-0000-0000-000016000000}"/>
    <hyperlink ref="A31" r:id="rId24" display="http://stats.oecd.org/OECDStat_Metadata/ShowMetadata.ashx?Dataset=GOV_DEBT&amp;Coords=[COU].[SVN]&amp;ShowOnWeb=true&amp;Lang=en" xr:uid="{00000000-0004-0000-0000-000017000000}"/>
    <hyperlink ref="A32" r:id="rId25" display="http://stats.oecd.org/OECDStat_Metadata/ShowMetadata.ashx?Dataset=GOV_DEBT&amp;Coords=[COU].[ESP]&amp;ShowOnWeb=true&amp;Lang=en" xr:uid="{00000000-0004-0000-0000-000018000000}"/>
    <hyperlink ref="A33" r:id="rId26" display="http://stats.oecd.org/OECDStat_Metadata/ShowMetadata.ashx?Dataset=GOV_DEBT&amp;Coords=[COU].[SWE]&amp;ShowOnWeb=true&amp;Lang=en" xr:uid="{00000000-0004-0000-0000-000019000000}"/>
    <hyperlink ref="A34" r:id="rId27" display="http://stats.oecd.org/OECDStat_Metadata/ShowMetadata.ashx?Dataset=GOV_DEBT&amp;Coords=[COU].[CHE]&amp;ShowOnWeb=true&amp;Lang=en" xr:uid="{00000000-0004-0000-0000-00001A000000}"/>
    <hyperlink ref="A35" r:id="rId28" display="http://stats.oecd.org/OECDStat_Metadata/ShowMetadata.ashx?Dataset=GOV_DEBT&amp;Coords=[COU].[GBR]&amp;ShowOnWeb=true&amp;Lang=en" xr:uid="{00000000-0004-0000-0000-00001B000000}"/>
    <hyperlink ref="A36" r:id="rId29" display="http://stats.oecd.org/OECDStat_Metadata/ShowMetadata.ashx?Dataset=GOV_DEBT&amp;Coords=[COU].[USA]&amp;ShowOnWeb=true&amp;Lang=en" xr:uid="{00000000-0004-0000-0000-00001C000000}"/>
    <hyperlink ref="A37" r:id="rId30" display="https://stats-1.oecd.org/index.aspx?DatasetCode=GOV_DEBT" xr:uid="{00000000-0004-0000-0000-00001D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central government debt (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Jorge Miranda Pinto</cp:lastModifiedBy>
  <dcterms:created xsi:type="dcterms:W3CDTF">2021-06-15T02:30:14Z</dcterms:created>
  <dcterms:modified xsi:type="dcterms:W3CDTF">2021-07-19T05:01:22Z</dcterms:modified>
</cp:coreProperties>
</file>