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jDO+j0GSXf7HuJguGBBYY+ln609lwRWhZF2gjx+M+4I="/>
    </ext>
  </extLst>
</workbook>
</file>

<file path=xl/sharedStrings.xml><?xml version="1.0" encoding="utf-8"?>
<sst xmlns="http://schemas.openxmlformats.org/spreadsheetml/2006/main" count="350" uniqueCount="218">
  <si>
    <t>index</t>
  </si>
  <si>
    <t>year</t>
  </si>
  <si>
    <t>version</t>
  </si>
  <si>
    <t>page</t>
  </si>
  <si>
    <t>Article Name</t>
  </si>
  <si>
    <t>length_of_article</t>
  </si>
  <si>
    <t>paragraph</t>
  </si>
  <si>
    <t>2500Bott</t>
  </si>
  <si>
    <t>Bottid</t>
  </si>
  <si>
    <t>singlebott</t>
  </si>
  <si>
    <t>bott_list</t>
  </si>
  <si>
    <t>stage</t>
  </si>
  <si>
    <t>scarcity</t>
  </si>
  <si>
    <t>nonuniform_progress</t>
  </si>
  <si>
    <t>performance_constraints</t>
  </si>
  <si>
    <t>user_heterogeneity</t>
  </si>
  <si>
    <t>cognitive</t>
  </si>
  <si>
    <t>external</t>
  </si>
  <si>
    <t>internal</t>
  </si>
  <si>
    <t>coordination</t>
  </si>
  <si>
    <t>transactional</t>
  </si>
  <si>
    <t>technical</t>
  </si>
  <si>
    <t>demand</t>
  </si>
  <si>
    <t>2500partner</t>
  </si>
  <si>
    <t>singlepartner</t>
  </si>
  <si>
    <t>content_production</t>
  </si>
  <si>
    <t>data_center/storage</t>
  </si>
  <si>
    <t>Internet_infra</t>
  </si>
  <si>
    <t>content_distribution</t>
  </si>
  <si>
    <t>browsers,_apps_&amp;_smart_devices</t>
  </si>
  <si>
    <t>advertising</t>
  </si>
  <si>
    <t>end_users</t>
  </si>
  <si>
    <t>external_partners</t>
  </si>
  <si>
    <t>substitutional_partners</t>
  </si>
  <si>
    <t>January-February-2022</t>
  </si>
  <si>
    <t>Rivet Logic Integrates Virtual Fundraising Solution With Amazon IVS for Low Latency Livestreaming HOT PRODUCTS</t>
  </si>
  <si>
    <t>Using Amazon IVS for low live streaming latency, Rivet Logic replicated the in-person experience for virtual attendees with near-real time interactive  elements.The broadcast setup was managed by AV integrator TeamPeople, which directed produced feeds to Rivet Logic to send through their Amazon IVS-equipped platform.Live video and metadata streams were synced using the Amazon IVS timed metadata API, aligning the interactive chat and emoji functions  built by Rivet Logic with the visuals and audio.</t>
  </si>
  <si>
    <t>18,27</t>
  </si>
  <si>
    <t>1,2</t>
  </si>
  <si>
    <t>ATSC 3.0: The Next Generation of TV Has Arrived  NADINE KREFETZ..............................................................................................................................................................................................................................................................................................................................................................................</t>
  </si>
  <si>
    <t>The ATSC 3.0 Workflow “ATSC 3.0 is designed to be a next generation of digital television broadcasts for terrestrial broadcasting,” says media consultant Skip Pizzi. The transport layer has been switched to be an IP-based system and is a complete greenfield approach for radio frequency (RF) delivery, with no backward compatibility to ATSC 1.0. “So it’s got to be a whole lot better to make it worth that kind of forklift transition both for broadcasters and for consumers. It was designed from the ground up to literally be an end-to-end kind of improvement of everything that could possibly be done with a television,” notes Pizzi.</t>
  </si>
  <si>
    <t>November-December-2022</t>
  </si>
  <si>
    <t>SPONSORED CONTENT How To Master Remote Production STREAMING MEDIA GUIDES.</t>
  </si>
  <si>
    <t>Teamwork requires real-time connections to allow for collaborative post-production. That also is not new to the broadcast ecosystem. But existing solutions required dedicated appliances, networks and robust internet connection speeds to guarantee the necessary quality to work well.</t>
  </si>
  <si>
    <t>REMI combines broadcast-grade production tools with the flexibility of the cloud, to deliver live broadcasts and events in a collaborative, browser-based workspace. It maintains all of the key production elements that you’d find in a standard broadcast. The key difference is that your on-camera talent is in a remote location.</t>
  </si>
  <si>
    <t>13,14</t>
  </si>
  <si>
    <t>AJA</t>
  </si>
  <si>
    <t>Korean Broadcasting System (KBS), Korea’s largest public broadcaster, delights audiences across the region with a broad range of content, including live coverage of international sporting competitions. As it began preparations to relay a high-profile global sporting event held in Beijing, China, in March 2022, pandemic-era challenges prompted KBS to rethink its traditional production approach. Rather than rely on dispatching local crews and broadcast facilities as it had in the past, KBS leveraged a cloudbased broadcasting system to enable remote production. To bolster monitoring and return signal configuration for the transmission, the company established a workflow comprising an AJA BRIDGE LIVE multi-channel live video solution for remote production, contribution, collaboration, streaming, and delivery.</t>
  </si>
  <si>
    <t>13,14,15</t>
  </si>
  <si>
    <t>FEATURES Q&amp;A: Jarred Wilichinsky, Paramount’s SVP of Ad Operations NADINE KREFETZ</t>
  </si>
  <si>
    <t>Nadine Krefetz: If you’re targeting people with ads, and they are not really engaging with the ads, that’s a problem.What can you do to get people more engaged?  Jarred Wilichinsky: We work with Innovid and BrightLine to build games for interactive ads.There’s some appetite for that from the buy side, and we have it available.But as much as we want  STREAMINGMEDIA.COM</t>
  </si>
  <si>
    <t>OTT Workflow Disruption: Cloud vs. On-Prem STREAMING MEDIA GUIDES</t>
  </si>
  <si>
    <t>With all the advantages of the cloud, it makes you wonder why anyone would keep media workflows on-premises or in a local data center. However, for organizations that already have significant capex investments, including those doing traditional cable-based TV delivery, they already have a commitment to facilities. It’s considered an amortized or sunk cost. For the many thousands of busy on-premises servers processing run-rate media workflows throughout the world, they’re efficiently and cheaply doing what they need to do and will no doubt continue to do so for a long time.</t>
  </si>
  <si>
    <t>The Future of Streaming Monetization: Beyond the SVOD/AVOD Divide  STEVE NATHANS-KELLY</t>
  </si>
  <si>
    <t>“Back when OTT was taking off, everyone was thinking they wanted to eliminate adver tisements,” Richter says. “But all of the studies done then mirror the studies that are being done now. People expect to pay for their con tent with time. Now, we would think that if we reduce the amount of advertising time, in the ory, that should be more valuable than what you’re seeing in a linearbased environment or video environments. But what we’ve not solved yet is a consistent, centralized measurement of that exchange. The expectation is we should see an increase in value, but it’s hard to justify that, and that’s what we need to solve for next.”</t>
  </si>
  <si>
    <t>“Sports has always driven  demand. I don’t care if it’s lin ear, streaming, anything. It’s always been at the top along with news because it’s rare,” says Lorincz. “And if you’re a fan, you’re going to go where you need to go to watch what you need to watch, whether it’s that niche, local stuff or national or region al or even international. I go back to Red Bull  Days. Action sports wasn’t the thing. And all of a sudden, it popped up, and everybody could watch it. It wasn’t on television; it was streamed. The same thing happened with international sports that were trying to find expats in differ ent parts of the world. They could never watch cricket in San Jose, and all of a sudden, Willow TV pops up, and now it’s the thing on a global basis. It was scarce at one time, and now you can stream anything to anywhere. So, I think that’s not new. It’s just that people now know how to get to it on any device.”</t>
  </si>
  <si>
    <t>7,17</t>
  </si>
  <si>
    <t>0,1</t>
  </si>
  <si>
    <t>July-August-2022</t>
  </si>
  <si>
    <t>Gear for the HyFlex Space CLASS ACT LIAM MORAN.</t>
  </si>
  <si>
    <t>As discussed in a previous column (go2sm .com/hybridclassroom), the name of the game for designing a hybrid classroom or meeting space is balancing inclusivity of the remote and in-person audiences, whom a colleague of mine sometimes refers to as “Zoomers” and “roomers,” respectively. Also, we know that for a remote audience, the primary concern is quality audio (go2sm.com/improveaudio). If students or meeting participants can’t hear one another, the meeting is a frustrating waste of time.</t>
  </si>
  <si>
    <t>Video Engineering: Advanced Encoding &amp; Transcoding STREAMING MEDIA GUIDES..</t>
  </si>
  <si>
    <t xml:space="preserve">With all this complexity, it’s crucial to automate as many mundane, repetitive processes as possible. Some processes will be best handled on the ground, while others will benefit from running in the cloud. For many companies, there won’t be a hard cut-over for every media pipeline they’ve developed. For that reason, hybrid approaches will work best for most organizations as they seek to maximize efficiency. </t>
  </si>
  <si>
    <t>FEATURES It’s Not Easy Streaming Green TIM SIGLIN..........................................................................................................................................................................................................................................................................................................................................................................................................................................................</t>
  </si>
  <si>
    <t>At Streaming Media East 2022 in  Boston—our industry’s first in- person event in more than 2 years—I presented a session called Sustainable Streaming Lifecycles as a way to engage the industry in thinking beyond the present. Attendance was surprisingly good, especially since it was the last session of the last day, and the audience was engaged in the topic. This article both synopsizes that presentation and delves into other conversations that have happened since my first article focusing on sustainability (co-authored by Dom Robinson; go2sm.com/greening), all in the context of keeping streaming’s global- scale ambitions in line with potential power- consumption challenges.</t>
  </si>
  <si>
    <t>12,23</t>
  </si>
  <si>
    <t>Adam Curwin, who is Greening of Streaming’s first executive director, made this key point at the organization’s U.K. Parliament event in June 2022: “We have to address this challenge as an industry, not as individual companies.” He continued, “Say one of our members makes a local optimization in its video delivery. This might make their equipment more efficient and save 200 watts on one of their servers. Well done, very  green. However, if the impact of that change is that every device consuming the stream requires slightly more power to display the  pictures, overall, you have achieved the exact opposite of the local intention. If each of a million TVs (each of which probably consumes around 200 watts individually) uses a few watts more, suddenly, your ‘green’ initiative is responsible  for upping overall power consumption by several megawatts. This is hugely important and precisely why a cross-industry body is required to ensure joined-up thinking and spread best practices.”</t>
  </si>
  <si>
    <t>Is FAST the Future of OTT?  NADINE KREFETZ...............................................................................................................................................................................................................................................................................................................................................................................................................................</t>
  </si>
  <si>
    <t>The growth in FAST (free ad-supported television) has been tremendous, we’re told, because who doesn’t like free content with no commitments and no catches? But since most FAST services don’t publish their revenue, and subscriber numbers are not audited or substantiated, it’s hard to get a sense of how these services are really doing. Here are a few adjacent measurements.</t>
  </si>
  <si>
    <t>Welcome to the Machine  NADINE KREFETZ...............................................................................................................................................................................................................................................................................................................................................................................................................................</t>
  </si>
  <si>
    <t>“It’s hard to say how long it will take [to do data normalization], but delivering smart al gorithms that produce insights is a function of the size of datasets. The more subscribers and engagement actions you have, the faster you can perfect it,” says Paul Pastor, chief business officer at Firstlight Media. “It’s a volume and throughput game. A company with the scale of a Netflix can refine algorithms very quick ly; for a service with a couple of hundred thou sand subscribers, it’s going to take longer.”</t>
  </si>
  <si>
    <t>18,19</t>
  </si>
  <si>
    <t xml:space="preserve">Measuring Viewer Experience QOS Technology promises “intelligent solu tions to secure and accelerate your business,” and there are a number of different tools in its box. “Our mode of measurement is by inserting a [software development kit] directly into the streaming publishers’ apps to measure full cen sus, real time continuously” says Sai Adithya, se nior network security engineer at QOS Technol ogy. “We measure the viewer’s experience—their  engagement, behaviors, what they’re watch ing, what device they’re on, where they are.” </t>
  </si>
  <si>
    <t>Mimir, DAIConnect, and Panopto  STREAMING TOOLBOX    NADINE KREFETZ.....................................................</t>
  </si>
  <si>
    <t>Panopto integrates with most learning management systems (LMS). “If you drop videos in Teams or even to the Teams folder, they will show up as if they’re in Teams, so your viewers never have to leave the environment that they’re used to,” says Knowlton.</t>
  </si>
  <si>
    <t>May-June-2022</t>
  </si>
  <si>
    <t>Tell a Better Story AD SENSE NADINE KREFETZ.</t>
  </si>
  <si>
    <t>Or, in other words, Innovid is working with brands that place advertisement. “[In 2021,] we grew 30% yearoveryear, and 45% of our total revenue is coming from connected television,” Chalozin says. In addition, Innovid acquired TV Squared in March 2022 to gain a bigger foot hold in the European markets and to help the company increase its expertise in TV measure ment, the muchsoughtafter nirvana that will deliver the ultimate viewing metric: multiplat form data that merges linear TV with CTV.</t>
  </si>
  <si>
    <t>15,28</t>
  </si>
  <si>
    <t>Mastering Live Streaming at Scale: The Final Frontier STREAMING MEDIA GUIDES</t>
  </si>
  <si>
    <t>ACHIEVING HIGHER LEVELS  OF ACCURACY WITH SMART LEXI For complex projects, such as multi-day international sporting events, Smart Lexi provides an even more advanced type of live captioning. By combining machine learning automation with expert human curation, Smart Lexi builds on Lexi’s 96% accuracy, delivering unprecedented levels of accuracy, automation, and affordability.</t>
  </si>
  <si>
    <t>15,19</t>
  </si>
  <si>
    <t>theolive</t>
  </si>
  <si>
    <t>In practice, setting up a real-time streaming solution takes time  The shift towards more interactive streaming experiences  and expertise, and not every company has an inhouse expert team.</t>
  </si>
  <si>
    <t>12,13</t>
  </si>
  <si>
    <t>FEATURES The Three Tiers of Virtual Event Production ANTHONY BUROKAS</t>
  </si>
  <si>
    <t>Despite all this, companies still have a need to gather people to share information. Faceto-face collaboration still works better than Zoom or Microsoft Teams. Industries still need to gather companies at conferences and events to introduce new products, services, showcases, and more. Being hands-on with the press and customers works much better than a video because each reporter has a take that is different from the one corporate view</t>
  </si>
  <si>
    <t>The producers are still able to deliver a highly engaging presentation. It could be on a nice big 1virtual stage, with graphics and information rendered in 3D, much like what Apple does with its keynotes or what FOX Sports does with its NFL commentators during the pregame. This content is scripted, well-planned, and highly developed and creates an engaging experience for the attendees.</t>
  </si>
  <si>
    <t>Location, Location, Location TIM SIGLIN</t>
  </si>
  <si>
    <t>On the distribution side, of course, there is scaling the delivery to the number of clients who are watching streams, said Loke Dupont,  solution architect at TV 2 in Denmark. “We al so  get a lot of content that’s not necessarily produced in-house. Oftentimes, we will get licensed catalogs of content and basically have to ingest 10,000 hours of content that nobody planned for … until somebody decided to license that content.” Dupont noted that this frequent problem often directly impacts whether a cloud or on-prem solution is chosen for the time being.  “Sometimes, if you need to do that in a very short time frame, it can be challenging with onprem gear,” he said, “since you have to source hardware and get it installed. Especially at the current time we are living in, sourcing hardware and getting it there on time is not necessarily an easy job.”</t>
  </si>
  <si>
    <t>13,14,16</t>
  </si>
  <si>
    <t>September-October-2022</t>
  </si>
  <si>
    <t>Streaming Numbers in the News AD SENSE NADINE KREFETZ</t>
  </si>
  <si>
    <t xml:space="preserve">“We asked people who are currently subscribers of Netflix, ‘Would you switch to a lower- priced tier in exchange for watching advertising?’ ” explains Steinberg. “Now, it’s a bit of a loaded question, because we don’t have a price point yet, so we said, ‘For some lower price for some amount of ads, would you be willing to switch?’ ” The result: 5% said they definitely would, and 9% said they likely would, totaling  14%. Maybe viewers need to see how the ad- supported content is delivered before saying they’d pay to watch ads. </t>
  </si>
  <si>
    <t>SPONSORED CONTENT Unlocking the Potential of 5G for Live Broadcast Production HAIVISION</t>
  </si>
  <si>
    <t>Immediate and Upcoming Benefits for Broadcasters 5G is being rolled out in two phases. The first is referred to as non-standalone architecture (NSA) as it involves adding 5G base stations onto already existing 4G core networks. With 5G NSA, Communication Service Providers (CSPs) can gradually roll out 5G services, starting with larger metropolitan areas. This initial stage already doubles available bandwidth, which in some cases means that a video transmitter can rely on a single 5G modem with the second on standby as a backup, while bonded 5G transmitters can offer the bandwidth needed for 4K UHD content.</t>
  </si>
  <si>
    <t>2,5</t>
  </si>
  <si>
    <t>For television broadcasters, 5G network slicing promises the same benefits of using dedicated fiber or a private IP network without the associated fixed costs and physical limitations. Because 5G network slices are mobile services, they will become as readily available and accessible as internet services but with greater reliability including service level agreements, lower latency, and more bandwidth.</t>
  </si>
  <si>
    <t xml:space="preserve">As with 5G core networks, cloud computing resources can also be deployed across a 5G radio access network (RAN) alongside local base stations to dramatically reduce latency. Referred to as multi-access edge computing (MEC), this technology enables anyone with access to a 5G network to process video and any other type of data near to wherever they happen to be located. </t>
  </si>
  <si>
    <t>2,12,14</t>
  </si>
  <si>
    <t>Piano, Jet-Stream, CommScope STREAMING TOOLBOX NADINE KREFETZ</t>
  </si>
  <si>
    <t>van der Ziel says that Jet-Stream’s costs are lower and it doesn’t host websites. “The chunks load much faster on our cloud because we don’t use any virtualization,” he notes. JetStream has integrated with multiple CDNs, so if one fails, it can switch over to another.</t>
  </si>
  <si>
    <t>2,14</t>
  </si>
  <si>
    <t>The 2022 Streaming Media 50: The 50 Tech Companies That Matter Most in Online Video STEVE NATHANS-KELLY</t>
  </si>
  <si>
    <t xml:space="preserve">WELCOME TO THE 2022 STREAMING MEDIA 50, our annual list that foregrounds the industry’s most innovative and influential technology suppliers, service providers, and platforms, as acclaimed by our editorial team. Some are large and established industry standard-bearers, while others are comparably small and relatively new arrivals that are just beginning to make a splash. All set themselves apart from the crowd with their innovative approach and their commitment to serve the customer and advance the industry. It’s the fifth year we’ve capped the list at 50 companies. </t>
  </si>
  <si>
    <t>View From the Top</t>
  </si>
  <si>
    <t>Since we founded Quickplay almost two decades ago, there’s almost no scenario we haven’t faced. We’ve powered dozens of services in over 50 countries, navigated the most challenging operational issues,  and spearheaded innovations that have delivered  high-quality services and high concurrency live events in some of the most difficult operational environments.</t>
  </si>
  <si>
    <t>This year marks an impressive 5th year of being named in The 50 Most Important Companies in Online Video Tech. We’re super proud of that and our other multiple awards: Emmy® (2015, 2020); Best New Streaming Technology, Product of the Year at NAB (2021, 2022).</t>
  </si>
  <si>
    <t>OTT Monetization in 2022: FAST, AVOD, Hybrid, &amp; More STREAMING MEDIA GUIDES</t>
  </si>
  <si>
    <t>What do I need to know when going hybrid? To go hybrid with OTT you’ll need to conquer some technological challenges. First, you will need to mix a DRM setup with video advertising. This will have an impact on the quality of experience of your viewers. Increased start-up time, frequent buffering, inadequate transitioning between ad-breaks and content can push away viewers, as they will not accept a less-than-SVOD experience with AVOD.</t>
  </si>
  <si>
    <t>14,20</t>
  </si>
  <si>
    <t>telestream</t>
  </si>
  <si>
    <t>Advertising is the epicenter in the brutally competitive video streaming marketplace. Advances in dynamic advertising insertion (DAI) drive the monetization strategies that have made advertising video-on-demand (AVOD), and the surging Free Ad-Supported Streaming TV (FAST)  segment, the dominant OTT service category. Such advances add complexity to the operation of adaptive bitrate (ABR) streaming infrastructure and magnify the vulnerability to subpar ad performance. Conviva’s Q1 2022 report cites the missed-opportunity rate for DAI at close to 15%i.</t>
  </si>
  <si>
    <t>AOMedia Delivers on SVT-AV1’s Promise JAN OZER</t>
  </si>
  <si>
    <t xml:space="preserve">Table 1 shows the average results for two 10-second test clips when encoding with FFmpeg and libaom-AV1. With preset 0, the highest-quality preset, it took an average of 3:24:33 (hour:min:sec) to encode a 10-second test clip (which is why it’s challenging to test with longer clips). With the fastest/lowest-quality preset, it took 1:06 (min:sec). This tells you that on this test bed, FFmpeg/libaom-AV1 isn’t capable of encoding a live stream; in fact, the best performance is close to 7x real-time. </t>
  </si>
  <si>
    <t>March-April-2022---Sourcebook</t>
  </si>
  <si>
    <t>_x0007_The State of Live Streaming</t>
  </si>
  <si>
    <t xml:space="preserve">There is little doubt that an accelerated switch to streaming is underway and that this is probably happening more rapidly in the U.S. than in any other market. Most rightsholders, though, have already been tapping into that technology for the better part of a decade by distributing clips and other short- form content on third-party social media platforms such as YouTube, Facebook, and Twitter. </t>
  </si>
  <si>
    <t>15,17,18</t>
  </si>
  <si>
    <t>Following tests conducted at the Tokyo Games in 2021, Intel affirmed that 8K live streaming at scale can be done.Delivery to the open internet is managed using Real-Time Transport Protocol (RTP) and TLS or RTP and HTTP Live Streaming (HLS).The round-trip latency from venue to screen of the 50Gbps input signal encoded to produce a 200–250Mbps contribution and 80Mbps distribution signal for OTT was just 200–400 milliseconds.</t>
  </si>
  <si>
    <t>3,12</t>
  </si>
  <si>
    <t>Getting FAST: The Explosive vLinear Market and Why Content Providers Need to Jump In By Colin Dixon, Founder and Chief Analyst, nScreenMedia
Sponsored by Edgecast and nScreenMedia</t>
  </si>
  <si>
    <t>1.5.2  Flexible playlist and channel creation Your channels may integrate live broadcasts with on-demand assets. They may also provide highly personalized channels requiring constant updating of the channel schedule (or playlist.) You also may want to create and distribute pop-up channels to focus on the latest breaking news or events. Your video solution must allow you to do all this and more.</t>
  </si>
  <si>
    <t>_x0007_The State of OTT</t>
  </si>
  <si>
    <t xml:space="preserve">The J.D. Power survey shows that average monthly household spend on all streaming services was $55 in August 2021, up 45% from April 2020. Disney, for example, raised the price of Disney+ in March 2021 to $7.99 per month, or $79.99 per year. </t>
  </si>
  <si>
    <t>_x0007_The State of Video Codecs</t>
  </si>
  <si>
    <t xml:space="preserve">AV1 The most significant AV1-related announcement in 2021 was Netflix’s blog post “Bringing AV1 Streaming to Netflix Members’ TVs,” which essentially declares that the living room is ready for AV1. A short list of supported devices—six certified Samsung smart TVs, PS4 Pro, select Amazon Fire TV devices, and select Android TV devices—published in The Verge seemingly contradicts that claim, as does the aforementioned lack of HDR support in Netflix’s current AV1 offering. There is an HDR10+ AV1 draft specification and talk of Dolby Vision support, but it’s tough to be king of the living room without fully implemented HDR support on a relevant critical mass of devices, which AV1 doesn’t currently seem to have. </t>
  </si>
  <si>
    <t>_x0007_The State of Real-Time Streaming Delivery</t>
  </si>
  <si>
    <t>Buffering and scalability can be reduced by spending extra time compressing video, essentially eking out better quality at a lower bitrate. This solves the quality portion of the equation but still increases the latency. So the question becomes one of how much visual artifacting is acceptable to reduce overall bandwidth while still delivering video at scale at anywhere close to real time.</t>
  </si>
  <si>
    <t>_x0007_The State of Monetization</t>
  </si>
  <si>
    <t xml:space="preserve">In 2020, ViacomCBS launched EyeQ in an attempt to consolidate Viacom, CBS, and Pluto TV as a single unified ad stack.“It gives us the ability to deliver flexibly across all our endpoints and simplify the buying experience,” explained Murnane in the Variety panel.“We’ve captured tremendous growth.” </t>
  </si>
  <si>
    <t>If this plays out, it will mean big legacy players cannot leverage their global blockbuster content and instead must act as one of many distributors of platformas-a-service solutions for smaller media companies. “In this scenario, local content producers and intellectual property owners are the winners, since they can use their direct access to media consumers in order to grow. They successfully implement ecommerce and in-app purchases as additional revenue models,” said Munson.</t>
  </si>
  <si>
    <t>15,20</t>
  </si>
  <si>
    <t>Benchmarking and Optimizing Sports Video Experience Sponsored by SSIMWAVE</t>
  </si>
  <si>
    <t>Blind to Viewer Experience: Media supply chains are, for the most part, unaware of the viewer experience. For example, the video experience performance of a delivery chain, as perceived by viewers, is not well understood across various stages over time, or in comparison to other content delivery workflows.</t>
  </si>
  <si>
    <t>_x0007_Streamticker</t>
  </si>
  <si>
    <t>Two years into a global pandemic, one that shows little sign of abating—in no small part due to variants that keep popping up, which further delay the return to “normal” office work—the streaming industry continues to grow at an accelerated rate. The byproduct of this growth is that the industry has attracted significant funding, not just for startups but also for established companies looking to leverage their growth into further capital investments.</t>
  </si>
  <si>
    <t>STREAMING MEDIA GUIDES: CASE STUDIES Learn From the Pros Sponsored by AJA Video Systems, Inc.; EEG/Ai-Media; Phenix Real Time Solutions, Inc.; and Telestream</t>
  </si>
  <si>
    <t>“We’re an art and design university, and one of a few in the region, so quality is crucial, as is giving students exposure to modern tools of the trade. By nature, art and design are experimental, so for our students and staff to be able to export their work freely—whether animated content, moving picture designs, documentary films, cinema projects, or some other media—we’d knew that we’d need an open network,” shared FHNW Academy of Art and Design Head of Media and Broadcast Infrastructure Suresh Surenthiran. “Early on, I requested the network be hosted on a separate firewall from other university operations, especially for media distribution, a decision that has allowed us to exponentially grow the quality of video our network can support. We can easily move uncompressed 8K and HDR across the network, and with the help of BRIDGE LIVE, we now have a robust network supporting broadcast quality content in 4K and multi-channel HD, which is crucial as projectors and displays continue to grow in size.”</t>
  </si>
  <si>
    <t>phenix</t>
  </si>
  <si>
    <t xml:space="preserve">The 2021 Cheltenham Festival was a watershed moment not only for Phenix but for the streaming industry as a whole.It was the first time streaming content was delivered in real time—less than 1/2 second of delay or latency—AND at scale to 500,000 fans/punters concurrently.Cheltenham is the most popular week of horse racing in the U.K.The Festival takes place over four days, and each day has seven races for a total of 28 races.Phenix streamed EVERY race to at least 100,000 concurrent fans in real time, with several topping 300,000 and the highest at nearly 500,000.Perhaps most importantly, it was a seamless experience with NO </t>
  </si>
  <si>
    <t>_x0007_Testing EVC, VVC, and LCEVC</t>
  </si>
  <si>
    <t xml:space="preserve">LCEVC, MPEG’s attempt to go green, is a codec that dares to be great without increasing your encoding times by 10x. As an enhancement codec, LCEVC deploys a lower resolution base layer of an existing codec (like x264) with an enhancement LCEVC layer. For example, in my tests, I configured the 1080p LCEVC stream with a 960x540x265 base layer and an LCEVC layer expanding the output to 1080p. The resultant MP4 stream is presented so that an HEVC player that’s incompatible with LCEVC will simply play the lower-resolution HEVC, thereby providing backward compatibility. </t>
  </si>
  <si>
    <t>5,15</t>
  </si>
  <si>
    <t xml:space="preserve">The XEVE encoder produced the Baseline EVC file in under 2x the H.264 encoding time, which was impressive. While the Main profile encoding time looks slow, remember that AV1 was about 45,000 times real time when I first tested it back in 2018. Look how far it has come, essentially having the same encoding speed as x265 using the very slow preset. </t>
  </si>
  <si>
    <t>Encoding With FFmpeg 5.0 By Jan Ozer</t>
  </si>
  <si>
    <t xml:space="preserve">Setting the I-Frame Interval The x264 codec uses three different frame types during encoding: I-frame, B-frame, and P-frame. I-frames are self-contained frames that must appear at the start of a file or file segment; otherwise, they might not play correctly. During ABR playback, the player retrieves multiple file segments and plays them back in sequence. So, one key requirement during encoding is to ensure that the first frame in every segment is an I-frame. </t>
  </si>
  <si>
    <t>the 2022 streaming media industry directory</t>
  </si>
  <si>
    <t>Ateme has repeatedly innovated in fields ranging from visual quality to smart caching and analytics. Its multiple-awardwinning R&amp;D teams ensure that Ateme remains a future-proof partner through active participation in forums and associations including DVB, SMPTE, ATSC, AOM, MPEG Streaming Video Alliance, CMAF-IF and 3GPP.</t>
  </si>
  <si>
    <t>2,5,23</t>
  </si>
  <si>
    <t>Harmonic, the worldwide leader in video delivery, enables media companies and service providers to deliver nextgeneration streaming services to consumers globally. Powering millions of simultaneous streams, thousands of live channels, and countless VOD requests, Harmonic’s VOS®360 cloud streaming platform, combined with world-class 24x7 support and DevOps services, is changing the way operators monetize live and on-demand content on every screen.</t>
  </si>
  <si>
    <t>14,18</t>
  </si>
  <si>
    <t>Veset provides software-as-a-service platforms for cloud-based linear playout. Broadcasters, media-content owners and service providers can use Veset’s solutions to create and manage linear TV channels. Founded in 2011 Veset is focused on delivering a new generation of professional solutions for linear and live channels and was one of the first to deploy a native AWS-based linear channel management platform for video content owners.</t>
  </si>
  <si>
    <t>Do Ad-Based Services  Cost You More?</t>
  </si>
  <si>
    <t>We know that people who watch ad-supported content are paying with their attention, but research has shown that ad-supported viewers are actually buying things they see in the ads.OK, you may not go out and buy a new car on impulse, but what about that beer or laundry detergent?  “We actually see that roughly a third of heavy users of ad-based services often click on and subsequently purchase items,” Erickson says.“Ad content does create a thought process and reaction.It gets through to people even if they will tell you that they don’t really like ads, but something in there triggered a thought process that led to conversion to buying something.” So, in reality, your FAST viewing may not be free at all.</t>
  </si>
  <si>
    <t>The Building Blocks of the metaverse</t>
  </si>
  <si>
    <t>No one puts a time frame on its completion, but proponents are positively evangelical about the profound impact that the next-gen internet will have on pretty much everything.It will become the dominant global platform for creating and watching live content, says David, “with features like interactivity, real time transactional functionality, branded promotion and integration, game mechanics and functionality, integrated socialization, blockchain and NFT [non-fungible token] capability, and … gamification tools.”</t>
  </si>
  <si>
    <t>In an article for NAB Amplify, Ball says that the ability to map the real world is becoming a key source of IP.“This dynamic explains why companies such as Epic … and Unity … choose to buy and build up real world scans, rather than build from zero.In the coming years, it’s  A synthetic camera image and corresponding “ground-truth” data (Image courtesy of Nvidia)</t>
  </si>
  <si>
    <t>While targeting is already being done based on privacy-compliant viewer profiles, ATSC 3.0 also allows viewers to choose the ads they want  STREAMINGMEDIA.COM</t>
  </si>
  <si>
    <t>26,29</t>
  </si>
  <si>
    <t>The State of  industry updates Live Streaming</t>
  </si>
  <si>
    <t>Getting Personal Both broadcasters and sports rightsholders share the same aim in wanting to extend reach to a younger audience, with digital initiatives seen as an essential strategy.Look out then in 2022 for the launch of an ambitious new personalized streaming service from the NBA.As outlined by NBA execs during a Fast Company Agenda 2022 event, this service will bring the game even closer to fans, including virtual ads and biometrics.The platform, which is powered by Microsoft Azure, will encompass more than just live and ondemand game broadcasts.It will also offer fans different ways to access the NBA’s vast array of player data and historical video archives, and it will incorporate elements from the NBA’s esports and fantasy leagues, along with merchandise and ticketing.</t>
  </si>
  <si>
    <t>25,26</t>
  </si>
  <si>
    <t>Sports-centric SVOD service fuboTV offers “hyper-personalized betting” with its Fubo Sportsbook.</t>
  </si>
  <si>
    <t>There is a lot of investor excitement about the New York-based firm, which has quickly amassed more than 1 million paid subscribers and an enviable average revenue per user (ARPU) of $75.It built its sportsbook by acquiring betting platforms Balto Sports and Vigtory and plans to use computer vision technology  industry updates_x000c_ ///</t>
  </si>
  <si>
    <t>Ads in vLinear channels will continue to garner an increasing share of the overall connected TV ad market.According to eMarketer, US connected TV ad spending will be $11.36 billion in 2021, of which $2.1 billion 18% of all CTV ad spending will come from FAST services.xviii 2023 will see CTV ad spending grow by 50% over 2021 levels, while vLinear spending will double, taking its share to 25% of the CTV ad market.Expect the CTV ad market to continue to expand through the end of the decade, with vLinear FAST ad revenue growth consistently outpacing the overall market.</t>
  </si>
  <si>
    <t>The State of OTT</t>
  </si>
  <si>
    <t>None of the current top five SVODs—Netflix, Am- Apple has so far eschewed buying content catalogs, but that could change in 2022.Potential deals could be made for film collection Criterion, Lionsgate Entertainment, or AMC Networks, although these could also provide cannon fodder for Netflix.The May 2021 $48 billion merger of AT&amp;T’s entertainment unit, WarnerMedia, with Discovery has yet to unwind.Combining HBO Max and Discovery+ “may be awkward and possibly alienate either audience as the two have little overlap in terms of interest,” suggests S&amp;P Global Market Intelligence’s Myers.However, David Zaslav, the head of WarnerMedia/Discovery who engineered the deal with AT&amp;T CEO John Stankey, is bullish about amassing 200– 250 million global subscriptions within 5 years.“Discovery is to WarnerMedia what Fox was to Disney,” comments Sarah Henschel, streaming analyst for Omdia, in a WIRED article.“Aggregation and consolidation are just going to be the fastest ways to be the biggest.I think we’ll probably get to a top three to five companies and that’s where the economics of these streaming services are going to settle.”</t>
  </si>
  <si>
    <t>The State of industry updates Monetization</t>
  </si>
  <si>
    <t>By Adrian Pennington One OTT monetization trend in 2021 was SVOD providers adding ad-supported tiers; HBO Max debuted its tier in June 2021.</t>
  </si>
  <si>
    <t xml:space="preserve">Horowitz’s “State of Viewing and Streaming” report for 2021 says that 28% of U.S.TV viewers are already using a FAST service at least monthly in addition to their on-demand offerings.And an Edgecast white paper analyzing the trend notes, “While Netflix is the most popular SVOD service in the US, it does not provide </t>
  </si>
  <si>
    <t>Captioning for Events Is in Demand:  New Solutions Go Beyond Accessibility</t>
  </si>
  <si>
    <t>content multilingual in moments, easing the path to localized  As the possibilities for events continue expanding,  content and global distribution.</t>
  </si>
  <si>
    <t>SPONSORED CONTENT    MARCH/APRIL 2022 • STREAMINGMEDIA.COM   WP97 “Lexi’s accuracy was very good, and Topic Models is  Smart Lexi is optimal for content creators and enterprise  extremely useful,” says Brooks.“If your production has  users seeking live captions at higher accuracy than out-of- participants with unusual names, or there are uncommon  the-box automated captioning solutions, or at a lower cost  industry-specific terms, entering these custom words into  than premium human captioning services.A unique layering  Topic Models works beautifully.”</t>
  </si>
  <si>
    <t>SMART LEXI EXPANDS CAPTIONING set for event producers of all kinds, and the solutions EEG and  Ai-Media offer can empower organizations to deliver premium  event experiences.Equipped with Lexi Automatic Captioning  When events get complex and can benefit from human  and the iCap Falcon Live Streaming Caption Encoder, event  curation, organizers have a powerful new option available to  production companies like Eventage provide clients and their  them with Smart Lexi (go2sm.com/smartlexi), an advanced  attendees with closed captioning for accessibility and a better  offering of the Lexi Automatic Captioning Service.</t>
  </si>
  <si>
    <t>24,26</t>
  </si>
  <si>
    <t>Tell a Better Story</t>
  </si>
  <si>
    <t>I’m not sure advertising will ever be more transparent.It’s like playing poker with your cards on the table.However, the best thing the ad­tech industry can do is to pitch a better sto­ry.Think of it as creating ads for what and why our readers need to know about what you do.That would go a long way to improving cover­age in this area.There’s a lot of technology, and then there’s the larger discussion of advertis­ing as a whole.First, try getting the technology story down.Then we can work on the nature of advertising itself.</t>
  </si>
  <si>
    <t>Closed Captioning for  Live Streaming Video: New Tools  Make It Easy and Affordable</t>
  </si>
  <si>
    <t>at scale, with the ability to add closed captions to their live  streaming videos.Ai-Media &amp; EEG provides a complete  solution set that makes affordable closed captioning easy to  AUTOMATIC CAPTIONING: EASY, FAST, AND ACCURATE start and simple to manage.</t>
  </si>
  <si>
    <t>ACHIEVING HIGHER LEVELS OF ACCURACY WITH SMART LEXI For highly demanding and complex live streaming video,  For complex projects, such as multi-day international  Ai-Media &amp; EEG’s Multilingual Services further supports  sporting events, Smart Lexi provides an even more advanced  captioning into dozens of languages.The service leverages the  type of live captioning.By combining machine learning  deep expertise of human captioners to deliver live translations  automation with expert human curation, Smart Lexi builds  and audio interpretation.</t>
  </si>
  <si>
    <t>FAST as a Stepping Stone</t>
  </si>
  <si>
    <t>The Balance Statement Revry doesn’t provide viewing stats.Pelliccione says it’s because its distributors don’t want to share numbers publicly, so that’s a negative in the company’s ledger.On the positive side, it is getting $35–$50 per CPM, which is very respectable.</t>
  </si>
  <si>
    <t>Is FAST the Future  of OTT?</t>
  </si>
  <si>
    <t>Personalized EPGs “I still appreciate the lean-back experience, and I think news, for example, is a perfect match for the FAST services.I see all the news companies moving into becoming part of the FAST services,” says Magnus Svensson, VP of sales and business development for Eyevinn Technology.</t>
  </si>
  <si>
    <t>Is FAST the Future of OTT?_x000c_ ///</t>
  </si>
  <si>
    <t>Welcome To The machine</t>
  </si>
  <si>
    <t xml:space="preserve">“It’s hard to say how long it will take [to do data normalization], but delivering smart al­gorithms that produce insights is a function of the size of datasets.The more subscribers and engagement actions you have, the faster you can perfect it,” says Paul Pastor, chief business </t>
  </si>
  <si>
    <t>Digital Nirvana’s Trance generates transcripts automatically in multiple languages.</t>
  </si>
  <si>
    <t>Measuring Viewer Experience QOS Technology promises “intelligent solu­tions to secure and accelerate your business,” and there are a number of different tools in its box.“Our mode of measurement is by inserting a [software development kit] directly into the streaming publishers’ apps to measure full cen­sus, real time continuously” says Sai Adithya, se­nior network security engineer at QOS Technol­ogy.“We measure the viewer’s experience—their engagement, behaviors, what they’re watch ing, what device they’re on, where they are.”  At any given time, there may be 20 or 30 mil­lion simultaneous streams playing, and QOS Technology provides actionable insights to dev ops, engineering, product, marketing, and ad monetization teams using AI and ML to deter­mine a root cause to what people are reacting to.“We’re more focused on finding insights from data either automatically or that humans can take action on,” Adithya says.</t>
  </si>
  <si>
    <t>The Envelope, Please?</t>
  </si>
  <si>
    <t>Inside the first envelope, Hastings might have found a note that read, “Start selling ads.” In July 2022, Netflix announced an ad-supported tier set to debut by the end of the year, with Microsoft providing the underlying tech.</t>
  </si>
  <si>
    <t>Does the Future  Success of Streaming  Depend on Discoverability?</t>
  </si>
  <si>
    <t xml:space="preserve">The core issue with unifying content dis­covery across service providers is that each provider may represent title metadata dif­ferently, which creates a core challenge for search.If a user types in a specific set of cri­teria, and the metadata is different between services, it won’t return the most appropri­ate titles.But searching for content is only half the battle.In many cases, viewers may not know what they want to watch, and when this happens, the service providers must rec­ommend content to them.And that brings us back to the metadata.If that data is different between providers, then each service is rec­ommending content differently, based on its own algorithms and approach.The result of this problem of search and recommendation </t>
  </si>
  <si>
    <t>26,27</t>
  </si>
  <si>
    <t>Streaming Numbers in the News</t>
  </si>
  <si>
    <t>“We asked people who are currently subscribers of Netflix, ‘Would you switch to a lowerpriced tier in exchange for watching advertising?’ ” explains Steinberg.“Now, it’s a bit of a loaded question, because we don’t have a price point yet, so we said, ‘For some lower price for some amount of ads, would you be willing to switch?’ ” The result: 5% said they definitely would, and 9% said they likely would, totaling 14%.Maybe viewers need to see how the adsupported content is delivered before saying they’d pay to watch ads.</t>
  </si>
  <si>
    <t>streaming toolbox Piano, Jet-Stream, CommScope</t>
  </si>
  <si>
    <t>Here are a few examples of the analysis  Piano provides to streaming users:  • Examining data to see content catalog  performance.What are the most-watched shows, episodes, brands, or channels?</t>
  </si>
  <si>
    <t>the 2022 streaming media</t>
  </si>
  <si>
    <t>So how do we arrive at the list? We ask our regular contributors to look at a master list of all of the vendors in the online video marketplace and rank them on a scale of one (doesn’t belong in the Streaming Media 50 at all) to five (no list of the most important companies would be complete without it).The top 50 make the list.Notably, 12 companies that were on the 2021 list  didn’t make it this year.Some of them just aren’t innovating or expanding their offerings, while others appear under different guises in this year’s list thanks to acquisitions, consolidations, and other industry reconfigurations.</t>
  </si>
  <si>
    <t>MuxJ O N D A H L , C O F O U N D E R A N D C E O The provider of an API designed to get developers into live and VOD streaming with the tools to brand, customize, and scale their offerings, Mux has put particular emphasis on upping its data and analytics game in 2022, introducing Streaming Exports and Mux Data video views to provide real-time streaming of individual views as they happen.</t>
  </si>
  <si>
    <t>STEVE PETILLI Chief Executive Officer, Board Director We believed that integrating Powr with our next-generation video management and distribution platform, FUEL, would be the powerful combination that media companies have been looking for in a streaming platform.</t>
  </si>
  <si>
    <t>WP48    OTT MONETIZATION IN 2022: FAST, AVOD, HYBRID, &amp; MORE • SEPTEMBER/OCTOBER 2022  SPONSORED CONTENT DAI Monitoring Overcomes the Rising Cost of Poor Ad Performance By ALI HODJAT, Director of Product Marketing, Telestream iQ A dvertising is the epicenter in the brutally competitive  video streaming marketplace.Advances in dynamic advertising insertion (DAI) drive the monetization  strategies that have made advertising video-on-demand (AVOD),  and the surging Free Ad-Supported Streaming TV (FAST)  segment, the dominant OTT service category.Such advances add  Surging Use of DAI Raises the Stack in Ad Performance Three major trends dominate the direction of ad-supported  premium video streaming marketplace: 1.Advertising is displacing subscriptions as the favored OTT  monetization strategy.</t>
  </si>
  <si>
    <t>Using Digital TV Research’s  estimate of $33-billion in 2021 ad  revenue, the 15% ad non-performance  rate in 2021 would have cost global  OTT service and content providers  $5.8 billion.It doesn’t require complete  playback failure to generate losses.</t>
  </si>
  <si>
    <t>3.Verifying requests sent to ad servers accurately reflect instructions  from the manifests while ensuring they are being accurately fulfilled  by ad servers, and detecting any deficiencies in ad quality, timing  alignment, and A/V quality alignment of ads with core content.</t>
  </si>
  <si>
    <t>The New Advertising-Industrial Complex</t>
  </si>
  <si>
    <t>I had an eye-opening experience visiting a friend who watches cable TV.Clearly, I am missing something by only seeing digital advertising.I see a few car companies, a couple of laundry companies, a vodka company, some local political ads, and messages from folks who think I need to lose weight to take care of my diabetes.Watching cable offers a wider shopping opportunity I had no idea I was missing.Digital, I need you to get more inventory, because the love affair is waning.</t>
  </si>
  <si>
    <t xml:space="preserve">Q&amp;A: Jarred Wilichinsky, PARAMOUNT’S SVP OF AD OPERATIONS </t>
  </si>
  <si>
    <t>Over time, things will migrate from the traditional “everyone sees the same ad” to “every single ad is individualized.” There’s a lot of hardware that needs to get updated.There are a lot of TV sets that can’t do any of this stuff.There’s a lot of the ecosystem at the broadcast endpoints—the stations—that needs upgrading.This is a long road to getting to a place where every single ad is addressable.Whether it’s using data or time or content targeting, we’ve got a long road before it all changes.</t>
  </si>
  <si>
    <t>AD tech raises the stakes as ad</t>
  </si>
  <si>
    <t>“Our identifier is for content only.It has nothing to do with personal identifiable data,” says Garthwaite.“We pipe all of that data into the advertising ecosystem through SSPs and DSPs so that it can be used for direct, private marketplace or for open auction.”</t>
  </si>
  <si>
    <t>27,29</t>
  </si>
  <si>
    <t xml:space="preserve">something that’s better from a value proposition and delivery perspective.” In addition, he says that “when you can get to the scene level, you actually know their emotional state or have a much deeper context of what is interesting to the person.We can increase the value of those ads based on better targeting and hitting the right person.” </t>
  </si>
  <si>
    <t>Skipping Ads Broadcast has been letting viewers skip ads for years, but this is less of a feature than a bug.To skip an ad, you just go to another channel.Maybe you come back to the first channel.Maybe you don’t.Of course, you can do this on streaming too, but it’s a bit more complicated unless you’re in a FAST environment.Broadpeak has an appealing and somewhat underused capability that can be used in multiple environments (as opposed to only on Roku, for example).</t>
  </si>
  <si>
    <t>Many of the solutions here have not relied on open standards.Rather, the companies behind them have gone ahead and come up with their own tech, which solves some very common problems.How do we target, measure, and introduce the right ads, provide assurances to brands that they are in the right area, or ensure that the right thing appears in the right environment? The biggest issue here is that to get these services, you must use a vendor’s specific products.Digital has identified the road map and heard the complaints over the years of what works and what doesn’t.Broadcast is now in a position to benefit from the growing pains digital has gone through to provide a better advertising experience.The upshot is, while advertising may not have moved quickly in the past, the competition from all sides means ad tech, media, and brands really need to embrace an agile approach—or at least as agile an approach as possible when there’s only one shot at filling each ad slot.</t>
  </si>
  <si>
    <t>The Future of  Streaming Monetization: BEYOND THE SVOD/AVOD DIVIDE</t>
  </si>
  <si>
    <t>“Back when OTT was taking off, everyone was thinking they wanted to eliminate adver­tisements,” Richter says.“But all of the studies done then mirror the studies that are being done now.People expect to pay for their con­tent with time.Now, we would think that if we reduce the amount of advertising time, in the­ory, that should be more valuable than what  STREAMINGMEDIA.COM</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</si>
</sst>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Calibri"/>
      <scheme val="minor"/>
    </font>
    <font>
      <b/>
      <sz val="11.0"/>
      <color theme="1"/>
      <name val="Calibri"/>
    </font>
    <font>
      <color theme="1"/>
      <name val="Calibri"/>
      <scheme val="minor"/>
    </font>
    <font>
      <color theme="1"/>
      <name val="Arial"/>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7">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1" numFmtId="0" xfId="0" applyAlignment="1" applyFont="1">
      <alignment horizontal="center" vertical="top"/>
    </xf>
    <xf borderId="0" fillId="0" fontId="2" numFmtId="0" xfId="0" applyFont="1"/>
    <xf borderId="0" fillId="0" fontId="2" numFmtId="0" xfId="0" applyAlignment="1" applyFont="1">
      <alignment readingOrder="0"/>
    </xf>
    <xf borderId="0" fillId="0" fontId="3" numFmtId="0" xfId="0" applyAlignment="1" applyFont="1">
      <alignment horizontal="right" vertical="bottom"/>
    </xf>
    <xf borderId="0" fillId="0" fontId="3"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6" width="8.86"/>
    <col customWidth="1" min="7" max="7" width="14.14"/>
    <col customWidth="1" min="8" max="9" width="8.86"/>
    <col customWidth="1" min="10" max="10" width="10.71"/>
    <col customWidth="1" min="11" max="39" width="8.86"/>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2"/>
      <c r="AJ1" s="2"/>
      <c r="AK1" s="2"/>
      <c r="AL1" s="2"/>
      <c r="AM1" s="2"/>
    </row>
    <row r="2">
      <c r="A2" s="3">
        <v>40.0</v>
      </c>
      <c r="B2" s="3">
        <v>2022.0</v>
      </c>
      <c r="C2" s="3" t="s">
        <v>34</v>
      </c>
      <c r="D2" s="3">
        <v>6.0</v>
      </c>
      <c r="E2" s="3" t="s">
        <v>35</v>
      </c>
      <c r="F2" s="3">
        <v>11.0</v>
      </c>
      <c r="G2" s="3" t="s">
        <v>36</v>
      </c>
      <c r="H2" s="3">
        <v>1.0</v>
      </c>
      <c r="I2" s="4" t="s">
        <v>37</v>
      </c>
      <c r="J2" s="3">
        <f t="shared" ref="J2:J94" si="1">IF(ISNUMBER(SEARCH(",", I2)), 0, 1)</f>
        <v>0</v>
      </c>
      <c r="K2" s="3">
        <v>0.0</v>
      </c>
      <c r="L2" s="4" t="s">
        <v>38</v>
      </c>
      <c r="M2" s="3">
        <v>0.0</v>
      </c>
      <c r="N2" s="3">
        <v>0.0</v>
      </c>
      <c r="O2" s="3">
        <v>1.0</v>
      </c>
      <c r="P2" s="3">
        <v>0.0</v>
      </c>
      <c r="Q2" s="3">
        <v>0.0</v>
      </c>
      <c r="R2" s="3">
        <v>0.0</v>
      </c>
      <c r="S2" s="3">
        <v>0.0</v>
      </c>
      <c r="T2" s="3">
        <v>0.0</v>
      </c>
      <c r="U2" s="3">
        <v>0.0</v>
      </c>
      <c r="V2" s="3">
        <v>1.0</v>
      </c>
      <c r="W2" s="3">
        <v>1.0</v>
      </c>
      <c r="X2" s="3">
        <v>0.0</v>
      </c>
      <c r="Y2" s="3">
        <v>0.0</v>
      </c>
      <c r="Z2" s="3">
        <v>0.0</v>
      </c>
      <c r="AA2" s="3">
        <v>0.0</v>
      </c>
      <c r="AB2" s="3">
        <v>0.0</v>
      </c>
      <c r="AC2" s="3">
        <v>0.0</v>
      </c>
      <c r="AD2" s="3">
        <v>0.0</v>
      </c>
      <c r="AE2" s="3">
        <v>0.0</v>
      </c>
      <c r="AF2" s="3">
        <v>0.0</v>
      </c>
      <c r="AG2" s="3">
        <v>0.0</v>
      </c>
      <c r="AH2" s="3">
        <v>0.0</v>
      </c>
    </row>
    <row r="3">
      <c r="A3" s="3">
        <v>160.0</v>
      </c>
      <c r="B3" s="3">
        <v>2022.0</v>
      </c>
      <c r="C3" s="3" t="s">
        <v>34</v>
      </c>
      <c r="D3" s="3">
        <v>26.0</v>
      </c>
      <c r="E3" s="3" t="s">
        <v>39</v>
      </c>
      <c r="F3" s="3">
        <v>41.0</v>
      </c>
      <c r="G3" s="3" t="s">
        <v>40</v>
      </c>
      <c r="H3" s="3">
        <v>1.0</v>
      </c>
      <c r="I3" s="4">
        <v>20.0</v>
      </c>
      <c r="J3" s="3">
        <f t="shared" si="1"/>
        <v>1</v>
      </c>
      <c r="K3" s="3">
        <v>0.0</v>
      </c>
      <c r="L3" s="4">
        <v>1.0</v>
      </c>
      <c r="M3" s="3">
        <v>0.0</v>
      </c>
      <c r="N3" s="3">
        <v>1.0</v>
      </c>
      <c r="O3" s="3">
        <v>1.0</v>
      </c>
      <c r="P3" s="3">
        <v>0.0</v>
      </c>
      <c r="Q3" s="3">
        <v>0.0</v>
      </c>
      <c r="R3" s="3">
        <v>0.0</v>
      </c>
      <c r="S3" s="3">
        <v>0.0</v>
      </c>
      <c r="T3" s="3">
        <v>0.0</v>
      </c>
      <c r="U3" s="3">
        <v>0.0</v>
      </c>
      <c r="V3" s="3">
        <v>1.0</v>
      </c>
      <c r="W3" s="3">
        <v>1.0</v>
      </c>
      <c r="X3" s="3">
        <v>1.0</v>
      </c>
      <c r="Y3" s="3">
        <v>0.0</v>
      </c>
      <c r="Z3" s="3">
        <v>1.0</v>
      </c>
      <c r="AA3" s="3">
        <v>0.0</v>
      </c>
      <c r="AB3" s="3">
        <v>1.0</v>
      </c>
      <c r="AC3" s="3">
        <v>0.0</v>
      </c>
      <c r="AD3" s="3">
        <v>1.0</v>
      </c>
      <c r="AE3" s="3">
        <v>0.0</v>
      </c>
      <c r="AF3" s="3">
        <v>0.0</v>
      </c>
      <c r="AG3" s="3">
        <v>0.0</v>
      </c>
      <c r="AH3" s="3">
        <v>0.0</v>
      </c>
    </row>
    <row r="4">
      <c r="A4" s="3">
        <v>100.0</v>
      </c>
      <c r="B4" s="3">
        <v>2022.0</v>
      </c>
      <c r="C4" s="3" t="s">
        <v>41</v>
      </c>
      <c r="D4" s="3">
        <v>12.0</v>
      </c>
      <c r="E4" s="3" t="s">
        <v>42</v>
      </c>
      <c r="F4" s="3">
        <v>86.0</v>
      </c>
      <c r="G4" s="3" t="s">
        <v>43</v>
      </c>
      <c r="H4" s="3">
        <v>1.0</v>
      </c>
      <c r="I4" s="4">
        <v>12.0</v>
      </c>
      <c r="J4" s="3">
        <f t="shared" si="1"/>
        <v>1</v>
      </c>
      <c r="K4" s="3">
        <v>0.0</v>
      </c>
      <c r="L4" s="4">
        <v>1.0</v>
      </c>
      <c r="M4" s="3">
        <v>0.0</v>
      </c>
      <c r="N4" s="3">
        <v>0.0</v>
      </c>
      <c r="O4" s="3">
        <v>1.0</v>
      </c>
      <c r="P4" s="3">
        <v>0.0</v>
      </c>
      <c r="Q4" s="3">
        <v>0.0</v>
      </c>
      <c r="R4" s="3">
        <v>0.0</v>
      </c>
      <c r="S4" s="3">
        <v>0.0</v>
      </c>
      <c r="T4" s="3">
        <v>0.0</v>
      </c>
      <c r="U4" s="3">
        <v>0.0</v>
      </c>
      <c r="V4" s="3">
        <v>1.0</v>
      </c>
      <c r="W4" s="3">
        <v>0.0</v>
      </c>
      <c r="X4" s="3">
        <v>1.0</v>
      </c>
      <c r="Y4" s="3">
        <v>0.0</v>
      </c>
      <c r="Z4" s="3">
        <v>0.0</v>
      </c>
      <c r="AA4" s="3">
        <v>1.0</v>
      </c>
      <c r="AB4" s="3">
        <v>1.0</v>
      </c>
      <c r="AC4" s="3">
        <v>0.0</v>
      </c>
      <c r="AD4" s="3">
        <v>0.0</v>
      </c>
      <c r="AE4" s="3">
        <v>0.0</v>
      </c>
      <c r="AF4" s="3">
        <v>0.0</v>
      </c>
      <c r="AG4" s="3">
        <v>0.0</v>
      </c>
      <c r="AH4" s="3">
        <v>0.0</v>
      </c>
    </row>
    <row r="5">
      <c r="A5" s="3">
        <v>140.0</v>
      </c>
      <c r="B5" s="3">
        <v>2022.0</v>
      </c>
      <c r="C5" s="3" t="s">
        <v>41</v>
      </c>
      <c r="D5" s="3">
        <v>15.0</v>
      </c>
      <c r="E5" s="3" t="s">
        <v>42</v>
      </c>
      <c r="F5" s="3">
        <v>86.0</v>
      </c>
      <c r="G5" s="3" t="s">
        <v>44</v>
      </c>
      <c r="H5" s="3">
        <v>1.0</v>
      </c>
      <c r="I5" s="4" t="s">
        <v>45</v>
      </c>
      <c r="J5" s="3">
        <f t="shared" si="1"/>
        <v>0</v>
      </c>
      <c r="K5" s="3">
        <v>0.0</v>
      </c>
      <c r="L5" s="4">
        <v>1.0</v>
      </c>
      <c r="M5" s="3">
        <v>0.0</v>
      </c>
      <c r="N5" s="3">
        <v>0.0</v>
      </c>
      <c r="O5" s="3">
        <v>0.0</v>
      </c>
      <c r="P5" s="3">
        <v>0.0</v>
      </c>
      <c r="Q5" s="3">
        <v>0.0</v>
      </c>
      <c r="R5" s="3">
        <v>0.0</v>
      </c>
      <c r="S5" s="3">
        <v>0.0</v>
      </c>
      <c r="T5" s="3">
        <v>0.0</v>
      </c>
      <c r="U5" s="3">
        <v>0.0</v>
      </c>
      <c r="V5" s="3">
        <v>1.0</v>
      </c>
      <c r="W5" s="3">
        <v>0.0</v>
      </c>
      <c r="X5" s="3">
        <v>0.0</v>
      </c>
      <c r="Y5" s="3">
        <v>0.0</v>
      </c>
      <c r="Z5" s="3">
        <v>0.0</v>
      </c>
      <c r="AA5" s="3">
        <v>0.0</v>
      </c>
      <c r="AB5" s="3">
        <v>0.0</v>
      </c>
      <c r="AC5" s="3">
        <v>0.0</v>
      </c>
      <c r="AD5" s="3">
        <v>0.0</v>
      </c>
      <c r="AE5" s="3">
        <v>0.0</v>
      </c>
      <c r="AF5" s="3">
        <v>0.0</v>
      </c>
      <c r="AG5" s="3">
        <v>0.0</v>
      </c>
      <c r="AH5" s="3">
        <v>0.0</v>
      </c>
    </row>
    <row r="6">
      <c r="A6" s="3">
        <v>180.0</v>
      </c>
      <c r="B6" s="3">
        <v>2022.0</v>
      </c>
      <c r="C6" s="3" t="s">
        <v>41</v>
      </c>
      <c r="D6" s="3">
        <v>19.0</v>
      </c>
      <c r="E6" s="3" t="s">
        <v>46</v>
      </c>
      <c r="F6" s="3">
        <v>31.0</v>
      </c>
      <c r="G6" s="3" t="s">
        <v>47</v>
      </c>
      <c r="H6" s="3">
        <v>1.0</v>
      </c>
      <c r="I6" s="4" t="s">
        <v>48</v>
      </c>
      <c r="J6" s="3">
        <f t="shared" si="1"/>
        <v>0</v>
      </c>
      <c r="K6" s="3">
        <v>0.0</v>
      </c>
      <c r="L6" s="4">
        <v>1.0</v>
      </c>
      <c r="M6" s="3">
        <v>0.0</v>
      </c>
      <c r="N6" s="3">
        <v>0.0</v>
      </c>
      <c r="O6" s="3">
        <v>1.0</v>
      </c>
      <c r="P6" s="3">
        <v>0.0</v>
      </c>
      <c r="Q6" s="3">
        <v>0.0</v>
      </c>
      <c r="R6" s="3">
        <v>0.0</v>
      </c>
      <c r="S6" s="3">
        <v>0.0</v>
      </c>
      <c r="T6" s="3">
        <v>1.0</v>
      </c>
      <c r="U6" s="3">
        <v>1.0</v>
      </c>
      <c r="V6" s="3">
        <v>1.0</v>
      </c>
      <c r="W6" s="3">
        <v>0.0</v>
      </c>
      <c r="X6" s="3">
        <v>1.0</v>
      </c>
      <c r="Y6" s="3">
        <v>0.0</v>
      </c>
      <c r="Z6" s="3">
        <v>1.0</v>
      </c>
      <c r="AA6" s="3">
        <v>1.0</v>
      </c>
      <c r="AB6" s="3">
        <v>0.0</v>
      </c>
      <c r="AC6" s="3">
        <v>0.0</v>
      </c>
      <c r="AD6" s="3">
        <v>0.0</v>
      </c>
      <c r="AE6" s="3">
        <v>0.0</v>
      </c>
      <c r="AF6" s="3">
        <v>0.0</v>
      </c>
      <c r="AG6" s="3">
        <v>0.0</v>
      </c>
      <c r="AH6" s="3">
        <v>0.0</v>
      </c>
    </row>
    <row r="7">
      <c r="A7" s="3">
        <v>280.0</v>
      </c>
      <c r="B7" s="3">
        <v>2022.0</v>
      </c>
      <c r="C7" s="3" t="s">
        <v>41</v>
      </c>
      <c r="D7" s="3">
        <v>31.0</v>
      </c>
      <c r="E7" s="3" t="s">
        <v>49</v>
      </c>
      <c r="F7" s="3">
        <v>68.0</v>
      </c>
      <c r="G7" s="3" t="s">
        <v>50</v>
      </c>
      <c r="H7" s="3">
        <v>1.0</v>
      </c>
      <c r="I7" s="4">
        <v>18.0</v>
      </c>
      <c r="J7" s="3">
        <f t="shared" si="1"/>
        <v>1</v>
      </c>
      <c r="K7" s="3">
        <v>0.0</v>
      </c>
      <c r="L7" s="4">
        <v>1.0</v>
      </c>
      <c r="M7" s="3">
        <v>0.0</v>
      </c>
      <c r="N7" s="3">
        <v>0.0</v>
      </c>
      <c r="O7" s="3">
        <v>0.0</v>
      </c>
      <c r="P7" s="3">
        <v>0.0</v>
      </c>
      <c r="Q7" s="3">
        <v>0.0</v>
      </c>
      <c r="R7" s="3">
        <v>0.0</v>
      </c>
      <c r="S7" s="3">
        <v>0.0</v>
      </c>
      <c r="T7" s="3">
        <v>1.0</v>
      </c>
      <c r="U7" s="3">
        <v>0.0</v>
      </c>
      <c r="V7" s="3">
        <v>0.0</v>
      </c>
      <c r="W7" s="3">
        <v>0.0</v>
      </c>
      <c r="X7" s="3">
        <v>1.0</v>
      </c>
      <c r="Y7" s="3">
        <v>1.0</v>
      </c>
      <c r="Z7" s="3">
        <v>0.0</v>
      </c>
      <c r="AA7" s="3">
        <v>0.0</v>
      </c>
      <c r="AB7" s="3">
        <v>0.0</v>
      </c>
      <c r="AC7" s="3">
        <v>0.0</v>
      </c>
      <c r="AD7" s="3">
        <v>0.0</v>
      </c>
      <c r="AE7" s="3">
        <v>1.0</v>
      </c>
      <c r="AF7" s="3">
        <v>0.0</v>
      </c>
      <c r="AG7" s="3">
        <v>0.0</v>
      </c>
      <c r="AH7" s="3">
        <v>0.0</v>
      </c>
    </row>
    <row r="8">
      <c r="A8" s="3">
        <v>300.0</v>
      </c>
      <c r="B8" s="3">
        <v>2022.0</v>
      </c>
      <c r="C8" s="3" t="s">
        <v>41</v>
      </c>
      <c r="D8" s="3">
        <v>35.0</v>
      </c>
      <c r="E8" s="3" t="s">
        <v>51</v>
      </c>
      <c r="F8" s="3">
        <v>20.0</v>
      </c>
      <c r="G8" s="3" t="s">
        <v>52</v>
      </c>
      <c r="H8" s="3">
        <v>1.0</v>
      </c>
      <c r="I8" s="4">
        <v>13.0</v>
      </c>
      <c r="J8" s="3">
        <f t="shared" si="1"/>
        <v>1</v>
      </c>
      <c r="K8" s="3">
        <v>0.0</v>
      </c>
      <c r="L8" s="4">
        <v>1.0</v>
      </c>
      <c r="M8" s="3">
        <v>0.0</v>
      </c>
      <c r="N8" s="3">
        <v>0.0</v>
      </c>
      <c r="O8" s="3">
        <v>0.0</v>
      </c>
      <c r="P8" s="3">
        <v>0.0</v>
      </c>
      <c r="Q8" s="3">
        <v>0.0</v>
      </c>
      <c r="R8" s="3">
        <v>0.0</v>
      </c>
      <c r="S8" s="3">
        <v>1.0</v>
      </c>
      <c r="T8" s="3">
        <v>0.0</v>
      </c>
      <c r="U8" s="3">
        <v>0.0</v>
      </c>
      <c r="V8" s="3">
        <v>0.0</v>
      </c>
      <c r="W8" s="3">
        <v>0.0</v>
      </c>
      <c r="X8" s="3">
        <v>0.0</v>
      </c>
      <c r="Y8" s="3">
        <v>0.0</v>
      </c>
      <c r="Z8" s="3">
        <v>0.0</v>
      </c>
      <c r="AA8" s="3">
        <v>0.0</v>
      </c>
      <c r="AB8" s="3">
        <v>0.0</v>
      </c>
      <c r="AC8" s="3">
        <v>0.0</v>
      </c>
      <c r="AD8" s="3">
        <v>0.0</v>
      </c>
      <c r="AE8" s="3">
        <v>0.0</v>
      </c>
      <c r="AF8" s="3">
        <v>0.0</v>
      </c>
      <c r="AG8" s="3">
        <v>0.0</v>
      </c>
      <c r="AH8" s="3">
        <v>0.0</v>
      </c>
    </row>
    <row r="9">
      <c r="A9" s="3">
        <v>420.0</v>
      </c>
      <c r="B9" s="3">
        <v>2022.0</v>
      </c>
      <c r="C9" s="3" t="s">
        <v>41</v>
      </c>
      <c r="D9" s="3">
        <v>57.0</v>
      </c>
      <c r="E9" s="3" t="s">
        <v>53</v>
      </c>
      <c r="F9" s="3">
        <v>32.0</v>
      </c>
      <c r="G9" s="3" t="s">
        <v>54</v>
      </c>
      <c r="H9" s="3">
        <v>1.0</v>
      </c>
      <c r="I9" s="4">
        <v>10.0</v>
      </c>
      <c r="J9" s="3">
        <f t="shared" si="1"/>
        <v>1</v>
      </c>
      <c r="K9" s="3">
        <v>0.0</v>
      </c>
      <c r="L9" s="3">
        <v>0.0</v>
      </c>
      <c r="M9" s="3">
        <v>0.0</v>
      </c>
      <c r="N9" s="3">
        <v>1.0</v>
      </c>
      <c r="O9" s="3">
        <v>0.0</v>
      </c>
      <c r="P9" s="3">
        <v>1.0</v>
      </c>
      <c r="Q9" s="3">
        <v>1.0</v>
      </c>
      <c r="R9" s="3">
        <v>0.0</v>
      </c>
      <c r="S9" s="3">
        <v>0.0</v>
      </c>
      <c r="T9" s="3">
        <v>0.0</v>
      </c>
      <c r="U9" s="3">
        <v>0.0</v>
      </c>
      <c r="V9" s="3">
        <v>0.0</v>
      </c>
      <c r="W9" s="3">
        <v>1.0</v>
      </c>
      <c r="X9" s="3">
        <v>1.0</v>
      </c>
      <c r="Y9" s="3">
        <v>1.0</v>
      </c>
      <c r="Z9" s="3">
        <v>0.0</v>
      </c>
      <c r="AA9" s="3">
        <v>0.0</v>
      </c>
      <c r="AB9" s="3">
        <v>0.0</v>
      </c>
      <c r="AC9" s="3">
        <v>0.0</v>
      </c>
      <c r="AD9" s="3">
        <v>0.0</v>
      </c>
      <c r="AE9" s="3">
        <v>1.0</v>
      </c>
      <c r="AF9" s="3">
        <v>0.0</v>
      </c>
      <c r="AG9" s="3">
        <v>0.0</v>
      </c>
      <c r="AH9" s="3">
        <v>0.0</v>
      </c>
    </row>
    <row r="10">
      <c r="A10" s="3">
        <v>440.0</v>
      </c>
      <c r="B10" s="3">
        <v>2022.0</v>
      </c>
      <c r="C10" s="3" t="s">
        <v>41</v>
      </c>
      <c r="D10" s="3">
        <v>62.0</v>
      </c>
      <c r="E10" s="3" t="s">
        <v>53</v>
      </c>
      <c r="F10" s="3">
        <v>32.0</v>
      </c>
      <c r="G10" s="3" t="s">
        <v>55</v>
      </c>
      <c r="H10" s="3">
        <v>1.0</v>
      </c>
      <c r="I10" s="4" t="s">
        <v>56</v>
      </c>
      <c r="J10" s="3">
        <f t="shared" si="1"/>
        <v>0</v>
      </c>
      <c r="K10" s="3">
        <v>0.0</v>
      </c>
      <c r="L10" s="4" t="s">
        <v>57</v>
      </c>
      <c r="M10" s="3">
        <v>0.0</v>
      </c>
      <c r="N10" s="3">
        <v>0.0</v>
      </c>
      <c r="O10" s="3">
        <v>0.0</v>
      </c>
      <c r="P10" s="3">
        <v>1.0</v>
      </c>
      <c r="Q10" s="3">
        <v>0.0</v>
      </c>
      <c r="R10" s="3">
        <v>0.0</v>
      </c>
      <c r="S10" s="3">
        <v>0.0</v>
      </c>
      <c r="T10" s="3">
        <v>0.0</v>
      </c>
      <c r="U10" s="3">
        <v>0.0</v>
      </c>
      <c r="V10" s="3">
        <v>0.0</v>
      </c>
      <c r="W10" s="3">
        <v>1.0</v>
      </c>
      <c r="X10" s="3">
        <v>1.0</v>
      </c>
      <c r="Y10" s="3">
        <v>1.0</v>
      </c>
      <c r="Z10" s="3">
        <v>1.0</v>
      </c>
      <c r="AA10" s="3">
        <v>0.0</v>
      </c>
      <c r="AB10" s="3">
        <v>0.0</v>
      </c>
      <c r="AC10" s="3">
        <v>0.0</v>
      </c>
      <c r="AD10" s="3">
        <v>0.0</v>
      </c>
      <c r="AE10" s="3">
        <v>0.0</v>
      </c>
      <c r="AF10" s="3">
        <v>0.0</v>
      </c>
      <c r="AG10" s="3">
        <v>0.0</v>
      </c>
      <c r="AH10" s="3">
        <v>1.0</v>
      </c>
    </row>
    <row r="11">
      <c r="A11" s="3">
        <v>20.0</v>
      </c>
      <c r="B11" s="3">
        <v>2022.0</v>
      </c>
      <c r="C11" s="3" t="s">
        <v>58</v>
      </c>
      <c r="D11" s="3">
        <v>3.0</v>
      </c>
      <c r="E11" s="3" t="s">
        <v>59</v>
      </c>
      <c r="F11" s="3">
        <v>5.0</v>
      </c>
      <c r="G11" s="3" t="s">
        <v>60</v>
      </c>
      <c r="H11" s="3">
        <v>1.0</v>
      </c>
      <c r="I11" s="4">
        <v>12.0</v>
      </c>
      <c r="J11" s="3">
        <f t="shared" si="1"/>
        <v>1</v>
      </c>
      <c r="K11" s="3">
        <v>0.0</v>
      </c>
      <c r="L11" s="4">
        <v>1.0</v>
      </c>
      <c r="M11" s="3">
        <v>0.0</v>
      </c>
      <c r="N11" s="3">
        <v>0.0</v>
      </c>
      <c r="O11" s="3">
        <v>1.0</v>
      </c>
      <c r="P11" s="3">
        <v>1.0</v>
      </c>
      <c r="Q11" s="3">
        <v>0.0</v>
      </c>
      <c r="R11" s="3">
        <v>0.0</v>
      </c>
      <c r="S11" s="3">
        <v>0.0</v>
      </c>
      <c r="T11" s="3">
        <v>0.0</v>
      </c>
      <c r="U11" s="3">
        <v>0.0</v>
      </c>
      <c r="V11" s="3">
        <v>1.0</v>
      </c>
      <c r="W11" s="3">
        <v>1.0</v>
      </c>
      <c r="X11" s="3">
        <v>1.0</v>
      </c>
      <c r="Y11" s="3">
        <v>1.0</v>
      </c>
      <c r="Z11" s="3">
        <v>1.0</v>
      </c>
      <c r="AA11" s="3">
        <v>0.0</v>
      </c>
      <c r="AB11" s="3">
        <v>0.0</v>
      </c>
      <c r="AC11" s="3">
        <v>0.0</v>
      </c>
      <c r="AD11" s="3">
        <v>0.0</v>
      </c>
      <c r="AE11" s="3">
        <v>0.0</v>
      </c>
      <c r="AF11" s="3">
        <v>0.0</v>
      </c>
      <c r="AG11" s="3">
        <v>0.0</v>
      </c>
      <c r="AH11" s="3">
        <v>1.0</v>
      </c>
    </row>
    <row r="12">
      <c r="A12" s="3">
        <v>60.0</v>
      </c>
      <c r="B12" s="3">
        <v>2022.0</v>
      </c>
      <c r="C12" s="3" t="s">
        <v>58</v>
      </c>
      <c r="D12" s="3">
        <v>9.0</v>
      </c>
      <c r="E12" s="3" t="s">
        <v>61</v>
      </c>
      <c r="F12" s="3">
        <v>31.0</v>
      </c>
      <c r="G12" s="3" t="s">
        <v>62</v>
      </c>
      <c r="H12" s="3">
        <v>1.0</v>
      </c>
      <c r="I12" s="4">
        <v>14.0</v>
      </c>
      <c r="J12" s="3">
        <f t="shared" si="1"/>
        <v>1</v>
      </c>
      <c r="K12" s="3">
        <v>0.0</v>
      </c>
      <c r="L12" s="4">
        <v>1.0</v>
      </c>
      <c r="M12" s="3">
        <v>0.0</v>
      </c>
      <c r="N12" s="3">
        <v>1.0</v>
      </c>
      <c r="O12" s="3">
        <v>1.0</v>
      </c>
      <c r="P12" s="3">
        <v>0.0</v>
      </c>
      <c r="Q12" s="3">
        <v>0.0</v>
      </c>
      <c r="R12" s="3">
        <v>0.0</v>
      </c>
      <c r="S12" s="3">
        <v>0.0</v>
      </c>
      <c r="T12" s="3">
        <v>0.0</v>
      </c>
      <c r="U12" s="3">
        <v>0.0</v>
      </c>
      <c r="V12" s="3">
        <v>0.0</v>
      </c>
      <c r="W12" s="3">
        <v>0.0</v>
      </c>
      <c r="X12" s="3">
        <v>0.0</v>
      </c>
      <c r="Y12" s="3">
        <v>0.0</v>
      </c>
      <c r="Z12" s="3">
        <v>0.0</v>
      </c>
      <c r="AA12" s="3">
        <v>0.0</v>
      </c>
      <c r="AB12" s="3">
        <v>0.0</v>
      </c>
      <c r="AC12" s="3">
        <v>0.0</v>
      </c>
      <c r="AD12" s="3">
        <v>0.0</v>
      </c>
      <c r="AE12" s="3">
        <v>0.0</v>
      </c>
      <c r="AF12" s="3">
        <v>0.0</v>
      </c>
      <c r="AG12" s="3">
        <v>0.0</v>
      </c>
      <c r="AH12" s="3">
        <v>0.0</v>
      </c>
    </row>
    <row r="13">
      <c r="A13" s="3">
        <v>80.0</v>
      </c>
      <c r="B13" s="3">
        <v>2022.0</v>
      </c>
      <c r="C13" s="3" t="s">
        <v>58</v>
      </c>
      <c r="D13" s="3">
        <v>12.0</v>
      </c>
      <c r="E13" s="3" t="s">
        <v>63</v>
      </c>
      <c r="F13" s="3">
        <v>45.0</v>
      </c>
      <c r="G13" s="3" t="s">
        <v>64</v>
      </c>
      <c r="H13" s="3">
        <v>1.0</v>
      </c>
      <c r="I13" s="4" t="s">
        <v>65</v>
      </c>
      <c r="J13" s="3">
        <f t="shared" si="1"/>
        <v>0</v>
      </c>
      <c r="K13" s="3">
        <v>0.0</v>
      </c>
      <c r="L13" s="4">
        <v>1.0</v>
      </c>
      <c r="M13" s="3">
        <v>0.0</v>
      </c>
      <c r="N13" s="3">
        <v>0.0</v>
      </c>
      <c r="O13" s="3">
        <v>0.0</v>
      </c>
      <c r="P13" s="3">
        <v>0.0</v>
      </c>
      <c r="Q13" s="3">
        <v>0.0</v>
      </c>
      <c r="R13" s="3">
        <v>0.0</v>
      </c>
      <c r="S13" s="3">
        <v>0.0</v>
      </c>
      <c r="T13" s="3">
        <v>1.0</v>
      </c>
      <c r="U13" s="3">
        <v>0.0</v>
      </c>
      <c r="V13" s="3">
        <v>0.0</v>
      </c>
      <c r="W13" s="3">
        <v>1.0</v>
      </c>
      <c r="X13" s="3">
        <v>1.0</v>
      </c>
      <c r="Y13" s="3">
        <v>1.0</v>
      </c>
      <c r="Z13" s="3">
        <v>0.0</v>
      </c>
      <c r="AA13" s="3">
        <v>0.0</v>
      </c>
      <c r="AB13" s="3">
        <v>0.0</v>
      </c>
      <c r="AC13" s="3">
        <v>0.0</v>
      </c>
      <c r="AD13" s="3">
        <v>0.0</v>
      </c>
      <c r="AE13" s="3">
        <v>0.0</v>
      </c>
      <c r="AF13" s="3">
        <v>1.0</v>
      </c>
      <c r="AG13" s="3">
        <v>1.0</v>
      </c>
      <c r="AH13" s="3">
        <v>0.0</v>
      </c>
    </row>
    <row r="14">
      <c r="A14" s="3">
        <v>100.0</v>
      </c>
      <c r="B14" s="3">
        <v>2022.0</v>
      </c>
      <c r="C14" s="3" t="s">
        <v>58</v>
      </c>
      <c r="D14" s="3">
        <v>15.0</v>
      </c>
      <c r="E14" s="3" t="s">
        <v>63</v>
      </c>
      <c r="F14" s="3">
        <v>45.0</v>
      </c>
      <c r="G14" s="3" t="s">
        <v>66</v>
      </c>
      <c r="H14" s="3">
        <v>1.0</v>
      </c>
      <c r="I14" s="4">
        <v>1.0</v>
      </c>
      <c r="J14" s="3">
        <f t="shared" si="1"/>
        <v>1</v>
      </c>
      <c r="K14" s="3">
        <v>0.0</v>
      </c>
      <c r="L14" s="3">
        <v>0.0</v>
      </c>
      <c r="M14" s="3">
        <v>0.0</v>
      </c>
      <c r="N14" s="3">
        <v>0.0</v>
      </c>
      <c r="O14" s="3">
        <v>1.0</v>
      </c>
      <c r="P14" s="3">
        <v>0.0</v>
      </c>
      <c r="Q14" s="3">
        <v>0.0</v>
      </c>
      <c r="R14" s="3">
        <v>0.0</v>
      </c>
      <c r="S14" s="3">
        <v>0.0</v>
      </c>
      <c r="T14" s="3">
        <v>1.0</v>
      </c>
      <c r="U14" s="3">
        <v>0.0</v>
      </c>
      <c r="V14" s="3">
        <v>1.0</v>
      </c>
      <c r="W14" s="3">
        <v>0.0</v>
      </c>
      <c r="X14" s="3">
        <v>1.0</v>
      </c>
      <c r="Y14" s="3">
        <v>1.0</v>
      </c>
      <c r="Z14" s="3">
        <v>0.0</v>
      </c>
      <c r="AA14" s="3">
        <v>1.0</v>
      </c>
      <c r="AB14" s="3">
        <v>0.0</v>
      </c>
      <c r="AC14" s="3">
        <v>0.0</v>
      </c>
      <c r="AD14" s="3">
        <v>0.0</v>
      </c>
      <c r="AE14" s="3">
        <v>0.0</v>
      </c>
      <c r="AF14" s="3">
        <v>0.0</v>
      </c>
      <c r="AG14" s="3">
        <v>0.0</v>
      </c>
      <c r="AH14" s="3">
        <v>0.0</v>
      </c>
    </row>
    <row r="15">
      <c r="A15" s="3">
        <v>160.0</v>
      </c>
      <c r="B15" s="3">
        <v>2022.0</v>
      </c>
      <c r="C15" s="3" t="s">
        <v>58</v>
      </c>
      <c r="D15" s="3">
        <v>22.0</v>
      </c>
      <c r="E15" s="3" t="s">
        <v>67</v>
      </c>
      <c r="F15" s="3">
        <v>40.0</v>
      </c>
      <c r="G15" s="3" t="s">
        <v>68</v>
      </c>
      <c r="H15" s="3">
        <v>1.0</v>
      </c>
      <c r="I15" s="4">
        <v>29.0</v>
      </c>
      <c r="J15" s="3">
        <f t="shared" si="1"/>
        <v>1</v>
      </c>
      <c r="K15" s="3">
        <v>0.0</v>
      </c>
      <c r="L15" s="4">
        <v>2.0</v>
      </c>
      <c r="M15" s="3">
        <v>0.0</v>
      </c>
      <c r="N15" s="3">
        <v>0.0</v>
      </c>
      <c r="O15" s="3">
        <v>0.0</v>
      </c>
      <c r="P15" s="3">
        <v>0.0</v>
      </c>
      <c r="Q15" s="3">
        <v>0.0</v>
      </c>
      <c r="R15" s="3">
        <v>0.0</v>
      </c>
      <c r="S15" s="3">
        <v>1.0</v>
      </c>
      <c r="T15" s="3">
        <v>0.0</v>
      </c>
      <c r="U15" s="3">
        <v>0.0</v>
      </c>
      <c r="V15" s="3">
        <v>0.0</v>
      </c>
      <c r="W15" s="3">
        <v>1.0</v>
      </c>
      <c r="X15" s="3">
        <v>0.0</v>
      </c>
      <c r="Y15" s="3">
        <v>0.0</v>
      </c>
      <c r="Z15" s="3">
        <v>0.0</v>
      </c>
      <c r="AA15" s="3">
        <v>0.0</v>
      </c>
      <c r="AB15" s="3">
        <v>0.0</v>
      </c>
      <c r="AC15" s="3">
        <v>0.0</v>
      </c>
      <c r="AD15" s="3">
        <v>0.0</v>
      </c>
      <c r="AE15" s="3">
        <v>0.0</v>
      </c>
      <c r="AF15" s="3">
        <v>0.0</v>
      </c>
      <c r="AG15" s="3">
        <v>0.0</v>
      </c>
      <c r="AH15" s="3">
        <v>0.0</v>
      </c>
    </row>
    <row r="16">
      <c r="A16" s="3">
        <v>200.0</v>
      </c>
      <c r="B16" s="3">
        <v>2022.0</v>
      </c>
      <c r="C16" s="3" t="s">
        <v>58</v>
      </c>
      <c r="D16" s="3">
        <v>28.0</v>
      </c>
      <c r="E16" s="3" t="s">
        <v>69</v>
      </c>
      <c r="F16" s="3">
        <v>36.0</v>
      </c>
      <c r="G16" s="3" t="s">
        <v>70</v>
      </c>
      <c r="H16" s="3">
        <v>1.0</v>
      </c>
      <c r="I16" s="4" t="s">
        <v>71</v>
      </c>
      <c r="J16" s="3">
        <f t="shared" si="1"/>
        <v>0</v>
      </c>
      <c r="K16" s="3">
        <v>0.0</v>
      </c>
      <c r="L16" s="4">
        <v>1.0</v>
      </c>
      <c r="M16" s="3">
        <v>0.0</v>
      </c>
      <c r="N16" s="3">
        <v>0.0</v>
      </c>
      <c r="O16" s="3">
        <v>1.0</v>
      </c>
      <c r="P16" s="3">
        <v>0.0</v>
      </c>
      <c r="Q16" s="3">
        <v>0.0</v>
      </c>
      <c r="R16" s="3">
        <v>0.0</v>
      </c>
      <c r="S16" s="3">
        <v>0.0</v>
      </c>
      <c r="T16" s="3">
        <v>0.0</v>
      </c>
      <c r="U16" s="3">
        <v>0.0</v>
      </c>
      <c r="V16" s="3">
        <v>1.0</v>
      </c>
      <c r="W16" s="3">
        <v>1.0</v>
      </c>
      <c r="X16" s="3">
        <v>0.0</v>
      </c>
      <c r="Y16" s="3">
        <v>0.0</v>
      </c>
      <c r="Z16" s="3">
        <v>0.0</v>
      </c>
      <c r="AA16" s="3">
        <v>0.0</v>
      </c>
      <c r="AB16" s="3">
        <v>0.0</v>
      </c>
      <c r="AC16" s="3">
        <v>0.0</v>
      </c>
      <c r="AD16" s="3">
        <v>0.0</v>
      </c>
      <c r="AE16" s="3">
        <v>0.0</v>
      </c>
      <c r="AF16" s="3">
        <v>0.0</v>
      </c>
      <c r="AG16" s="3">
        <v>0.0</v>
      </c>
      <c r="AH16" s="3">
        <v>0.0</v>
      </c>
    </row>
    <row r="17">
      <c r="A17" s="3">
        <v>220.0</v>
      </c>
      <c r="B17" s="3">
        <v>2022.0</v>
      </c>
      <c r="C17" s="3" t="s">
        <v>58</v>
      </c>
      <c r="D17" s="3">
        <v>31.0</v>
      </c>
      <c r="E17" s="3" t="s">
        <v>69</v>
      </c>
      <c r="F17" s="3">
        <v>36.0</v>
      </c>
      <c r="G17" s="3" t="s">
        <v>72</v>
      </c>
      <c r="H17" s="3">
        <v>1.0</v>
      </c>
      <c r="I17" s="4">
        <v>27.0</v>
      </c>
      <c r="J17" s="3">
        <f t="shared" si="1"/>
        <v>1</v>
      </c>
      <c r="K17" s="3">
        <v>0.0</v>
      </c>
      <c r="L17" s="4">
        <v>2.0</v>
      </c>
      <c r="M17" s="3">
        <v>0.0</v>
      </c>
      <c r="N17" s="3">
        <v>0.0</v>
      </c>
      <c r="O17" s="3">
        <v>1.0</v>
      </c>
      <c r="P17" s="3">
        <v>1.0</v>
      </c>
      <c r="Q17" s="3">
        <v>0.0</v>
      </c>
      <c r="R17" s="3">
        <v>0.0</v>
      </c>
      <c r="S17" s="3">
        <v>0.0</v>
      </c>
      <c r="T17" s="3">
        <v>0.0</v>
      </c>
      <c r="U17" s="3">
        <v>0.0</v>
      </c>
      <c r="V17" s="3">
        <v>1.0</v>
      </c>
      <c r="W17" s="3">
        <v>1.0</v>
      </c>
      <c r="X17" s="3">
        <v>1.0</v>
      </c>
      <c r="Y17" s="3">
        <v>1.0</v>
      </c>
      <c r="Z17" s="3">
        <v>0.0</v>
      </c>
      <c r="AA17" s="3">
        <v>1.0</v>
      </c>
      <c r="AB17" s="3">
        <v>0.0</v>
      </c>
      <c r="AC17" s="3">
        <v>0.0</v>
      </c>
      <c r="AD17" s="3">
        <v>1.0</v>
      </c>
      <c r="AE17" s="3">
        <v>0.0</v>
      </c>
      <c r="AF17" s="3">
        <v>0.0</v>
      </c>
      <c r="AG17" s="3">
        <v>0.0</v>
      </c>
      <c r="AH17" s="3">
        <v>0.0</v>
      </c>
    </row>
    <row r="18">
      <c r="A18" s="3">
        <v>320.0</v>
      </c>
      <c r="B18" s="3">
        <v>2022.0</v>
      </c>
      <c r="C18" s="3" t="s">
        <v>58</v>
      </c>
      <c r="D18" s="3">
        <v>47.0</v>
      </c>
      <c r="E18" s="3" t="s">
        <v>73</v>
      </c>
      <c r="F18" s="3">
        <v>40.0</v>
      </c>
      <c r="G18" s="3" t="s">
        <v>74</v>
      </c>
      <c r="H18" s="3">
        <v>1.0</v>
      </c>
      <c r="I18" s="4">
        <v>15.0</v>
      </c>
      <c r="J18" s="3">
        <f t="shared" si="1"/>
        <v>1</v>
      </c>
      <c r="K18" s="3">
        <v>0.0</v>
      </c>
      <c r="L18" s="4">
        <v>1.0</v>
      </c>
      <c r="M18" s="3">
        <v>0.0</v>
      </c>
      <c r="N18" s="3">
        <v>0.0</v>
      </c>
      <c r="O18" s="3">
        <v>1.0</v>
      </c>
      <c r="P18" s="3">
        <v>1.0</v>
      </c>
      <c r="Q18" s="3">
        <v>0.0</v>
      </c>
      <c r="R18" s="3">
        <v>0.0</v>
      </c>
      <c r="S18" s="3">
        <v>0.0</v>
      </c>
      <c r="T18" s="3">
        <v>0.0</v>
      </c>
      <c r="U18" s="3">
        <v>0.0</v>
      </c>
      <c r="V18" s="3">
        <v>0.0</v>
      </c>
      <c r="W18" s="3">
        <v>1.0</v>
      </c>
      <c r="X18" s="3">
        <v>1.0</v>
      </c>
      <c r="Y18" s="3">
        <v>1.0</v>
      </c>
      <c r="Z18" s="3">
        <v>0.0</v>
      </c>
      <c r="AA18" s="3">
        <v>0.0</v>
      </c>
      <c r="AB18" s="3">
        <v>0.0</v>
      </c>
      <c r="AC18" s="3">
        <v>0.0</v>
      </c>
      <c r="AD18" s="3">
        <v>1.0</v>
      </c>
      <c r="AE18" s="3">
        <v>0.0</v>
      </c>
      <c r="AF18" s="3">
        <v>0.0</v>
      </c>
      <c r="AG18" s="3">
        <v>0.0</v>
      </c>
      <c r="AH18" s="3">
        <v>1.0</v>
      </c>
    </row>
    <row r="19">
      <c r="A19" s="3">
        <v>60.0</v>
      </c>
      <c r="B19" s="3">
        <v>2022.0</v>
      </c>
      <c r="C19" s="3" t="s">
        <v>75</v>
      </c>
      <c r="D19" s="3">
        <v>8.0</v>
      </c>
      <c r="E19" s="3" t="s">
        <v>76</v>
      </c>
      <c r="F19" s="3">
        <v>18.0</v>
      </c>
      <c r="G19" s="3" t="s">
        <v>77</v>
      </c>
      <c r="H19" s="3">
        <v>1.0</v>
      </c>
      <c r="I19" s="4" t="s">
        <v>78</v>
      </c>
      <c r="J19" s="3">
        <f t="shared" si="1"/>
        <v>0</v>
      </c>
      <c r="K19" s="3">
        <v>0.0</v>
      </c>
      <c r="L19" s="4" t="s">
        <v>38</v>
      </c>
      <c r="M19" s="3">
        <v>0.0</v>
      </c>
      <c r="N19" s="3">
        <v>0.0</v>
      </c>
      <c r="O19" s="3">
        <v>0.0</v>
      </c>
      <c r="P19" s="3">
        <v>0.0</v>
      </c>
      <c r="Q19" s="3">
        <v>0.0</v>
      </c>
      <c r="R19" s="3">
        <v>0.0</v>
      </c>
      <c r="S19" s="3">
        <v>1.0</v>
      </c>
      <c r="T19" s="3">
        <v>0.0</v>
      </c>
      <c r="U19" s="3">
        <v>0.0</v>
      </c>
      <c r="V19" s="3">
        <v>0.0</v>
      </c>
      <c r="W19" s="3">
        <v>0.0</v>
      </c>
      <c r="X19" s="3">
        <v>1.0</v>
      </c>
      <c r="Y19" s="3">
        <v>1.0</v>
      </c>
      <c r="Z19" s="3">
        <v>0.0</v>
      </c>
      <c r="AA19" s="3">
        <v>0.0</v>
      </c>
      <c r="AB19" s="3">
        <v>0.0</v>
      </c>
      <c r="AC19" s="3">
        <v>0.0</v>
      </c>
      <c r="AD19" s="3">
        <v>0.0</v>
      </c>
      <c r="AE19" s="3">
        <v>1.0</v>
      </c>
      <c r="AF19" s="3">
        <v>0.0</v>
      </c>
      <c r="AG19" s="3">
        <v>0.0</v>
      </c>
      <c r="AH19" s="3">
        <v>0.0</v>
      </c>
    </row>
    <row r="20">
      <c r="A20" s="3">
        <v>100.0</v>
      </c>
      <c r="B20" s="3">
        <v>2022.0</v>
      </c>
      <c r="C20" s="3" t="s">
        <v>75</v>
      </c>
      <c r="D20" s="3">
        <v>13.0</v>
      </c>
      <c r="E20" s="3" t="s">
        <v>79</v>
      </c>
      <c r="F20" s="3">
        <v>28.0</v>
      </c>
      <c r="G20" s="3" t="s">
        <v>80</v>
      </c>
      <c r="H20" s="3">
        <v>1.0</v>
      </c>
      <c r="I20" s="4" t="s">
        <v>81</v>
      </c>
      <c r="J20" s="3">
        <f t="shared" si="1"/>
        <v>0</v>
      </c>
      <c r="K20" s="3">
        <v>0.0</v>
      </c>
      <c r="L20" s="4">
        <v>1.0</v>
      </c>
      <c r="M20" s="3">
        <v>0.0</v>
      </c>
      <c r="N20" s="3">
        <v>0.0</v>
      </c>
      <c r="O20" s="3">
        <v>1.0</v>
      </c>
      <c r="P20" s="3">
        <v>0.0</v>
      </c>
      <c r="Q20" s="3">
        <v>0.0</v>
      </c>
      <c r="R20" s="3">
        <v>0.0</v>
      </c>
      <c r="S20" s="3">
        <v>0.0</v>
      </c>
      <c r="T20" s="3">
        <v>0.0</v>
      </c>
      <c r="U20" s="3">
        <v>0.0</v>
      </c>
      <c r="V20" s="3">
        <v>1.0</v>
      </c>
      <c r="W20" s="3">
        <v>0.0</v>
      </c>
      <c r="X20" s="3">
        <v>0.0</v>
      </c>
      <c r="Y20" s="3">
        <v>0.0</v>
      </c>
      <c r="Z20" s="3">
        <v>0.0</v>
      </c>
      <c r="AA20" s="3">
        <v>0.0</v>
      </c>
      <c r="AB20" s="3">
        <v>0.0</v>
      </c>
      <c r="AC20" s="3">
        <v>0.0</v>
      </c>
      <c r="AD20" s="3">
        <v>0.0</v>
      </c>
      <c r="AE20" s="3">
        <v>0.0</v>
      </c>
      <c r="AF20" s="3">
        <v>0.0</v>
      </c>
      <c r="AG20" s="3">
        <v>0.0</v>
      </c>
      <c r="AH20" s="3">
        <v>0.0</v>
      </c>
    </row>
    <row r="21" ht="15.75" customHeight="1">
      <c r="A21" s="3">
        <v>160.0</v>
      </c>
      <c r="B21" s="3">
        <v>2022.0</v>
      </c>
      <c r="C21" s="3" t="s">
        <v>75</v>
      </c>
      <c r="D21" s="3">
        <v>20.0</v>
      </c>
      <c r="E21" s="3" t="s">
        <v>82</v>
      </c>
      <c r="F21" s="3">
        <v>18.0</v>
      </c>
      <c r="G21" s="3" t="s">
        <v>83</v>
      </c>
      <c r="H21" s="3">
        <v>1.0</v>
      </c>
      <c r="I21" s="4" t="s">
        <v>84</v>
      </c>
      <c r="J21" s="3">
        <f t="shared" si="1"/>
        <v>0</v>
      </c>
      <c r="K21" s="3">
        <v>0.0</v>
      </c>
      <c r="L21" s="4">
        <v>1.0</v>
      </c>
      <c r="M21" s="3">
        <v>0.0</v>
      </c>
      <c r="N21" s="3">
        <v>0.0</v>
      </c>
      <c r="O21" s="3">
        <v>0.0</v>
      </c>
      <c r="P21" s="3">
        <v>0.0</v>
      </c>
      <c r="Q21" s="3">
        <v>0.0</v>
      </c>
      <c r="R21" s="3">
        <v>0.0</v>
      </c>
      <c r="S21" s="3">
        <v>1.0</v>
      </c>
      <c r="T21" s="3">
        <v>0.0</v>
      </c>
      <c r="U21" s="3">
        <v>0.0</v>
      </c>
      <c r="V21" s="3">
        <v>1.0</v>
      </c>
      <c r="W21" s="3">
        <v>0.0</v>
      </c>
      <c r="X21" s="3">
        <v>0.0</v>
      </c>
      <c r="Y21" s="3">
        <v>0.0</v>
      </c>
      <c r="Z21" s="3">
        <v>0.0</v>
      </c>
      <c r="AA21" s="3">
        <v>0.0</v>
      </c>
      <c r="AB21" s="3">
        <v>0.0</v>
      </c>
      <c r="AC21" s="3">
        <v>0.0</v>
      </c>
      <c r="AD21" s="3">
        <v>0.0</v>
      </c>
      <c r="AE21" s="3">
        <v>0.0</v>
      </c>
      <c r="AF21" s="3">
        <v>0.0</v>
      </c>
      <c r="AG21" s="3">
        <v>0.0</v>
      </c>
      <c r="AH21" s="3">
        <v>0.0</v>
      </c>
    </row>
    <row r="22" ht="15.75" customHeight="1">
      <c r="A22" s="3">
        <v>180.0</v>
      </c>
      <c r="B22" s="3">
        <v>2022.0</v>
      </c>
      <c r="C22" s="3" t="s">
        <v>75</v>
      </c>
      <c r="D22" s="3">
        <v>23.0</v>
      </c>
      <c r="E22" s="3" t="s">
        <v>85</v>
      </c>
      <c r="F22" s="3">
        <v>40.0</v>
      </c>
      <c r="G22" s="3" t="s">
        <v>86</v>
      </c>
      <c r="H22" s="3">
        <v>1.0</v>
      </c>
      <c r="I22" s="4">
        <v>18.0</v>
      </c>
      <c r="J22" s="3">
        <f t="shared" si="1"/>
        <v>1</v>
      </c>
      <c r="K22" s="3">
        <v>0.0</v>
      </c>
      <c r="L22" s="4">
        <v>1.0</v>
      </c>
      <c r="M22" s="3">
        <v>0.0</v>
      </c>
      <c r="N22" s="3">
        <v>0.0</v>
      </c>
      <c r="O22" s="3">
        <v>0.0</v>
      </c>
      <c r="P22" s="3">
        <v>0.0</v>
      </c>
      <c r="Q22" s="3">
        <v>0.0</v>
      </c>
      <c r="R22" s="3">
        <v>1.0</v>
      </c>
      <c r="S22" s="3">
        <v>0.0</v>
      </c>
      <c r="T22" s="3">
        <v>1.0</v>
      </c>
      <c r="U22" s="3">
        <v>0.0</v>
      </c>
      <c r="V22" s="3">
        <v>0.0</v>
      </c>
      <c r="W22" s="3">
        <v>0.0</v>
      </c>
      <c r="X22" s="3">
        <v>1.0</v>
      </c>
      <c r="Y22" s="3">
        <v>1.0</v>
      </c>
      <c r="Z22" s="3">
        <v>0.0</v>
      </c>
      <c r="AA22" s="3">
        <v>0.0</v>
      </c>
      <c r="AB22" s="3">
        <v>0.0</v>
      </c>
      <c r="AC22" s="3">
        <v>0.0</v>
      </c>
      <c r="AD22" s="3">
        <v>0.0</v>
      </c>
      <c r="AE22" s="3">
        <v>0.0</v>
      </c>
      <c r="AF22" s="3">
        <v>0.0</v>
      </c>
      <c r="AG22" s="3">
        <v>1.0</v>
      </c>
      <c r="AH22" s="3">
        <v>0.0</v>
      </c>
    </row>
    <row r="23" ht="15.75" customHeight="1">
      <c r="A23" s="3">
        <v>200.0</v>
      </c>
      <c r="B23" s="3">
        <v>2022.0</v>
      </c>
      <c r="C23" s="3" t="s">
        <v>75</v>
      </c>
      <c r="D23" s="3">
        <v>26.0</v>
      </c>
      <c r="E23" s="3" t="s">
        <v>85</v>
      </c>
      <c r="F23" s="3">
        <v>40.0</v>
      </c>
      <c r="G23" s="3" t="s">
        <v>87</v>
      </c>
      <c r="H23" s="3">
        <v>1.0</v>
      </c>
      <c r="I23" s="4">
        <v>18.0</v>
      </c>
      <c r="J23" s="3">
        <f t="shared" si="1"/>
        <v>1</v>
      </c>
      <c r="K23" s="3">
        <v>0.0</v>
      </c>
      <c r="L23" s="4">
        <v>1.0</v>
      </c>
      <c r="M23" s="3">
        <v>0.0</v>
      </c>
      <c r="N23" s="3">
        <v>0.0</v>
      </c>
      <c r="O23" s="3">
        <v>0.0</v>
      </c>
      <c r="P23" s="3">
        <v>0.0</v>
      </c>
      <c r="Q23" s="3">
        <v>0.0</v>
      </c>
      <c r="R23" s="3">
        <v>0.0</v>
      </c>
      <c r="S23" s="3">
        <v>1.0</v>
      </c>
      <c r="T23" s="3">
        <v>0.0</v>
      </c>
      <c r="U23" s="3">
        <v>0.0</v>
      </c>
      <c r="V23" s="3">
        <v>0.0</v>
      </c>
      <c r="W23" s="3">
        <v>0.0</v>
      </c>
      <c r="X23" s="3">
        <v>1.0</v>
      </c>
      <c r="Y23" s="3">
        <v>1.0</v>
      </c>
      <c r="Z23" s="3">
        <v>1.0</v>
      </c>
      <c r="AA23" s="3">
        <v>0.0</v>
      </c>
      <c r="AB23" s="3">
        <v>0.0</v>
      </c>
      <c r="AC23" s="3">
        <v>0.0</v>
      </c>
      <c r="AD23" s="3">
        <v>0.0</v>
      </c>
      <c r="AE23" s="3">
        <v>0.0</v>
      </c>
      <c r="AF23" s="3">
        <v>0.0</v>
      </c>
      <c r="AG23" s="3">
        <v>0.0</v>
      </c>
      <c r="AH23" s="3">
        <v>0.0</v>
      </c>
    </row>
    <row r="24" ht="15.75" customHeight="1">
      <c r="A24" s="3">
        <v>260.0</v>
      </c>
      <c r="B24" s="3">
        <v>2022.0</v>
      </c>
      <c r="C24" s="3" t="s">
        <v>75</v>
      </c>
      <c r="D24" s="3">
        <v>34.0</v>
      </c>
      <c r="E24" s="3" t="s">
        <v>88</v>
      </c>
      <c r="F24" s="3">
        <v>36.0</v>
      </c>
      <c r="G24" s="3" t="s">
        <v>89</v>
      </c>
      <c r="H24" s="3">
        <v>1.0</v>
      </c>
      <c r="I24" s="4" t="s">
        <v>90</v>
      </c>
      <c r="J24" s="3">
        <f t="shared" si="1"/>
        <v>0</v>
      </c>
      <c r="K24" s="3">
        <v>0.0</v>
      </c>
      <c r="L24" s="4">
        <v>1.0</v>
      </c>
      <c r="M24" s="3">
        <v>0.0</v>
      </c>
      <c r="N24" s="3">
        <v>0.0</v>
      </c>
      <c r="O24" s="3">
        <v>1.0</v>
      </c>
      <c r="P24" s="3">
        <v>0.0</v>
      </c>
      <c r="Q24" s="3">
        <v>0.0</v>
      </c>
      <c r="R24" s="3">
        <v>0.0</v>
      </c>
      <c r="S24" s="3">
        <v>0.0</v>
      </c>
      <c r="T24" s="3">
        <v>0.0</v>
      </c>
      <c r="U24" s="3">
        <v>1.0</v>
      </c>
      <c r="V24" s="3">
        <v>0.0</v>
      </c>
      <c r="W24" s="3">
        <v>0.0</v>
      </c>
      <c r="X24" s="3">
        <v>1.0</v>
      </c>
      <c r="Y24" s="3">
        <v>0.0</v>
      </c>
      <c r="Z24" s="3">
        <v>1.0</v>
      </c>
      <c r="AA24" s="3">
        <v>1.0</v>
      </c>
      <c r="AB24" s="3">
        <v>0.0</v>
      </c>
      <c r="AC24" s="3">
        <v>0.0</v>
      </c>
      <c r="AD24" s="3">
        <v>0.0</v>
      </c>
      <c r="AE24" s="3">
        <v>0.0</v>
      </c>
      <c r="AF24" s="3">
        <v>0.0</v>
      </c>
      <c r="AG24" s="3">
        <v>0.0</v>
      </c>
      <c r="AH24" s="3">
        <v>0.0</v>
      </c>
    </row>
    <row r="25" ht="15.75" customHeight="1">
      <c r="A25" s="3">
        <v>60.0</v>
      </c>
      <c r="B25" s="3">
        <v>2022.0</v>
      </c>
      <c r="C25" s="3" t="s">
        <v>91</v>
      </c>
      <c r="D25" s="3">
        <v>10.0</v>
      </c>
      <c r="E25" s="3" t="s">
        <v>92</v>
      </c>
      <c r="F25" s="3">
        <v>9.0</v>
      </c>
      <c r="G25" s="3" t="s">
        <v>93</v>
      </c>
      <c r="H25" s="3">
        <v>1.0</v>
      </c>
      <c r="I25" s="4">
        <v>20.0</v>
      </c>
      <c r="J25" s="3">
        <f t="shared" si="1"/>
        <v>1</v>
      </c>
      <c r="K25" s="3">
        <v>0.0</v>
      </c>
      <c r="L25" s="4">
        <v>1.0</v>
      </c>
      <c r="M25" s="3">
        <v>0.0</v>
      </c>
      <c r="N25" s="3">
        <v>0.0</v>
      </c>
      <c r="O25" s="3">
        <v>0.0</v>
      </c>
      <c r="P25" s="3">
        <v>1.0</v>
      </c>
      <c r="Q25" s="3">
        <v>0.0</v>
      </c>
      <c r="R25" s="3">
        <v>0.0</v>
      </c>
      <c r="S25" s="3">
        <v>0.0</v>
      </c>
      <c r="T25" s="3">
        <v>1.0</v>
      </c>
      <c r="U25" s="3">
        <v>0.0</v>
      </c>
      <c r="V25" s="3">
        <v>0.0</v>
      </c>
      <c r="W25" s="3">
        <v>1.0</v>
      </c>
      <c r="X25" s="3">
        <v>1.0</v>
      </c>
      <c r="Y25" s="3">
        <v>1.0</v>
      </c>
      <c r="Z25" s="3">
        <v>0.0</v>
      </c>
      <c r="AA25" s="3">
        <v>0.0</v>
      </c>
      <c r="AB25" s="3">
        <v>0.0</v>
      </c>
      <c r="AC25" s="3">
        <v>0.0</v>
      </c>
      <c r="AD25" s="3">
        <v>0.0</v>
      </c>
      <c r="AE25" s="3">
        <v>1.0</v>
      </c>
      <c r="AF25" s="3">
        <v>0.0</v>
      </c>
      <c r="AG25" s="3">
        <v>0.0</v>
      </c>
      <c r="AH25" s="3">
        <v>0.0</v>
      </c>
    </row>
    <row r="26" ht="15.75" customHeight="1">
      <c r="A26" s="3">
        <v>100.0</v>
      </c>
      <c r="B26" s="3">
        <v>2022.0</v>
      </c>
      <c r="C26" s="3" t="s">
        <v>91</v>
      </c>
      <c r="D26" s="3">
        <v>15.0</v>
      </c>
      <c r="E26" s="3" t="s">
        <v>94</v>
      </c>
      <c r="F26" s="3">
        <v>98.0</v>
      </c>
      <c r="G26" s="3" t="s">
        <v>95</v>
      </c>
      <c r="H26" s="3">
        <v>1.0</v>
      </c>
      <c r="I26" s="4" t="s">
        <v>96</v>
      </c>
      <c r="J26" s="3">
        <f t="shared" si="1"/>
        <v>0</v>
      </c>
      <c r="K26" s="3">
        <v>0.0</v>
      </c>
      <c r="L26" s="3">
        <v>0.0</v>
      </c>
      <c r="M26" s="3">
        <v>0.0</v>
      </c>
      <c r="N26" s="3">
        <v>0.0</v>
      </c>
      <c r="O26" s="3">
        <v>1.0</v>
      </c>
      <c r="P26" s="3">
        <v>0.0</v>
      </c>
      <c r="Q26" s="3">
        <v>0.0</v>
      </c>
      <c r="R26" s="3">
        <v>0.0</v>
      </c>
      <c r="S26" s="3">
        <v>0.0</v>
      </c>
      <c r="T26" s="3">
        <v>0.0</v>
      </c>
      <c r="U26" s="3">
        <v>0.0</v>
      </c>
      <c r="V26" s="3">
        <v>1.0</v>
      </c>
      <c r="W26" s="3">
        <v>0.0</v>
      </c>
      <c r="X26" s="3">
        <v>0.0</v>
      </c>
      <c r="Y26" s="3">
        <v>0.0</v>
      </c>
      <c r="Z26" s="3">
        <v>0.0</v>
      </c>
      <c r="AA26" s="3">
        <v>0.0</v>
      </c>
      <c r="AB26" s="3">
        <v>0.0</v>
      </c>
      <c r="AC26" s="3">
        <v>0.0</v>
      </c>
      <c r="AD26" s="3">
        <v>0.0</v>
      </c>
      <c r="AE26" s="3">
        <v>0.0</v>
      </c>
      <c r="AF26" s="3">
        <v>0.0</v>
      </c>
      <c r="AG26" s="3">
        <v>0.0</v>
      </c>
      <c r="AH26" s="3">
        <v>0.0</v>
      </c>
    </row>
    <row r="27" ht="15.75" customHeight="1">
      <c r="A27" s="3">
        <v>120.0</v>
      </c>
      <c r="B27" s="3">
        <v>2022.0</v>
      </c>
      <c r="C27" s="3" t="s">
        <v>91</v>
      </c>
      <c r="D27" s="3">
        <v>16.0</v>
      </c>
      <c r="E27" s="3" t="s">
        <v>94</v>
      </c>
      <c r="F27" s="3">
        <v>98.0</v>
      </c>
      <c r="G27" s="3" t="s">
        <v>97</v>
      </c>
      <c r="H27" s="3">
        <v>1.0</v>
      </c>
      <c r="I27" s="4">
        <v>12.0</v>
      </c>
      <c r="J27" s="3">
        <f t="shared" si="1"/>
        <v>1</v>
      </c>
      <c r="K27" s="3">
        <v>0.0</v>
      </c>
      <c r="L27" s="4">
        <v>1.0</v>
      </c>
      <c r="M27" s="3">
        <v>0.0</v>
      </c>
      <c r="N27" s="3">
        <v>0.0</v>
      </c>
      <c r="O27" s="3">
        <v>1.0</v>
      </c>
      <c r="P27" s="3">
        <v>0.0</v>
      </c>
      <c r="Q27" s="3">
        <v>0.0</v>
      </c>
      <c r="R27" s="3">
        <v>0.0</v>
      </c>
      <c r="S27" s="3">
        <v>0.0</v>
      </c>
      <c r="T27" s="3">
        <v>0.0</v>
      </c>
      <c r="U27" s="3">
        <v>0.0</v>
      </c>
      <c r="V27" s="3">
        <v>1.0</v>
      </c>
      <c r="W27" s="3">
        <v>0.0</v>
      </c>
      <c r="X27" s="3">
        <v>1.0</v>
      </c>
      <c r="Y27" s="3">
        <v>1.0</v>
      </c>
      <c r="Z27" s="3">
        <v>0.0</v>
      </c>
      <c r="AA27" s="3">
        <v>0.0</v>
      </c>
      <c r="AB27" s="3">
        <v>1.0</v>
      </c>
      <c r="AC27" s="3">
        <v>0.0</v>
      </c>
      <c r="AD27" s="3">
        <v>0.0</v>
      </c>
      <c r="AE27" s="3">
        <v>0.0</v>
      </c>
      <c r="AF27" s="3">
        <v>0.0</v>
      </c>
      <c r="AG27" s="3">
        <v>0.0</v>
      </c>
      <c r="AH27" s="3">
        <v>0.0</v>
      </c>
    </row>
    <row r="28" ht="15.75" customHeight="1">
      <c r="A28" s="3">
        <v>140.0</v>
      </c>
      <c r="B28" s="3">
        <v>2022.0</v>
      </c>
      <c r="C28" s="3" t="s">
        <v>91</v>
      </c>
      <c r="D28" s="3">
        <v>18.0</v>
      </c>
      <c r="E28" s="3" t="s">
        <v>94</v>
      </c>
      <c r="F28" s="3">
        <v>98.0</v>
      </c>
      <c r="G28" s="3" t="s">
        <v>98</v>
      </c>
      <c r="H28" s="3">
        <v>1.0</v>
      </c>
      <c r="I28" s="4" t="s">
        <v>99</v>
      </c>
      <c r="J28" s="3">
        <f t="shared" si="1"/>
        <v>0</v>
      </c>
      <c r="K28" s="3">
        <v>0.0</v>
      </c>
      <c r="L28" s="4" t="s">
        <v>57</v>
      </c>
      <c r="M28" s="3">
        <v>0.0</v>
      </c>
      <c r="N28" s="3">
        <v>0.0</v>
      </c>
      <c r="O28" s="3">
        <v>1.0</v>
      </c>
      <c r="P28" s="3">
        <v>0.0</v>
      </c>
      <c r="Q28" s="3">
        <v>0.0</v>
      </c>
      <c r="R28" s="3">
        <v>0.0</v>
      </c>
      <c r="S28" s="3">
        <v>0.0</v>
      </c>
      <c r="T28" s="3">
        <v>0.0</v>
      </c>
      <c r="U28" s="3">
        <v>0.0</v>
      </c>
      <c r="V28" s="3">
        <v>1.0</v>
      </c>
      <c r="W28" s="3">
        <v>0.0</v>
      </c>
      <c r="X28" s="3">
        <v>1.0</v>
      </c>
      <c r="Y28" s="3">
        <v>1.0</v>
      </c>
      <c r="Z28" s="3">
        <v>0.0</v>
      </c>
      <c r="AA28" s="3">
        <v>0.0</v>
      </c>
      <c r="AB28" s="3">
        <v>1.0</v>
      </c>
      <c r="AC28" s="3">
        <v>0.0</v>
      </c>
      <c r="AD28" s="3">
        <v>0.0</v>
      </c>
      <c r="AE28" s="3">
        <v>0.0</v>
      </c>
      <c r="AF28" s="3">
        <v>0.0</v>
      </c>
      <c r="AG28" s="3">
        <v>0.0</v>
      </c>
      <c r="AH28" s="3">
        <v>0.0</v>
      </c>
    </row>
    <row r="29" ht="15.75" customHeight="1">
      <c r="A29" s="3">
        <v>180.0</v>
      </c>
      <c r="B29" s="3">
        <v>2022.0</v>
      </c>
      <c r="C29" s="3" t="s">
        <v>91</v>
      </c>
      <c r="D29" s="3">
        <v>23.0</v>
      </c>
      <c r="E29" s="3" t="s">
        <v>100</v>
      </c>
      <c r="F29" s="3">
        <v>35.0</v>
      </c>
      <c r="G29" s="3" t="s">
        <v>101</v>
      </c>
      <c r="H29" s="3">
        <v>1.0</v>
      </c>
      <c r="I29" s="4" t="s">
        <v>102</v>
      </c>
      <c r="J29" s="3">
        <f t="shared" si="1"/>
        <v>0</v>
      </c>
      <c r="K29" s="3">
        <v>0.0</v>
      </c>
      <c r="L29" s="4" t="s">
        <v>57</v>
      </c>
      <c r="M29" s="3">
        <v>0.0</v>
      </c>
      <c r="N29" s="3">
        <v>0.0</v>
      </c>
      <c r="O29" s="3">
        <v>1.0</v>
      </c>
      <c r="P29" s="3">
        <v>0.0</v>
      </c>
      <c r="Q29" s="3">
        <v>0.0</v>
      </c>
      <c r="R29" s="3">
        <v>0.0</v>
      </c>
      <c r="S29" s="3">
        <v>1.0</v>
      </c>
      <c r="T29" s="3">
        <v>0.0</v>
      </c>
      <c r="U29" s="3">
        <v>0.0</v>
      </c>
      <c r="V29" s="3">
        <v>1.0</v>
      </c>
      <c r="W29" s="3">
        <v>0.0</v>
      </c>
      <c r="X29" s="3">
        <v>1.0</v>
      </c>
      <c r="Y29" s="3">
        <v>0.0</v>
      </c>
      <c r="Z29" s="3">
        <v>0.0</v>
      </c>
      <c r="AA29" s="3">
        <v>1.0</v>
      </c>
      <c r="AB29" s="3">
        <v>1.0</v>
      </c>
      <c r="AC29" s="3">
        <v>0.0</v>
      </c>
      <c r="AD29" s="3">
        <v>0.0</v>
      </c>
      <c r="AE29" s="3">
        <v>0.0</v>
      </c>
      <c r="AF29" s="3">
        <v>0.0</v>
      </c>
      <c r="AG29" s="3">
        <v>0.0</v>
      </c>
      <c r="AH29" s="3">
        <v>0.0</v>
      </c>
    </row>
    <row r="30" ht="15.75" customHeight="1">
      <c r="A30" s="3">
        <v>220.0</v>
      </c>
      <c r="B30" s="3">
        <v>2022.0</v>
      </c>
      <c r="C30" s="3" t="s">
        <v>91</v>
      </c>
      <c r="D30" s="3">
        <v>28.0</v>
      </c>
      <c r="E30" s="3" t="s">
        <v>103</v>
      </c>
      <c r="F30" s="3">
        <v>65.0</v>
      </c>
      <c r="G30" s="3" t="s">
        <v>104</v>
      </c>
      <c r="H30" s="3">
        <v>1.0</v>
      </c>
      <c r="I30" s="4">
        <v>23.0</v>
      </c>
      <c r="J30" s="3">
        <f t="shared" si="1"/>
        <v>1</v>
      </c>
      <c r="K30" s="3">
        <v>0.0</v>
      </c>
      <c r="L30" s="4">
        <v>1.0</v>
      </c>
      <c r="M30" s="3">
        <v>0.0</v>
      </c>
      <c r="N30" s="3">
        <v>0.0</v>
      </c>
      <c r="O30" s="3">
        <v>0.0</v>
      </c>
      <c r="P30" s="3">
        <v>0.0</v>
      </c>
      <c r="Q30" s="3">
        <v>0.0</v>
      </c>
      <c r="R30" s="3">
        <v>0.0</v>
      </c>
      <c r="S30" s="3">
        <v>0.0</v>
      </c>
      <c r="T30" s="3">
        <v>0.0</v>
      </c>
      <c r="U30" s="3">
        <v>0.0</v>
      </c>
      <c r="V30" s="3">
        <v>1.0</v>
      </c>
      <c r="W30" s="3">
        <v>0.0</v>
      </c>
      <c r="X30" s="3">
        <v>0.0</v>
      </c>
      <c r="Y30" s="3">
        <v>0.0</v>
      </c>
      <c r="Z30" s="3">
        <v>0.0</v>
      </c>
      <c r="AA30" s="3">
        <v>0.0</v>
      </c>
      <c r="AB30" s="3">
        <v>0.0</v>
      </c>
      <c r="AC30" s="3">
        <v>0.0</v>
      </c>
      <c r="AD30" s="3">
        <v>0.0</v>
      </c>
      <c r="AE30" s="3">
        <v>0.0</v>
      </c>
      <c r="AF30" s="3">
        <v>0.0</v>
      </c>
      <c r="AG30" s="3">
        <v>0.0</v>
      </c>
      <c r="AH30" s="3">
        <v>0.0</v>
      </c>
    </row>
    <row r="31" ht="15.75" customHeight="1">
      <c r="A31" s="3">
        <v>300.0</v>
      </c>
      <c r="B31" s="3">
        <v>2022.0</v>
      </c>
      <c r="C31" s="3" t="s">
        <v>91</v>
      </c>
      <c r="D31" s="3">
        <v>37.0</v>
      </c>
      <c r="E31" s="3" t="s">
        <v>105</v>
      </c>
      <c r="F31" s="3">
        <v>67.0</v>
      </c>
      <c r="G31" s="3" t="s">
        <v>106</v>
      </c>
      <c r="H31" s="3">
        <v>1.0</v>
      </c>
      <c r="I31" s="4">
        <v>18.0</v>
      </c>
      <c r="J31" s="3">
        <f t="shared" si="1"/>
        <v>1</v>
      </c>
      <c r="K31" s="3">
        <v>0.0</v>
      </c>
      <c r="L31" s="4">
        <v>1.0</v>
      </c>
      <c r="M31" s="3">
        <v>0.0</v>
      </c>
      <c r="N31" s="3">
        <v>0.0</v>
      </c>
      <c r="O31" s="3">
        <v>1.0</v>
      </c>
      <c r="P31" s="3">
        <v>0.0</v>
      </c>
      <c r="Q31" s="3">
        <v>0.0</v>
      </c>
      <c r="R31" s="3">
        <v>0.0</v>
      </c>
      <c r="S31" s="3">
        <v>1.0</v>
      </c>
      <c r="T31" s="3">
        <v>0.0</v>
      </c>
      <c r="U31" s="3">
        <v>0.0</v>
      </c>
      <c r="V31" s="3">
        <v>1.0</v>
      </c>
      <c r="W31" s="3">
        <v>0.0</v>
      </c>
      <c r="X31" s="3">
        <v>0.0</v>
      </c>
      <c r="Y31" s="3">
        <v>0.0</v>
      </c>
      <c r="Z31" s="3">
        <v>0.0</v>
      </c>
      <c r="AA31" s="3">
        <v>0.0</v>
      </c>
      <c r="AB31" s="3">
        <v>0.0</v>
      </c>
      <c r="AC31" s="3">
        <v>0.0</v>
      </c>
      <c r="AD31" s="3">
        <v>0.0</v>
      </c>
      <c r="AE31" s="3">
        <v>0.0</v>
      </c>
      <c r="AF31" s="3">
        <v>0.0</v>
      </c>
      <c r="AG31" s="3">
        <v>0.0</v>
      </c>
      <c r="AH31" s="3">
        <v>0.0</v>
      </c>
    </row>
    <row r="32" ht="15.75" customHeight="1">
      <c r="A32" s="3">
        <v>320.0</v>
      </c>
      <c r="B32" s="3">
        <v>2022.0</v>
      </c>
      <c r="C32" s="3" t="s">
        <v>91</v>
      </c>
      <c r="D32" s="3">
        <v>39.0</v>
      </c>
      <c r="E32" s="3" t="s">
        <v>105</v>
      </c>
      <c r="F32" s="3">
        <v>67.0</v>
      </c>
      <c r="G32" s="3" t="s">
        <v>107</v>
      </c>
      <c r="H32" s="3">
        <v>1.0</v>
      </c>
      <c r="I32" s="4">
        <v>23.0</v>
      </c>
      <c r="J32" s="3">
        <f t="shared" si="1"/>
        <v>1</v>
      </c>
      <c r="K32" s="3">
        <v>0.0</v>
      </c>
      <c r="L32" s="4">
        <v>1.0</v>
      </c>
      <c r="M32" s="3">
        <v>0.0</v>
      </c>
      <c r="N32" s="3">
        <v>0.0</v>
      </c>
      <c r="O32" s="3">
        <v>0.0</v>
      </c>
      <c r="P32" s="3">
        <v>0.0</v>
      </c>
      <c r="Q32" s="3">
        <v>0.0</v>
      </c>
      <c r="R32" s="3">
        <v>1.0</v>
      </c>
      <c r="S32" s="3">
        <v>0.0</v>
      </c>
      <c r="T32" s="3">
        <v>0.0</v>
      </c>
      <c r="U32" s="3">
        <v>0.0</v>
      </c>
      <c r="V32" s="3">
        <v>0.0</v>
      </c>
      <c r="W32" s="3">
        <v>0.0</v>
      </c>
      <c r="X32" s="3">
        <v>1.0</v>
      </c>
      <c r="Y32" s="3">
        <v>1.0</v>
      </c>
      <c r="Z32" s="3">
        <v>0.0</v>
      </c>
      <c r="AA32" s="3">
        <v>0.0</v>
      </c>
      <c r="AB32" s="3">
        <v>0.0</v>
      </c>
      <c r="AC32" s="3">
        <v>0.0</v>
      </c>
      <c r="AD32" s="3">
        <v>0.0</v>
      </c>
      <c r="AE32" s="3">
        <v>0.0</v>
      </c>
      <c r="AF32" s="3">
        <v>0.0</v>
      </c>
      <c r="AG32" s="3">
        <v>1.0</v>
      </c>
      <c r="AH32" s="3">
        <v>0.0</v>
      </c>
    </row>
    <row r="33" ht="15.75" customHeight="1">
      <c r="A33" s="3">
        <v>360.0</v>
      </c>
      <c r="B33" s="3">
        <v>2022.0</v>
      </c>
      <c r="C33" s="3" t="s">
        <v>91</v>
      </c>
      <c r="D33" s="3">
        <v>46.0</v>
      </c>
      <c r="E33" s="3" t="s">
        <v>108</v>
      </c>
      <c r="F33" s="3">
        <v>26.0</v>
      </c>
      <c r="G33" s="3" t="s">
        <v>109</v>
      </c>
      <c r="H33" s="3">
        <v>1.0</v>
      </c>
      <c r="I33" s="4" t="s">
        <v>110</v>
      </c>
      <c r="J33" s="3">
        <f t="shared" si="1"/>
        <v>0</v>
      </c>
      <c r="K33" s="3">
        <v>0.0</v>
      </c>
      <c r="L33" s="4">
        <v>1.0</v>
      </c>
      <c r="M33" s="3">
        <v>0.0</v>
      </c>
      <c r="N33" s="3">
        <v>0.0</v>
      </c>
      <c r="O33" s="3">
        <v>1.0</v>
      </c>
      <c r="P33" s="3">
        <v>0.0</v>
      </c>
      <c r="Q33" s="3">
        <v>0.0</v>
      </c>
      <c r="R33" s="3">
        <v>0.0</v>
      </c>
      <c r="S33" s="3">
        <v>1.0</v>
      </c>
      <c r="T33" s="3">
        <v>1.0</v>
      </c>
      <c r="U33" s="3">
        <v>0.0</v>
      </c>
      <c r="V33" s="3">
        <v>0.0</v>
      </c>
      <c r="W33" s="3">
        <v>1.0</v>
      </c>
      <c r="X33" s="3">
        <v>1.0</v>
      </c>
      <c r="Y33" s="3">
        <v>1.0</v>
      </c>
      <c r="Z33" s="3">
        <v>0.0</v>
      </c>
      <c r="AA33" s="3">
        <v>0.0</v>
      </c>
      <c r="AB33" s="3">
        <v>0.0</v>
      </c>
      <c r="AC33" s="3">
        <v>0.0</v>
      </c>
      <c r="AD33" s="3">
        <v>0.0</v>
      </c>
      <c r="AE33" s="3">
        <v>1.0</v>
      </c>
      <c r="AF33" s="3">
        <v>0.0</v>
      </c>
      <c r="AG33" s="3">
        <v>0.0</v>
      </c>
      <c r="AH33" s="3">
        <v>0.0</v>
      </c>
    </row>
    <row r="34" ht="15.75" customHeight="1">
      <c r="A34" s="3">
        <v>380.0</v>
      </c>
      <c r="B34" s="3">
        <v>2022.0</v>
      </c>
      <c r="C34" s="3" t="s">
        <v>91</v>
      </c>
      <c r="D34" s="3">
        <v>48.0</v>
      </c>
      <c r="E34" s="3" t="s">
        <v>111</v>
      </c>
      <c r="F34" s="3">
        <v>35.0</v>
      </c>
      <c r="G34" s="3" t="s">
        <v>112</v>
      </c>
      <c r="H34" s="3">
        <v>1.0</v>
      </c>
      <c r="I34" s="4">
        <v>29.0</v>
      </c>
      <c r="J34" s="3">
        <f t="shared" si="1"/>
        <v>1</v>
      </c>
      <c r="K34" s="3">
        <v>0.0</v>
      </c>
      <c r="L34" s="4">
        <v>2.0</v>
      </c>
      <c r="M34" s="3">
        <v>0.0</v>
      </c>
      <c r="N34" s="3">
        <v>0.0</v>
      </c>
      <c r="O34" s="3">
        <v>1.0</v>
      </c>
      <c r="P34" s="3">
        <v>0.0</v>
      </c>
      <c r="Q34" s="3">
        <v>0.0</v>
      </c>
      <c r="R34" s="3">
        <v>0.0</v>
      </c>
      <c r="S34" s="3">
        <v>1.0</v>
      </c>
      <c r="T34" s="3">
        <v>0.0</v>
      </c>
      <c r="U34" s="3">
        <v>0.0</v>
      </c>
      <c r="V34" s="3">
        <v>1.0</v>
      </c>
      <c r="W34" s="3">
        <v>0.0</v>
      </c>
      <c r="X34" s="3">
        <v>1.0</v>
      </c>
      <c r="Y34" s="3">
        <v>1.0</v>
      </c>
      <c r="Z34" s="3">
        <v>0.0</v>
      </c>
      <c r="AA34" s="3">
        <v>0.0</v>
      </c>
      <c r="AB34" s="3">
        <v>0.0</v>
      </c>
      <c r="AC34" s="3">
        <v>0.0</v>
      </c>
      <c r="AD34" s="3">
        <v>0.0</v>
      </c>
      <c r="AE34" s="3">
        <v>1.0</v>
      </c>
      <c r="AF34" s="3">
        <v>0.0</v>
      </c>
      <c r="AG34" s="3">
        <v>0.0</v>
      </c>
      <c r="AH34" s="3">
        <v>0.0</v>
      </c>
    </row>
    <row r="35" ht="15.75" customHeight="1">
      <c r="A35" s="3">
        <v>460.0</v>
      </c>
      <c r="B35" s="3">
        <v>2022.0</v>
      </c>
      <c r="C35" s="3" t="s">
        <v>91</v>
      </c>
      <c r="D35" s="3">
        <v>58.0</v>
      </c>
      <c r="E35" s="3" t="s">
        <v>113</v>
      </c>
      <c r="F35" s="3">
        <v>57.0</v>
      </c>
      <c r="G35" s="3" t="s">
        <v>114</v>
      </c>
      <c r="H35" s="3">
        <v>1.0</v>
      </c>
      <c r="I35" s="4">
        <v>5.0</v>
      </c>
      <c r="J35" s="3">
        <f t="shared" si="1"/>
        <v>1</v>
      </c>
      <c r="K35" s="3">
        <v>0.0</v>
      </c>
      <c r="L35" s="3">
        <v>0.0</v>
      </c>
      <c r="M35" s="3">
        <v>0.0</v>
      </c>
      <c r="N35" s="3">
        <v>0.0</v>
      </c>
      <c r="O35" s="3">
        <v>1.0</v>
      </c>
      <c r="P35" s="3">
        <v>0.0</v>
      </c>
      <c r="Q35" s="3">
        <v>0.0</v>
      </c>
      <c r="R35" s="3">
        <v>0.0</v>
      </c>
      <c r="S35" s="3">
        <v>0.0</v>
      </c>
      <c r="T35" s="3">
        <v>0.0</v>
      </c>
      <c r="U35" s="3">
        <v>0.0</v>
      </c>
      <c r="V35" s="3">
        <v>1.0</v>
      </c>
      <c r="W35" s="3">
        <v>0.0</v>
      </c>
      <c r="X35" s="3">
        <v>1.0</v>
      </c>
      <c r="Y35" s="3">
        <v>1.0</v>
      </c>
      <c r="Z35" s="3">
        <v>0.0</v>
      </c>
      <c r="AA35" s="3">
        <v>0.0</v>
      </c>
      <c r="AB35" s="3">
        <v>1.0</v>
      </c>
      <c r="AC35" s="3">
        <v>0.0</v>
      </c>
      <c r="AD35" s="3">
        <v>0.0</v>
      </c>
      <c r="AE35" s="3">
        <v>0.0</v>
      </c>
      <c r="AF35" s="3">
        <v>0.0</v>
      </c>
      <c r="AG35" s="3">
        <v>0.0</v>
      </c>
      <c r="AH35" s="3">
        <v>0.0</v>
      </c>
    </row>
    <row r="36" ht="15.75" customHeight="1">
      <c r="A36" s="3">
        <v>40.0</v>
      </c>
      <c r="B36" s="3">
        <v>2022.0</v>
      </c>
      <c r="C36" s="3" t="s">
        <v>115</v>
      </c>
      <c r="D36" s="3">
        <v>14.0</v>
      </c>
      <c r="E36" s="3" t="s">
        <v>116</v>
      </c>
      <c r="F36" s="3">
        <v>52.0</v>
      </c>
      <c r="G36" s="3" t="s">
        <v>117</v>
      </c>
      <c r="H36" s="3">
        <v>1.0</v>
      </c>
      <c r="I36" s="4" t="s">
        <v>118</v>
      </c>
      <c r="J36" s="3">
        <f t="shared" si="1"/>
        <v>0</v>
      </c>
      <c r="K36" s="3">
        <v>0.0</v>
      </c>
      <c r="L36" s="4">
        <v>1.0</v>
      </c>
      <c r="M36" s="3">
        <v>0.0</v>
      </c>
      <c r="N36" s="3">
        <v>1.0</v>
      </c>
      <c r="O36" s="3">
        <v>0.0</v>
      </c>
      <c r="P36" s="3">
        <v>0.0</v>
      </c>
      <c r="Q36" s="3">
        <v>0.0</v>
      </c>
      <c r="R36" s="3">
        <v>0.0</v>
      </c>
      <c r="S36" s="3">
        <v>0.0</v>
      </c>
      <c r="T36" s="3">
        <v>1.0</v>
      </c>
      <c r="U36" s="3">
        <v>0.0</v>
      </c>
      <c r="V36" s="3">
        <v>0.0</v>
      </c>
      <c r="W36" s="3">
        <v>0.0</v>
      </c>
      <c r="X36" s="3">
        <v>0.0</v>
      </c>
      <c r="Y36" s="3">
        <v>0.0</v>
      </c>
      <c r="Z36" s="3">
        <v>0.0</v>
      </c>
      <c r="AA36" s="3">
        <v>0.0</v>
      </c>
      <c r="AB36" s="3">
        <v>0.0</v>
      </c>
      <c r="AC36" s="3">
        <v>0.0</v>
      </c>
      <c r="AD36" s="3">
        <v>0.0</v>
      </c>
      <c r="AE36" s="3">
        <v>0.0</v>
      </c>
      <c r="AF36" s="3">
        <v>0.0</v>
      </c>
      <c r="AG36" s="3">
        <v>0.0</v>
      </c>
      <c r="AH36" s="3">
        <v>1.0</v>
      </c>
    </row>
    <row r="37" ht="15.75" customHeight="1">
      <c r="A37" s="3">
        <v>80.0</v>
      </c>
      <c r="B37" s="3">
        <v>2022.0</v>
      </c>
      <c r="C37" s="3" t="s">
        <v>115</v>
      </c>
      <c r="D37" s="3">
        <v>20.0</v>
      </c>
      <c r="E37" s="3" t="s">
        <v>116</v>
      </c>
      <c r="F37" s="3">
        <v>52.0</v>
      </c>
      <c r="G37" s="3" t="s">
        <v>119</v>
      </c>
      <c r="H37" s="3">
        <v>1.0</v>
      </c>
      <c r="I37" s="4" t="s">
        <v>120</v>
      </c>
      <c r="J37" s="3">
        <f t="shared" si="1"/>
        <v>0</v>
      </c>
      <c r="K37" s="3">
        <v>0.0</v>
      </c>
      <c r="L37" s="4" t="s">
        <v>57</v>
      </c>
      <c r="M37" s="3">
        <v>0.0</v>
      </c>
      <c r="N37" s="3">
        <v>0.0</v>
      </c>
      <c r="O37" s="3">
        <v>1.0</v>
      </c>
      <c r="P37" s="3">
        <v>0.0</v>
      </c>
      <c r="Q37" s="3">
        <v>0.0</v>
      </c>
      <c r="R37" s="3">
        <v>0.0</v>
      </c>
      <c r="S37" s="3">
        <v>0.0</v>
      </c>
      <c r="T37" s="3">
        <v>0.0</v>
      </c>
      <c r="U37" s="3">
        <v>0.0</v>
      </c>
      <c r="V37" s="3">
        <v>1.0</v>
      </c>
      <c r="W37" s="3">
        <v>0.0</v>
      </c>
      <c r="X37" s="3">
        <v>0.0</v>
      </c>
      <c r="Y37" s="3">
        <v>0.0</v>
      </c>
      <c r="Z37" s="3">
        <v>0.0</v>
      </c>
      <c r="AA37" s="3">
        <v>0.0</v>
      </c>
      <c r="AB37" s="3">
        <v>0.0</v>
      </c>
      <c r="AC37" s="3">
        <v>0.0</v>
      </c>
      <c r="AD37" s="3">
        <v>0.0</v>
      </c>
      <c r="AE37" s="3">
        <v>0.0</v>
      </c>
      <c r="AF37" s="3">
        <v>0.0</v>
      </c>
      <c r="AG37" s="3">
        <v>0.0</v>
      </c>
      <c r="AH37" s="3">
        <v>0.0</v>
      </c>
    </row>
    <row r="38" ht="15.75" customHeight="1">
      <c r="A38" s="3">
        <v>120.0</v>
      </c>
      <c r="B38" s="3">
        <v>2022.0</v>
      </c>
      <c r="C38" s="3" t="s">
        <v>115</v>
      </c>
      <c r="D38" s="3">
        <v>31.0</v>
      </c>
      <c r="E38" s="3" t="s">
        <v>121</v>
      </c>
      <c r="F38" s="3">
        <v>51.0</v>
      </c>
      <c r="G38" s="3" t="s">
        <v>122</v>
      </c>
      <c r="H38" s="3">
        <v>1.0</v>
      </c>
      <c r="I38" s="4">
        <v>26.0</v>
      </c>
      <c r="J38" s="3">
        <f t="shared" si="1"/>
        <v>1</v>
      </c>
      <c r="K38" s="3">
        <v>0.0</v>
      </c>
      <c r="L38" s="4">
        <v>2.0</v>
      </c>
      <c r="M38" s="3">
        <v>0.0</v>
      </c>
      <c r="N38" s="3">
        <v>0.0</v>
      </c>
      <c r="O38" s="3">
        <v>0.0</v>
      </c>
      <c r="P38" s="3">
        <v>1.0</v>
      </c>
      <c r="Q38" s="3">
        <v>0.0</v>
      </c>
      <c r="R38" s="3">
        <v>0.0</v>
      </c>
      <c r="S38" s="3">
        <v>0.0</v>
      </c>
      <c r="T38" s="3">
        <v>0.0</v>
      </c>
      <c r="U38" s="3">
        <v>0.0</v>
      </c>
      <c r="V38" s="3">
        <v>0.0</v>
      </c>
      <c r="W38" s="3">
        <v>1.0</v>
      </c>
      <c r="X38" s="3">
        <v>1.0</v>
      </c>
      <c r="Y38" s="3">
        <v>1.0</v>
      </c>
      <c r="Z38" s="3">
        <v>1.0</v>
      </c>
      <c r="AA38" s="3">
        <v>0.0</v>
      </c>
      <c r="AB38" s="3">
        <v>0.0</v>
      </c>
      <c r="AC38" s="3">
        <v>0.0</v>
      </c>
      <c r="AD38" s="3">
        <v>0.0</v>
      </c>
      <c r="AE38" s="3">
        <v>0.0</v>
      </c>
      <c r="AF38" s="3">
        <v>0.0</v>
      </c>
      <c r="AG38" s="3">
        <v>0.0</v>
      </c>
      <c r="AH38" s="3">
        <v>0.0</v>
      </c>
    </row>
    <row r="39" ht="15.75" customHeight="1">
      <c r="A39" s="3">
        <v>160.0</v>
      </c>
      <c r="B39" s="3">
        <v>2022.0</v>
      </c>
      <c r="C39" s="3" t="s">
        <v>115</v>
      </c>
      <c r="D39" s="3">
        <v>36.0</v>
      </c>
      <c r="E39" s="3" t="s">
        <v>123</v>
      </c>
      <c r="F39" s="3">
        <v>42.0</v>
      </c>
      <c r="G39" s="3" t="s">
        <v>124</v>
      </c>
      <c r="H39" s="3">
        <v>1.0</v>
      </c>
      <c r="I39" s="4">
        <v>9.0</v>
      </c>
      <c r="J39" s="3">
        <f t="shared" si="1"/>
        <v>1</v>
      </c>
      <c r="K39" s="3">
        <v>0.0</v>
      </c>
      <c r="L39" s="3">
        <v>0.0</v>
      </c>
      <c r="M39" s="3">
        <v>0.0</v>
      </c>
      <c r="N39" s="3">
        <v>0.0</v>
      </c>
      <c r="O39" s="3">
        <v>0.0</v>
      </c>
      <c r="P39" s="3">
        <v>0.0</v>
      </c>
      <c r="Q39" s="3">
        <v>0.0</v>
      </c>
      <c r="R39" s="3">
        <v>0.0</v>
      </c>
      <c r="S39" s="3">
        <v>0.0</v>
      </c>
      <c r="T39" s="3">
        <v>0.0</v>
      </c>
      <c r="U39" s="3">
        <v>0.0</v>
      </c>
      <c r="V39" s="3">
        <v>0.0</v>
      </c>
      <c r="W39" s="3">
        <v>1.0</v>
      </c>
      <c r="X39" s="3">
        <v>0.0</v>
      </c>
      <c r="Y39" s="3">
        <v>0.0</v>
      </c>
      <c r="Z39" s="3">
        <v>0.0</v>
      </c>
      <c r="AA39" s="3">
        <v>0.0</v>
      </c>
      <c r="AB39" s="3">
        <v>0.0</v>
      </c>
      <c r="AC39" s="3">
        <v>0.0</v>
      </c>
      <c r="AD39" s="3">
        <v>0.0</v>
      </c>
      <c r="AE39" s="3">
        <v>0.0</v>
      </c>
      <c r="AF39" s="3">
        <v>0.0</v>
      </c>
      <c r="AG39" s="3">
        <v>0.0</v>
      </c>
      <c r="AH39" s="3">
        <v>0.0</v>
      </c>
    </row>
    <row r="40" ht="15.75" customHeight="1">
      <c r="A40" s="3">
        <v>200.0</v>
      </c>
      <c r="B40" s="3">
        <v>2022.0</v>
      </c>
      <c r="C40" s="3" t="s">
        <v>115</v>
      </c>
      <c r="D40" s="3">
        <v>44.0</v>
      </c>
      <c r="E40" s="3" t="s">
        <v>125</v>
      </c>
      <c r="F40" s="3">
        <v>39.0</v>
      </c>
      <c r="G40" s="3" t="s">
        <v>126</v>
      </c>
      <c r="H40" s="3">
        <v>1.0</v>
      </c>
      <c r="I40" s="4">
        <v>5.0</v>
      </c>
      <c r="J40" s="3">
        <f t="shared" si="1"/>
        <v>1</v>
      </c>
      <c r="K40" s="3">
        <v>0.0</v>
      </c>
      <c r="L40" s="3">
        <v>0.0</v>
      </c>
      <c r="M40" s="3">
        <v>0.0</v>
      </c>
      <c r="N40" s="3">
        <v>0.0</v>
      </c>
      <c r="O40" s="3">
        <v>1.0</v>
      </c>
      <c r="P40" s="3">
        <v>0.0</v>
      </c>
      <c r="Q40" s="3">
        <v>0.0</v>
      </c>
      <c r="R40" s="3">
        <v>0.0</v>
      </c>
      <c r="S40" s="3">
        <v>0.0</v>
      </c>
      <c r="T40" s="3">
        <v>0.0</v>
      </c>
      <c r="U40" s="3">
        <v>0.0</v>
      </c>
      <c r="V40" s="3">
        <v>1.0</v>
      </c>
      <c r="W40" s="3">
        <v>0.0</v>
      </c>
      <c r="X40" s="3">
        <v>1.0</v>
      </c>
      <c r="Y40" s="3">
        <v>0.0</v>
      </c>
      <c r="Z40" s="3">
        <v>0.0</v>
      </c>
      <c r="AA40" s="3">
        <v>1.0</v>
      </c>
      <c r="AB40" s="3">
        <v>0.0</v>
      </c>
      <c r="AC40" s="3">
        <v>0.0</v>
      </c>
      <c r="AD40" s="3">
        <v>1.0</v>
      </c>
      <c r="AE40" s="3">
        <v>0.0</v>
      </c>
      <c r="AF40" s="3">
        <v>0.0</v>
      </c>
      <c r="AG40" s="3">
        <v>0.0</v>
      </c>
      <c r="AH40" s="3">
        <v>0.0</v>
      </c>
    </row>
    <row r="41" ht="15.75" customHeight="1">
      <c r="A41" s="3">
        <v>240.0</v>
      </c>
      <c r="B41" s="3">
        <v>2022.0</v>
      </c>
      <c r="C41" s="3" t="s">
        <v>115</v>
      </c>
      <c r="D41" s="3">
        <v>50.0</v>
      </c>
      <c r="E41" s="3" t="s">
        <v>127</v>
      </c>
      <c r="F41" s="3">
        <v>41.0</v>
      </c>
      <c r="G41" s="3" t="s">
        <v>128</v>
      </c>
      <c r="H41" s="3">
        <v>1.0</v>
      </c>
      <c r="I41" s="4">
        <v>2.0</v>
      </c>
      <c r="J41" s="3">
        <f t="shared" si="1"/>
        <v>1</v>
      </c>
      <c r="K41" s="3">
        <v>0.0</v>
      </c>
      <c r="L41" s="4">
        <v>0.0</v>
      </c>
      <c r="M41" s="3">
        <v>0.0</v>
      </c>
      <c r="N41" s="3">
        <v>0.0</v>
      </c>
      <c r="O41" s="3">
        <v>1.0</v>
      </c>
      <c r="P41" s="3">
        <v>0.0</v>
      </c>
      <c r="Q41" s="3">
        <v>0.0</v>
      </c>
      <c r="R41" s="3">
        <v>0.0</v>
      </c>
      <c r="S41" s="3">
        <v>0.0</v>
      </c>
      <c r="T41" s="3">
        <v>0.0</v>
      </c>
      <c r="U41" s="3">
        <v>0.0</v>
      </c>
      <c r="V41" s="3">
        <v>1.0</v>
      </c>
      <c r="W41" s="3">
        <v>0.0</v>
      </c>
      <c r="X41" s="3">
        <v>1.0</v>
      </c>
      <c r="Y41" s="3">
        <v>1.0</v>
      </c>
      <c r="Z41" s="3">
        <v>0.0</v>
      </c>
      <c r="AA41" s="3">
        <v>1.0</v>
      </c>
      <c r="AB41" s="3">
        <v>0.0</v>
      </c>
      <c r="AC41" s="3">
        <v>0.0</v>
      </c>
      <c r="AD41" s="3">
        <v>0.0</v>
      </c>
      <c r="AE41" s="3">
        <v>0.0</v>
      </c>
      <c r="AF41" s="3">
        <v>0.0</v>
      </c>
      <c r="AG41" s="3">
        <v>0.0</v>
      </c>
      <c r="AH41" s="3">
        <v>0.0</v>
      </c>
    </row>
    <row r="42" ht="15.75" customHeight="1">
      <c r="A42" s="3">
        <v>360.0</v>
      </c>
      <c r="B42" s="3">
        <v>2022.0</v>
      </c>
      <c r="C42" s="3" t="s">
        <v>115</v>
      </c>
      <c r="D42" s="3">
        <v>73.0</v>
      </c>
      <c r="E42" s="3" t="s">
        <v>129</v>
      </c>
      <c r="F42" s="3">
        <v>54.0</v>
      </c>
      <c r="G42" s="3" t="s">
        <v>130</v>
      </c>
      <c r="H42" s="3">
        <v>1.0</v>
      </c>
      <c r="I42" s="4">
        <v>20.0</v>
      </c>
      <c r="J42" s="3">
        <f t="shared" si="1"/>
        <v>1</v>
      </c>
      <c r="K42" s="3">
        <v>0.0</v>
      </c>
      <c r="L42" s="4">
        <v>1.0</v>
      </c>
      <c r="M42" s="3">
        <v>0.0</v>
      </c>
      <c r="N42" s="3">
        <v>0.0</v>
      </c>
      <c r="O42" s="3">
        <v>0.0</v>
      </c>
      <c r="P42" s="3">
        <v>0.0</v>
      </c>
      <c r="Q42" s="3">
        <v>0.0</v>
      </c>
      <c r="R42" s="3">
        <v>0.0</v>
      </c>
      <c r="S42" s="3">
        <v>0.0</v>
      </c>
      <c r="T42" s="3">
        <v>1.0</v>
      </c>
      <c r="U42" s="3">
        <v>0.0</v>
      </c>
      <c r="V42" s="3">
        <v>0.0</v>
      </c>
      <c r="W42" s="3">
        <v>1.0</v>
      </c>
      <c r="X42" s="3">
        <v>1.0</v>
      </c>
      <c r="Y42" s="3">
        <v>1.0</v>
      </c>
      <c r="Z42" s="3">
        <v>0.0</v>
      </c>
      <c r="AA42" s="3">
        <v>0.0</v>
      </c>
      <c r="AB42" s="3">
        <v>0.0</v>
      </c>
      <c r="AC42" s="3">
        <v>0.0</v>
      </c>
      <c r="AD42" s="3">
        <v>0.0</v>
      </c>
      <c r="AE42" s="3">
        <v>1.0</v>
      </c>
      <c r="AF42" s="3">
        <v>0.0</v>
      </c>
      <c r="AG42" s="3">
        <v>0.0</v>
      </c>
      <c r="AH42" s="3">
        <v>0.0</v>
      </c>
    </row>
    <row r="43" ht="15.75" customHeight="1">
      <c r="A43" s="3">
        <v>380.0</v>
      </c>
      <c r="B43" s="3">
        <v>2022.0</v>
      </c>
      <c r="C43" s="3" t="s">
        <v>115</v>
      </c>
      <c r="D43" s="3">
        <v>75.0</v>
      </c>
      <c r="E43" s="3" t="s">
        <v>129</v>
      </c>
      <c r="F43" s="3">
        <v>54.0</v>
      </c>
      <c r="G43" s="3" t="s">
        <v>131</v>
      </c>
      <c r="H43" s="3">
        <v>1.0</v>
      </c>
      <c r="I43" s="4" t="s">
        <v>132</v>
      </c>
      <c r="J43" s="3">
        <f t="shared" si="1"/>
        <v>0</v>
      </c>
      <c r="K43" s="3">
        <v>0.0</v>
      </c>
      <c r="L43" s="3">
        <v>1.0</v>
      </c>
      <c r="M43" s="3">
        <v>0.0</v>
      </c>
      <c r="N43" s="3">
        <v>1.0</v>
      </c>
      <c r="O43" s="3">
        <v>0.0</v>
      </c>
      <c r="P43" s="3">
        <v>0.0</v>
      </c>
      <c r="Q43" s="3">
        <v>0.0</v>
      </c>
      <c r="R43" s="3">
        <v>0.0</v>
      </c>
      <c r="S43" s="3">
        <v>0.0</v>
      </c>
      <c r="T43" s="3">
        <v>0.0</v>
      </c>
      <c r="U43" s="3">
        <v>1.0</v>
      </c>
      <c r="V43" s="3">
        <v>0.0</v>
      </c>
      <c r="W43" s="3">
        <v>1.0</v>
      </c>
      <c r="X43" s="3">
        <v>1.0</v>
      </c>
      <c r="Y43" s="3">
        <v>1.0</v>
      </c>
      <c r="Z43" s="3">
        <v>1.0</v>
      </c>
      <c r="AA43" s="3">
        <v>0.0</v>
      </c>
      <c r="AB43" s="3">
        <v>0.0</v>
      </c>
      <c r="AC43" s="3">
        <v>0.0</v>
      </c>
      <c r="AD43" s="3">
        <v>0.0</v>
      </c>
      <c r="AE43" s="3">
        <v>0.0</v>
      </c>
      <c r="AF43" s="3">
        <v>0.0</v>
      </c>
      <c r="AG43" s="3">
        <v>0.0</v>
      </c>
      <c r="AH43" s="3">
        <v>0.0</v>
      </c>
    </row>
    <row r="44" ht="15.75" customHeight="1">
      <c r="A44" s="3">
        <v>400.0</v>
      </c>
      <c r="B44" s="3">
        <v>2022.0</v>
      </c>
      <c r="C44" s="3" t="s">
        <v>115</v>
      </c>
      <c r="D44" s="3">
        <v>77.0</v>
      </c>
      <c r="E44" s="3" t="s">
        <v>133</v>
      </c>
      <c r="F44" s="3">
        <v>66.0</v>
      </c>
      <c r="G44" s="3" t="s">
        <v>134</v>
      </c>
      <c r="H44" s="3">
        <v>1.0</v>
      </c>
      <c r="I44" s="4">
        <v>18.0</v>
      </c>
      <c r="J44" s="3">
        <f t="shared" si="1"/>
        <v>1</v>
      </c>
      <c r="K44" s="3">
        <v>0.0</v>
      </c>
      <c r="L44" s="4">
        <v>1.0</v>
      </c>
      <c r="M44" s="3">
        <v>0.0</v>
      </c>
      <c r="N44" s="3">
        <v>0.0</v>
      </c>
      <c r="O44" s="3">
        <v>1.0</v>
      </c>
      <c r="P44" s="3">
        <v>0.0</v>
      </c>
      <c r="Q44" s="3">
        <v>0.0</v>
      </c>
      <c r="R44" s="3">
        <v>0.0</v>
      </c>
      <c r="S44" s="3">
        <v>0.0</v>
      </c>
      <c r="T44" s="3">
        <v>0.0</v>
      </c>
      <c r="U44" s="3">
        <v>0.0</v>
      </c>
      <c r="V44" s="3">
        <v>0.0</v>
      </c>
      <c r="W44" s="3">
        <v>1.0</v>
      </c>
      <c r="X44" s="3">
        <v>0.0</v>
      </c>
      <c r="Y44" s="3">
        <v>0.0</v>
      </c>
      <c r="Z44" s="3">
        <v>0.0</v>
      </c>
      <c r="AA44" s="3">
        <v>0.0</v>
      </c>
      <c r="AB44" s="3">
        <v>0.0</v>
      </c>
      <c r="AC44" s="3">
        <v>0.0</v>
      </c>
      <c r="AD44" s="3">
        <v>0.0</v>
      </c>
      <c r="AE44" s="3">
        <v>0.0</v>
      </c>
      <c r="AF44" s="3">
        <v>0.0</v>
      </c>
      <c r="AG44" s="3">
        <v>0.0</v>
      </c>
      <c r="AH44" s="3">
        <v>0.0</v>
      </c>
    </row>
    <row r="45" ht="15.75" customHeight="1">
      <c r="A45" s="3">
        <v>480.0</v>
      </c>
      <c r="B45" s="3">
        <v>2022.0</v>
      </c>
      <c r="C45" s="3" t="s">
        <v>115</v>
      </c>
      <c r="D45" s="3">
        <v>87.0</v>
      </c>
      <c r="E45" s="3" t="s">
        <v>135</v>
      </c>
      <c r="F45" s="3">
        <v>31.0</v>
      </c>
      <c r="G45" s="3" t="s">
        <v>136</v>
      </c>
      <c r="H45" s="3">
        <v>1.0</v>
      </c>
      <c r="I45" s="4">
        <v>23.0</v>
      </c>
      <c r="J45" s="3">
        <f t="shared" si="1"/>
        <v>1</v>
      </c>
      <c r="K45" s="3">
        <v>0.0</v>
      </c>
      <c r="L45" s="4">
        <v>1.0</v>
      </c>
      <c r="M45" s="3">
        <v>0.0</v>
      </c>
      <c r="N45" s="3">
        <v>0.0</v>
      </c>
      <c r="O45" s="3">
        <v>0.0</v>
      </c>
      <c r="P45" s="3">
        <v>0.0</v>
      </c>
      <c r="Q45" s="3">
        <v>0.0</v>
      </c>
      <c r="R45" s="3">
        <v>1.0</v>
      </c>
      <c r="S45" s="3">
        <v>0.0</v>
      </c>
      <c r="T45" s="3">
        <v>0.0</v>
      </c>
      <c r="U45" s="3">
        <v>1.0</v>
      </c>
      <c r="V45" s="3">
        <v>0.0</v>
      </c>
      <c r="W45" s="3">
        <v>0.0</v>
      </c>
      <c r="X45" s="3">
        <v>1.0</v>
      </c>
      <c r="Y45" s="3">
        <v>1.0</v>
      </c>
      <c r="Z45" s="3">
        <v>0.0</v>
      </c>
      <c r="AA45" s="3">
        <v>0.0</v>
      </c>
      <c r="AB45" s="3">
        <v>0.0</v>
      </c>
      <c r="AC45" s="3">
        <v>0.0</v>
      </c>
      <c r="AD45" s="3">
        <v>0.0</v>
      </c>
      <c r="AE45" s="3">
        <v>0.0</v>
      </c>
      <c r="AF45" s="3">
        <v>0.0</v>
      </c>
      <c r="AG45" s="3">
        <v>1.0</v>
      </c>
      <c r="AH45" s="3">
        <v>0.0</v>
      </c>
    </row>
    <row r="46" ht="15.75" customHeight="1">
      <c r="A46" s="3">
        <v>520.0</v>
      </c>
      <c r="B46" s="3">
        <v>2022.0</v>
      </c>
      <c r="C46" s="3" t="s">
        <v>115</v>
      </c>
      <c r="D46" s="3">
        <v>94.0</v>
      </c>
      <c r="E46" s="3" t="s">
        <v>137</v>
      </c>
      <c r="F46" s="3">
        <v>18.0</v>
      </c>
      <c r="G46" s="3" t="s">
        <v>138</v>
      </c>
      <c r="H46" s="3">
        <v>1.0</v>
      </c>
      <c r="I46" s="4" t="s">
        <v>96</v>
      </c>
      <c r="J46" s="3">
        <f t="shared" si="1"/>
        <v>0</v>
      </c>
      <c r="K46" s="3">
        <v>0.0</v>
      </c>
      <c r="L46" s="3">
        <v>0.0</v>
      </c>
      <c r="M46" s="3">
        <v>0.0</v>
      </c>
      <c r="N46" s="3">
        <v>0.0</v>
      </c>
      <c r="O46" s="3">
        <v>1.0</v>
      </c>
      <c r="P46" s="3">
        <v>0.0</v>
      </c>
      <c r="Q46" s="3">
        <v>0.0</v>
      </c>
      <c r="R46" s="3">
        <v>0.0</v>
      </c>
      <c r="S46" s="3">
        <v>0.0</v>
      </c>
      <c r="T46" s="3">
        <v>0.0</v>
      </c>
      <c r="U46" s="3">
        <v>0.0</v>
      </c>
      <c r="V46" s="3">
        <v>1.0</v>
      </c>
      <c r="W46" s="3">
        <v>0.0</v>
      </c>
      <c r="X46" s="3">
        <v>1.0</v>
      </c>
      <c r="Y46" s="3">
        <v>1.0</v>
      </c>
      <c r="Z46" s="3">
        <v>0.0</v>
      </c>
      <c r="AA46" s="3">
        <v>1.0</v>
      </c>
      <c r="AB46" s="3">
        <v>0.0</v>
      </c>
      <c r="AC46" s="3">
        <v>0.0</v>
      </c>
      <c r="AD46" s="3">
        <v>0.0</v>
      </c>
      <c r="AE46" s="3">
        <v>0.0</v>
      </c>
      <c r="AF46" s="3">
        <v>0.0</v>
      </c>
      <c r="AG46" s="3">
        <v>0.0</v>
      </c>
      <c r="AH46" s="3">
        <v>0.0</v>
      </c>
    </row>
    <row r="47" ht="15.75" customHeight="1">
      <c r="A47" s="3">
        <v>560.0</v>
      </c>
      <c r="B47" s="3">
        <v>2022.0</v>
      </c>
      <c r="C47" s="3" t="s">
        <v>115</v>
      </c>
      <c r="D47" s="3">
        <v>98.0</v>
      </c>
      <c r="E47" s="3" t="s">
        <v>139</v>
      </c>
      <c r="F47" s="3">
        <v>8.0</v>
      </c>
      <c r="G47" s="3" t="s">
        <v>140</v>
      </c>
      <c r="H47" s="3">
        <v>1.0</v>
      </c>
      <c r="I47" s="4">
        <v>12.0</v>
      </c>
      <c r="J47" s="3">
        <f t="shared" si="1"/>
        <v>1</v>
      </c>
      <c r="K47" s="3">
        <v>0.0</v>
      </c>
      <c r="L47" s="4">
        <v>1.0</v>
      </c>
      <c r="M47" s="3">
        <v>0.0</v>
      </c>
      <c r="N47" s="3">
        <v>0.0</v>
      </c>
      <c r="O47" s="3">
        <v>1.0</v>
      </c>
      <c r="P47" s="3">
        <v>0.0</v>
      </c>
      <c r="Q47" s="3">
        <v>0.0</v>
      </c>
      <c r="R47" s="3">
        <v>0.0</v>
      </c>
      <c r="S47" s="3">
        <v>0.0</v>
      </c>
      <c r="T47" s="3">
        <v>0.0</v>
      </c>
      <c r="U47" s="3">
        <v>0.0</v>
      </c>
      <c r="V47" s="3">
        <v>0.0</v>
      </c>
      <c r="W47" s="3">
        <v>1.0</v>
      </c>
      <c r="X47" s="3">
        <v>1.0</v>
      </c>
      <c r="Y47" s="3">
        <v>1.0</v>
      </c>
      <c r="Z47" s="3">
        <v>1.0</v>
      </c>
      <c r="AA47" s="3">
        <v>0.0</v>
      </c>
      <c r="AB47" s="3">
        <v>0.0</v>
      </c>
      <c r="AC47" s="3">
        <v>0.0</v>
      </c>
      <c r="AD47" s="3">
        <v>0.0</v>
      </c>
      <c r="AE47" s="3">
        <v>0.0</v>
      </c>
      <c r="AF47" s="3">
        <v>0.0</v>
      </c>
      <c r="AG47" s="3">
        <v>0.0</v>
      </c>
      <c r="AH47" s="3">
        <v>0.0</v>
      </c>
    </row>
    <row r="48" ht="15.75" customHeight="1">
      <c r="A48" s="3">
        <v>640.0</v>
      </c>
      <c r="B48" s="3">
        <v>2022.0</v>
      </c>
      <c r="C48" s="3" t="s">
        <v>115</v>
      </c>
      <c r="D48" s="3">
        <v>109.0</v>
      </c>
      <c r="E48" s="3" t="s">
        <v>141</v>
      </c>
      <c r="F48" s="3">
        <v>62.0</v>
      </c>
      <c r="G48" s="3" t="s">
        <v>142</v>
      </c>
      <c r="H48" s="3">
        <v>1.0</v>
      </c>
      <c r="I48" s="4" t="s">
        <v>143</v>
      </c>
      <c r="J48" s="3">
        <f t="shared" si="1"/>
        <v>0</v>
      </c>
      <c r="K48" s="3">
        <v>0.0</v>
      </c>
      <c r="L48" s="4" t="s">
        <v>57</v>
      </c>
      <c r="M48" s="3">
        <v>0.0</v>
      </c>
      <c r="N48" s="3">
        <v>0.0</v>
      </c>
      <c r="O48" s="3">
        <v>1.0</v>
      </c>
      <c r="P48" s="3">
        <v>0.0</v>
      </c>
      <c r="Q48" s="3">
        <v>0.0</v>
      </c>
      <c r="R48" s="3">
        <v>0.0</v>
      </c>
      <c r="S48" s="3">
        <v>0.0</v>
      </c>
      <c r="T48" s="3">
        <v>0.0</v>
      </c>
      <c r="U48" s="3">
        <v>0.0</v>
      </c>
      <c r="V48" s="3">
        <v>1.0</v>
      </c>
      <c r="W48" s="3">
        <v>0.0</v>
      </c>
      <c r="X48" s="3">
        <v>1.0</v>
      </c>
      <c r="Y48" s="3">
        <v>1.0</v>
      </c>
      <c r="Z48" s="3">
        <v>0.0</v>
      </c>
      <c r="AA48" s="3">
        <v>1.0</v>
      </c>
      <c r="AB48" s="3">
        <v>0.0</v>
      </c>
      <c r="AC48" s="3">
        <v>0.0</v>
      </c>
      <c r="AD48" s="3">
        <v>0.0</v>
      </c>
      <c r="AE48" s="3">
        <v>0.0</v>
      </c>
      <c r="AF48" s="3">
        <v>0.0</v>
      </c>
      <c r="AG48" s="3">
        <v>0.0</v>
      </c>
      <c r="AH48" s="3">
        <v>0.0</v>
      </c>
    </row>
    <row r="49" ht="15.75" customHeight="1">
      <c r="A49" s="3">
        <v>660.0</v>
      </c>
      <c r="B49" s="3">
        <v>2022.0</v>
      </c>
      <c r="C49" s="3" t="s">
        <v>115</v>
      </c>
      <c r="D49" s="3">
        <v>112.0</v>
      </c>
      <c r="E49" s="3" t="s">
        <v>141</v>
      </c>
      <c r="F49" s="3">
        <v>62.0</v>
      </c>
      <c r="G49" s="3" t="s">
        <v>144</v>
      </c>
      <c r="H49" s="3">
        <v>1.0</v>
      </c>
      <c r="I49" s="4">
        <v>5.0</v>
      </c>
      <c r="J49" s="3">
        <f t="shared" si="1"/>
        <v>1</v>
      </c>
      <c r="K49" s="3">
        <v>0.0</v>
      </c>
      <c r="L49" s="3">
        <v>0.0</v>
      </c>
      <c r="M49" s="3">
        <v>0.0</v>
      </c>
      <c r="N49" s="3">
        <v>0.0</v>
      </c>
      <c r="O49" s="3">
        <v>1.0</v>
      </c>
      <c r="P49" s="3">
        <v>0.0</v>
      </c>
      <c r="Q49" s="3">
        <v>0.0</v>
      </c>
      <c r="R49" s="3">
        <v>0.0</v>
      </c>
      <c r="S49" s="3">
        <v>0.0</v>
      </c>
      <c r="T49" s="3">
        <v>0.0</v>
      </c>
      <c r="U49" s="3">
        <v>0.0</v>
      </c>
      <c r="V49" s="3">
        <v>1.0</v>
      </c>
      <c r="W49" s="3">
        <v>0.0</v>
      </c>
      <c r="X49" s="3">
        <v>1.0</v>
      </c>
      <c r="Y49" s="3">
        <v>1.0</v>
      </c>
      <c r="Z49" s="3">
        <v>0.0</v>
      </c>
      <c r="AA49" s="3">
        <v>1.0</v>
      </c>
      <c r="AB49" s="3">
        <v>0.0</v>
      </c>
      <c r="AC49" s="3">
        <v>0.0</v>
      </c>
      <c r="AD49" s="3">
        <v>0.0</v>
      </c>
      <c r="AE49" s="3">
        <v>0.0</v>
      </c>
      <c r="AF49" s="3">
        <v>0.0</v>
      </c>
      <c r="AG49" s="3">
        <v>0.0</v>
      </c>
      <c r="AH49" s="3">
        <v>0.0</v>
      </c>
    </row>
    <row r="50" ht="15.75" customHeight="1">
      <c r="A50" s="3">
        <v>780.0</v>
      </c>
      <c r="B50" s="3">
        <v>2022.0</v>
      </c>
      <c r="C50" s="3" t="s">
        <v>115</v>
      </c>
      <c r="D50" s="3">
        <v>129.0</v>
      </c>
      <c r="E50" s="3" t="s">
        <v>145</v>
      </c>
      <c r="F50" s="3">
        <v>50.0</v>
      </c>
      <c r="G50" s="3" t="s">
        <v>146</v>
      </c>
      <c r="H50" s="3">
        <v>1.0</v>
      </c>
      <c r="I50" s="4">
        <v>5.0</v>
      </c>
      <c r="J50" s="3">
        <f t="shared" si="1"/>
        <v>1</v>
      </c>
      <c r="K50" s="3">
        <v>0.0</v>
      </c>
      <c r="L50" s="3">
        <v>0.0</v>
      </c>
      <c r="M50" s="3">
        <v>0.0</v>
      </c>
      <c r="N50" s="3">
        <v>0.0</v>
      </c>
      <c r="O50" s="3">
        <v>1.0</v>
      </c>
      <c r="P50" s="3">
        <v>0.0</v>
      </c>
      <c r="Q50" s="3">
        <v>0.0</v>
      </c>
      <c r="R50" s="3">
        <v>0.0</v>
      </c>
      <c r="S50" s="3">
        <v>0.0</v>
      </c>
      <c r="T50" s="3">
        <v>0.0</v>
      </c>
      <c r="U50" s="3">
        <v>0.0</v>
      </c>
      <c r="V50" s="3">
        <v>1.0</v>
      </c>
      <c r="W50" s="3">
        <v>0.0</v>
      </c>
      <c r="X50" s="3">
        <v>1.0</v>
      </c>
      <c r="Y50" s="3">
        <v>1.0</v>
      </c>
      <c r="Z50" s="3">
        <v>0.0</v>
      </c>
      <c r="AA50" s="3">
        <v>1.0</v>
      </c>
      <c r="AB50" s="3">
        <v>0.0</v>
      </c>
      <c r="AC50" s="3">
        <v>0.0</v>
      </c>
      <c r="AD50" s="3">
        <v>0.0</v>
      </c>
      <c r="AE50" s="3">
        <v>0.0</v>
      </c>
      <c r="AF50" s="3">
        <v>0.0</v>
      </c>
      <c r="AG50" s="3">
        <v>0.0</v>
      </c>
      <c r="AH50" s="3">
        <v>0.0</v>
      </c>
    </row>
    <row r="51" ht="15.75" customHeight="1">
      <c r="A51" s="3">
        <v>820.0</v>
      </c>
      <c r="B51" s="3">
        <v>2022.0</v>
      </c>
      <c r="C51" s="3" t="s">
        <v>115</v>
      </c>
      <c r="D51" s="3">
        <v>135.0</v>
      </c>
      <c r="E51" s="3" t="s">
        <v>147</v>
      </c>
      <c r="F51" s="3">
        <v>187.0</v>
      </c>
      <c r="G51" s="3" t="s">
        <v>148</v>
      </c>
      <c r="H51" s="3">
        <v>1.0</v>
      </c>
      <c r="I51" s="4" t="s">
        <v>149</v>
      </c>
      <c r="J51" s="3">
        <f t="shared" si="1"/>
        <v>0</v>
      </c>
      <c r="K51" s="3">
        <v>0.0</v>
      </c>
      <c r="L51" s="4" t="s">
        <v>57</v>
      </c>
      <c r="M51" s="4">
        <v>0.0</v>
      </c>
      <c r="N51" s="3">
        <v>0.0</v>
      </c>
      <c r="O51" s="3">
        <v>0.0</v>
      </c>
      <c r="P51" s="3">
        <v>0.0</v>
      </c>
      <c r="Q51" s="3">
        <v>0.0</v>
      </c>
      <c r="R51" s="3">
        <v>1.0</v>
      </c>
      <c r="S51" s="3">
        <v>0.0</v>
      </c>
      <c r="T51" s="3">
        <v>0.0</v>
      </c>
      <c r="U51" s="3">
        <v>0.0</v>
      </c>
      <c r="V51" s="3">
        <v>1.0</v>
      </c>
      <c r="W51" s="3">
        <v>0.0</v>
      </c>
      <c r="X51" s="3">
        <v>1.0</v>
      </c>
      <c r="Y51" s="3">
        <v>1.0</v>
      </c>
      <c r="Z51" s="3">
        <v>0.0</v>
      </c>
      <c r="AA51" s="3">
        <v>0.0</v>
      </c>
      <c r="AB51" s="3">
        <v>0.0</v>
      </c>
      <c r="AC51" s="3">
        <v>0.0</v>
      </c>
      <c r="AD51" s="3">
        <v>0.0</v>
      </c>
      <c r="AE51" s="3">
        <v>0.0</v>
      </c>
      <c r="AF51" s="3">
        <v>0.0</v>
      </c>
      <c r="AG51" s="3">
        <v>1.0</v>
      </c>
      <c r="AH51" s="3">
        <v>0.0</v>
      </c>
    </row>
    <row r="52" ht="15.75" customHeight="1">
      <c r="A52" s="3">
        <v>860.0</v>
      </c>
      <c r="B52" s="3">
        <v>2022.0</v>
      </c>
      <c r="C52" s="3" t="s">
        <v>115</v>
      </c>
      <c r="D52" s="3">
        <v>139.0</v>
      </c>
      <c r="E52" s="3" t="s">
        <v>147</v>
      </c>
      <c r="F52" s="3">
        <v>187.0</v>
      </c>
      <c r="G52" s="3" t="s">
        <v>150</v>
      </c>
      <c r="H52" s="3">
        <v>1.0</v>
      </c>
      <c r="I52" s="4" t="s">
        <v>151</v>
      </c>
      <c r="J52" s="3">
        <f t="shared" si="1"/>
        <v>0</v>
      </c>
      <c r="K52" s="3">
        <v>0.0</v>
      </c>
      <c r="L52" s="3">
        <v>0.0</v>
      </c>
      <c r="M52" s="4">
        <v>1.0</v>
      </c>
      <c r="N52" s="3">
        <v>1.0</v>
      </c>
      <c r="O52" s="3">
        <v>0.0</v>
      </c>
      <c r="P52" s="3">
        <v>0.0</v>
      </c>
      <c r="Q52" s="3">
        <v>0.0</v>
      </c>
      <c r="R52" s="3">
        <v>0.0</v>
      </c>
      <c r="S52" s="3">
        <v>0.0</v>
      </c>
      <c r="T52" s="3">
        <v>0.0</v>
      </c>
      <c r="U52" s="3">
        <v>0.0</v>
      </c>
      <c r="V52" s="3">
        <v>1.0</v>
      </c>
      <c r="W52" s="3">
        <v>0.0</v>
      </c>
      <c r="X52" s="3">
        <v>1.0</v>
      </c>
      <c r="Y52" s="3">
        <v>1.0</v>
      </c>
      <c r="Z52" s="3">
        <v>0.0</v>
      </c>
      <c r="AA52" s="3">
        <v>1.0</v>
      </c>
      <c r="AB52" s="3">
        <v>0.0</v>
      </c>
      <c r="AC52" s="3">
        <v>0.0</v>
      </c>
      <c r="AD52" s="3">
        <v>1.0</v>
      </c>
      <c r="AE52" s="3">
        <v>0.0</v>
      </c>
      <c r="AF52" s="3">
        <v>0.0</v>
      </c>
      <c r="AG52" s="3">
        <v>0.0</v>
      </c>
      <c r="AH52" s="3">
        <v>0.0</v>
      </c>
    </row>
    <row r="53" ht="15.75" customHeight="1">
      <c r="A53" s="3">
        <v>980.0</v>
      </c>
      <c r="B53" s="3">
        <v>2022.0</v>
      </c>
      <c r="C53" s="3" t="s">
        <v>115</v>
      </c>
      <c r="D53" s="3">
        <v>151.0</v>
      </c>
      <c r="E53" s="3" t="s">
        <v>147</v>
      </c>
      <c r="F53" s="3">
        <v>187.0</v>
      </c>
      <c r="G53" s="3" t="s">
        <v>152</v>
      </c>
      <c r="H53" s="3">
        <v>1.0</v>
      </c>
      <c r="I53" s="4">
        <v>14.0</v>
      </c>
      <c r="J53" s="3">
        <f t="shared" si="1"/>
        <v>1</v>
      </c>
      <c r="K53" s="3">
        <v>0.0</v>
      </c>
      <c r="L53" s="4">
        <v>1.0</v>
      </c>
      <c r="M53" s="3">
        <v>0.0</v>
      </c>
      <c r="N53" s="3">
        <v>0.0</v>
      </c>
      <c r="O53" s="3">
        <v>1.0</v>
      </c>
      <c r="P53" s="3">
        <v>0.0</v>
      </c>
      <c r="Q53" s="3">
        <v>0.0</v>
      </c>
      <c r="R53" s="3">
        <v>0.0</v>
      </c>
      <c r="S53" s="3">
        <v>0.0</v>
      </c>
      <c r="T53" s="3">
        <v>1.0</v>
      </c>
      <c r="U53" s="3">
        <v>0.0</v>
      </c>
      <c r="V53" s="3">
        <v>1.0</v>
      </c>
      <c r="W53" s="3">
        <v>0.0</v>
      </c>
      <c r="X53" s="3">
        <v>1.0</v>
      </c>
      <c r="Y53" s="3">
        <v>0.0</v>
      </c>
      <c r="Z53" s="3">
        <v>1.0</v>
      </c>
      <c r="AA53" s="3">
        <v>1.0</v>
      </c>
      <c r="AB53" s="3">
        <v>0.0</v>
      </c>
      <c r="AC53" s="3">
        <v>0.0</v>
      </c>
      <c r="AD53" s="3">
        <v>0.0</v>
      </c>
      <c r="AE53" s="3">
        <v>0.0</v>
      </c>
      <c r="AF53" s="3">
        <v>0.0</v>
      </c>
      <c r="AG53" s="3">
        <v>0.0</v>
      </c>
      <c r="AH53" s="3">
        <v>0.0</v>
      </c>
    </row>
    <row r="54" ht="15.75" customHeight="1">
      <c r="A54" s="5">
        <v>50.0</v>
      </c>
      <c r="B54" s="5">
        <v>2022.0</v>
      </c>
      <c r="C54" s="6" t="s">
        <v>34</v>
      </c>
      <c r="D54" s="5">
        <v>8.0</v>
      </c>
      <c r="E54" s="4" t="s">
        <v>153</v>
      </c>
      <c r="F54" s="4">
        <v>9.0</v>
      </c>
      <c r="G54" s="6" t="s">
        <v>154</v>
      </c>
      <c r="H54" s="6"/>
      <c r="I54" s="5">
        <v>29.0</v>
      </c>
      <c r="J54" s="5">
        <f t="shared" si="1"/>
        <v>1</v>
      </c>
      <c r="L54" s="5">
        <v>2.0</v>
      </c>
      <c r="M54" s="6"/>
      <c r="N54" s="6"/>
      <c r="O54" s="6"/>
      <c r="P54" s="6"/>
      <c r="Q54" s="6"/>
      <c r="R54" s="6"/>
      <c r="S54" s="6"/>
      <c r="T54" s="6"/>
      <c r="U54" s="6"/>
      <c r="V54" s="5">
        <v>1.0</v>
      </c>
      <c r="W54" s="5">
        <v>1.0</v>
      </c>
      <c r="X54" s="5">
        <f t="shared" ref="X54:X94" si="2">IF(COUNTIF(Z54:AH54,1)&gt;0, 1, 0)</f>
        <v>1</v>
      </c>
      <c r="Y54" s="5">
        <f t="shared" ref="Y54:Y94" si="3">IF(COUNTIF(Z54:AH54,1)=1, 1, 0)</f>
        <v>1</v>
      </c>
      <c r="Z54" s="6"/>
      <c r="AA54" s="6"/>
      <c r="AB54" s="6"/>
      <c r="AC54" s="6"/>
      <c r="AD54" s="6"/>
      <c r="AE54" s="5">
        <v>1.0</v>
      </c>
      <c r="AF54" s="6"/>
      <c r="AG54" s="6"/>
      <c r="AH54" s="6"/>
      <c r="AI54" s="6"/>
    </row>
    <row r="55" ht="15.75" customHeight="1">
      <c r="A55" s="5">
        <v>110.0</v>
      </c>
      <c r="B55" s="5">
        <v>2022.0</v>
      </c>
      <c r="C55" s="6" t="s">
        <v>34</v>
      </c>
      <c r="D55" s="5">
        <v>18.0</v>
      </c>
      <c r="E55" s="4" t="s">
        <v>155</v>
      </c>
      <c r="F55" s="4">
        <v>41.0</v>
      </c>
      <c r="G55" s="6" t="s">
        <v>156</v>
      </c>
      <c r="H55" s="6"/>
      <c r="I55" s="5">
        <v>25.0</v>
      </c>
      <c r="J55" s="5">
        <f t="shared" si="1"/>
        <v>1</v>
      </c>
      <c r="L55" s="5">
        <v>2.0</v>
      </c>
      <c r="M55" s="6"/>
      <c r="N55" s="6"/>
      <c r="O55" s="6"/>
      <c r="P55" s="6"/>
      <c r="Q55" s="6"/>
      <c r="R55" s="6"/>
      <c r="S55" s="6"/>
      <c r="T55" s="6"/>
      <c r="U55" s="6"/>
      <c r="V55" s="5">
        <v>1.0</v>
      </c>
      <c r="W55" s="5">
        <v>1.0</v>
      </c>
      <c r="X55" s="5">
        <f t="shared" si="2"/>
        <v>0</v>
      </c>
      <c r="Y55" s="5">
        <f t="shared" si="3"/>
        <v>0</v>
      </c>
      <c r="Z55" s="6"/>
      <c r="AA55" s="6"/>
      <c r="AB55" s="6"/>
      <c r="AC55" s="6"/>
      <c r="AD55" s="6"/>
      <c r="AE55" s="6"/>
      <c r="AF55" s="6"/>
      <c r="AG55" s="6"/>
      <c r="AH55" s="6"/>
      <c r="AI55" s="6"/>
    </row>
    <row r="56" ht="15.75" customHeight="1">
      <c r="A56" s="5">
        <v>130.0</v>
      </c>
      <c r="B56" s="5">
        <v>2022.0</v>
      </c>
      <c r="C56" s="6" t="s">
        <v>34</v>
      </c>
      <c r="D56" s="5">
        <v>20.0</v>
      </c>
      <c r="E56" s="4" t="s">
        <v>155</v>
      </c>
      <c r="F56" s="4">
        <v>41.0</v>
      </c>
      <c r="G56" s="6" t="s">
        <v>157</v>
      </c>
      <c r="H56" s="6"/>
      <c r="I56" s="5">
        <v>24.0</v>
      </c>
      <c r="J56" s="5">
        <f t="shared" si="1"/>
        <v>1</v>
      </c>
      <c r="L56" s="5">
        <v>2.0</v>
      </c>
      <c r="M56" s="6"/>
      <c r="N56" s="6"/>
      <c r="O56" s="6"/>
      <c r="P56" s="6"/>
      <c r="Q56" s="6"/>
      <c r="R56" s="6"/>
      <c r="S56" s="6"/>
      <c r="T56" s="6"/>
      <c r="U56" s="6"/>
      <c r="V56" s="5">
        <v>1.0</v>
      </c>
      <c r="W56" s="6"/>
      <c r="X56" s="5">
        <f t="shared" si="2"/>
        <v>1</v>
      </c>
      <c r="Y56" s="5">
        <f t="shared" si="3"/>
        <v>1</v>
      </c>
      <c r="Z56" s="6"/>
      <c r="AA56" s="5">
        <v>1.0</v>
      </c>
      <c r="AB56" s="6"/>
      <c r="AC56" s="6"/>
      <c r="AD56" s="6"/>
      <c r="AE56" s="6"/>
      <c r="AF56" s="6"/>
      <c r="AG56" s="6"/>
      <c r="AH56" s="6"/>
      <c r="AI56" s="6"/>
    </row>
    <row r="57" ht="15.75" customHeight="1">
      <c r="A57" s="5">
        <v>170.0</v>
      </c>
      <c r="B57" s="5">
        <v>2022.0</v>
      </c>
      <c r="C57" s="6" t="s">
        <v>34</v>
      </c>
      <c r="D57" s="5">
        <v>27.0</v>
      </c>
      <c r="E57" s="4" t="s">
        <v>39</v>
      </c>
      <c r="F57" s="4">
        <v>41.0</v>
      </c>
      <c r="G57" s="6" t="s">
        <v>158</v>
      </c>
      <c r="H57" s="6"/>
      <c r="I57" s="6" t="s">
        <v>159</v>
      </c>
      <c r="J57" s="5">
        <f t="shared" si="1"/>
        <v>0</v>
      </c>
      <c r="L57" s="5">
        <v>2.0</v>
      </c>
      <c r="M57" s="6"/>
      <c r="N57" s="6"/>
      <c r="O57" s="6"/>
      <c r="P57" s="6"/>
      <c r="Q57" s="6"/>
      <c r="R57" s="6"/>
      <c r="S57" s="6"/>
      <c r="T57" s="6"/>
      <c r="U57" s="6"/>
      <c r="V57" s="5">
        <v>1.0</v>
      </c>
      <c r="W57" s="5">
        <v>1.0</v>
      </c>
      <c r="X57" s="5">
        <f t="shared" si="2"/>
        <v>1</v>
      </c>
      <c r="Y57" s="5">
        <f t="shared" si="3"/>
        <v>0</v>
      </c>
      <c r="Z57" s="6"/>
      <c r="AA57" s="5">
        <v>1.0</v>
      </c>
      <c r="AB57" s="6"/>
      <c r="AC57" s="6"/>
      <c r="AD57" s="6"/>
      <c r="AE57" s="5">
        <v>1.0</v>
      </c>
      <c r="AF57" s="6"/>
      <c r="AG57" s="6"/>
      <c r="AH57" s="6"/>
      <c r="AI57" s="6"/>
    </row>
    <row r="58" ht="15.75" customHeight="1">
      <c r="A58" s="5">
        <v>50.0</v>
      </c>
      <c r="B58" s="5">
        <v>2022.0</v>
      </c>
      <c r="C58" s="6" t="s">
        <v>115</v>
      </c>
      <c r="D58" s="5">
        <v>16.0</v>
      </c>
      <c r="E58" s="4" t="s">
        <v>160</v>
      </c>
      <c r="F58" s="4">
        <v>44.0</v>
      </c>
      <c r="G58" s="6" t="s">
        <v>161</v>
      </c>
      <c r="H58" s="6"/>
      <c r="I58" s="6" t="s">
        <v>162</v>
      </c>
      <c r="J58" s="5">
        <f t="shared" si="1"/>
        <v>0</v>
      </c>
      <c r="L58" s="5">
        <v>2.0</v>
      </c>
      <c r="M58" s="6"/>
      <c r="N58" s="6"/>
      <c r="O58" s="6"/>
      <c r="P58" s="5">
        <v>1.0</v>
      </c>
      <c r="Q58" s="6"/>
      <c r="R58" s="6"/>
      <c r="S58" s="6"/>
      <c r="T58" s="6"/>
      <c r="U58" s="6"/>
      <c r="V58" s="5">
        <v>1.0</v>
      </c>
      <c r="W58" s="5">
        <v>1.0</v>
      </c>
      <c r="X58" s="5">
        <f t="shared" si="2"/>
        <v>1</v>
      </c>
      <c r="Y58" s="5">
        <f t="shared" si="3"/>
        <v>0</v>
      </c>
      <c r="Z58" s="6"/>
      <c r="AA58" s="6"/>
      <c r="AB58" s="6"/>
      <c r="AC58" s="6"/>
      <c r="AD58" s="6"/>
      <c r="AE58" s="5">
        <v>1.0</v>
      </c>
      <c r="AF58" s="6"/>
      <c r="AG58" s="6"/>
      <c r="AH58" s="5">
        <v>1.0</v>
      </c>
    </row>
    <row r="59" ht="15.75" customHeight="1">
      <c r="A59" s="5">
        <v>60.0</v>
      </c>
      <c r="B59" s="5">
        <v>2022.0</v>
      </c>
      <c r="C59" s="6" t="s">
        <v>115</v>
      </c>
      <c r="D59" s="5">
        <v>18.0</v>
      </c>
      <c r="E59" s="4" t="s">
        <v>160</v>
      </c>
      <c r="F59" s="4">
        <v>44.0</v>
      </c>
      <c r="G59" s="6" t="s">
        <v>163</v>
      </c>
      <c r="H59" s="6"/>
      <c r="I59" s="6" t="s">
        <v>162</v>
      </c>
      <c r="J59" s="5">
        <f t="shared" si="1"/>
        <v>0</v>
      </c>
      <c r="L59" s="5">
        <v>2.0</v>
      </c>
      <c r="M59" s="6"/>
      <c r="N59" s="6"/>
      <c r="O59" s="6"/>
      <c r="P59" s="6"/>
      <c r="Q59" s="6"/>
      <c r="R59" s="6"/>
      <c r="S59" s="6"/>
      <c r="T59" s="6"/>
      <c r="U59" s="6"/>
      <c r="V59" s="6"/>
      <c r="W59" s="5">
        <v>1.0</v>
      </c>
      <c r="X59" s="5">
        <f t="shared" si="2"/>
        <v>1</v>
      </c>
      <c r="Y59" s="5">
        <f t="shared" si="3"/>
        <v>1</v>
      </c>
      <c r="Z59" s="6"/>
      <c r="AA59" s="6"/>
      <c r="AB59" s="6"/>
      <c r="AC59" s="6"/>
      <c r="AD59" s="6"/>
      <c r="AE59" s="6"/>
      <c r="AF59" s="6"/>
      <c r="AG59" s="6"/>
      <c r="AH59" s="5">
        <v>1.0</v>
      </c>
    </row>
    <row r="60" ht="15.75" customHeight="1">
      <c r="A60" s="5">
        <v>70.0</v>
      </c>
      <c r="B60" s="5">
        <v>2022.0</v>
      </c>
      <c r="C60" s="6" t="s">
        <v>115</v>
      </c>
      <c r="D60" s="5">
        <v>18.0</v>
      </c>
      <c r="E60" s="4" t="s">
        <v>160</v>
      </c>
      <c r="F60" s="4">
        <v>44.0</v>
      </c>
      <c r="G60" s="6" t="s">
        <v>164</v>
      </c>
      <c r="H60" s="6"/>
      <c r="I60" s="5">
        <v>28.0</v>
      </c>
      <c r="J60" s="5">
        <f t="shared" si="1"/>
        <v>1</v>
      </c>
      <c r="L60" s="5">
        <v>2.0</v>
      </c>
      <c r="M60" s="6"/>
      <c r="N60" s="6"/>
      <c r="O60" s="6"/>
      <c r="P60" s="6"/>
      <c r="Q60" s="6"/>
      <c r="R60" s="6"/>
      <c r="S60" s="5">
        <v>1.0</v>
      </c>
      <c r="T60" s="6"/>
      <c r="U60" s="6"/>
      <c r="V60" s="5">
        <v>1.0</v>
      </c>
      <c r="W60" s="6"/>
      <c r="X60" s="5">
        <f t="shared" si="2"/>
        <v>0</v>
      </c>
      <c r="Y60" s="5">
        <f t="shared" si="3"/>
        <v>0</v>
      </c>
      <c r="Z60" s="6"/>
      <c r="AA60" s="6"/>
      <c r="AB60" s="6"/>
      <c r="AC60" s="6"/>
      <c r="AD60" s="6"/>
      <c r="AE60" s="6"/>
      <c r="AF60" s="6"/>
      <c r="AG60" s="6"/>
      <c r="AH60" s="6"/>
    </row>
    <row r="61" ht="15.75" customHeight="1">
      <c r="A61" s="5">
        <v>130.0</v>
      </c>
      <c r="B61" s="5">
        <v>2022.0</v>
      </c>
      <c r="C61" s="6" t="s">
        <v>115</v>
      </c>
      <c r="D61" s="5">
        <v>32.0</v>
      </c>
      <c r="E61" s="4" t="s">
        <v>121</v>
      </c>
      <c r="F61" s="4">
        <v>51.0</v>
      </c>
      <c r="G61" s="6" t="s">
        <v>165</v>
      </c>
      <c r="H61" s="6"/>
      <c r="I61" s="5">
        <v>29.0</v>
      </c>
      <c r="J61" s="5">
        <f t="shared" si="1"/>
        <v>1</v>
      </c>
      <c r="L61" s="5">
        <v>2.0</v>
      </c>
      <c r="M61" s="6"/>
      <c r="N61" s="6"/>
      <c r="O61" s="6"/>
      <c r="P61" s="6"/>
      <c r="Q61" s="6"/>
      <c r="R61" s="6"/>
      <c r="S61" s="5">
        <v>1.0</v>
      </c>
      <c r="T61" s="6"/>
      <c r="U61" s="6"/>
      <c r="V61" s="6"/>
      <c r="W61" s="5">
        <v>1.0</v>
      </c>
      <c r="X61" s="5">
        <f t="shared" si="2"/>
        <v>1</v>
      </c>
      <c r="Y61" s="5">
        <f t="shared" si="3"/>
        <v>1</v>
      </c>
      <c r="Z61" s="6"/>
      <c r="AA61" s="6"/>
      <c r="AB61" s="6"/>
      <c r="AC61" s="6"/>
      <c r="AD61" s="6"/>
      <c r="AE61" s="5">
        <v>1.0</v>
      </c>
      <c r="AF61" s="6"/>
      <c r="AG61" s="6"/>
      <c r="AH61" s="6"/>
    </row>
    <row r="62" ht="15.75" customHeight="1">
      <c r="A62" s="5">
        <v>170.0</v>
      </c>
      <c r="B62" s="5">
        <v>2022.0</v>
      </c>
      <c r="C62" s="6" t="s">
        <v>115</v>
      </c>
      <c r="D62" s="5">
        <v>38.0</v>
      </c>
      <c r="E62" s="4" t="s">
        <v>166</v>
      </c>
      <c r="F62" s="4">
        <v>35.0</v>
      </c>
      <c r="G62" s="6" t="s">
        <v>167</v>
      </c>
      <c r="H62" s="6"/>
      <c r="I62" s="5">
        <v>28.0</v>
      </c>
      <c r="J62" s="5">
        <f t="shared" si="1"/>
        <v>1</v>
      </c>
      <c r="L62" s="5">
        <v>2.0</v>
      </c>
      <c r="M62" s="6"/>
      <c r="N62" s="6"/>
      <c r="O62" s="6"/>
      <c r="P62" s="6"/>
      <c r="Q62" s="6"/>
      <c r="R62" s="6"/>
      <c r="S62" s="6"/>
      <c r="T62" s="5">
        <v>1.0</v>
      </c>
      <c r="U62" s="6"/>
      <c r="V62" s="6"/>
      <c r="W62" s="6"/>
      <c r="X62" s="5">
        <f t="shared" si="2"/>
        <v>1</v>
      </c>
      <c r="Y62" s="5">
        <f t="shared" si="3"/>
        <v>0</v>
      </c>
      <c r="Z62" s="5">
        <v>1.0</v>
      </c>
      <c r="AA62" s="6"/>
      <c r="AB62" s="6"/>
      <c r="AC62" s="5">
        <v>1.0</v>
      </c>
      <c r="AD62" s="6"/>
      <c r="AE62" s="6"/>
      <c r="AF62" s="6"/>
      <c r="AG62" s="6"/>
      <c r="AH62" s="6"/>
    </row>
    <row r="63" ht="15.75" customHeight="1">
      <c r="A63" s="5">
        <v>330.0</v>
      </c>
      <c r="B63" s="5">
        <v>2022.0</v>
      </c>
      <c r="C63" s="6" t="s">
        <v>115</v>
      </c>
      <c r="D63" s="5">
        <v>70.0</v>
      </c>
      <c r="E63" s="4" t="s">
        <v>168</v>
      </c>
      <c r="F63" s="4">
        <v>46.0</v>
      </c>
      <c r="G63" s="6" t="s">
        <v>169</v>
      </c>
      <c r="H63" s="6"/>
      <c r="I63" s="5">
        <v>29.0</v>
      </c>
      <c r="J63" s="5">
        <f t="shared" si="1"/>
        <v>1</v>
      </c>
      <c r="L63" s="5">
        <v>2.0</v>
      </c>
      <c r="M63" s="6"/>
      <c r="N63" s="6"/>
      <c r="O63" s="6"/>
      <c r="P63" s="6"/>
      <c r="Q63" s="6"/>
      <c r="R63" s="6"/>
      <c r="S63" s="5">
        <v>1.0</v>
      </c>
      <c r="T63" s="6"/>
      <c r="U63" s="6"/>
      <c r="V63" s="6"/>
      <c r="W63" s="5">
        <v>1.0</v>
      </c>
      <c r="X63" s="5">
        <f t="shared" si="2"/>
        <v>1</v>
      </c>
      <c r="Y63" s="5">
        <f t="shared" si="3"/>
        <v>1</v>
      </c>
      <c r="Z63" s="6"/>
      <c r="AA63" s="6"/>
      <c r="AB63" s="6"/>
      <c r="AC63" s="6"/>
      <c r="AD63" s="6"/>
      <c r="AE63" s="5">
        <v>1.0</v>
      </c>
      <c r="AF63" s="6"/>
      <c r="AG63" s="6"/>
      <c r="AH63" s="6"/>
    </row>
    <row r="64" ht="15.75" customHeight="1">
      <c r="A64" s="5">
        <v>350.0</v>
      </c>
      <c r="B64" s="5">
        <v>2022.0</v>
      </c>
      <c r="C64" s="6" t="s">
        <v>115</v>
      </c>
      <c r="D64" s="5">
        <v>72.0</v>
      </c>
      <c r="E64" s="4" t="s">
        <v>168</v>
      </c>
      <c r="F64" s="4">
        <v>46.0</v>
      </c>
      <c r="G64" s="6" t="s">
        <v>170</v>
      </c>
      <c r="H64" s="6"/>
      <c r="I64" s="5">
        <v>29.0</v>
      </c>
      <c r="J64" s="5">
        <f t="shared" si="1"/>
        <v>1</v>
      </c>
      <c r="L64" s="5">
        <v>2.0</v>
      </c>
      <c r="M64" s="6"/>
      <c r="N64" s="6"/>
      <c r="O64" s="6"/>
      <c r="P64" s="5">
        <v>1.0</v>
      </c>
      <c r="Q64" s="6"/>
      <c r="R64" s="6"/>
      <c r="S64" s="6"/>
      <c r="T64" s="6"/>
      <c r="U64" s="6"/>
      <c r="V64" s="6"/>
      <c r="W64" s="5">
        <v>1.0</v>
      </c>
      <c r="X64" s="5">
        <f t="shared" si="2"/>
        <v>1</v>
      </c>
      <c r="Y64" s="5">
        <f t="shared" si="3"/>
        <v>1</v>
      </c>
      <c r="Z64" s="6"/>
      <c r="AA64" s="6"/>
      <c r="AB64" s="6"/>
      <c r="AC64" s="6"/>
      <c r="AD64" s="6"/>
      <c r="AE64" s="5">
        <v>1.0</v>
      </c>
      <c r="AF64" s="6"/>
      <c r="AG64" s="6"/>
      <c r="AH64" s="6"/>
    </row>
    <row r="65" ht="15.75" customHeight="1">
      <c r="A65" s="5">
        <v>530.0</v>
      </c>
      <c r="B65" s="5">
        <v>2022.0</v>
      </c>
      <c r="C65" s="6" t="s">
        <v>115</v>
      </c>
      <c r="D65" s="5">
        <v>96.0</v>
      </c>
      <c r="E65" s="4" t="s">
        <v>171</v>
      </c>
      <c r="F65" s="4">
        <v>22.0</v>
      </c>
      <c r="G65" s="6" t="s">
        <v>172</v>
      </c>
      <c r="H65" s="6"/>
      <c r="I65" s="5">
        <v>25.0</v>
      </c>
      <c r="J65" s="5">
        <f t="shared" si="1"/>
        <v>1</v>
      </c>
      <c r="L65" s="5">
        <v>2.0</v>
      </c>
      <c r="M65" s="6"/>
      <c r="N65" s="6"/>
      <c r="O65" s="6"/>
      <c r="P65" s="5">
        <v>1.0</v>
      </c>
      <c r="Q65" s="6"/>
      <c r="R65" s="6"/>
      <c r="S65" s="6"/>
      <c r="T65" s="6"/>
      <c r="U65" s="6"/>
      <c r="V65" s="5">
        <v>1.0</v>
      </c>
      <c r="W65" s="5">
        <v>1.0</v>
      </c>
      <c r="X65" s="5">
        <f t="shared" si="2"/>
        <v>1</v>
      </c>
      <c r="Y65" s="5">
        <f t="shared" si="3"/>
        <v>1</v>
      </c>
      <c r="Z65" s="5">
        <v>1.0</v>
      </c>
      <c r="AA65" s="6"/>
      <c r="AB65" s="6"/>
      <c r="AC65" s="6"/>
      <c r="AD65" s="6"/>
      <c r="AE65" s="6"/>
      <c r="AF65" s="6"/>
      <c r="AG65" s="6"/>
      <c r="AH65" s="6"/>
    </row>
    <row r="66" ht="15.75" customHeight="1">
      <c r="A66" s="5">
        <v>540.0</v>
      </c>
      <c r="B66" s="5">
        <v>2022.0</v>
      </c>
      <c r="C66" s="6" t="s">
        <v>115</v>
      </c>
      <c r="D66" s="5">
        <v>97.0</v>
      </c>
      <c r="E66" s="4" t="s">
        <v>171</v>
      </c>
      <c r="F66" s="4">
        <v>22.0</v>
      </c>
      <c r="G66" s="6" t="s">
        <v>173</v>
      </c>
      <c r="H66" s="6"/>
      <c r="I66" s="5">
        <v>24.0</v>
      </c>
      <c r="J66" s="5">
        <f t="shared" si="1"/>
        <v>1</v>
      </c>
      <c r="L66" s="5">
        <v>2.0</v>
      </c>
      <c r="M66" s="6"/>
      <c r="N66" s="6"/>
      <c r="O66" s="6"/>
      <c r="P66" s="5">
        <v>1.0</v>
      </c>
      <c r="Q66" s="6"/>
      <c r="R66" s="6"/>
      <c r="S66" s="6"/>
      <c r="T66" s="6"/>
      <c r="U66" s="6"/>
      <c r="V66" s="5">
        <v>1.0</v>
      </c>
      <c r="W66" s="5">
        <v>1.0</v>
      </c>
      <c r="X66" s="5">
        <f t="shared" si="2"/>
        <v>1</v>
      </c>
      <c r="Y66" s="5">
        <f t="shared" si="3"/>
        <v>1</v>
      </c>
      <c r="Z66" s="5">
        <v>1.0</v>
      </c>
      <c r="AA66" s="6"/>
      <c r="AB66" s="6"/>
      <c r="AC66" s="6"/>
      <c r="AD66" s="6"/>
      <c r="AE66" s="6"/>
      <c r="AF66" s="6"/>
      <c r="AG66" s="6"/>
      <c r="AH66" s="6"/>
    </row>
    <row r="67" ht="15.75" customHeight="1">
      <c r="A67" s="5">
        <v>550.0</v>
      </c>
      <c r="B67" s="5">
        <v>2022.0</v>
      </c>
      <c r="C67" s="6" t="s">
        <v>115</v>
      </c>
      <c r="D67" s="5">
        <v>97.0</v>
      </c>
      <c r="E67" s="4" t="s">
        <v>171</v>
      </c>
      <c r="F67" s="4">
        <v>22.0</v>
      </c>
      <c r="G67" s="6" t="s">
        <v>174</v>
      </c>
      <c r="H67" s="6"/>
      <c r="I67" s="6" t="s">
        <v>175</v>
      </c>
      <c r="J67" s="5">
        <f t="shared" si="1"/>
        <v>0</v>
      </c>
      <c r="L67" s="5">
        <v>2.0</v>
      </c>
      <c r="M67" s="6"/>
      <c r="N67" s="6"/>
      <c r="O67" s="6"/>
      <c r="P67" s="6"/>
      <c r="Q67" s="6"/>
      <c r="R67" s="6"/>
      <c r="S67" s="6"/>
      <c r="T67" s="6"/>
      <c r="U67" s="6"/>
      <c r="V67" s="5">
        <v>1.0</v>
      </c>
      <c r="W67" s="5">
        <v>1.0</v>
      </c>
      <c r="X67" s="5">
        <f t="shared" si="2"/>
        <v>1</v>
      </c>
      <c r="Y67" s="5">
        <f t="shared" si="3"/>
        <v>1</v>
      </c>
      <c r="Z67" s="5">
        <v>1.0</v>
      </c>
      <c r="AA67" s="6"/>
      <c r="AB67" s="6"/>
      <c r="AC67" s="6"/>
      <c r="AD67" s="6"/>
      <c r="AE67" s="6"/>
      <c r="AF67" s="6"/>
      <c r="AG67" s="6"/>
      <c r="AH67" s="6"/>
    </row>
    <row r="68" ht="15.75" customHeight="1">
      <c r="A68" s="5">
        <v>70.0</v>
      </c>
      <c r="B68" s="5">
        <v>2022.0</v>
      </c>
      <c r="C68" s="6" t="s">
        <v>75</v>
      </c>
      <c r="D68" s="5">
        <v>9.0</v>
      </c>
      <c r="E68" s="4" t="s">
        <v>176</v>
      </c>
      <c r="F68" s="4">
        <v>14.0</v>
      </c>
      <c r="G68" s="6" t="s">
        <v>177</v>
      </c>
      <c r="H68" s="6"/>
      <c r="I68" s="5">
        <v>29.0</v>
      </c>
      <c r="J68" s="5">
        <f t="shared" si="1"/>
        <v>1</v>
      </c>
      <c r="L68" s="5">
        <v>2.0</v>
      </c>
      <c r="M68" s="6"/>
      <c r="N68" s="6"/>
      <c r="O68" s="6"/>
      <c r="P68" s="6"/>
      <c r="Q68" s="5">
        <v>1.0</v>
      </c>
      <c r="R68" s="6"/>
      <c r="S68" s="6"/>
      <c r="T68" s="6"/>
      <c r="U68" s="6"/>
      <c r="V68" s="6"/>
      <c r="W68" s="5">
        <v>1.0</v>
      </c>
      <c r="X68" s="5">
        <f t="shared" si="2"/>
        <v>1</v>
      </c>
      <c r="Y68" s="5">
        <f t="shared" si="3"/>
        <v>1</v>
      </c>
      <c r="Z68" s="6"/>
      <c r="AA68" s="6"/>
      <c r="AB68" s="6"/>
      <c r="AC68" s="6"/>
      <c r="AD68" s="6"/>
      <c r="AE68" s="5">
        <v>1.0</v>
      </c>
      <c r="AF68" s="6"/>
      <c r="AG68" s="6"/>
    </row>
    <row r="69" ht="15.75" customHeight="1">
      <c r="A69" s="5">
        <v>90.0</v>
      </c>
      <c r="B69" s="5">
        <v>2022.0</v>
      </c>
      <c r="C69" s="6" t="s">
        <v>75</v>
      </c>
      <c r="D69" s="5">
        <v>12.0</v>
      </c>
      <c r="E69" s="4" t="s">
        <v>178</v>
      </c>
      <c r="F69" s="4">
        <v>21.0</v>
      </c>
      <c r="G69" s="6" t="s">
        <v>179</v>
      </c>
      <c r="H69" s="6"/>
      <c r="I69" s="5">
        <v>24.0</v>
      </c>
      <c r="J69" s="5">
        <f t="shared" si="1"/>
        <v>1</v>
      </c>
      <c r="L69" s="5">
        <v>2.0</v>
      </c>
      <c r="M69" s="6"/>
      <c r="N69" s="6"/>
      <c r="O69" s="6"/>
      <c r="P69" s="6"/>
      <c r="Q69" s="6"/>
      <c r="R69" s="6"/>
      <c r="S69" s="6"/>
      <c r="T69" s="6"/>
      <c r="U69" s="6"/>
      <c r="V69" s="5">
        <v>1.0</v>
      </c>
      <c r="W69" s="6"/>
      <c r="X69" s="5">
        <f t="shared" si="2"/>
        <v>1</v>
      </c>
      <c r="Y69" s="5">
        <f t="shared" si="3"/>
        <v>1</v>
      </c>
      <c r="Z69" s="5">
        <v>1.0</v>
      </c>
      <c r="AA69" s="6"/>
      <c r="AB69" s="6"/>
      <c r="AC69" s="6"/>
      <c r="AD69" s="6"/>
      <c r="AE69" s="6"/>
      <c r="AF69" s="6"/>
      <c r="AG69" s="6"/>
    </row>
    <row r="70" ht="15.75" customHeight="1">
      <c r="A70" s="5">
        <v>100.0</v>
      </c>
      <c r="B70" s="5">
        <v>2022.0</v>
      </c>
      <c r="C70" s="6" t="s">
        <v>75</v>
      </c>
      <c r="D70" s="5">
        <v>13.0</v>
      </c>
      <c r="E70" s="4" t="s">
        <v>178</v>
      </c>
      <c r="F70" s="4">
        <v>21.0</v>
      </c>
      <c r="G70" s="6" t="s">
        <v>180</v>
      </c>
      <c r="H70" s="6"/>
      <c r="I70" s="6" t="s">
        <v>175</v>
      </c>
      <c r="J70" s="5">
        <f t="shared" si="1"/>
        <v>0</v>
      </c>
      <c r="L70" s="5">
        <v>2.0</v>
      </c>
      <c r="M70" s="6"/>
      <c r="N70" s="6"/>
      <c r="O70" s="6"/>
      <c r="P70" s="5">
        <v>1.0</v>
      </c>
      <c r="Q70" s="6"/>
      <c r="R70" s="6"/>
      <c r="S70" s="6"/>
      <c r="T70" s="6"/>
      <c r="U70" s="6"/>
      <c r="V70" s="5">
        <v>1.0</v>
      </c>
      <c r="W70" s="5">
        <v>1.0</v>
      </c>
      <c r="X70" s="5">
        <f t="shared" si="2"/>
        <v>1</v>
      </c>
      <c r="Y70" s="5">
        <f t="shared" si="3"/>
        <v>1</v>
      </c>
      <c r="Z70" s="5">
        <v>1.0</v>
      </c>
      <c r="AA70" s="6"/>
      <c r="AB70" s="6"/>
      <c r="AC70" s="6"/>
      <c r="AD70" s="6"/>
      <c r="AE70" s="6"/>
      <c r="AF70" s="6"/>
      <c r="AG70" s="6"/>
    </row>
    <row r="71" ht="15.75" customHeight="1">
      <c r="A71" s="5">
        <v>30.0</v>
      </c>
      <c r="B71" s="5">
        <v>2022.0</v>
      </c>
      <c r="C71" s="6" t="s">
        <v>58</v>
      </c>
      <c r="D71" s="5">
        <v>4.0</v>
      </c>
      <c r="E71" s="4" t="s">
        <v>181</v>
      </c>
      <c r="F71" s="4">
        <v>14.0</v>
      </c>
      <c r="G71" s="6" t="s">
        <v>182</v>
      </c>
      <c r="H71" s="6"/>
      <c r="I71" s="5">
        <v>27.0</v>
      </c>
      <c r="J71" s="5">
        <f t="shared" si="1"/>
        <v>1</v>
      </c>
      <c r="L71" s="5">
        <v>2.0</v>
      </c>
      <c r="M71" s="6"/>
      <c r="N71" s="6"/>
      <c r="O71" s="6"/>
      <c r="P71" s="6"/>
      <c r="Q71" s="6"/>
      <c r="R71" s="6"/>
      <c r="S71" s="5">
        <v>1.0</v>
      </c>
      <c r="T71" s="6"/>
      <c r="U71" s="6"/>
      <c r="V71" s="6"/>
      <c r="W71" s="6"/>
      <c r="X71" s="5">
        <f t="shared" si="2"/>
        <v>1</v>
      </c>
      <c r="Y71" s="5">
        <f t="shared" si="3"/>
        <v>1</v>
      </c>
      <c r="Z71" s="6"/>
      <c r="AA71" s="6"/>
      <c r="AB71" s="6"/>
      <c r="AC71" s="5">
        <v>1.0</v>
      </c>
      <c r="AD71" s="6"/>
      <c r="AE71" s="6"/>
      <c r="AF71" s="6"/>
      <c r="AG71" s="6"/>
      <c r="AH71" s="6"/>
      <c r="AI71" s="6"/>
      <c r="AJ71" s="6"/>
    </row>
    <row r="72" ht="15.75" customHeight="1">
      <c r="A72" s="5">
        <v>150.0</v>
      </c>
      <c r="B72" s="5">
        <v>2022.0</v>
      </c>
      <c r="C72" s="6" t="s">
        <v>58</v>
      </c>
      <c r="D72" s="5">
        <v>22.0</v>
      </c>
      <c r="E72" s="4" t="s">
        <v>183</v>
      </c>
      <c r="F72" s="4">
        <v>38.0</v>
      </c>
      <c r="G72" s="6" t="s">
        <v>184</v>
      </c>
      <c r="H72" s="6"/>
      <c r="I72" s="5">
        <v>29.0</v>
      </c>
      <c r="J72" s="5">
        <f t="shared" si="1"/>
        <v>1</v>
      </c>
      <c r="L72" s="5">
        <v>2.0</v>
      </c>
      <c r="M72" s="6"/>
      <c r="N72" s="6"/>
      <c r="O72" s="6"/>
      <c r="P72" s="5">
        <v>1.0</v>
      </c>
      <c r="Q72" s="5">
        <v>1.0</v>
      </c>
      <c r="R72" s="6"/>
      <c r="S72" s="6"/>
      <c r="T72" s="6"/>
      <c r="U72" s="6"/>
      <c r="V72" s="5">
        <v>1.0</v>
      </c>
      <c r="W72" s="5">
        <v>1.0</v>
      </c>
      <c r="X72" s="5">
        <f t="shared" si="2"/>
        <v>1</v>
      </c>
      <c r="Y72" s="5">
        <f t="shared" si="3"/>
        <v>1</v>
      </c>
      <c r="Z72" s="6"/>
      <c r="AA72" s="6"/>
      <c r="AB72" s="6"/>
      <c r="AC72" s="6"/>
      <c r="AD72" s="6"/>
      <c r="AE72" s="5">
        <v>1.0</v>
      </c>
      <c r="AF72" s="6"/>
      <c r="AG72" s="6"/>
      <c r="AH72" s="6"/>
      <c r="AI72" s="6"/>
      <c r="AJ72" s="6"/>
    </row>
    <row r="73" ht="15.75" customHeight="1">
      <c r="A73" s="5">
        <v>160.0</v>
      </c>
      <c r="B73" s="5">
        <v>2022.0</v>
      </c>
      <c r="C73" s="6" t="s">
        <v>58</v>
      </c>
      <c r="D73" s="5">
        <v>22.0</v>
      </c>
      <c r="E73" s="4" t="s">
        <v>183</v>
      </c>
      <c r="F73" s="4">
        <v>38.0</v>
      </c>
      <c r="G73" s="6" t="s">
        <v>185</v>
      </c>
      <c r="H73" s="6"/>
      <c r="I73" s="5">
        <v>29.0</v>
      </c>
      <c r="J73" s="5">
        <f t="shared" si="1"/>
        <v>1</v>
      </c>
      <c r="L73" s="5">
        <v>2.0</v>
      </c>
      <c r="M73" s="6"/>
      <c r="N73" s="6"/>
      <c r="O73" s="6"/>
      <c r="P73" s="6"/>
      <c r="Q73" s="6"/>
      <c r="R73" s="6"/>
      <c r="S73" s="6"/>
      <c r="T73" s="6"/>
      <c r="U73" s="6"/>
      <c r="V73" s="5">
        <v>1.0</v>
      </c>
      <c r="W73" s="5">
        <v>1.0</v>
      </c>
      <c r="X73" s="5">
        <f t="shared" si="2"/>
        <v>1</v>
      </c>
      <c r="Y73" s="5">
        <f t="shared" si="3"/>
        <v>1</v>
      </c>
      <c r="Z73" s="6"/>
      <c r="AA73" s="6"/>
      <c r="AB73" s="6"/>
      <c r="AC73" s="6"/>
      <c r="AD73" s="6"/>
      <c r="AE73" s="5">
        <v>1.0</v>
      </c>
      <c r="AF73" s="6"/>
      <c r="AG73" s="6"/>
      <c r="AH73" s="6"/>
      <c r="AI73" s="6"/>
      <c r="AJ73" s="6"/>
    </row>
    <row r="74" ht="15.75" customHeight="1">
      <c r="A74" s="5">
        <v>180.0</v>
      </c>
      <c r="B74" s="5">
        <v>2022.0</v>
      </c>
      <c r="C74" s="6" t="s">
        <v>58</v>
      </c>
      <c r="D74" s="5">
        <v>24.0</v>
      </c>
      <c r="E74" s="4" t="s">
        <v>183</v>
      </c>
      <c r="F74" s="4">
        <v>38.0</v>
      </c>
      <c r="G74" s="6" t="s">
        <v>185</v>
      </c>
      <c r="H74" s="6"/>
      <c r="I74" s="5">
        <v>29.0</v>
      </c>
      <c r="J74" s="5">
        <f t="shared" si="1"/>
        <v>1</v>
      </c>
      <c r="L74" s="5">
        <v>2.0</v>
      </c>
      <c r="M74" s="6"/>
      <c r="N74" s="6"/>
      <c r="O74" s="6"/>
      <c r="P74" s="6"/>
      <c r="Q74" s="6"/>
      <c r="R74" s="6"/>
      <c r="S74" s="6"/>
      <c r="T74" s="6"/>
      <c r="U74" s="6"/>
      <c r="V74" s="5">
        <v>1.0</v>
      </c>
      <c r="W74" s="5">
        <v>1.0</v>
      </c>
      <c r="X74" s="5">
        <f t="shared" si="2"/>
        <v>1</v>
      </c>
      <c r="Y74" s="5">
        <f t="shared" si="3"/>
        <v>1</v>
      </c>
      <c r="Z74" s="6"/>
      <c r="AA74" s="6"/>
      <c r="AB74" s="6"/>
      <c r="AC74" s="6"/>
      <c r="AD74" s="6"/>
      <c r="AE74" s="5">
        <v>1.0</v>
      </c>
      <c r="AF74" s="6"/>
      <c r="AG74" s="6"/>
      <c r="AH74" s="6"/>
      <c r="AI74" s="6"/>
      <c r="AJ74" s="6"/>
    </row>
    <row r="75" ht="15.75" customHeight="1">
      <c r="A75" s="5">
        <v>200.0</v>
      </c>
      <c r="B75" s="5">
        <v>2022.0</v>
      </c>
      <c r="C75" s="6" t="s">
        <v>58</v>
      </c>
      <c r="D75" s="5">
        <v>28.0</v>
      </c>
      <c r="E75" s="4" t="s">
        <v>186</v>
      </c>
      <c r="F75" s="4">
        <v>32.0</v>
      </c>
      <c r="G75" s="6" t="s">
        <v>187</v>
      </c>
      <c r="H75" s="6"/>
      <c r="I75" s="5">
        <v>27.0</v>
      </c>
      <c r="J75" s="5">
        <f t="shared" si="1"/>
        <v>1</v>
      </c>
      <c r="L75" s="5">
        <v>2.0</v>
      </c>
      <c r="M75" s="6"/>
      <c r="N75" s="6"/>
      <c r="O75" s="5">
        <v>1.0</v>
      </c>
      <c r="P75" s="6"/>
      <c r="Q75" s="6"/>
      <c r="R75" s="6"/>
      <c r="S75" s="6"/>
      <c r="T75" s="5">
        <v>1.0</v>
      </c>
      <c r="U75" s="6"/>
      <c r="V75" s="6"/>
      <c r="W75" s="5">
        <v>1.0</v>
      </c>
      <c r="X75" s="5">
        <f t="shared" si="2"/>
        <v>1</v>
      </c>
      <c r="Y75" s="5">
        <f t="shared" si="3"/>
        <v>1</v>
      </c>
      <c r="Z75" s="6"/>
      <c r="AA75" s="5">
        <v>1.0</v>
      </c>
      <c r="AB75" s="6"/>
      <c r="AC75" s="6"/>
      <c r="AD75" s="6"/>
      <c r="AE75" s="6"/>
      <c r="AF75" s="6"/>
      <c r="AG75" s="6"/>
      <c r="AH75" s="6"/>
      <c r="AI75" s="6"/>
      <c r="AJ75" s="6"/>
    </row>
    <row r="76" ht="15.75" customHeight="1">
      <c r="A76" s="5">
        <v>210.0</v>
      </c>
      <c r="B76" s="5">
        <v>2022.0</v>
      </c>
      <c r="C76" s="6" t="s">
        <v>58</v>
      </c>
      <c r="D76" s="5">
        <v>30.0</v>
      </c>
      <c r="E76" s="4" t="s">
        <v>186</v>
      </c>
      <c r="F76" s="4">
        <v>32.0</v>
      </c>
      <c r="G76" s="6" t="s">
        <v>188</v>
      </c>
      <c r="H76" s="6"/>
      <c r="I76" s="6" t="s">
        <v>175</v>
      </c>
      <c r="J76" s="5">
        <f t="shared" si="1"/>
        <v>0</v>
      </c>
      <c r="L76" s="5">
        <v>2.0</v>
      </c>
      <c r="M76" s="6"/>
      <c r="N76" s="6"/>
      <c r="O76" s="6"/>
      <c r="P76" s="5">
        <v>1.0</v>
      </c>
      <c r="Q76" s="6"/>
      <c r="R76" s="6"/>
      <c r="S76" s="6"/>
      <c r="T76" s="6"/>
      <c r="U76" s="6"/>
      <c r="V76" s="5">
        <v>1.0</v>
      </c>
      <c r="W76" s="5">
        <v>1.0</v>
      </c>
      <c r="X76" s="5">
        <f t="shared" si="2"/>
        <v>1</v>
      </c>
      <c r="Y76" s="5">
        <f t="shared" si="3"/>
        <v>1</v>
      </c>
      <c r="Z76" s="5">
        <v>1.0</v>
      </c>
      <c r="AA76" s="6"/>
      <c r="AB76" s="6"/>
      <c r="AC76" s="6"/>
      <c r="AD76" s="6"/>
      <c r="AE76" s="6"/>
      <c r="AF76" s="6"/>
      <c r="AG76" s="6"/>
      <c r="AH76" s="6"/>
      <c r="AI76" s="6"/>
      <c r="AJ76" s="6"/>
    </row>
    <row r="77" ht="15.75" customHeight="1">
      <c r="A77" s="5">
        <v>220.0</v>
      </c>
      <c r="B77" s="5">
        <v>2022.0</v>
      </c>
      <c r="C77" s="6" t="s">
        <v>58</v>
      </c>
      <c r="D77" s="5">
        <v>31.0</v>
      </c>
      <c r="E77" s="4" t="s">
        <v>186</v>
      </c>
      <c r="F77" s="4">
        <v>32.0</v>
      </c>
      <c r="G77" s="6" t="s">
        <v>189</v>
      </c>
      <c r="H77" s="6"/>
      <c r="I77" s="5">
        <v>27.0</v>
      </c>
      <c r="J77" s="5">
        <f t="shared" si="1"/>
        <v>1</v>
      </c>
      <c r="L77" s="5">
        <v>2.0</v>
      </c>
      <c r="M77" s="6"/>
      <c r="N77" s="6"/>
      <c r="O77" s="6"/>
      <c r="P77" s="5">
        <v>1.0</v>
      </c>
      <c r="Q77" s="5">
        <v>1.0</v>
      </c>
      <c r="R77" s="6"/>
      <c r="S77" s="6"/>
      <c r="T77" s="5">
        <v>1.0</v>
      </c>
      <c r="U77" s="6"/>
      <c r="V77" s="5">
        <v>1.0</v>
      </c>
      <c r="W77" s="5">
        <v>1.0</v>
      </c>
      <c r="X77" s="5">
        <f t="shared" si="2"/>
        <v>1</v>
      </c>
      <c r="Y77" s="5">
        <f t="shared" si="3"/>
        <v>0</v>
      </c>
      <c r="Z77" s="6"/>
      <c r="AA77" s="5">
        <v>1.0</v>
      </c>
      <c r="AB77" s="6"/>
      <c r="AC77" s="6"/>
      <c r="AD77" s="6"/>
      <c r="AE77" s="5">
        <v>1.0</v>
      </c>
      <c r="AF77" s="6"/>
      <c r="AG77" s="6"/>
      <c r="AH77" s="6"/>
      <c r="AI77" s="6"/>
      <c r="AJ77" s="6"/>
    </row>
    <row r="78" ht="15.75" customHeight="1">
      <c r="A78" s="5">
        <v>10.0</v>
      </c>
      <c r="B78" s="5">
        <v>2022.0</v>
      </c>
      <c r="C78" s="6" t="s">
        <v>91</v>
      </c>
      <c r="D78" s="5">
        <v>2.0</v>
      </c>
      <c r="E78" s="4" t="s">
        <v>190</v>
      </c>
      <c r="F78" s="4">
        <v>8.0</v>
      </c>
      <c r="G78" s="6" t="s">
        <v>191</v>
      </c>
      <c r="H78" s="6"/>
      <c r="I78" s="5">
        <v>29.0</v>
      </c>
      <c r="J78" s="5">
        <f t="shared" si="1"/>
        <v>1</v>
      </c>
      <c r="L78" s="5">
        <v>2.0</v>
      </c>
      <c r="M78" s="6"/>
      <c r="N78" s="6"/>
      <c r="O78" s="6"/>
      <c r="P78" s="5">
        <v>1.0</v>
      </c>
      <c r="Q78" s="5">
        <v>1.0</v>
      </c>
      <c r="R78" s="6"/>
      <c r="S78" s="6"/>
      <c r="T78" s="5">
        <v>1.0</v>
      </c>
      <c r="U78" s="6"/>
      <c r="V78" s="6"/>
      <c r="W78" s="5">
        <v>1.0</v>
      </c>
      <c r="X78" s="5">
        <f t="shared" si="2"/>
        <v>1</v>
      </c>
      <c r="Y78" s="5">
        <f t="shared" si="3"/>
        <v>1</v>
      </c>
      <c r="Z78" s="6"/>
      <c r="AA78" s="6"/>
      <c r="AB78" s="6"/>
      <c r="AC78" s="6"/>
      <c r="AD78" s="6"/>
      <c r="AE78" s="5">
        <v>1.0</v>
      </c>
      <c r="AF78" s="6"/>
      <c r="AG78" s="6"/>
    </row>
    <row r="79" ht="15.75" customHeight="1">
      <c r="A79" s="5">
        <v>50.0</v>
      </c>
      <c r="B79" s="5">
        <v>2022.0</v>
      </c>
      <c r="C79" s="6" t="s">
        <v>91</v>
      </c>
      <c r="D79" s="5">
        <v>8.0</v>
      </c>
      <c r="E79" s="4" t="s">
        <v>192</v>
      </c>
      <c r="F79" s="4">
        <v>8.0</v>
      </c>
      <c r="G79" s="6" t="s">
        <v>193</v>
      </c>
      <c r="H79" s="6"/>
      <c r="I79" s="6" t="s">
        <v>194</v>
      </c>
      <c r="J79" s="5">
        <f t="shared" si="1"/>
        <v>0</v>
      </c>
      <c r="L79" s="5">
        <v>2.0</v>
      </c>
      <c r="M79" s="6"/>
      <c r="N79" s="6"/>
      <c r="O79" s="5">
        <v>1.0</v>
      </c>
      <c r="P79" s="5">
        <v>1.0</v>
      </c>
      <c r="Q79" s="6"/>
      <c r="R79" s="6"/>
      <c r="S79" s="6"/>
      <c r="T79" s="5">
        <v>1.0</v>
      </c>
      <c r="U79" s="6"/>
      <c r="V79" s="5">
        <v>1.0</v>
      </c>
      <c r="W79" s="5">
        <v>1.0</v>
      </c>
      <c r="X79" s="5">
        <f t="shared" si="2"/>
        <v>1</v>
      </c>
      <c r="Y79" s="5">
        <f t="shared" si="3"/>
        <v>1</v>
      </c>
      <c r="Z79" s="6"/>
      <c r="AA79" s="5">
        <v>1.0</v>
      </c>
      <c r="AB79" s="6"/>
      <c r="AC79" s="6"/>
      <c r="AD79" s="6"/>
      <c r="AE79" s="6"/>
      <c r="AF79" s="6"/>
      <c r="AG79" s="6"/>
    </row>
    <row r="80" ht="15.75" customHeight="1">
      <c r="A80" s="5">
        <v>60.0</v>
      </c>
      <c r="B80" s="5">
        <v>2022.0</v>
      </c>
      <c r="C80" s="6" t="s">
        <v>91</v>
      </c>
      <c r="D80" s="5">
        <v>10.0</v>
      </c>
      <c r="E80" s="4" t="s">
        <v>195</v>
      </c>
      <c r="F80" s="4">
        <v>8.0</v>
      </c>
      <c r="G80" s="6" t="s">
        <v>196</v>
      </c>
      <c r="H80" s="6"/>
      <c r="I80" s="5">
        <v>29.0</v>
      </c>
      <c r="J80" s="5">
        <f t="shared" si="1"/>
        <v>1</v>
      </c>
      <c r="L80" s="5">
        <v>2.0</v>
      </c>
      <c r="M80" s="6"/>
      <c r="N80" s="6"/>
      <c r="O80" s="6"/>
      <c r="P80" s="5">
        <v>1.0</v>
      </c>
      <c r="Q80" s="5">
        <v>1.0</v>
      </c>
      <c r="R80" s="6"/>
      <c r="S80" s="6"/>
      <c r="T80" s="6"/>
      <c r="U80" s="6"/>
      <c r="V80" s="6"/>
      <c r="W80" s="5">
        <v>1.0</v>
      </c>
      <c r="X80" s="5">
        <f t="shared" si="2"/>
        <v>1</v>
      </c>
      <c r="Y80" s="5">
        <f t="shared" si="3"/>
        <v>1</v>
      </c>
      <c r="Z80" s="6"/>
      <c r="AA80" s="6"/>
      <c r="AB80" s="6"/>
      <c r="AC80" s="6"/>
      <c r="AD80" s="6"/>
      <c r="AE80" s="5">
        <v>1.0</v>
      </c>
      <c r="AF80" s="6"/>
      <c r="AG80" s="6"/>
    </row>
    <row r="81" ht="15.75" customHeight="1">
      <c r="A81" s="5">
        <v>170.0</v>
      </c>
      <c r="B81" s="5">
        <v>2022.0</v>
      </c>
      <c r="C81" s="6" t="s">
        <v>91</v>
      </c>
      <c r="D81" s="5">
        <v>22.0</v>
      </c>
      <c r="E81" s="4" t="s">
        <v>197</v>
      </c>
      <c r="F81" s="4">
        <v>35.0</v>
      </c>
      <c r="G81" s="6" t="s">
        <v>198</v>
      </c>
      <c r="H81" s="6"/>
      <c r="I81" s="5">
        <v>27.0</v>
      </c>
      <c r="J81" s="5">
        <f t="shared" si="1"/>
        <v>1</v>
      </c>
      <c r="L81" s="5">
        <v>2.0</v>
      </c>
      <c r="M81" s="6"/>
      <c r="N81" s="6"/>
      <c r="O81" s="6"/>
      <c r="P81" s="5">
        <v>1.0</v>
      </c>
      <c r="Q81" s="5">
        <v>1.0</v>
      </c>
      <c r="R81" s="6"/>
      <c r="S81" s="6"/>
      <c r="T81" s="6"/>
      <c r="U81" s="6"/>
      <c r="V81" s="5">
        <v>1.0</v>
      </c>
      <c r="W81" s="5">
        <v>1.0</v>
      </c>
      <c r="X81" s="5">
        <f t="shared" si="2"/>
        <v>1</v>
      </c>
      <c r="Y81" s="5">
        <f t="shared" si="3"/>
        <v>1</v>
      </c>
      <c r="Z81" s="6"/>
      <c r="AA81" s="5">
        <v>1.0</v>
      </c>
      <c r="AB81" s="6"/>
      <c r="AC81" s="6"/>
      <c r="AD81" s="6"/>
      <c r="AE81" s="6"/>
      <c r="AF81" s="6"/>
      <c r="AG81" s="6"/>
    </row>
    <row r="82" ht="15.75" customHeight="1">
      <c r="A82" s="5">
        <v>200.0</v>
      </c>
      <c r="B82" s="5">
        <v>2022.0</v>
      </c>
      <c r="C82" s="6" t="s">
        <v>91</v>
      </c>
      <c r="D82" s="5">
        <v>26.0</v>
      </c>
      <c r="E82" s="4" t="s">
        <v>199</v>
      </c>
      <c r="F82" s="4">
        <v>57.0</v>
      </c>
      <c r="G82" s="6" t="s">
        <v>200</v>
      </c>
      <c r="H82" s="6"/>
      <c r="I82" s="5">
        <v>28.0</v>
      </c>
      <c r="J82" s="5">
        <f t="shared" si="1"/>
        <v>1</v>
      </c>
      <c r="L82" s="5">
        <v>2.0</v>
      </c>
      <c r="M82" s="6"/>
      <c r="N82" s="6"/>
      <c r="O82" s="6"/>
      <c r="P82" s="6"/>
      <c r="Q82" s="6"/>
      <c r="R82" s="6"/>
      <c r="S82" s="6"/>
      <c r="T82" s="5">
        <v>1.0</v>
      </c>
      <c r="U82" s="6"/>
      <c r="V82" s="6"/>
      <c r="W82" s="6"/>
      <c r="X82" s="5">
        <f t="shared" si="2"/>
        <v>1</v>
      </c>
      <c r="Y82" s="5">
        <f t="shared" si="3"/>
        <v>1</v>
      </c>
      <c r="Z82" s="5">
        <v>1.0</v>
      </c>
      <c r="AA82" s="6"/>
      <c r="AB82" s="6"/>
      <c r="AC82" s="6"/>
      <c r="AD82" s="6"/>
      <c r="AE82" s="6"/>
      <c r="AF82" s="6"/>
      <c r="AG82" s="6"/>
    </row>
    <row r="83" ht="15.75" customHeight="1">
      <c r="A83" s="5">
        <v>240.0</v>
      </c>
      <c r="B83" s="5">
        <v>2022.0</v>
      </c>
      <c r="C83" s="6" t="s">
        <v>91</v>
      </c>
      <c r="D83" s="5">
        <v>30.0</v>
      </c>
      <c r="E83" s="4" t="s">
        <v>199</v>
      </c>
      <c r="F83" s="4">
        <v>57.0</v>
      </c>
      <c r="G83" s="6" t="s">
        <v>201</v>
      </c>
      <c r="H83" s="6"/>
      <c r="I83" s="5">
        <v>27.0</v>
      </c>
      <c r="J83" s="5">
        <f t="shared" si="1"/>
        <v>1</v>
      </c>
      <c r="L83" s="5">
        <v>2.0</v>
      </c>
      <c r="M83" s="6"/>
      <c r="N83" s="6"/>
      <c r="O83" s="6"/>
      <c r="P83" s="6"/>
      <c r="Q83" s="6"/>
      <c r="R83" s="6"/>
      <c r="S83" s="5">
        <v>1.0</v>
      </c>
      <c r="T83" s="6"/>
      <c r="U83" s="6"/>
      <c r="V83" s="5">
        <v>1.0</v>
      </c>
      <c r="W83" s="5">
        <v>1.0</v>
      </c>
      <c r="X83" s="5">
        <f t="shared" si="2"/>
        <v>1</v>
      </c>
      <c r="Y83" s="5">
        <f t="shared" si="3"/>
        <v>1</v>
      </c>
      <c r="Z83" s="6"/>
      <c r="AA83" s="5">
        <v>1.0</v>
      </c>
      <c r="AB83" s="6"/>
      <c r="AC83" s="6"/>
      <c r="AD83" s="6"/>
      <c r="AE83" s="6"/>
      <c r="AF83" s="6"/>
      <c r="AG83" s="6"/>
    </row>
    <row r="84" ht="15.75" customHeight="1">
      <c r="A84" s="5">
        <v>280.0</v>
      </c>
      <c r="B84" s="5">
        <v>2022.0</v>
      </c>
      <c r="C84" s="6" t="s">
        <v>91</v>
      </c>
      <c r="D84" s="5">
        <v>36.0</v>
      </c>
      <c r="E84" s="4" t="s">
        <v>105</v>
      </c>
      <c r="F84" s="4">
        <v>67.0</v>
      </c>
      <c r="G84" s="6" t="s">
        <v>202</v>
      </c>
      <c r="H84" s="6"/>
      <c r="I84" s="5">
        <v>28.0</v>
      </c>
      <c r="J84" s="5">
        <f t="shared" si="1"/>
        <v>1</v>
      </c>
      <c r="L84" s="5">
        <v>2.0</v>
      </c>
      <c r="M84" s="6"/>
      <c r="N84" s="6"/>
      <c r="O84" s="6"/>
      <c r="P84" s="6"/>
      <c r="Q84" s="6"/>
      <c r="R84" s="6"/>
      <c r="S84" s="6"/>
      <c r="T84" s="5">
        <v>1.0</v>
      </c>
      <c r="U84" s="6"/>
      <c r="V84" s="6"/>
      <c r="W84" s="6"/>
      <c r="X84" s="5">
        <f t="shared" si="2"/>
        <v>1</v>
      </c>
      <c r="Y84" s="5">
        <f t="shared" si="3"/>
        <v>1</v>
      </c>
      <c r="Z84" s="6"/>
      <c r="AA84" s="6"/>
      <c r="AB84" s="6"/>
      <c r="AC84" s="5">
        <v>1.0</v>
      </c>
      <c r="AD84" s="6"/>
      <c r="AE84" s="6"/>
      <c r="AF84" s="6"/>
      <c r="AG84" s="6"/>
    </row>
    <row r="85" ht="15.75" customHeight="1">
      <c r="A85" s="5">
        <v>380.0</v>
      </c>
      <c r="B85" s="5">
        <v>2022.0</v>
      </c>
      <c r="C85" s="6" t="s">
        <v>91</v>
      </c>
      <c r="D85" s="5">
        <v>48.0</v>
      </c>
      <c r="E85" s="4" t="s">
        <v>105</v>
      </c>
      <c r="F85" s="4">
        <v>67.0</v>
      </c>
      <c r="G85" s="6" t="s">
        <v>203</v>
      </c>
      <c r="H85" s="6"/>
      <c r="I85" s="5">
        <v>29.0</v>
      </c>
      <c r="J85" s="5">
        <f t="shared" si="1"/>
        <v>1</v>
      </c>
      <c r="L85" s="5">
        <v>2.0</v>
      </c>
      <c r="M85" s="6"/>
      <c r="N85" s="6"/>
      <c r="O85" s="6"/>
      <c r="P85" s="5">
        <v>1.0</v>
      </c>
      <c r="Q85" s="5">
        <v>1.0</v>
      </c>
      <c r="R85" s="6"/>
      <c r="S85" s="6"/>
      <c r="T85" s="5">
        <v>1.0</v>
      </c>
      <c r="U85" s="6"/>
      <c r="V85" s="5">
        <v>1.0</v>
      </c>
      <c r="W85" s="6"/>
      <c r="X85" s="5">
        <f t="shared" si="2"/>
        <v>1</v>
      </c>
      <c r="Y85" s="5">
        <f t="shared" si="3"/>
        <v>1</v>
      </c>
      <c r="Z85" s="6"/>
      <c r="AA85" s="6"/>
      <c r="AB85" s="6"/>
      <c r="AC85" s="6"/>
      <c r="AD85" s="6"/>
      <c r="AE85" s="5">
        <v>1.0</v>
      </c>
      <c r="AF85" s="6"/>
      <c r="AG85" s="6"/>
    </row>
    <row r="86" ht="15.75" customHeight="1">
      <c r="A86" s="5">
        <v>390.0</v>
      </c>
      <c r="B86" s="5">
        <v>2022.0</v>
      </c>
      <c r="C86" s="6" t="s">
        <v>91</v>
      </c>
      <c r="D86" s="5">
        <v>48.0</v>
      </c>
      <c r="E86" s="4" t="s">
        <v>105</v>
      </c>
      <c r="F86" s="4">
        <v>67.0</v>
      </c>
      <c r="G86" s="6" t="s">
        <v>204</v>
      </c>
      <c r="H86" s="6"/>
      <c r="I86" s="5">
        <v>29.0</v>
      </c>
      <c r="J86" s="5">
        <f t="shared" si="1"/>
        <v>1</v>
      </c>
      <c r="L86" s="5">
        <v>2.0</v>
      </c>
      <c r="M86" s="6"/>
      <c r="N86" s="6"/>
      <c r="O86" s="6"/>
      <c r="P86" s="6"/>
      <c r="Q86" s="6"/>
      <c r="R86" s="6"/>
      <c r="S86" s="6"/>
      <c r="T86" s="5">
        <v>1.0</v>
      </c>
      <c r="U86" s="6"/>
      <c r="V86" s="6"/>
      <c r="W86" s="6"/>
      <c r="X86" s="5">
        <f t="shared" si="2"/>
        <v>1</v>
      </c>
      <c r="Y86" s="5">
        <f t="shared" si="3"/>
        <v>1</v>
      </c>
      <c r="Z86" s="6"/>
      <c r="AA86" s="6"/>
      <c r="AB86" s="6"/>
      <c r="AC86" s="6"/>
      <c r="AD86" s="6"/>
      <c r="AE86" s="5">
        <v>1.0</v>
      </c>
      <c r="AF86" s="6"/>
      <c r="AG86" s="6"/>
    </row>
    <row r="87" ht="15.75" customHeight="1">
      <c r="A87" s="5">
        <v>400.0</v>
      </c>
      <c r="B87" s="5">
        <v>2022.0</v>
      </c>
      <c r="C87" s="6" t="s">
        <v>91</v>
      </c>
      <c r="D87" s="5">
        <v>49.0</v>
      </c>
      <c r="E87" s="4" t="s">
        <v>105</v>
      </c>
      <c r="F87" s="4">
        <v>67.0</v>
      </c>
      <c r="G87" s="6" t="s">
        <v>205</v>
      </c>
      <c r="H87" s="6"/>
      <c r="I87" s="5">
        <v>29.0</v>
      </c>
      <c r="J87" s="5">
        <f t="shared" si="1"/>
        <v>1</v>
      </c>
      <c r="L87" s="5">
        <v>2.0</v>
      </c>
      <c r="M87" s="6"/>
      <c r="N87" s="6"/>
      <c r="O87" s="5">
        <v>1.0</v>
      </c>
      <c r="P87" s="6"/>
      <c r="Q87" s="6"/>
      <c r="R87" s="6"/>
      <c r="S87" s="6"/>
      <c r="T87" s="6"/>
      <c r="U87" s="6"/>
      <c r="V87" s="5">
        <v>1.0</v>
      </c>
      <c r="W87" s="6"/>
      <c r="X87" s="5">
        <f t="shared" si="2"/>
        <v>1</v>
      </c>
      <c r="Y87" s="5">
        <f t="shared" si="3"/>
        <v>1</v>
      </c>
      <c r="Z87" s="6"/>
      <c r="AA87" s="6"/>
      <c r="AB87" s="6"/>
      <c r="AC87" s="6"/>
      <c r="AD87" s="6"/>
      <c r="AE87" s="5">
        <v>1.0</v>
      </c>
      <c r="AF87" s="6"/>
      <c r="AG87" s="6"/>
    </row>
    <row r="88" ht="15.75" customHeight="1">
      <c r="A88" s="5">
        <v>70.0</v>
      </c>
      <c r="B88" s="5">
        <v>2022.0</v>
      </c>
      <c r="C88" s="6" t="s">
        <v>41</v>
      </c>
      <c r="D88" s="5">
        <v>9.0</v>
      </c>
      <c r="E88" s="4" t="s">
        <v>206</v>
      </c>
      <c r="F88" s="4">
        <v>9.0</v>
      </c>
      <c r="G88" s="6" t="s">
        <v>207</v>
      </c>
      <c r="H88" s="6"/>
      <c r="I88" s="5">
        <v>29.0</v>
      </c>
      <c r="J88" s="5">
        <f t="shared" si="1"/>
        <v>1</v>
      </c>
      <c r="L88" s="5">
        <v>2.0</v>
      </c>
      <c r="M88" s="6"/>
      <c r="N88" s="6"/>
      <c r="O88" s="6"/>
      <c r="P88" s="5">
        <v>1.0</v>
      </c>
      <c r="Q88" s="5">
        <v>1.0</v>
      </c>
      <c r="R88" s="6"/>
      <c r="S88" s="6"/>
      <c r="T88" s="6"/>
      <c r="U88" s="6"/>
      <c r="V88" s="6"/>
      <c r="W88" s="5">
        <v>1.0</v>
      </c>
      <c r="X88" s="5">
        <f t="shared" si="2"/>
        <v>1</v>
      </c>
      <c r="Y88" s="5">
        <f t="shared" si="3"/>
        <v>1</v>
      </c>
      <c r="Z88" s="6"/>
      <c r="AA88" s="6"/>
      <c r="AB88" s="6"/>
      <c r="AC88" s="6"/>
      <c r="AD88" s="6"/>
      <c r="AE88" s="5">
        <v>1.0</v>
      </c>
      <c r="AF88" s="6"/>
      <c r="AG88" s="6"/>
    </row>
    <row r="89" ht="15.75" customHeight="1">
      <c r="A89" s="5">
        <v>270.0</v>
      </c>
      <c r="B89" s="5">
        <v>2022.0</v>
      </c>
      <c r="C89" s="6" t="s">
        <v>41</v>
      </c>
      <c r="D89" s="5">
        <v>30.0</v>
      </c>
      <c r="E89" s="4" t="s">
        <v>208</v>
      </c>
      <c r="F89" s="4">
        <v>70.0</v>
      </c>
      <c r="G89" s="6" t="s">
        <v>209</v>
      </c>
      <c r="H89" s="6"/>
      <c r="I89" s="5">
        <v>29.0</v>
      </c>
      <c r="J89" s="5">
        <f t="shared" si="1"/>
        <v>1</v>
      </c>
      <c r="L89" s="5">
        <v>2.0</v>
      </c>
      <c r="M89" s="6"/>
      <c r="N89" s="6"/>
      <c r="O89" s="6"/>
      <c r="P89" s="5">
        <v>1.0</v>
      </c>
      <c r="Q89" s="5">
        <v>1.0</v>
      </c>
      <c r="R89" s="6"/>
      <c r="S89" s="6"/>
      <c r="T89" s="6"/>
      <c r="U89" s="6"/>
      <c r="V89" s="5">
        <v>1.0</v>
      </c>
      <c r="W89" s="5">
        <v>1.0</v>
      </c>
      <c r="X89" s="5">
        <f t="shared" si="2"/>
        <v>1</v>
      </c>
      <c r="Y89" s="5">
        <f t="shared" si="3"/>
        <v>1</v>
      </c>
      <c r="Z89" s="6"/>
      <c r="AA89" s="6"/>
      <c r="AB89" s="6"/>
      <c r="AC89" s="6"/>
      <c r="AD89" s="6"/>
      <c r="AE89" s="5">
        <v>1.0</v>
      </c>
      <c r="AF89" s="6"/>
      <c r="AG89" s="6"/>
    </row>
    <row r="90" ht="15.75" customHeight="1">
      <c r="A90" s="5">
        <v>340.0</v>
      </c>
      <c r="B90" s="5">
        <v>2022.0</v>
      </c>
      <c r="C90" s="6" t="s">
        <v>41</v>
      </c>
      <c r="D90" s="5">
        <v>46.0</v>
      </c>
      <c r="E90" s="4" t="s">
        <v>210</v>
      </c>
      <c r="F90" s="4">
        <v>51.0</v>
      </c>
      <c r="G90" s="6" t="s">
        <v>211</v>
      </c>
      <c r="H90" s="6"/>
      <c r="I90" s="6" t="s">
        <v>212</v>
      </c>
      <c r="J90" s="5">
        <f t="shared" si="1"/>
        <v>0</v>
      </c>
      <c r="L90" s="5">
        <v>2.0</v>
      </c>
      <c r="M90" s="6"/>
      <c r="N90" s="6"/>
      <c r="O90" s="6"/>
      <c r="P90" s="6"/>
      <c r="Q90" s="6"/>
      <c r="R90" s="6"/>
      <c r="S90" s="5">
        <v>1.0</v>
      </c>
      <c r="T90" s="6"/>
      <c r="U90" s="6"/>
      <c r="V90" s="6"/>
      <c r="W90" s="6"/>
      <c r="X90" s="5">
        <f t="shared" si="2"/>
        <v>1</v>
      </c>
      <c r="Y90" s="5">
        <f t="shared" si="3"/>
        <v>1</v>
      </c>
      <c r="Z90" s="6"/>
      <c r="AA90" s="5">
        <v>1.0</v>
      </c>
      <c r="AB90" s="6"/>
      <c r="AC90" s="6"/>
      <c r="AD90" s="6"/>
      <c r="AE90" s="6"/>
      <c r="AF90" s="6"/>
      <c r="AG90" s="6"/>
    </row>
    <row r="91" ht="15.75" customHeight="1">
      <c r="A91" s="5">
        <v>350.0</v>
      </c>
      <c r="B91" s="5">
        <v>2022.0</v>
      </c>
      <c r="C91" s="6" t="s">
        <v>41</v>
      </c>
      <c r="D91" s="5">
        <v>47.0</v>
      </c>
      <c r="E91" s="4" t="s">
        <v>210</v>
      </c>
      <c r="F91" s="4">
        <v>51.0</v>
      </c>
      <c r="G91" s="6" t="s">
        <v>213</v>
      </c>
      <c r="H91" s="6"/>
      <c r="I91" s="5">
        <v>29.0</v>
      </c>
      <c r="J91" s="5">
        <f t="shared" si="1"/>
        <v>1</v>
      </c>
      <c r="L91" s="5">
        <v>2.0</v>
      </c>
      <c r="M91" s="6"/>
      <c r="N91" s="6"/>
      <c r="O91" s="6"/>
      <c r="P91" s="5">
        <v>1.0</v>
      </c>
      <c r="Q91" s="5">
        <v>1.0</v>
      </c>
      <c r="R91" s="6"/>
      <c r="S91" s="6"/>
      <c r="T91" s="6"/>
      <c r="U91" s="6"/>
      <c r="V91" s="5">
        <v>1.0</v>
      </c>
      <c r="W91" s="5">
        <v>1.0</v>
      </c>
      <c r="X91" s="5">
        <f t="shared" si="2"/>
        <v>1</v>
      </c>
      <c r="Y91" s="5">
        <f t="shared" si="3"/>
        <v>1</v>
      </c>
      <c r="Z91" s="6"/>
      <c r="AA91" s="6"/>
      <c r="AB91" s="6"/>
      <c r="AC91" s="6"/>
      <c r="AD91" s="6"/>
      <c r="AE91" s="5">
        <v>1.0</v>
      </c>
      <c r="AF91" s="6"/>
      <c r="AG91" s="6"/>
    </row>
    <row r="92" ht="15.75" customHeight="1">
      <c r="A92" s="5">
        <v>360.0</v>
      </c>
      <c r="B92" s="5">
        <v>2022.0</v>
      </c>
      <c r="C92" s="6" t="s">
        <v>41</v>
      </c>
      <c r="D92" s="5">
        <v>48.0</v>
      </c>
      <c r="E92" s="4" t="s">
        <v>210</v>
      </c>
      <c r="F92" s="4">
        <v>51.0</v>
      </c>
      <c r="G92" s="6" t="s">
        <v>214</v>
      </c>
      <c r="H92" s="6"/>
      <c r="I92" s="5">
        <v>29.0</v>
      </c>
      <c r="J92" s="5">
        <f t="shared" si="1"/>
        <v>1</v>
      </c>
      <c r="L92" s="5">
        <v>2.0</v>
      </c>
      <c r="M92" s="6"/>
      <c r="N92" s="6"/>
      <c r="O92" s="5">
        <v>1.0</v>
      </c>
      <c r="P92" s="5">
        <v>1.0</v>
      </c>
      <c r="Q92" s="6"/>
      <c r="R92" s="6"/>
      <c r="S92" s="6"/>
      <c r="T92" s="6"/>
      <c r="U92" s="6"/>
      <c r="V92" s="5">
        <v>1.0</v>
      </c>
      <c r="W92" s="5">
        <v>1.0</v>
      </c>
      <c r="X92" s="5">
        <f t="shared" si="2"/>
        <v>1</v>
      </c>
      <c r="Y92" s="5">
        <f t="shared" si="3"/>
        <v>1</v>
      </c>
      <c r="Z92" s="6"/>
      <c r="AA92" s="6"/>
      <c r="AB92" s="6"/>
      <c r="AC92" s="6"/>
      <c r="AD92" s="6"/>
      <c r="AE92" s="5">
        <v>1.0</v>
      </c>
      <c r="AF92" s="6"/>
      <c r="AG92" s="6"/>
    </row>
    <row r="93" ht="15.75" customHeight="1">
      <c r="A93" s="5">
        <v>370.0</v>
      </c>
      <c r="B93" s="5">
        <v>2022.0</v>
      </c>
      <c r="C93" s="6" t="s">
        <v>41</v>
      </c>
      <c r="D93" s="5">
        <v>49.0</v>
      </c>
      <c r="E93" s="4" t="s">
        <v>210</v>
      </c>
      <c r="F93" s="4">
        <v>51.0</v>
      </c>
      <c r="G93" s="6" t="s">
        <v>215</v>
      </c>
      <c r="H93" s="6"/>
      <c r="I93" s="5">
        <v>29.0</v>
      </c>
      <c r="J93" s="5">
        <f t="shared" si="1"/>
        <v>1</v>
      </c>
      <c r="L93" s="5">
        <v>2.0</v>
      </c>
      <c r="M93" s="6"/>
      <c r="N93" s="5">
        <v>1.0</v>
      </c>
      <c r="O93" s="6"/>
      <c r="P93" s="6"/>
      <c r="Q93" s="6"/>
      <c r="R93" s="6"/>
      <c r="S93" s="6"/>
      <c r="T93" s="5">
        <v>1.0</v>
      </c>
      <c r="U93" s="5">
        <v>1.0</v>
      </c>
      <c r="V93" s="5">
        <v>1.0</v>
      </c>
      <c r="W93" s="6"/>
      <c r="X93" s="5">
        <f t="shared" si="2"/>
        <v>1</v>
      </c>
      <c r="Y93" s="5">
        <f t="shared" si="3"/>
        <v>1</v>
      </c>
      <c r="Z93" s="6"/>
      <c r="AA93" s="6"/>
      <c r="AB93" s="6"/>
      <c r="AC93" s="6"/>
      <c r="AD93" s="6"/>
      <c r="AE93" s="5">
        <v>1.0</v>
      </c>
      <c r="AF93" s="6"/>
      <c r="AG93" s="6"/>
    </row>
    <row r="94" ht="15.75" customHeight="1">
      <c r="A94" s="5">
        <v>420.0</v>
      </c>
      <c r="B94" s="5">
        <v>2022.0</v>
      </c>
      <c r="C94" s="6" t="s">
        <v>41</v>
      </c>
      <c r="D94" s="5">
        <v>57.0</v>
      </c>
      <c r="E94" s="4" t="s">
        <v>216</v>
      </c>
      <c r="F94" s="4">
        <v>39.0</v>
      </c>
      <c r="G94" s="6" t="s">
        <v>217</v>
      </c>
      <c r="H94" s="6"/>
      <c r="I94" s="5">
        <v>29.0</v>
      </c>
      <c r="J94" s="5">
        <f t="shared" si="1"/>
        <v>1</v>
      </c>
      <c r="L94" s="5">
        <v>2.0</v>
      </c>
      <c r="M94" s="6"/>
      <c r="N94" s="6"/>
      <c r="O94" s="6"/>
      <c r="P94" s="5">
        <v>1.0</v>
      </c>
      <c r="Q94" s="5">
        <v>1.0</v>
      </c>
      <c r="R94" s="6"/>
      <c r="S94" s="6"/>
      <c r="T94" s="6"/>
      <c r="U94" s="6"/>
      <c r="V94" s="6"/>
      <c r="W94" s="5">
        <v>1.0</v>
      </c>
      <c r="X94" s="5">
        <f t="shared" si="2"/>
        <v>1</v>
      </c>
      <c r="Y94" s="5">
        <f t="shared" si="3"/>
        <v>1</v>
      </c>
      <c r="Z94" s="6"/>
      <c r="AA94" s="6"/>
      <c r="AB94" s="6"/>
      <c r="AC94" s="6"/>
      <c r="AD94" s="6"/>
      <c r="AE94" s="5">
        <v>1.0</v>
      </c>
      <c r="AF94" s="6"/>
      <c r="AG94" s="6"/>
    </row>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2025-02-14T16:43:21Z</dcterms:created>
</cp:coreProperties>
</file>