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HaplotypR_tests\cambel_full\protein\docking_predictions\"/>
    </mc:Choice>
  </mc:AlternateContent>
  <xr:revisionPtr revIDLastSave="0" documentId="13_ncr:1_{80621E84-747E-414E-B6AA-8EF15C77122E}" xr6:coauthVersionLast="46" xr6:coauthVersionMax="46" xr10:uidLastSave="{00000000-0000-0000-0000-000000000000}"/>
  <bookViews>
    <workbookView xWindow="1260" yWindow="3975" windowWidth="21015" windowHeight="15000" activeTab="1" xr2:uid="{391E3956-B73C-4728-B1AC-0B8464238EF0}"/>
  </bookViews>
  <sheets>
    <sheet name="Pivots" sheetId="3" r:id="rId1"/>
    <sheet name="TCR-CSPpep-HLA" sheetId="2" r:id="rId2"/>
    <sheet name="Links" sheetId="4" r:id="rId3"/>
  </sheets>
  <definedNames>
    <definedName name="_xlnm._FilterDatabase" localSheetId="1" hidden="1">'TCR-CSPpep-HLA'!$A$1:$P$18</definedName>
  </definedNames>
  <calcPr calcId="191029"/>
  <pivotCaches>
    <pivotCache cacheId="7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14" i="2"/>
  <c r="C9" i="2"/>
  <c r="C4" i="2"/>
  <c r="C12" i="2"/>
  <c r="C5" i="2"/>
  <c r="C11" i="2"/>
  <c r="C3" i="2"/>
  <c r="C18" i="2"/>
  <c r="C15" i="2"/>
  <c r="C13" i="2"/>
  <c r="C10" i="2"/>
  <c r="C17" i="2"/>
  <c r="C6" i="2"/>
  <c r="C16" i="2"/>
  <c r="C2" i="2"/>
  <c r="C8" i="2"/>
</calcChain>
</file>

<file path=xl/sharedStrings.xml><?xml version="1.0" encoding="utf-8"?>
<sst xmlns="http://schemas.openxmlformats.org/spreadsheetml/2006/main" count="133" uniqueCount="65">
  <si>
    <t>Peptide</t>
  </si>
  <si>
    <t>Haplotypes</t>
  </si>
  <si>
    <t>Peptide Length</t>
  </si>
  <si>
    <t>DIEIQN</t>
  </si>
  <si>
    <t>DELIQN</t>
  </si>
  <si>
    <t>DIEYIQN</t>
  </si>
  <si>
    <t>DIELIN</t>
  </si>
  <si>
    <t>DELIN</t>
  </si>
  <si>
    <t>DEYLI</t>
  </si>
  <si>
    <t>DELIIQN</t>
  </si>
  <si>
    <t>DITELI</t>
  </si>
  <si>
    <t>DIEI</t>
  </si>
  <si>
    <t>DITELRIQN</t>
  </si>
  <si>
    <t>DIEYLIN</t>
  </si>
  <si>
    <t>DIELIQN</t>
  </si>
  <si>
    <t>DIEQYI</t>
  </si>
  <si>
    <t>DIEYLRIQN</t>
  </si>
  <si>
    <t>DELEIN</t>
  </si>
  <si>
    <t>DIEYLIIQN</t>
  </si>
  <si>
    <t>DELI</t>
  </si>
  <si>
    <t>CSP Reference</t>
  </si>
  <si>
    <t>CSP-1, 18, 111</t>
  </si>
  <si>
    <t>CSP-4, 46</t>
  </si>
  <si>
    <t>CSP-7, 10, 11, 27, 99</t>
  </si>
  <si>
    <t>CSP-8, 36</t>
  </si>
  <si>
    <t>CSP-12</t>
  </si>
  <si>
    <t>CSP-15</t>
  </si>
  <si>
    <t>CSP-16</t>
  </si>
  <si>
    <t>CSP-19, 31</t>
  </si>
  <si>
    <t>CSP-22</t>
  </si>
  <si>
    <t>CSP-32</t>
  </si>
  <si>
    <t>CSP-35, 39</t>
  </si>
  <si>
    <t>CSP-47, 53</t>
  </si>
  <si>
    <t>CSP-55</t>
  </si>
  <si>
    <t>CSP-68</t>
  </si>
  <si>
    <t>CSP-94</t>
  </si>
  <si>
    <t>CSP-117</t>
  </si>
  <si>
    <t>Peptide Bulge</t>
  </si>
  <si>
    <t>TCR Orthogonality</t>
  </si>
  <si>
    <t>Contains Tyrosine</t>
  </si>
  <si>
    <t>Contains Threonine</t>
  </si>
  <si>
    <t>Parallel</t>
  </si>
  <si>
    <t>Orthogonal</t>
  </si>
  <si>
    <t>Contains Glutamine</t>
  </si>
  <si>
    <t>Column Labels</t>
  </si>
  <si>
    <t>FALSE</t>
  </si>
  <si>
    <t>TRUE</t>
  </si>
  <si>
    <t>Grand Total</t>
  </si>
  <si>
    <t>Count of Peptide</t>
  </si>
  <si>
    <t>Row Labels</t>
  </si>
  <si>
    <t>D</t>
  </si>
  <si>
    <t>T</t>
  </si>
  <si>
    <t>Y</t>
  </si>
  <si>
    <t>https://www.bachem.com/knowledge-center/peptide-calculator/</t>
  </si>
  <si>
    <t>Isoelectric Point</t>
  </si>
  <si>
    <t>Net Charge at pH 7.0</t>
  </si>
  <si>
    <t>Average Hydrophobicity</t>
  </si>
  <si>
    <t>Percentage of Hydrophobic Residues</t>
  </si>
  <si>
    <t>Molecular Weight (g/mol)</t>
  </si>
  <si>
    <t>Approx Volume (A^3)</t>
  </si>
  <si>
    <t>BACHEM Peptide Calculator</t>
  </si>
  <si>
    <t>Peptide 2.0</t>
  </si>
  <si>
    <t>https://www.peptide2.com/peptide_property_calculator.php</t>
  </si>
  <si>
    <t>Extinction Coefficient (cm^-1 M^-1)</t>
  </si>
  <si>
    <t>HADDOCK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</si>
</sst>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331.787058796297" createdVersion="7" refreshedVersion="7" minRefreshableVersion="3" recordCount="17" xr:uid="{027BC21F-A0D0-441D-95B2-23F539A6C80D}">
  <cacheSource type="worksheet">
    <worksheetSource ref="A1:P18" sheet="TCR-CSPpep-HLA"/>
  </cacheSource>
  <cacheFields count="15">
    <cacheField name="Peptide" numFmtId="0">
      <sharedItems/>
    </cacheField>
    <cacheField name="Haplotypes" numFmtId="0">
      <sharedItems/>
    </cacheField>
    <cacheField name="Peptide Length" numFmtId="0">
      <sharedItems containsSemiMixedTypes="0" containsString="0" containsNumber="1" containsInteger="1" minValue="4" maxValue="9"/>
    </cacheField>
    <cacheField name="Molecular Weight (g/mol)" numFmtId="0">
      <sharedItems containsSemiMixedTypes="0" containsString="0" containsNumber="1" minValue="488.54" maxValue="1163.3" count="14">
        <n v="488.54"/>
        <n v="651.71"/>
        <n v="602.64"/>
        <n v="730.77"/>
        <n v="702.8"/>
        <n v="779.85"/>
        <n v="731.76"/>
        <n v="715.8"/>
        <n v="843.93"/>
        <n v="878.98"/>
        <n v="893.95"/>
        <n v="1101.23"/>
        <n v="1163.3"/>
        <n v="1120.27"/>
      </sharedItems>
    </cacheField>
    <cacheField name="Isoelectric Point" numFmtId="0">
      <sharedItems containsSemiMixedTypes="0" containsString="0" containsNumber="1" minValue="2.9" maxValue="4.0999999999999996" count="3">
        <n v="3"/>
        <n v="2.9"/>
        <n v="4.0999999999999996"/>
      </sharedItems>
    </cacheField>
    <cacheField name="Net Charge at pH 7.0" numFmtId="0">
      <sharedItems containsSemiMixedTypes="0" containsString="0" containsNumber="1" containsInteger="1" minValue="-3" maxValue="-1" count="3">
        <n v="-2"/>
        <n v="-3"/>
        <n v="-1"/>
      </sharedItems>
    </cacheField>
    <cacheField name="Average Hydrophobicity" numFmtId="0">
      <sharedItems containsSemiMixedTypes="0" containsString="0" containsNumber="1" minValue="-0.3" maxValue="0.9" count="9">
        <n v="0.6"/>
        <n v="0"/>
        <n v="0.5"/>
        <n v="0.9"/>
        <n v="0.1"/>
        <n v="-0.2"/>
        <n v="0.4"/>
        <n v="0.2"/>
        <n v="-0.3"/>
      </sharedItems>
    </cacheField>
    <cacheField name="Percentage of Hydrophobic Residues" numFmtId="0">
      <sharedItems containsSemiMixedTypes="0" containsString="0" containsNumber="1" minValue="0.33" maxValue="0.67" count="9">
        <n v="0.5"/>
        <n v="0.4"/>
        <n v="0.6"/>
        <n v="0.67"/>
        <n v="0.33"/>
        <n v="0.56999999999999995"/>
        <n v="0.43"/>
        <n v="0.56000000000000005"/>
        <n v="0.44"/>
      </sharedItems>
    </cacheField>
    <cacheField name="Extinction Coefficient (cm^-1 M^-1)" numFmtId="0">
      <sharedItems containsString="0" containsBlank="1" containsNumber="1" containsInteger="1" minValue="1280" maxValue="1280"/>
    </cacheField>
    <cacheField name="Approx Volume (A^3)" numFmtId="0">
      <sharedItems containsSemiMixedTypes="0" containsString="0" containsNumber="1" containsInteger="1" minValue="590" maxValue="1407" count="14">
        <n v="590"/>
        <n v="789"/>
        <n v="730"/>
        <n v="885"/>
        <n v="851"/>
        <n v="944"/>
        <n v="886"/>
        <n v="866"/>
        <n v="1021"/>
        <n v="1064"/>
        <n v="1082"/>
        <n v="1332"/>
        <n v="1407"/>
        <n v="1355"/>
      </sharedItems>
    </cacheField>
    <cacheField name="Contains Tyrosine" numFmtId="0">
      <sharedItems count="2">
        <b v="0"/>
        <b v="1"/>
      </sharedItems>
    </cacheField>
    <cacheField name="Contains Threonine" numFmtId="0">
      <sharedItems count="2">
        <b v="0"/>
        <b v="1"/>
      </sharedItems>
    </cacheField>
    <cacheField name="Contains Glutamine" numFmtId="0">
      <sharedItems count="2">
        <b v="0"/>
        <b v="1"/>
      </sharedItems>
    </cacheField>
    <cacheField name="Peptide Bulge" numFmtId="0">
      <sharedItems count="2">
        <b v="0"/>
        <b v="1"/>
      </sharedItems>
    </cacheField>
    <cacheField name="TCR Orthogonality" numFmtId="0">
      <sharedItems count="2">
        <s v="Orthogonal"/>
        <s v="Parall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DELI"/>
    <s v="CSP-117"/>
    <n v="4"/>
    <x v="0"/>
    <x v="0"/>
    <x v="0"/>
    <x v="0"/>
    <x v="0"/>
    <m/>
    <x v="0"/>
    <x v="0"/>
    <x v="0"/>
    <x v="0"/>
    <x v="0"/>
    <x v="0"/>
  </r>
  <r>
    <s v="DIEI"/>
    <s v="CSP-19, 31"/>
    <n v="4"/>
    <x v="0"/>
    <x v="0"/>
    <x v="0"/>
    <x v="0"/>
    <x v="0"/>
    <m/>
    <x v="0"/>
    <x v="0"/>
    <x v="0"/>
    <x v="0"/>
    <x v="0"/>
    <x v="1"/>
  </r>
  <r>
    <s v="DEYLI"/>
    <s v="CSP-15"/>
    <n v="5"/>
    <x v="1"/>
    <x v="0"/>
    <x v="0"/>
    <x v="1"/>
    <x v="1"/>
    <n v="1280"/>
    <x v="1"/>
    <x v="1"/>
    <x v="0"/>
    <x v="0"/>
    <x v="1"/>
    <x v="0"/>
  </r>
  <r>
    <s v="DELIN"/>
    <s v="CSP-8, 36"/>
    <n v="5"/>
    <x v="2"/>
    <x v="0"/>
    <x v="0"/>
    <x v="2"/>
    <x v="2"/>
    <m/>
    <x v="2"/>
    <x v="0"/>
    <x v="0"/>
    <x v="0"/>
    <x v="0"/>
    <x v="0"/>
  </r>
  <r>
    <s v="DIEIQN"/>
    <s v="CSP Reference"/>
    <n v="6"/>
    <x v="3"/>
    <x v="0"/>
    <x v="0"/>
    <x v="2"/>
    <x v="3"/>
    <m/>
    <x v="3"/>
    <x v="0"/>
    <x v="0"/>
    <x v="1"/>
    <x v="0"/>
    <x v="1"/>
  </r>
  <r>
    <s v="DELIQN"/>
    <s v="CSP-1, 18, 111"/>
    <n v="6"/>
    <x v="3"/>
    <x v="0"/>
    <x v="0"/>
    <x v="2"/>
    <x v="3"/>
    <m/>
    <x v="3"/>
    <x v="0"/>
    <x v="0"/>
    <x v="1"/>
    <x v="0"/>
    <x v="1"/>
  </r>
  <r>
    <s v="DITELI"/>
    <s v="CSP-16"/>
    <n v="6"/>
    <x v="4"/>
    <x v="0"/>
    <x v="0"/>
    <x v="1"/>
    <x v="4"/>
    <m/>
    <x v="4"/>
    <x v="0"/>
    <x v="1"/>
    <x v="0"/>
    <x v="0"/>
    <x v="0"/>
  </r>
  <r>
    <s v="DIEQYI"/>
    <s v="CSP-47, 53"/>
    <n v="6"/>
    <x v="5"/>
    <x v="0"/>
    <x v="0"/>
    <x v="1"/>
    <x v="0"/>
    <n v="1280"/>
    <x v="5"/>
    <x v="1"/>
    <x v="0"/>
    <x v="1"/>
    <x v="0"/>
    <x v="0"/>
  </r>
  <r>
    <s v="DELEIN"/>
    <s v="CSP-68"/>
    <n v="6"/>
    <x v="6"/>
    <x v="1"/>
    <x v="1"/>
    <x v="3"/>
    <x v="3"/>
    <m/>
    <x v="6"/>
    <x v="0"/>
    <x v="0"/>
    <x v="0"/>
    <x v="1"/>
    <x v="0"/>
  </r>
  <r>
    <s v="DIELIN"/>
    <s v="CSP-7, 10, 11, 27, 99"/>
    <n v="6"/>
    <x v="7"/>
    <x v="0"/>
    <x v="0"/>
    <x v="4"/>
    <x v="0"/>
    <m/>
    <x v="7"/>
    <x v="0"/>
    <x v="0"/>
    <x v="0"/>
    <x v="0"/>
    <x v="0"/>
  </r>
  <r>
    <s v="DELIIQN"/>
    <s v="CSP-12"/>
    <n v="7"/>
    <x v="8"/>
    <x v="0"/>
    <x v="0"/>
    <x v="4"/>
    <x v="5"/>
    <m/>
    <x v="8"/>
    <x v="0"/>
    <x v="0"/>
    <x v="1"/>
    <x v="1"/>
    <x v="1"/>
  </r>
  <r>
    <s v="DIEYLIN"/>
    <s v="CSP-32"/>
    <n v="7"/>
    <x v="9"/>
    <x v="0"/>
    <x v="0"/>
    <x v="5"/>
    <x v="6"/>
    <n v="1280"/>
    <x v="9"/>
    <x v="1"/>
    <x v="0"/>
    <x v="0"/>
    <x v="1"/>
    <x v="1"/>
  </r>
  <r>
    <s v="DIELIQN"/>
    <s v="CSP-35, 39"/>
    <n v="7"/>
    <x v="8"/>
    <x v="0"/>
    <x v="0"/>
    <x v="4"/>
    <x v="5"/>
    <m/>
    <x v="8"/>
    <x v="0"/>
    <x v="0"/>
    <x v="1"/>
    <x v="0"/>
    <x v="0"/>
  </r>
  <r>
    <s v="DIEYIQN"/>
    <s v="CSP-4, 46"/>
    <n v="7"/>
    <x v="10"/>
    <x v="0"/>
    <x v="0"/>
    <x v="4"/>
    <x v="5"/>
    <n v="1280"/>
    <x v="10"/>
    <x v="1"/>
    <x v="0"/>
    <x v="1"/>
    <x v="1"/>
    <x v="1"/>
  </r>
  <r>
    <s v="DITELRIQN"/>
    <s v="CSP-22"/>
    <n v="9"/>
    <x v="11"/>
    <x v="2"/>
    <x v="2"/>
    <x v="6"/>
    <x v="7"/>
    <m/>
    <x v="11"/>
    <x v="0"/>
    <x v="1"/>
    <x v="1"/>
    <x v="1"/>
    <x v="1"/>
  </r>
  <r>
    <s v="DIEYLRIQN"/>
    <s v="CSP-55"/>
    <n v="9"/>
    <x v="12"/>
    <x v="2"/>
    <x v="2"/>
    <x v="7"/>
    <x v="7"/>
    <n v="1280"/>
    <x v="12"/>
    <x v="1"/>
    <x v="0"/>
    <x v="1"/>
    <x v="0"/>
    <x v="1"/>
  </r>
  <r>
    <s v="DIEYLIIQN"/>
    <s v="CSP-94"/>
    <n v="9"/>
    <x v="13"/>
    <x v="0"/>
    <x v="0"/>
    <x v="8"/>
    <x v="8"/>
    <n v="1280"/>
    <x v="13"/>
    <x v="1"/>
    <x v="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BD818-65A1-4739-8AF1-3AD1FA8B6095}" name="PivotTable8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K7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F0638-01AC-46EA-8BF5-815C51266344}" name="PivotTable7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1:K1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5BAC8-8421-4C3F-B457-591589DC39D3}" name="PivotTable6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9:K23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C11DB-DCDE-4C5C-A03A-48AB417CD7A5}" name="PivotTable5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9:E23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4F228-7135-4CCF-A37C-64DE34E915AD}" name="PivotTable4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1:E1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F5621-25C8-4B95-9D30-25CEFDFF5E73}" name="PivotTable3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E7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epti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ptide2.com/peptide_property_calculat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4A91-7C0D-46EF-B711-2291815274A1}">
  <dimension ref="A1:K23"/>
  <sheetViews>
    <sheetView workbookViewId="0">
      <selection activeCell="D6" sqref="D6"/>
    </sheetView>
  </sheetViews>
  <sheetFormatPr defaultRowHeight="15" x14ac:dyDescent="0.25"/>
  <cols>
    <col min="1" max="1" width="2.28515625" bestFit="1" customWidth="1"/>
    <col min="2" max="2" width="16.140625" bestFit="1" customWidth="1"/>
    <col min="3" max="3" width="14" bestFit="1" customWidth="1"/>
    <col min="4" max="4" width="5.5703125" bestFit="1" customWidth="1"/>
    <col min="5" max="5" width="11.28515625" bestFit="1" customWidth="1"/>
    <col min="6" max="6" width="6" bestFit="1" customWidth="1"/>
    <col min="7" max="7" width="2.28515625" bestFit="1" customWidth="1"/>
    <col min="8" max="8" width="16.140625" bestFit="1" customWidth="1"/>
    <col min="9" max="9" width="16.28515625" bestFit="1" customWidth="1"/>
    <col min="10" max="10" width="5.5703125" bestFit="1" customWidth="1"/>
    <col min="11" max="11" width="11.28515625" bestFit="1" customWidth="1"/>
    <col min="12" max="13" width="7" bestFit="1" customWidth="1"/>
    <col min="14" max="15" width="8" bestFit="1" customWidth="1"/>
    <col min="16" max="16" width="7" bestFit="1" customWidth="1"/>
    <col min="17" max="17" width="11.28515625" bestFit="1" customWidth="1"/>
    <col min="18" max="18" width="11.42578125" bestFit="1" customWidth="1"/>
    <col min="19" max="19" width="8.85546875" bestFit="1" customWidth="1"/>
    <col min="20" max="20" width="11.42578125" bestFit="1" customWidth="1"/>
    <col min="21" max="21" width="8.85546875" bestFit="1" customWidth="1"/>
    <col min="22" max="22" width="11.42578125" bestFit="1" customWidth="1"/>
    <col min="23" max="23" width="8.85546875" bestFit="1" customWidth="1"/>
    <col min="24" max="24" width="11.42578125" bestFit="1" customWidth="1"/>
    <col min="25" max="25" width="9.85546875" bestFit="1" customWidth="1"/>
    <col min="26" max="26" width="12.42578125" bestFit="1" customWidth="1"/>
    <col min="27" max="27" width="9.85546875" bestFit="1" customWidth="1"/>
    <col min="28" max="28" width="12.42578125" bestFit="1" customWidth="1"/>
    <col min="29" max="29" width="8.85546875" bestFit="1" customWidth="1"/>
    <col min="30" max="30" width="11.42578125" bestFit="1" customWidth="1"/>
    <col min="31" max="31" width="11.28515625" bestFit="1" customWidth="1"/>
  </cols>
  <sheetData>
    <row r="1" spans="1:11" x14ac:dyDescent="0.25">
      <c r="B1" s="4" t="s">
        <v>38</v>
      </c>
      <c r="C1" s="4"/>
      <c r="D1" s="4"/>
      <c r="E1" s="4"/>
      <c r="H1" s="4" t="s">
        <v>37</v>
      </c>
      <c r="I1" s="4"/>
      <c r="J1" s="4"/>
      <c r="K1" s="4"/>
    </row>
    <row r="3" spans="1:11" x14ac:dyDescent="0.25">
      <c r="A3" s="6" t="s">
        <v>50</v>
      </c>
      <c r="B3" s="1" t="s">
        <v>48</v>
      </c>
      <c r="C3" s="1" t="s">
        <v>44</v>
      </c>
      <c r="G3" s="6" t="s">
        <v>50</v>
      </c>
      <c r="H3" s="1" t="s">
        <v>48</v>
      </c>
      <c r="I3" s="1" t="s">
        <v>44</v>
      </c>
    </row>
    <row r="4" spans="1:11" x14ac:dyDescent="0.25">
      <c r="A4" s="6"/>
      <c r="B4" s="1" t="s">
        <v>49</v>
      </c>
      <c r="C4" t="s">
        <v>45</v>
      </c>
      <c r="D4" t="s">
        <v>46</v>
      </c>
      <c r="E4" t="s">
        <v>47</v>
      </c>
      <c r="G4" s="6"/>
      <c r="H4" s="1" t="s">
        <v>49</v>
      </c>
      <c r="I4" t="s">
        <v>45</v>
      </c>
      <c r="J4" t="s">
        <v>46</v>
      </c>
      <c r="K4" t="s">
        <v>47</v>
      </c>
    </row>
    <row r="5" spans="1:11" x14ac:dyDescent="0.25">
      <c r="A5" s="6"/>
      <c r="B5" s="3" t="s">
        <v>42</v>
      </c>
      <c r="C5" s="2">
        <v>6</v>
      </c>
      <c r="D5" s="2">
        <v>3</v>
      </c>
      <c r="E5" s="2">
        <v>9</v>
      </c>
      <c r="G5" s="6"/>
      <c r="H5" s="3" t="s">
        <v>45</v>
      </c>
      <c r="I5" s="2">
        <v>5</v>
      </c>
      <c r="J5" s="2">
        <v>5</v>
      </c>
      <c r="K5" s="2">
        <v>10</v>
      </c>
    </row>
    <row r="6" spans="1:11" x14ac:dyDescent="0.25">
      <c r="A6" s="6"/>
      <c r="B6" s="3" t="s">
        <v>41</v>
      </c>
      <c r="C6" s="2">
        <v>2</v>
      </c>
      <c r="D6" s="2">
        <v>6</v>
      </c>
      <c r="E6" s="2">
        <v>8</v>
      </c>
      <c r="G6" s="6"/>
      <c r="H6" s="3" t="s">
        <v>46</v>
      </c>
      <c r="I6" s="2">
        <v>3</v>
      </c>
      <c r="J6" s="2">
        <v>4</v>
      </c>
      <c r="K6" s="2">
        <v>7</v>
      </c>
    </row>
    <row r="7" spans="1:11" x14ac:dyDescent="0.25">
      <c r="A7" s="6"/>
      <c r="B7" s="3" t="s">
        <v>47</v>
      </c>
      <c r="C7" s="2">
        <v>8</v>
      </c>
      <c r="D7" s="2">
        <v>9</v>
      </c>
      <c r="E7" s="2">
        <v>17</v>
      </c>
      <c r="G7" s="6"/>
      <c r="H7" s="3" t="s">
        <v>47</v>
      </c>
      <c r="I7" s="2">
        <v>8</v>
      </c>
      <c r="J7" s="2">
        <v>9</v>
      </c>
      <c r="K7" s="2">
        <v>17</v>
      </c>
    </row>
    <row r="11" spans="1:11" x14ac:dyDescent="0.25">
      <c r="A11" s="6" t="s">
        <v>51</v>
      </c>
      <c r="B11" s="1" t="s">
        <v>48</v>
      </c>
      <c r="C11" s="1" t="s">
        <v>44</v>
      </c>
      <c r="G11" s="6" t="s">
        <v>51</v>
      </c>
      <c r="H11" s="1" t="s">
        <v>48</v>
      </c>
      <c r="I11" s="1" t="s">
        <v>44</v>
      </c>
    </row>
    <row r="12" spans="1:11" x14ac:dyDescent="0.25">
      <c r="A12" s="6"/>
      <c r="B12" s="1" t="s">
        <v>49</v>
      </c>
      <c r="C12" t="s">
        <v>45</v>
      </c>
      <c r="D12" t="s">
        <v>46</v>
      </c>
      <c r="E12" t="s">
        <v>47</v>
      </c>
      <c r="G12" s="6"/>
      <c r="H12" s="1" t="s">
        <v>49</v>
      </c>
      <c r="I12" t="s">
        <v>45</v>
      </c>
      <c r="J12" t="s">
        <v>46</v>
      </c>
      <c r="K12" t="s">
        <v>47</v>
      </c>
    </row>
    <row r="13" spans="1:11" x14ac:dyDescent="0.25">
      <c r="A13" s="6"/>
      <c r="B13" s="3" t="s">
        <v>42</v>
      </c>
      <c r="C13" s="2">
        <v>8</v>
      </c>
      <c r="D13" s="2">
        <v>1</v>
      </c>
      <c r="E13" s="2">
        <v>9</v>
      </c>
      <c r="G13" s="6"/>
      <c r="H13" s="3" t="s">
        <v>45</v>
      </c>
      <c r="I13" s="2">
        <v>9</v>
      </c>
      <c r="J13" s="2">
        <v>1</v>
      </c>
      <c r="K13" s="2">
        <v>10</v>
      </c>
    </row>
    <row r="14" spans="1:11" x14ac:dyDescent="0.25">
      <c r="A14" s="6"/>
      <c r="B14" s="3" t="s">
        <v>41</v>
      </c>
      <c r="C14" s="2">
        <v>7</v>
      </c>
      <c r="D14" s="2">
        <v>1</v>
      </c>
      <c r="E14" s="2">
        <v>8</v>
      </c>
      <c r="G14" s="6"/>
      <c r="H14" s="3" t="s">
        <v>46</v>
      </c>
      <c r="I14" s="2">
        <v>6</v>
      </c>
      <c r="J14" s="2">
        <v>1</v>
      </c>
      <c r="K14" s="2">
        <v>7</v>
      </c>
    </row>
    <row r="15" spans="1:11" x14ac:dyDescent="0.25">
      <c r="A15" s="6"/>
      <c r="B15" s="3" t="s">
        <v>47</v>
      </c>
      <c r="C15" s="2">
        <v>15</v>
      </c>
      <c r="D15" s="2">
        <v>2</v>
      </c>
      <c r="E15" s="2">
        <v>17</v>
      </c>
      <c r="G15" s="6"/>
      <c r="H15" s="3" t="s">
        <v>47</v>
      </c>
      <c r="I15" s="2">
        <v>15</v>
      </c>
      <c r="J15" s="2">
        <v>2</v>
      </c>
      <c r="K15" s="2">
        <v>17</v>
      </c>
    </row>
    <row r="19" spans="1:11" x14ac:dyDescent="0.25">
      <c r="A19" s="6" t="s">
        <v>52</v>
      </c>
      <c r="B19" s="1" t="s">
        <v>48</v>
      </c>
      <c r="C19" s="1" t="s">
        <v>44</v>
      </c>
      <c r="G19" s="6" t="s">
        <v>52</v>
      </c>
      <c r="H19" s="1" t="s">
        <v>48</v>
      </c>
      <c r="I19" s="1" t="s">
        <v>44</v>
      </c>
    </row>
    <row r="20" spans="1:11" x14ac:dyDescent="0.25">
      <c r="A20" s="6"/>
      <c r="B20" s="1" t="s">
        <v>49</v>
      </c>
      <c r="C20" t="s">
        <v>45</v>
      </c>
      <c r="D20" t="s">
        <v>46</v>
      </c>
      <c r="E20" t="s">
        <v>47</v>
      </c>
      <c r="G20" s="6"/>
      <c r="H20" s="1" t="s">
        <v>49</v>
      </c>
      <c r="I20" t="s">
        <v>45</v>
      </c>
      <c r="J20" t="s">
        <v>46</v>
      </c>
      <c r="K20" t="s">
        <v>47</v>
      </c>
    </row>
    <row r="21" spans="1:11" x14ac:dyDescent="0.25">
      <c r="A21" s="6"/>
      <c r="B21" s="3" t="s">
        <v>42</v>
      </c>
      <c r="C21" s="2">
        <v>6</v>
      </c>
      <c r="D21" s="2">
        <v>3</v>
      </c>
      <c r="E21" s="2">
        <v>9</v>
      </c>
      <c r="G21" s="6"/>
      <c r="H21" s="3" t="s">
        <v>45</v>
      </c>
      <c r="I21" s="2">
        <v>8</v>
      </c>
      <c r="J21" s="2">
        <v>2</v>
      </c>
      <c r="K21" s="2">
        <v>10</v>
      </c>
    </row>
    <row r="22" spans="1:11" x14ac:dyDescent="0.25">
      <c r="A22" s="6"/>
      <c r="B22" s="3" t="s">
        <v>41</v>
      </c>
      <c r="C22" s="2">
        <v>5</v>
      </c>
      <c r="D22" s="2">
        <v>3</v>
      </c>
      <c r="E22" s="2">
        <v>8</v>
      </c>
      <c r="G22" s="6"/>
      <c r="H22" s="3" t="s">
        <v>46</v>
      </c>
      <c r="I22" s="2">
        <v>3</v>
      </c>
      <c r="J22" s="2">
        <v>4</v>
      </c>
      <c r="K22" s="2">
        <v>7</v>
      </c>
    </row>
    <row r="23" spans="1:11" x14ac:dyDescent="0.25">
      <c r="A23" s="6"/>
      <c r="B23" s="3" t="s">
        <v>47</v>
      </c>
      <c r="C23" s="2">
        <v>11</v>
      </c>
      <c r="D23" s="2">
        <v>6</v>
      </c>
      <c r="E23" s="2">
        <v>17</v>
      </c>
      <c r="G23" s="6"/>
      <c r="H23" s="3" t="s">
        <v>47</v>
      </c>
      <c r="I23" s="2">
        <v>11</v>
      </c>
      <c r="J23" s="2">
        <v>6</v>
      </c>
      <c r="K23" s="2">
        <v>17</v>
      </c>
    </row>
  </sheetData>
  <mergeCells count="8">
    <mergeCell ref="A3:A7"/>
    <mergeCell ref="B1:E1"/>
    <mergeCell ref="A11:A15"/>
    <mergeCell ref="A19:A23"/>
    <mergeCell ref="H1:K1"/>
    <mergeCell ref="G3:G7"/>
    <mergeCell ref="G11:G15"/>
    <mergeCell ref="G19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C141-805B-4DC6-937E-59E34693CCCA}">
  <dimension ref="A1:P18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8.28515625" bestFit="1" customWidth="1"/>
    <col min="3" max="3" width="16.85546875" bestFit="1" customWidth="1"/>
    <col min="4" max="4" width="16.85546875" customWidth="1"/>
    <col min="5" max="5" width="19.140625" bestFit="1" customWidth="1"/>
    <col min="6" max="7" width="16.85546875" customWidth="1"/>
    <col min="8" max="8" width="25" bestFit="1" customWidth="1"/>
    <col min="9" max="9" width="16.85546875" customWidth="1"/>
    <col min="10" max="10" width="22.7109375" bestFit="1" customWidth="1"/>
    <col min="11" max="11" width="17.28515625" bestFit="1" customWidth="1"/>
    <col min="12" max="12" width="19.140625" bestFit="1" customWidth="1"/>
    <col min="13" max="13" width="20.85546875" bestFit="1" customWidth="1"/>
    <col min="14" max="14" width="21" bestFit="1" customWidth="1"/>
    <col min="15" max="15" width="15.85546875" bestFit="1" customWidth="1"/>
    <col min="16" max="16" width="1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64</v>
      </c>
      <c r="E1" t="s">
        <v>58</v>
      </c>
      <c r="F1" t="s">
        <v>54</v>
      </c>
      <c r="G1" t="s">
        <v>55</v>
      </c>
      <c r="H1" t="s">
        <v>56</v>
      </c>
      <c r="I1" t="s">
        <v>57</v>
      </c>
      <c r="J1" t="s">
        <v>63</v>
      </c>
      <c r="K1" t="s">
        <v>59</v>
      </c>
      <c r="L1" t="s">
        <v>39</v>
      </c>
      <c r="M1" t="s">
        <v>40</v>
      </c>
      <c r="N1" t="s">
        <v>43</v>
      </c>
      <c r="O1" t="s">
        <v>37</v>
      </c>
      <c r="P1" t="s">
        <v>38</v>
      </c>
    </row>
    <row r="2" spans="1:16" x14ac:dyDescent="0.25">
      <c r="A2" t="s">
        <v>19</v>
      </c>
      <c r="B2" t="s">
        <v>36</v>
      </c>
      <c r="C2">
        <f>LEN(A2)</f>
        <v>4</v>
      </c>
      <c r="D2">
        <v>-118.5</v>
      </c>
      <c r="E2">
        <v>488.54</v>
      </c>
      <c r="F2">
        <v>3</v>
      </c>
      <c r="G2">
        <v>-2</v>
      </c>
      <c r="H2">
        <v>0.6</v>
      </c>
      <c r="I2">
        <v>0.5</v>
      </c>
      <c r="K2">
        <v>590</v>
      </c>
      <c r="L2" t="b">
        <v>0</v>
      </c>
      <c r="M2" t="b">
        <v>0</v>
      </c>
      <c r="N2" t="b">
        <v>0</v>
      </c>
      <c r="O2" t="b">
        <v>0</v>
      </c>
      <c r="P2" t="s">
        <v>42</v>
      </c>
    </row>
    <row r="3" spans="1:16" x14ac:dyDescent="0.25">
      <c r="A3" t="s">
        <v>11</v>
      </c>
      <c r="B3" t="s">
        <v>28</v>
      </c>
      <c r="C3">
        <f>LEN(A3)</f>
        <v>4</v>
      </c>
      <c r="D3">
        <v>-143.1</v>
      </c>
      <c r="E3">
        <v>488.54</v>
      </c>
      <c r="F3">
        <v>3</v>
      </c>
      <c r="G3">
        <v>-2</v>
      </c>
      <c r="H3">
        <v>0.6</v>
      </c>
      <c r="I3">
        <v>0.5</v>
      </c>
      <c r="K3">
        <v>590</v>
      </c>
      <c r="L3" t="b">
        <v>0</v>
      </c>
      <c r="M3" t="b">
        <v>0</v>
      </c>
      <c r="N3" t="b">
        <v>0</v>
      </c>
      <c r="O3" t="b">
        <v>0</v>
      </c>
      <c r="P3" t="s">
        <v>41</v>
      </c>
    </row>
    <row r="4" spans="1:16" x14ac:dyDescent="0.25">
      <c r="A4" t="s">
        <v>7</v>
      </c>
      <c r="B4" t="s">
        <v>24</v>
      </c>
      <c r="C4">
        <f>LEN(A4)</f>
        <v>5</v>
      </c>
      <c r="D4">
        <v>-125.5</v>
      </c>
      <c r="E4">
        <v>602.64</v>
      </c>
      <c r="F4">
        <v>3</v>
      </c>
      <c r="G4">
        <v>-2</v>
      </c>
      <c r="H4">
        <v>0.5</v>
      </c>
      <c r="I4">
        <v>0.6</v>
      </c>
      <c r="K4">
        <v>730</v>
      </c>
      <c r="L4" t="b">
        <v>0</v>
      </c>
      <c r="M4" t="b">
        <v>0</v>
      </c>
      <c r="N4" t="b">
        <v>0</v>
      </c>
      <c r="O4" t="b">
        <v>0</v>
      </c>
      <c r="P4" t="s">
        <v>42</v>
      </c>
    </row>
    <row r="5" spans="1:16" x14ac:dyDescent="0.25">
      <c r="A5" t="s">
        <v>8</v>
      </c>
      <c r="B5" t="s">
        <v>26</v>
      </c>
      <c r="C5">
        <f>LEN(A5)</f>
        <v>5</v>
      </c>
      <c r="D5">
        <v>-117.4</v>
      </c>
      <c r="E5">
        <v>651.71</v>
      </c>
      <c r="F5">
        <v>3</v>
      </c>
      <c r="G5">
        <v>-2</v>
      </c>
      <c r="H5">
        <v>0</v>
      </c>
      <c r="I5">
        <v>0.4</v>
      </c>
      <c r="J5">
        <v>1280</v>
      </c>
      <c r="K5">
        <v>789</v>
      </c>
      <c r="L5" t="b">
        <v>1</v>
      </c>
      <c r="M5" t="b">
        <v>0</v>
      </c>
      <c r="N5" t="b">
        <v>0</v>
      </c>
      <c r="O5" t="b">
        <v>1</v>
      </c>
      <c r="P5" t="s">
        <v>42</v>
      </c>
    </row>
    <row r="6" spans="1:16" x14ac:dyDescent="0.25">
      <c r="A6" t="s">
        <v>17</v>
      </c>
      <c r="B6" t="s">
        <v>34</v>
      </c>
      <c r="C6">
        <f>LEN(A6)</f>
        <v>6</v>
      </c>
      <c r="D6">
        <v>-95.1</v>
      </c>
      <c r="E6">
        <v>731.76</v>
      </c>
      <c r="F6">
        <v>2.9</v>
      </c>
      <c r="G6">
        <v>-3</v>
      </c>
      <c r="H6">
        <v>0.9</v>
      </c>
      <c r="I6">
        <v>0.67</v>
      </c>
      <c r="K6">
        <v>886</v>
      </c>
      <c r="L6" t="b">
        <v>0</v>
      </c>
      <c r="M6" t="b">
        <v>0</v>
      </c>
      <c r="N6" t="b">
        <v>0</v>
      </c>
      <c r="O6" t="b">
        <v>1</v>
      </c>
      <c r="P6" t="s">
        <v>42</v>
      </c>
    </row>
    <row r="7" spans="1:16" ht="14.25" customHeight="1" x14ac:dyDescent="0.25">
      <c r="A7" t="s">
        <v>4</v>
      </c>
      <c r="B7" t="s">
        <v>21</v>
      </c>
      <c r="C7">
        <f>LEN(A7)</f>
        <v>6</v>
      </c>
      <c r="D7">
        <v>-123.7</v>
      </c>
      <c r="E7">
        <v>730.77</v>
      </c>
      <c r="F7">
        <v>3</v>
      </c>
      <c r="G7">
        <v>-2</v>
      </c>
      <c r="H7">
        <v>0.5</v>
      </c>
      <c r="I7">
        <v>0.67</v>
      </c>
      <c r="K7">
        <v>885</v>
      </c>
      <c r="L7" t="b">
        <v>0</v>
      </c>
      <c r="M7" t="b">
        <v>0</v>
      </c>
      <c r="N7" t="b">
        <v>1</v>
      </c>
      <c r="O7" t="b">
        <v>0</v>
      </c>
      <c r="P7" t="s">
        <v>41</v>
      </c>
    </row>
    <row r="8" spans="1:16" ht="14.25" customHeight="1" x14ac:dyDescent="0.25">
      <c r="A8" t="s">
        <v>3</v>
      </c>
      <c r="B8" t="s">
        <v>20</v>
      </c>
      <c r="C8">
        <f>LEN(A8)</f>
        <v>6</v>
      </c>
      <c r="D8">
        <v>-96.9</v>
      </c>
      <c r="E8">
        <v>730.77</v>
      </c>
      <c r="F8">
        <v>3</v>
      </c>
      <c r="G8">
        <v>-2</v>
      </c>
      <c r="H8">
        <v>0.5</v>
      </c>
      <c r="I8">
        <v>0.67</v>
      </c>
      <c r="K8">
        <v>885</v>
      </c>
      <c r="L8" t="b">
        <v>0</v>
      </c>
      <c r="M8" t="b">
        <v>0</v>
      </c>
      <c r="N8" t="b">
        <v>1</v>
      </c>
      <c r="O8" t="b">
        <v>0</v>
      </c>
      <c r="P8" t="s">
        <v>41</v>
      </c>
    </row>
    <row r="9" spans="1:16" ht="14.25" customHeight="1" x14ac:dyDescent="0.25">
      <c r="A9" t="s">
        <v>6</v>
      </c>
      <c r="B9" t="s">
        <v>23</v>
      </c>
      <c r="C9">
        <f>LEN(A9)</f>
        <v>6</v>
      </c>
      <c r="D9">
        <v>-87.5</v>
      </c>
      <c r="E9">
        <v>715.8</v>
      </c>
      <c r="F9">
        <v>3</v>
      </c>
      <c r="G9">
        <v>-2</v>
      </c>
      <c r="H9">
        <v>0.1</v>
      </c>
      <c r="I9">
        <v>0.5</v>
      </c>
      <c r="K9">
        <v>866</v>
      </c>
      <c r="L9" t="b">
        <v>0</v>
      </c>
      <c r="M9" t="b">
        <v>0</v>
      </c>
      <c r="N9" t="b">
        <v>0</v>
      </c>
      <c r="O9" t="b">
        <v>0</v>
      </c>
      <c r="P9" t="s">
        <v>42</v>
      </c>
    </row>
    <row r="10" spans="1:16" x14ac:dyDescent="0.25">
      <c r="A10" t="s">
        <v>15</v>
      </c>
      <c r="B10" t="s">
        <v>32</v>
      </c>
      <c r="C10">
        <f>LEN(A10)</f>
        <v>6</v>
      </c>
      <c r="D10">
        <v>-117.5</v>
      </c>
      <c r="E10">
        <v>779.85</v>
      </c>
      <c r="F10">
        <v>3</v>
      </c>
      <c r="G10">
        <v>-2</v>
      </c>
      <c r="H10">
        <v>0</v>
      </c>
      <c r="I10">
        <v>0.5</v>
      </c>
      <c r="J10">
        <v>1280</v>
      </c>
      <c r="K10">
        <v>944</v>
      </c>
      <c r="L10" t="b">
        <v>1</v>
      </c>
      <c r="M10" t="b">
        <v>0</v>
      </c>
      <c r="N10" t="b">
        <v>1</v>
      </c>
      <c r="O10" t="b">
        <v>0</v>
      </c>
      <c r="P10" t="s">
        <v>42</v>
      </c>
    </row>
    <row r="11" spans="1:16" x14ac:dyDescent="0.25">
      <c r="A11" t="s">
        <v>10</v>
      </c>
      <c r="B11" t="s">
        <v>27</v>
      </c>
      <c r="C11">
        <f>LEN(A11)</f>
        <v>6</v>
      </c>
      <c r="D11">
        <v>-121.7</v>
      </c>
      <c r="E11">
        <v>702.8</v>
      </c>
      <c r="F11">
        <v>3</v>
      </c>
      <c r="G11">
        <v>-2</v>
      </c>
      <c r="H11">
        <v>0</v>
      </c>
      <c r="I11">
        <v>0.33</v>
      </c>
      <c r="K11">
        <v>851</v>
      </c>
      <c r="L11" t="b">
        <v>0</v>
      </c>
      <c r="M11" t="b">
        <v>1</v>
      </c>
      <c r="N11" t="b">
        <v>0</v>
      </c>
      <c r="O11" t="b">
        <v>0</v>
      </c>
      <c r="P11" t="s">
        <v>42</v>
      </c>
    </row>
    <row r="12" spans="1:16" x14ac:dyDescent="0.25">
      <c r="A12" t="s">
        <v>9</v>
      </c>
      <c r="B12" t="s">
        <v>25</v>
      </c>
      <c r="C12">
        <f>LEN(A12)</f>
        <v>7</v>
      </c>
      <c r="D12">
        <v>-102.5</v>
      </c>
      <c r="E12">
        <v>843.93</v>
      </c>
      <c r="F12">
        <v>3</v>
      </c>
      <c r="G12">
        <v>-2</v>
      </c>
      <c r="H12">
        <v>0.1</v>
      </c>
      <c r="I12">
        <v>0.56999999999999995</v>
      </c>
      <c r="K12">
        <v>1021</v>
      </c>
      <c r="L12" t="b">
        <v>0</v>
      </c>
      <c r="M12" t="b">
        <v>0</v>
      </c>
      <c r="N12" t="b">
        <v>1</v>
      </c>
      <c r="O12" t="b">
        <v>1</v>
      </c>
      <c r="P12" t="s">
        <v>41</v>
      </c>
    </row>
    <row r="13" spans="1:16" x14ac:dyDescent="0.25">
      <c r="A13" t="s">
        <v>14</v>
      </c>
      <c r="B13" t="s">
        <v>31</v>
      </c>
      <c r="C13">
        <f>LEN(A13)</f>
        <v>7</v>
      </c>
      <c r="D13">
        <v>-90.2</v>
      </c>
      <c r="E13">
        <v>843.93</v>
      </c>
      <c r="F13">
        <v>3</v>
      </c>
      <c r="G13">
        <v>-2</v>
      </c>
      <c r="H13">
        <v>0.1</v>
      </c>
      <c r="I13">
        <v>0.56999999999999995</v>
      </c>
      <c r="K13">
        <v>1021</v>
      </c>
      <c r="L13" t="b">
        <v>0</v>
      </c>
      <c r="M13" t="b">
        <v>0</v>
      </c>
      <c r="N13" t="b">
        <v>1</v>
      </c>
      <c r="O13" t="b">
        <v>0</v>
      </c>
      <c r="P13" t="s">
        <v>42</v>
      </c>
    </row>
    <row r="14" spans="1:16" x14ac:dyDescent="0.25">
      <c r="A14" t="s">
        <v>5</v>
      </c>
      <c r="B14" t="s">
        <v>22</v>
      </c>
      <c r="C14">
        <f>LEN(A14)</f>
        <v>7</v>
      </c>
      <c r="D14">
        <v>-99.6</v>
      </c>
      <c r="E14">
        <v>893.95</v>
      </c>
      <c r="F14">
        <v>3</v>
      </c>
      <c r="G14">
        <v>-2</v>
      </c>
      <c r="H14">
        <v>0.1</v>
      </c>
      <c r="I14">
        <v>0.56999999999999995</v>
      </c>
      <c r="J14">
        <v>1280</v>
      </c>
      <c r="K14">
        <v>1082</v>
      </c>
      <c r="L14" t="b">
        <v>1</v>
      </c>
      <c r="M14" t="b">
        <v>0</v>
      </c>
      <c r="N14" t="b">
        <v>1</v>
      </c>
      <c r="O14" t="b">
        <v>1</v>
      </c>
      <c r="P14" t="s">
        <v>41</v>
      </c>
    </row>
    <row r="15" spans="1:16" x14ac:dyDescent="0.25">
      <c r="A15" t="s">
        <v>13</v>
      </c>
      <c r="B15" t="s">
        <v>30</v>
      </c>
      <c r="C15">
        <f>LEN(A15)</f>
        <v>7</v>
      </c>
      <c r="D15">
        <v>-101.8</v>
      </c>
      <c r="E15">
        <v>878.98</v>
      </c>
      <c r="F15">
        <v>3</v>
      </c>
      <c r="G15">
        <v>-2</v>
      </c>
      <c r="H15">
        <v>-0.2</v>
      </c>
      <c r="I15">
        <v>0.43</v>
      </c>
      <c r="J15">
        <v>1280</v>
      </c>
      <c r="K15">
        <v>1064</v>
      </c>
      <c r="L15" t="b">
        <v>1</v>
      </c>
      <c r="M15" t="b">
        <v>0</v>
      </c>
      <c r="N15" t="b">
        <v>0</v>
      </c>
      <c r="O15" t="b">
        <v>1</v>
      </c>
      <c r="P15" t="s">
        <v>41</v>
      </c>
    </row>
    <row r="16" spans="1:16" x14ac:dyDescent="0.25">
      <c r="A16" t="s">
        <v>18</v>
      </c>
      <c r="B16" t="s">
        <v>35</v>
      </c>
      <c r="C16">
        <f>LEN(A16)</f>
        <v>9</v>
      </c>
      <c r="D16">
        <v>-94.8</v>
      </c>
      <c r="E16">
        <v>1120.27</v>
      </c>
      <c r="F16">
        <v>3</v>
      </c>
      <c r="G16">
        <v>-2</v>
      </c>
      <c r="H16">
        <v>-0.3</v>
      </c>
      <c r="I16">
        <v>0.44</v>
      </c>
      <c r="J16">
        <v>1280</v>
      </c>
      <c r="K16">
        <v>1355</v>
      </c>
      <c r="L16" t="b">
        <v>1</v>
      </c>
      <c r="M16" t="b">
        <v>0</v>
      </c>
      <c r="N16" t="b">
        <v>1</v>
      </c>
      <c r="O16" t="b">
        <v>1</v>
      </c>
      <c r="P16" t="s">
        <v>42</v>
      </c>
    </row>
    <row r="17" spans="1:16" x14ac:dyDescent="0.25">
      <c r="A17" t="s">
        <v>16</v>
      </c>
      <c r="B17" t="s">
        <v>33</v>
      </c>
      <c r="C17">
        <f>LEN(A17)</f>
        <v>9</v>
      </c>
      <c r="D17">
        <v>-107.3</v>
      </c>
      <c r="E17">
        <v>1163.3</v>
      </c>
      <c r="F17">
        <v>4.0999999999999996</v>
      </c>
      <c r="G17">
        <v>-1</v>
      </c>
      <c r="H17">
        <v>0.2</v>
      </c>
      <c r="I17">
        <v>0.56000000000000005</v>
      </c>
      <c r="J17">
        <v>1280</v>
      </c>
      <c r="K17">
        <v>1407</v>
      </c>
      <c r="L17" t="b">
        <v>1</v>
      </c>
      <c r="M17" t="b">
        <v>0</v>
      </c>
      <c r="N17" t="b">
        <v>1</v>
      </c>
      <c r="O17" t="b">
        <v>0</v>
      </c>
      <c r="P17" t="s">
        <v>41</v>
      </c>
    </row>
    <row r="18" spans="1:16" x14ac:dyDescent="0.25">
      <c r="A18" t="s">
        <v>12</v>
      </c>
      <c r="B18" t="s">
        <v>29</v>
      </c>
      <c r="C18">
        <f>LEN(A18)</f>
        <v>9</v>
      </c>
      <c r="D18">
        <v>-100.4</v>
      </c>
      <c r="E18">
        <v>1101.23</v>
      </c>
      <c r="F18">
        <v>4.0999999999999996</v>
      </c>
      <c r="G18">
        <v>-1</v>
      </c>
      <c r="H18">
        <v>0.4</v>
      </c>
      <c r="I18">
        <v>0.56000000000000005</v>
      </c>
      <c r="K18">
        <v>1332</v>
      </c>
      <c r="L18" t="b">
        <v>0</v>
      </c>
      <c r="M18" t="b">
        <v>1</v>
      </c>
      <c r="N18" t="b">
        <v>1</v>
      </c>
      <c r="O18" t="b">
        <v>1</v>
      </c>
      <c r="P18" t="s">
        <v>41</v>
      </c>
    </row>
  </sheetData>
  <autoFilter ref="A1:P18" xr:uid="{240E1DFD-CEE1-4C80-85FB-2EE3E3D31B4E}">
    <sortState xmlns:xlrd2="http://schemas.microsoft.com/office/spreadsheetml/2017/richdata2" ref="A2:P18">
      <sortCondition ref="C1:C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D3C2-5ECA-4CBF-A2BF-7BD303230138}">
  <dimension ref="A1:B2"/>
  <sheetViews>
    <sheetView workbookViewId="0">
      <selection activeCell="E18" sqref="E18"/>
    </sheetView>
  </sheetViews>
  <sheetFormatPr defaultRowHeight="15" x14ac:dyDescent="0.25"/>
  <cols>
    <col min="1" max="1" width="25.85546875" bestFit="1" customWidth="1"/>
    <col min="2" max="2" width="61.28515625" bestFit="1" customWidth="1"/>
  </cols>
  <sheetData>
    <row r="1" spans="1:2" x14ac:dyDescent="0.25">
      <c r="A1" t="s">
        <v>60</v>
      </c>
      <c r="B1" t="s">
        <v>53</v>
      </c>
    </row>
    <row r="2" spans="1:2" x14ac:dyDescent="0.25">
      <c r="A2" t="s">
        <v>61</v>
      </c>
      <c r="B2" s="5" t="s">
        <v>62</v>
      </c>
    </row>
  </sheetData>
  <hyperlinks>
    <hyperlink ref="B2" r:id="rId1" xr:uid="{D5D89B15-D756-4C6E-AB7C-68AD625DA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Pivots</vt:lpstr>
      <vt:lpstr>TCR-CSPpep-HLA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2021-05-13T02:24:21Z</dcterms:created>
  <dcterms:modified xsi:type="dcterms:W3CDTF">2021-05-20T14:31:59Z</dcterms:modified>
</cp:coreProperties>
</file>