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olbyford/Documents/Influenza_A_2.3.4.4b_Analyses/"/>
    </mc:Choice>
  </mc:AlternateContent>
  <xr:revisionPtr revIDLastSave="0" documentId="13_ncr:1_{C84D5EE4-F802-FC4D-BBDC-8DCEBDFA723C}" xr6:coauthVersionLast="47" xr6:coauthVersionMax="47" xr10:uidLastSave="{00000000-0000-0000-0000-000000000000}"/>
  <bookViews>
    <workbookView xWindow="0" yWindow="460" windowWidth="28800" windowHeight="15880" activeTab="1" xr2:uid="{448B3974-CF15-7B45-A875-FC86B3B75F4E}"/>
  </bookViews>
  <sheets>
    <sheet name="Experiments" sheetId="4" r:id="rId1"/>
    <sheet name="Viral Proteins" sheetId="2" r:id="rId2"/>
    <sheet name="Glyca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2" i="4"/>
  <c r="A3" i="3"/>
  <c r="A2" i="3"/>
</calcChain>
</file>

<file path=xl/sharedStrings.xml><?xml version="1.0" encoding="utf-8"?>
<sst xmlns="http://schemas.openxmlformats.org/spreadsheetml/2006/main" count="57" uniqueCount="41">
  <si>
    <t>EPI3171488</t>
  </si>
  <si>
    <t>Texas</t>
  </si>
  <si>
    <t>EPI1846961</t>
  </si>
  <si>
    <t>Astrakhan</t>
  </si>
  <si>
    <t>PQ809550</t>
  </si>
  <si>
    <t>Human</t>
  </si>
  <si>
    <t>PQ591824</t>
  </si>
  <si>
    <t>Human in Bovine Clade</t>
  </si>
  <si>
    <t>Human in Avian Clade</t>
  </si>
  <si>
    <t>California</t>
  </si>
  <si>
    <t>Louisiana</t>
  </si>
  <si>
    <t>4KDO</t>
  </si>
  <si>
    <t>4K63</t>
  </si>
  <si>
    <t>Avian</t>
  </si>
  <si>
    <t>N-acetyl-alpha-neuraminic acid-(2-6)-beta-D-galactopyranose-(1-4)-2-acetamido-2-deoxy-beta-D-glucopyranose</t>
  </si>
  <si>
    <t>N-acetyl-alpha-neuraminic acid-(2-3)-beta-D-galactopyranose-(1-4)-2-acetamido-2-deoxy-beta-D-glucopyranose</t>
  </si>
  <si>
    <t>CC(=O)NC1C(O)OC(CO)C(OC2OC(COC3(CC(O)C(NC(C)=O)C(O3)C(O)C(O)CO)C(O)=O)C(O)C(O)C2O)C1O</t>
  </si>
  <si>
    <t>CC(=O)NC1C(O)OC(CO)C(OC2OC(CO)C(O)C(OC3(CC(O)C(NC(C)=O)C(O3)C(O)C(O)CO)C(O)=O)C2O)C1O</t>
  </si>
  <si>
    <t>glycan_id</t>
  </si>
  <si>
    <t>pdb_id</t>
  </si>
  <si>
    <t>chain</t>
  </si>
  <si>
    <t>molecule_name</t>
  </si>
  <si>
    <t>smiles</t>
  </si>
  <si>
    <t>source</t>
  </si>
  <si>
    <t>I</t>
  </si>
  <si>
    <t>aa_sequence</t>
  </si>
  <si>
    <t>location</t>
  </si>
  <si>
    <t>accession</t>
  </si>
  <si>
    <t xml:space="preserve">Candidate Vaccine Virus </t>
  </si>
  <si>
    <t>year</t>
  </si>
  <si>
    <t>MENIVLLLAIVSLVKSDQICIGYHANNSTEQVDTIMEKNVTVTHAQDILEKTHNGKLCDLNGVKPLILKDCSVAGWLLGNPMCDEFIRVPEWSYIVERANPANDLCYPGSLNDYEELKHMLSRINHFEKIQIIPKSSWPNHETSLGVSAACPYQGAPSFFRNVVWLIKKNDAYPTIKISYNNTNREDLLILWGIHHSNNAEEQTNLYKNPITYISVGTSTLNQRLAPKIATRSQVNGQRGRMDFFWTILKPDDAIHFESNGNFIAPEYAYKIVKKGDSTIMKSGVEYGHCNTKCQTPVGAINSSMPFHNIHPLTIGECPKYVKSNKLVLATGLRNSPLREKRRKRGLFGAXAGFIEGGWQGMVDGWYGYHHSNEQGSGYAADKESTQKAIDGVTNKVNSIIDKMNTQFEAVGREFNNLERRIENLNKKMEDGFLDVWTYNAELLVLMENERTLDFHDSNVKNLYDKVRLQLRDNAKELGNGCFEFYHKCDNECMESVRNGTYDYPQYSEEARLKREEISGVKLESVGTYQILSIYSTAASSLALAIMMAGLSLWMCSNGSLQCRICI</t>
  </si>
  <si>
    <t>MENIVLLLAIVSLVKSDQICIGYHANNSTEQVDTIMEKNVTVTHAQDILEKTHNGKLCDLNGVKPLILKDCSVAGWLLGNPMCDEFIRVPEWSYIVERANPANGLCYPGSLNDYEELKHMLSRINHFEKIQIIPKSSWPNHETSLGMSAACPYQGAPSFFRNVVWLIKKNDAYPTIKISYNNTNREDLLILWGIHHSNNAEEQTNLYKNPITYISVGTSTLNQRLAPKIATRSQVNGQRGRMDFFWTILKPDDAIHFESNGNFIAPEYAYKIVKKGDSTIMKSGVEYGHCNTKCQTPVGAINSSMPFHNIHPLTIGECPKYVKSNKLVLATGLRNNPLREKRRKRGLFGAIAGFIEGGWQGMVDGWYGYHHSNEQGSGYAADKESTQKAIDGVTNKVNSIIDKMNTQFEAVGREFNNLERRIENLNKKMEDGFLDVWTYNAELLVLMENERTLDFHDSNVKNLYDKVRLQLRDNAKELGNGCFEFYHKCDNECMESVRNGTYDYPQYSEEARLKREEISGVKLESVGTYQILSIYSTAASSLALAIMMAGLSLWMCSNGSLQCRICI</t>
  </si>
  <si>
    <t>MENIVLLLAIISLVKSDQICIGYHANNSTEQVDTIMEKNVTVTHAQDILEKAHNGKLCDLNGVKPLILKDCSVAGWLLGNPMCDEFIRVPEWSYIVERANPANDLCYPGSLNDYEELKHLLSRINHFEKILIIPKSSWPNHETSLGVSAACPYQGAPSFFRNVVWLIKKNDAYPTIKISYNNTNREDLLILWGIHHSNNAEEQTNLYKNPTTYISVGTSTLNQRLVPKIATRSQVNGQRGRMDFFWTILKPDDAIHFESNGNFIAPEYAYKIVKKGDSTIMKSGVEYGHCNTKCQTPVGAINSSMPFHNIHPLTIGECPKYVKSNKLVLATGLRNSPLRERRRKRGLFGAIAGFIEGGWQGMVDGWYGYHHSNEQGSGYAADKESTQKAIDGVTNKVNSIIDKMNTQFEAVGREFNNLERRIENLNKKMEDGFLDVWTYNAELLVLMENERTLDFHDSNVKNLYDKVRLQLRDNAKELGNGCFEFYHKCDDECMESVRNGTYDYPQYSEEARLKREEISGVKLESIGTYQILSIYSTAASSLALAIMMAGLSLWMCSNGSLQCRICI</t>
  </si>
  <si>
    <t>source_note</t>
  </si>
  <si>
    <t>MENIVLLLAIVSLVKSDQICIGYHANNSTEQVDTIMEKNVTVTHAQDILEKTHNGKLCDLNGVKPLILKDCSVAGWLLGNPMCDEFIRVPEWSYIVERANPANDLCYPGSLNDYEELKHLLSRINHFEKILIIPKSSWPNHETSLGVSAACPYQGAPSFFRNVVWLIKKNDAYPTIKISYNNTNREDLLILWGIHHSNNAEEQTNLYKNPTTYISVGTSTLNQRLVPKIATRSQVNGQRGRMDFFWTILKPDDAIHFESNGNFIAPEYAYKIVKKGDSTIMKSGVEYGHCNTKCQTPVGAINSSMPFHNIHPLTIGECPKYVKSNKLVLATGLRNSPLREKRRKRGLFGAIAGFIEGGWQGMVDGWYGYHHSNEQGSGYAADKESTQKAIDGVTNKVNSIIDKMNTQFEAVGREFNNLERRIENLNKKMEDGFLDVWTYNAELLVLMENERTLDFHDSNVKNLYDKVRLQLRDNAKELGNGCFEFYHKCDNECMESVRNGTYDYPQYSEEARLKREEISGVKLESIGTYQILSIYSTAASSLALAIMMAGLSLWMCSNGSLQCRICI</t>
  </si>
  <si>
    <t>[H]OC(=O)C1(OC2([H])C([H])(O[H])C([H])(OC3([H])C([H])(C([H])([H])O[H])OC(=O)C([H])(N([H])C(=O)C([H])([H])[H])C3([H])O[H])OC([H])(C([H])([H])O[H])C2([H])O[H])OC([H])(C([H])(O[H])C([H])(O[H])C([H])([H])O[H])C([H])(N([H])C(=O)C([H])([H])[H])C([H])(O[H])C1([H])[H]</t>
  </si>
  <si>
    <t>experiment_id</t>
  </si>
  <si>
    <t>protein</t>
  </si>
  <si>
    <t>glycan</t>
  </si>
  <si>
    <t>4KDO_I</t>
  </si>
  <si>
    <t>4K63_I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</si>
</sst>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9E9F-6AB4-2D49-8C79-54991724125D}">
  <dimension ref="A1:C9"/>
  <sheetViews>
    <sheetView workbookViewId="0">
      <selection activeCell="G9" sqref="G9"/>
    </sheetView>
  </sheetViews>
  <sheetFormatPr baseColWidth="10" defaultRowHeight="15" x14ac:dyDescent="0.2"/>
  <cols>
    <col min="1" max="1" width="18.5" bestFit="1" customWidth="1"/>
    <col min="2" max="2" width="10.6640625" bestFit="1" customWidth="1"/>
    <col min="3" max="3" width="7.1640625" bestFit="1" customWidth="1"/>
  </cols>
  <sheetData>
    <row r="1" spans="1:3" x14ac:dyDescent="0.2">
      <c r="A1" t="s">
        <v>36</v>
      </c>
      <c r="B1" t="s">
        <v>37</v>
      </c>
      <c r="C1" t="s">
        <v>38</v>
      </c>
    </row>
    <row r="2" spans="1:3" x14ac:dyDescent="0.2">
      <c r="A2" t="str">
        <f>_xlfn.CONCAT(B2,"__",C2)</f>
        <v>EPI3171488__4KDO_I</v>
      </c>
      <c r="B2" s="1" t="s">
        <v>0</v>
      </c>
      <c r="C2" t="s">
        <v>39</v>
      </c>
    </row>
    <row r="3" spans="1:3" x14ac:dyDescent="0.2">
      <c r="A3" t="str">
        <f t="shared" ref="A3:A9" si="0">_xlfn.CONCAT(B3,"__",C3)</f>
        <v>EPI1846961__4KDO_I</v>
      </c>
      <c r="B3" s="1" t="s">
        <v>2</v>
      </c>
      <c r="C3" t="s">
        <v>39</v>
      </c>
    </row>
    <row r="4" spans="1:3" x14ac:dyDescent="0.2">
      <c r="A4" t="str">
        <f t="shared" si="0"/>
        <v>PQ809550__4KDO_I</v>
      </c>
      <c r="B4" s="1" t="s">
        <v>4</v>
      </c>
      <c r="C4" t="s">
        <v>39</v>
      </c>
    </row>
    <row r="5" spans="1:3" x14ac:dyDescent="0.2">
      <c r="A5" t="str">
        <f t="shared" si="0"/>
        <v>PQ591824__4KDO_I</v>
      </c>
      <c r="B5" s="1" t="s">
        <v>6</v>
      </c>
      <c r="C5" t="s">
        <v>39</v>
      </c>
    </row>
    <row r="6" spans="1:3" x14ac:dyDescent="0.2">
      <c r="A6" t="str">
        <f t="shared" si="0"/>
        <v>EPI3171488__4K63_I</v>
      </c>
      <c r="B6" s="1" t="s">
        <v>0</v>
      </c>
      <c r="C6" t="s">
        <v>40</v>
      </c>
    </row>
    <row r="7" spans="1:3" x14ac:dyDescent="0.2">
      <c r="A7" t="str">
        <f t="shared" si="0"/>
        <v>EPI1846961__4K63_I</v>
      </c>
      <c r="B7" s="1" t="s">
        <v>2</v>
      </c>
      <c r="C7" t="s">
        <v>40</v>
      </c>
    </row>
    <row r="8" spans="1:3" x14ac:dyDescent="0.2">
      <c r="A8" t="str">
        <f t="shared" si="0"/>
        <v>PQ809550__4K63_I</v>
      </c>
      <c r="B8" s="1" t="s">
        <v>4</v>
      </c>
      <c r="C8" t="s">
        <v>40</v>
      </c>
    </row>
    <row r="9" spans="1:3" x14ac:dyDescent="0.2">
      <c r="A9" t="str">
        <f t="shared" si="0"/>
        <v>PQ591824__4K63_I</v>
      </c>
      <c r="B9" s="1" t="s">
        <v>6</v>
      </c>
      <c r="C9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9CEC-AD14-A747-AD26-438C07B90A99}">
  <dimension ref="A1:E5"/>
  <sheetViews>
    <sheetView tabSelected="1" zoomScale="130" zoomScaleNormal="130" workbookViewId="0">
      <selection activeCell="D3" sqref="D3"/>
    </sheetView>
  </sheetViews>
  <sheetFormatPr baseColWidth="10" defaultRowHeight="15" x14ac:dyDescent="0.2"/>
  <cols>
    <col min="1" max="3" width="10.83203125" style="1"/>
    <col min="4" max="4" width="83.33203125" style="2" customWidth="1"/>
    <col min="5" max="5" width="21.5" style="1" bestFit="1" customWidth="1"/>
    <col min="6" max="16384" width="10.83203125" style="1"/>
  </cols>
  <sheetData>
    <row r="1" spans="1:5" ht="17" x14ac:dyDescent="0.2">
      <c r="A1" s="3" t="s">
        <v>27</v>
      </c>
      <c r="B1" s="3" t="s">
        <v>26</v>
      </c>
      <c r="C1" s="3" t="s">
        <v>29</v>
      </c>
      <c r="D1" s="4" t="s">
        <v>25</v>
      </c>
      <c r="E1" s="3" t="s">
        <v>33</v>
      </c>
    </row>
    <row r="2" spans="1:5" ht="136" x14ac:dyDescent="0.2">
      <c r="A2" s="1" t="s">
        <v>0</v>
      </c>
      <c r="B2" s="1" t="s">
        <v>1</v>
      </c>
      <c r="C2" s="1">
        <v>2024</v>
      </c>
      <c r="D2" s="2" t="s">
        <v>30</v>
      </c>
      <c r="E2" s="1" t="s">
        <v>7</v>
      </c>
    </row>
    <row r="3" spans="1:5" ht="136" x14ac:dyDescent="0.2">
      <c r="A3" s="1" t="s">
        <v>2</v>
      </c>
      <c r="B3" s="1" t="s">
        <v>3</v>
      </c>
      <c r="C3" s="1">
        <v>2020</v>
      </c>
      <c r="D3" s="2" t="s">
        <v>34</v>
      </c>
      <c r="E3" s="1" t="s">
        <v>28</v>
      </c>
    </row>
    <row r="4" spans="1:5" ht="136" x14ac:dyDescent="0.2">
      <c r="A4" s="1" t="s">
        <v>4</v>
      </c>
      <c r="B4" s="1" t="s">
        <v>10</v>
      </c>
      <c r="C4" s="1">
        <v>2024</v>
      </c>
      <c r="D4" s="2" t="s">
        <v>32</v>
      </c>
      <c r="E4" s="1" t="s">
        <v>8</v>
      </c>
    </row>
    <row r="5" spans="1:5" ht="136" x14ac:dyDescent="0.2">
      <c r="A5" s="1" t="s">
        <v>6</v>
      </c>
      <c r="B5" s="1" t="s">
        <v>9</v>
      </c>
      <c r="C5" s="1">
        <v>2024</v>
      </c>
      <c r="D5" s="2" t="s">
        <v>31</v>
      </c>
      <c r="E5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F8A9-8514-C343-B879-A8280051E85A}">
  <dimension ref="A1:G3"/>
  <sheetViews>
    <sheetView zoomScale="150" zoomScaleNormal="150" workbookViewId="0">
      <selection activeCell="A2" sqref="A2:A3"/>
    </sheetView>
  </sheetViews>
  <sheetFormatPr baseColWidth="10" defaultRowHeight="15" x14ac:dyDescent="0.2"/>
  <cols>
    <col min="1" max="1" width="8.83203125" style="1" bestFit="1" customWidth="1"/>
    <col min="2" max="2" width="6.83203125" style="1" bestFit="1" customWidth="1"/>
    <col min="3" max="3" width="5.6640625" style="1" bestFit="1" customWidth="1"/>
    <col min="4" max="4" width="45.83203125" style="2" customWidth="1"/>
    <col min="5" max="6" width="47.6640625" style="2" customWidth="1"/>
    <col min="7" max="16384" width="10.83203125" style="1"/>
  </cols>
  <sheetData>
    <row r="1" spans="1:7" ht="17" x14ac:dyDescent="0.2">
      <c r="A1" s="3" t="s">
        <v>18</v>
      </c>
      <c r="B1" s="3" t="s">
        <v>19</v>
      </c>
      <c r="C1" s="3" t="s">
        <v>20</v>
      </c>
      <c r="D1" s="4" t="s">
        <v>21</v>
      </c>
      <c r="E1" s="4" t="s">
        <v>22</v>
      </c>
      <c r="F1" s="4"/>
      <c r="G1" s="3" t="s">
        <v>23</v>
      </c>
    </row>
    <row r="2" spans="1:7" ht="48" x14ac:dyDescent="0.2">
      <c r="A2" s="1" t="str">
        <f>_xlfn.CONCAT(B2,"_",C2)</f>
        <v>4KDO_I</v>
      </c>
      <c r="B2" s="1" t="s">
        <v>11</v>
      </c>
      <c r="C2" s="1" t="s">
        <v>24</v>
      </c>
      <c r="D2" s="2" t="s">
        <v>14</v>
      </c>
      <c r="E2" s="2" t="s">
        <v>16</v>
      </c>
      <c r="G2" s="1" t="s">
        <v>5</v>
      </c>
    </row>
    <row r="3" spans="1:7" ht="80" x14ac:dyDescent="0.2">
      <c r="A3" s="1" t="str">
        <f>_xlfn.CONCAT(B3,"_",C3)</f>
        <v>4K63_I</v>
      </c>
      <c r="B3" s="1" t="s">
        <v>12</v>
      </c>
      <c r="C3" s="1" t="s">
        <v>24</v>
      </c>
      <c r="D3" s="2" t="s">
        <v>15</v>
      </c>
      <c r="E3" s="2" t="s">
        <v>17</v>
      </c>
      <c r="F3" s="2" t="s">
        <v>35</v>
      </c>
      <c r="G3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Viral Proteins</vt:lpstr>
      <vt:lpstr>Glycans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Microsoft Office User</cp:lastModifiedBy>
  <dcterms:created xsi:type="dcterms:W3CDTF">2025-02-06T16:33:12Z</dcterms:created>
  <dcterms:modified xsi:type="dcterms:W3CDTF">2025-02-09T14:38:48Z</dcterms:modified>
</cp:coreProperties>
</file>