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Q226L_study\"/>
    </mc:Choice>
  </mc:AlternateContent>
  <xr:revisionPtr revIDLastSave="0" documentId="13_ncr:1_{DE60125B-1BBE-48BC-9748-92BF03A0D346}" xr6:coauthVersionLast="47" xr6:coauthVersionMax="47" xr10:uidLastSave="{00000000-0000-0000-0000-000000000000}"/>
  <bookViews>
    <workbookView xWindow="-12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Antigens!$A$1:$AD$4</definedName>
    <definedName name="_xlnm._FilterDatabase" localSheetId="0" hidden="1">Experiments!$A$1:$AJ$34</definedName>
    <definedName name="data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16" i="1"/>
  <c r="A4" i="1"/>
  <c r="A13" i="1"/>
  <c r="A19" i="1"/>
  <c r="A28" i="1"/>
  <c r="A34" i="1"/>
  <c r="A10" i="1"/>
  <c r="A22" i="1"/>
  <c r="A7" i="1"/>
  <c r="A24" i="1"/>
  <c r="A30" i="1"/>
  <c r="A15" i="1"/>
  <c r="A3" i="1"/>
  <c r="A12" i="1"/>
  <c r="A18" i="1"/>
  <c r="A27" i="1"/>
  <c r="A33" i="1"/>
  <c r="A9" i="1"/>
  <c r="A21" i="1"/>
  <c r="A6" i="1"/>
  <c r="A23" i="1"/>
  <c r="A29" i="1"/>
  <c r="A14" i="1"/>
  <c r="A2" i="1"/>
  <c r="A11" i="1"/>
  <c r="A17" i="1"/>
  <c r="A26" i="1"/>
  <c r="A32" i="1"/>
  <c r="A8" i="1"/>
  <c r="A20" i="1"/>
  <c r="A5" i="1"/>
  <c r="A25" i="1"/>
  <c r="O3" i="2"/>
  <c r="O4" i="2"/>
  <c r="O5" i="2"/>
  <c r="O6" i="2"/>
  <c r="O7" i="2"/>
  <c r="O8" i="2"/>
  <c r="O9" i="2"/>
  <c r="O10" i="2"/>
  <c r="O11" i="2"/>
  <c r="O12" i="2"/>
  <c r="O2" i="2"/>
</calcChain>
</file>

<file path=xl/sharedStrings.xml><?xml version="1.0" encoding="utf-8"?>
<sst xmlns="http://schemas.openxmlformats.org/spreadsheetml/2006/main" count="365" uniqueCount="220">
  <si>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</si>
  <si>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</si>
  <si>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</si>
  <si>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</si>
  <si>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</si>
  <si>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</si>
  <si>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</si>
  <si>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</si>
  <si>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</si>
  <si>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</si>
  <si>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</si>
  <si>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</si>
  <si>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</si>
  <si>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</si>
  <si>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</si>
  <si>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</si>
  <si>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</si>
  <si>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</si>
  <si>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</si>
  <si>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</si>
  <si>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</si>
  <si>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</si>
  <si>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</si>
  <si>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</si>
  <si>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</si>
  <si>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</si>
  <si>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</si>
  <si>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</si>
  <si>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</si>
  <si>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</si>
  <si>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</si>
  <si>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</si>
  <si>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</si>
  <si>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</si>
  <si>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</si>
  <si>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</si>
  <si>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</si>
  <si>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</si>
  <si>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</si>
  <si>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</si>
  <si>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</si>
  <si>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</si>
  <si>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</si>
  <si>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</si>
  <si>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</si>
  <si>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</si>
  <si>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</si>
  <si>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</si>
  <si>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</si>
  <si>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</si>
  <si>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</si>
  <si>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</si>
  <si>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</si>
  <si>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</si>
  <si>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</si>
  <si>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</si>
  <si>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</si>
  <si>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</si>
  <si>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</si>
  <si>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</si>
  <si>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</si>
  <si>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</si>
  <si>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</si>
  <si>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</si>
  <si>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</si>
  <si>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</si>
  <si>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</si>
  <si>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</si>
  <si>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</si>
  <si>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</si>
  <si>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</si>
  <si>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</si>
  <si>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</si>
  <si>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</si>
  <si>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</si>
  <si>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</si>
  <si>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</si>
  <si>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</si>
  <si>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</si>
  <si>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</si>
  <si>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</si>
  <si>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</si>
  <si>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</si>
  <si>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</si>
  <si>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</si>
  <si>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</si>
  <si>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</si>
  <si>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</si>
  <si>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</si>
  <si>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</si>
  <si>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</si>
  <si>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</si>
  <si>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</si>
  <si>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</si>
  <si>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</si>
  <si>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Vietnam</t>
  </si>
  <si>
    <t>China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</si>
  <si>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</si>
  <si>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</si>
  <si>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</si>
  <si>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</si>
  <si>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</si>
  <si>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</si>
  <si>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</si>
  <si>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</si>
  <si>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</si>
  <si>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</si>
  <si>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</si>
  <si>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</si>
  <si>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</si>
  <si>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</si>
  <si>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</si>
  <si>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</si>
  <si>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</si>
  <si>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</si>
  <si>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</si>
  <si>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</si>
  <si>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</si>
  <si>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</si>
  <si>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</si>
  <si>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</si>
  <si>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</si>
  <si>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</si>
  <si>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</si>
  <si>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</si>
  <si>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</si>
  <si>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</si>
  <si>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</si>
  <si>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</si>
  <si>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</si>
  <si>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</si>
  <si>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</si>
  <si>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</si>
  <si>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</si>
  <si>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</si>
  <si>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</si>
  <si>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</si>
  <si>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</si>
  <si>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</si>
  <si>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</si>
  <si>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</si>
  <si>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</si>
  <si>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</si>
  <si>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</si>
  <si>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</si>
  <si>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</si>
  <si>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</si>
  <si>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</si>
  <si>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</si>
  <si>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</si>
  <si>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</si>
  <si>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</si>
  <si>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</si>
  <si>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</si>
  <si>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</si>
  <si>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</si>
  <si>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</si>
  <si>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</si>
  <si>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</si>
  <si>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</si>
  <si>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</si>
  <si>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</si>
  <si>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</si>
  <si>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</si>
  <si>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</si>
  <si>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</si>
  <si>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best_model_name</t>
  </si>
  <si>
    <t>antigen_collection_location</t>
  </si>
  <si>
    <t>antigen_collection_date</t>
  </si>
  <si>
    <t>antigen_clade</t>
  </si>
  <si>
    <t>antigen_host_name</t>
  </si>
  <si>
    <t>antigen_host_class</t>
  </si>
  <si>
    <t>antigen_host_family</t>
  </si>
  <si>
    <t>antigen_host_species</t>
  </si>
  <si>
    <t>antigen_host_genus</t>
  </si>
  <si>
    <t>Asia</t>
  </si>
  <si>
    <t>antigen_collection_location_continent</t>
  </si>
  <si>
    <t>antigen_collection_location_country</t>
  </si>
  <si>
    <t>antigen_collection_location_region</t>
  </si>
  <si>
    <t>North America</t>
  </si>
  <si>
    <t>United States</t>
  </si>
  <si>
    <t>antigen_collection_year</t>
  </si>
  <si>
    <t>antigen_database_date</t>
  </si>
  <si>
    <t>antigen_host_order</t>
  </si>
  <si>
    <t>1996</t>
  </si>
  <si>
    <t>aa_4jug_pos_158</t>
  </si>
  <si>
    <t>aa_4jug_pos_160</t>
  </si>
  <si>
    <t>aa_4jug_pos_190</t>
  </si>
  <si>
    <t>aa_4jug_pos_224</t>
  </si>
  <si>
    <t>aa_4jug_pos_225</t>
  </si>
  <si>
    <t>aa_4jug_pos_226</t>
  </si>
  <si>
    <t>aa_4jug_pos_228</t>
  </si>
  <si>
    <t>YP_308669.1</t>
  </si>
  <si>
    <t>A/goose/Guangdong/1/1996(H5N1)</t>
  </si>
  <si>
    <t>Texas</t>
  </si>
  <si>
    <t>AAT73273.1</t>
  </si>
  <si>
    <t>A/Vietnam/1194/2004(H5N1)</t>
  </si>
  <si>
    <t>A/Texas/37/2024(H5N1)</t>
  </si>
  <si>
    <t>WYN03019.1</t>
  </si>
  <si>
    <t>LLSRTNHFEKIQIIPKSSWSNHDASSGVSSACPYHGRSSFFRNVVWLIKKNSAYPTIKRSYNNTNQEDLLVLWGIHHPNDAAEQTKLYQNPTTYISVGTSTLNQRLVPEIATRPKVNGQSGRMEFFWTILKPNDAINFESNGNFIAPEYAYKIVKKGDS</t>
  </si>
  <si>
    <t>MLSRINHFEKIQIIPKSSWPNHETSLGVSAACPYQGAPSFFRNVVWLIKKNDAYPTIKISYNNTNREDLLILWGIHHSNNAEEQTNLYKNPITYISVGTSTLNQRLAPKIATRSQVNGQRGRMDFFWTILKPDDAIHFESNGNFIAPEYAYKIVKKGDS</t>
  </si>
  <si>
    <t>LLSRINHFEKIQIIPKSSWSSHEASLGVSSACPYQGKSSFFRNVVWLIKKNSTYPTIKRSYNNTNQEDLLVLWGIHHPNDAAEQTKLYQNPTTYISVGTSTLNQRLVPRIATRSKVNGQSGRMEFFWTILKPNDAINFESNGNFIAPEYAYKIVKKGDS</t>
  </si>
  <si>
    <t>data/structures/antigens/fold_aat73273_1/fold_aat73273_1_model_0.pdb</t>
  </si>
  <si>
    <t>data/structures/antigens/fold_wyn03019_1/fold_wyn03019_1_model_0.pdb</t>
  </si>
  <si>
    <t>predicted, AlphaFold3</t>
  </si>
  <si>
    <t>data/structures/antigens/fold_aat73273_1/YP_308669.1_renumberedAplus110_oneBchain.pdb</t>
  </si>
  <si>
    <t>data/structures/antigens/fold_wyn03019_1/WYN03019.1_renumberedAplus110_oneBchain.pdb</t>
  </si>
  <si>
    <t>data/structures/antigens/fold_aat73273_1/AAT73273.1_renumberedAplus110_oneBchain.pdb</t>
  </si>
  <si>
    <t>`112,115,117,121,122,126,135,136,139,140,146,148,159,160,174,175,178,182,195,199,206,209,213,217,219,222,229,239,244,249,265,266,267,268</t>
  </si>
  <si>
    <t>`114,118,120,121,133,134,139,146,149,153,155,159,160,162,163,164,171,186,187,193,197,201,204,206,212,213,216,227,237,242,244,249,264,266</t>
  </si>
  <si>
    <t>`115,118,119,120,121,122,123,128,132,141,143,146,149,153,169,174,176,182,186,192,193,197,199,203,216,217,222,228,231,232,234,236,241,248</t>
  </si>
  <si>
    <t>Random surface, 0.25</t>
  </si>
  <si>
    <t>mdscoring_8.pdb</t>
  </si>
  <si>
    <t>mdscoring_1.pdb</t>
  </si>
  <si>
    <t>mdscoring_2.pdb</t>
  </si>
  <si>
    <t>mdscoring_4.pdb</t>
  </si>
  <si>
    <t>mdscoring_6.pdb</t>
  </si>
  <si>
    <t>mdscoring_3.pdb</t>
  </si>
  <si>
    <t>mdscoring_9.pdb</t>
  </si>
  <si>
    <t>mdscoring_5.pdb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</si>
</sst>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9A71BF8E-88F9-492D-A467-8E95832399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sheetPr>
    <tabColor theme="7"/>
  </sheetPr>
  <dimension ref="A1:AJ34"/>
  <sheetViews>
    <sheetView tabSelected="1" zoomScaleNormal="100" workbookViewId="0">
      <selection activeCell="K15" sqref="K15"/>
    </sheetView>
  </sheetViews>
  <sheetFormatPr defaultColWidth="11" defaultRowHeight="15.75"/>
  <cols>
    <col min="1" max="1" width="22.125" bestFit="1" customWidth="1"/>
    <col min="2" max="2" width="14" bestFit="1" customWidth="1"/>
    <col min="3" max="3" width="13" bestFit="1" customWidth="1"/>
    <col min="4" max="4" width="9.375" bestFit="1" customWidth="1"/>
    <col min="5" max="5" width="8.625" bestFit="1" customWidth="1"/>
    <col min="6" max="6" width="17.125" bestFit="1" customWidth="1"/>
    <col min="7" max="8" width="7.625" bestFit="1" customWidth="1"/>
    <col min="9" max="9" width="11.625" bestFit="1" customWidth="1"/>
    <col min="10" max="10" width="7.625" bestFit="1" customWidth="1"/>
    <col min="11" max="11" width="11.625" bestFit="1" customWidth="1"/>
    <col min="12" max="13" width="11.375" bestFit="1" customWidth="1"/>
    <col min="14" max="15" width="12.375" bestFit="1" customWidth="1"/>
    <col min="16" max="16" width="11.625" bestFit="1" customWidth="1"/>
    <col min="17" max="18" width="8.375" bestFit="1" customWidth="1"/>
    <col min="19" max="19" width="12.375" bestFit="1" customWidth="1"/>
    <col min="20" max="20" width="8.375" bestFit="1" customWidth="1"/>
    <col min="21" max="21" width="11.625" bestFit="1" customWidth="1"/>
    <col min="22" max="23" width="7.375" bestFit="1" customWidth="1"/>
    <col min="24" max="24" width="12.375" bestFit="1" customWidth="1"/>
    <col min="25" max="25" width="7.375" bestFit="1" customWidth="1"/>
    <col min="26" max="26" width="11.625" bestFit="1" customWidth="1"/>
    <col min="27" max="28" width="8.375" bestFit="1" customWidth="1"/>
    <col min="29" max="29" width="12.375" bestFit="1" customWidth="1"/>
    <col min="30" max="30" width="8.375" bestFit="1" customWidth="1"/>
    <col min="31" max="31" width="11.625" bestFit="1" customWidth="1"/>
    <col min="32" max="33" width="8.375" bestFit="1" customWidth="1"/>
    <col min="34" max="34" width="12.375" bestFit="1" customWidth="1"/>
    <col min="35" max="35" width="8.375" bestFit="1" customWidth="1"/>
    <col min="36" max="36" width="11.625" bestFit="1" customWidth="1"/>
  </cols>
  <sheetData>
    <row r="1" spans="1:36" ht="108">
      <c r="A1" s="1" t="s">
        <v>13</v>
      </c>
      <c r="B1" s="1" t="s">
        <v>0</v>
      </c>
      <c r="C1" s="1" t="s">
        <v>14</v>
      </c>
      <c r="D1" s="1" t="s">
        <v>21</v>
      </c>
      <c r="E1" s="1" t="s">
        <v>135</v>
      </c>
      <c r="F1" s="3" t="s">
        <v>166</v>
      </c>
      <c r="G1" s="3" t="s">
        <v>136</v>
      </c>
      <c r="H1" s="3" t="s">
        <v>137</v>
      </c>
      <c r="I1" s="3" t="s">
        <v>138</v>
      </c>
      <c r="J1" s="3" t="s">
        <v>156</v>
      </c>
      <c r="K1" s="3" t="s">
        <v>139</v>
      </c>
      <c r="L1" s="3" t="s">
        <v>140</v>
      </c>
      <c r="M1" s="3" t="s">
        <v>157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158</v>
      </c>
      <c r="S1" s="3" t="s">
        <v>145</v>
      </c>
      <c r="T1" s="3" t="s">
        <v>146</v>
      </c>
      <c r="U1" s="3" t="s">
        <v>147</v>
      </c>
      <c r="V1" s="3" t="s">
        <v>159</v>
      </c>
      <c r="W1" s="3" t="s">
        <v>160</v>
      </c>
      <c r="X1" s="3" t="s">
        <v>161</v>
      </c>
      <c r="Y1" s="3" t="s">
        <v>162</v>
      </c>
      <c r="Z1" s="3" t="s">
        <v>163</v>
      </c>
      <c r="AA1" s="3" t="s">
        <v>148</v>
      </c>
      <c r="AB1" s="3" t="s">
        <v>164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165</v>
      </c>
      <c r="AH1" s="3" t="s">
        <v>153</v>
      </c>
      <c r="AI1" s="3" t="s">
        <v>154</v>
      </c>
      <c r="AJ1" s="3" t="s">
        <v>155</v>
      </c>
    </row>
    <row r="2" spans="1:36">
      <c r="A2" s="11" t="str">
        <f>_xlfn.CONCAT(B2,"__",C2)</f>
        <v>100F4__AAT73273.1</v>
      </c>
      <c r="B2" s="11" t="s">
        <v>50</v>
      </c>
      <c r="C2" s="11" t="s">
        <v>195</v>
      </c>
      <c r="D2" s="12" t="b">
        <v>1</v>
      </c>
      <c r="E2" s="12" t="b">
        <v>1</v>
      </c>
      <c r="F2" s="11" t="s">
        <v>212</v>
      </c>
      <c r="G2" s="11">
        <v>2035.28</v>
      </c>
      <c r="H2" s="11">
        <v>2035.28</v>
      </c>
      <c r="I2" s="11">
        <v>1869.221</v>
      </c>
      <c r="J2" s="11">
        <v>1643.57</v>
      </c>
      <c r="K2" s="11">
        <v>108.07680843321999</v>
      </c>
      <c r="L2" s="11">
        <v>1.16299</v>
      </c>
      <c r="M2" s="11">
        <v>14.130599999999999</v>
      </c>
      <c r="N2" s="11">
        <v>2.4383799000000002</v>
      </c>
      <c r="O2" s="11">
        <v>-8.3463399999999996</v>
      </c>
      <c r="P2" s="11">
        <v>5.6615688644944901</v>
      </c>
      <c r="Q2" s="11">
        <v>-198.477</v>
      </c>
      <c r="R2" s="11">
        <v>-88.980400000000003</v>
      </c>
      <c r="S2" s="11">
        <v>-153.93943999999999</v>
      </c>
      <c r="T2" s="11">
        <v>-202.13200000000001</v>
      </c>
      <c r="U2" s="11">
        <v>37.772587995682201</v>
      </c>
      <c r="V2" s="11">
        <v>-106.48</v>
      </c>
      <c r="W2" s="11">
        <v>-70.34</v>
      </c>
      <c r="X2" s="11">
        <v>-92.566999999999993</v>
      </c>
      <c r="Y2" s="11">
        <v>-106.48</v>
      </c>
      <c r="Z2" s="11">
        <v>10.508721298680101</v>
      </c>
      <c r="AA2" s="11">
        <v>-266.42</v>
      </c>
      <c r="AB2" s="11">
        <v>-156.12</v>
      </c>
      <c r="AC2" s="11">
        <v>-218.15709999999899</v>
      </c>
      <c r="AD2" s="11">
        <v>-269.286</v>
      </c>
      <c r="AE2" s="11">
        <v>38.491213099586403</v>
      </c>
      <c r="AF2" s="11">
        <v>-67.942800000000005</v>
      </c>
      <c r="AG2" s="11">
        <v>-56.319800000000001</v>
      </c>
      <c r="AH2" s="11">
        <v>-64.21763</v>
      </c>
      <c r="AI2" s="11">
        <v>-67.942800000000005</v>
      </c>
      <c r="AJ2" s="11">
        <v>3.95883115579726</v>
      </c>
    </row>
    <row r="3" spans="1:36">
      <c r="A3" s="11" t="str">
        <f>_xlfn.CONCAT(B3,"__",C3)</f>
        <v>100F4__WYN03019.1</v>
      </c>
      <c r="B3" s="11" t="s">
        <v>50</v>
      </c>
      <c r="C3" s="11" t="s">
        <v>198</v>
      </c>
      <c r="D3" s="12" t="b">
        <v>1</v>
      </c>
      <c r="E3" s="12" t="b">
        <v>1</v>
      </c>
      <c r="F3" s="11" t="s">
        <v>213</v>
      </c>
      <c r="G3" s="11">
        <v>1946.33</v>
      </c>
      <c r="H3" s="11">
        <v>1989.63</v>
      </c>
      <c r="I3" s="11">
        <v>1835.67</v>
      </c>
      <c r="J3" s="11">
        <v>1707.52</v>
      </c>
      <c r="K3" s="11">
        <v>90.543020345763395</v>
      </c>
      <c r="L3" s="11">
        <v>1.81619</v>
      </c>
      <c r="M3" s="11">
        <v>7.5833500000000003</v>
      </c>
      <c r="N3" s="11">
        <v>-0.1347313</v>
      </c>
      <c r="O3" s="11">
        <v>-4.6211500000000001</v>
      </c>
      <c r="P3" s="11">
        <v>3.6230084583601099</v>
      </c>
      <c r="Q3" s="11">
        <v>-193.76499999999999</v>
      </c>
      <c r="R3" s="11">
        <v>-105.101</v>
      </c>
      <c r="S3" s="11">
        <v>-161.68180000000001</v>
      </c>
      <c r="T3" s="11">
        <v>-200.34100000000001</v>
      </c>
      <c r="U3" s="11">
        <v>28.058194219237301</v>
      </c>
      <c r="V3" s="11">
        <v>-108.46</v>
      </c>
      <c r="W3" s="11">
        <v>-89.07</v>
      </c>
      <c r="X3" s="11">
        <v>-99.93</v>
      </c>
      <c r="Y3" s="11">
        <v>-108.46</v>
      </c>
      <c r="Z3" s="11">
        <v>6.9649040832511702</v>
      </c>
      <c r="AA3" s="11">
        <v>-265.28899999999999</v>
      </c>
      <c r="AB3" s="11">
        <v>-173.68</v>
      </c>
      <c r="AC3" s="11">
        <v>-229.14089999999999</v>
      </c>
      <c r="AD3" s="11">
        <v>-265.28899999999999</v>
      </c>
      <c r="AE3" s="11">
        <v>26.3850218556328</v>
      </c>
      <c r="AF3" s="11">
        <v>-71.523399999999995</v>
      </c>
      <c r="AG3" s="11">
        <v>-56.582900000000002</v>
      </c>
      <c r="AH3" s="11">
        <v>-67.459019999999995</v>
      </c>
      <c r="AI3" s="11">
        <v>-73.837199999999996</v>
      </c>
      <c r="AJ3" s="11">
        <v>5.5986312179952602</v>
      </c>
    </row>
    <row r="4" spans="1:36">
      <c r="A4" s="11" t="str">
        <f>_xlfn.CONCAT(B4,"__",C4)</f>
        <v>100F4__YP_308669.1</v>
      </c>
      <c r="B4" s="11" t="s">
        <v>50</v>
      </c>
      <c r="C4" s="11" t="s">
        <v>192</v>
      </c>
      <c r="D4" s="12" t="b">
        <v>1</v>
      </c>
      <c r="E4" s="12" t="b">
        <v>1</v>
      </c>
      <c r="F4" s="11" t="s">
        <v>214</v>
      </c>
      <c r="G4" s="11">
        <v>1774.16</v>
      </c>
      <c r="H4" s="11">
        <v>1774.16</v>
      </c>
      <c r="I4" s="11">
        <v>1631.4</v>
      </c>
      <c r="J4" s="11">
        <v>1482.17</v>
      </c>
      <c r="K4" s="11">
        <v>95.539893936163296</v>
      </c>
      <c r="L4" s="11">
        <v>-6.4493400000000003</v>
      </c>
      <c r="M4" s="11">
        <v>3.95852</v>
      </c>
      <c r="N4" s="11">
        <v>-4.3181969999999996</v>
      </c>
      <c r="O4" s="11">
        <v>-11.4854</v>
      </c>
      <c r="P4" s="11">
        <v>4.7706589606376397</v>
      </c>
      <c r="Q4" s="11">
        <v>-213.51400000000001</v>
      </c>
      <c r="R4" s="11">
        <v>-99.959000000000003</v>
      </c>
      <c r="S4" s="11">
        <v>-167.90280000000001</v>
      </c>
      <c r="T4" s="11">
        <v>-213.51400000000001</v>
      </c>
      <c r="U4" s="11">
        <v>39.353365867059701</v>
      </c>
      <c r="V4" s="11">
        <v>-108.66</v>
      </c>
      <c r="W4" s="11">
        <v>-82.74</v>
      </c>
      <c r="X4" s="11">
        <v>-92.956999999999994</v>
      </c>
      <c r="Y4" s="11">
        <v>-108.66</v>
      </c>
      <c r="Z4" s="11">
        <v>8.5198657396828903</v>
      </c>
      <c r="AA4" s="11">
        <v>-273.02300000000002</v>
      </c>
      <c r="AB4" s="11">
        <v>-151.21799999999999</v>
      </c>
      <c r="AC4" s="11">
        <v>-222.95999999999901</v>
      </c>
      <c r="AD4" s="11">
        <v>-273.02300000000002</v>
      </c>
      <c r="AE4" s="11">
        <v>39.834202729703399</v>
      </c>
      <c r="AF4" s="11">
        <v>-59.508699999999997</v>
      </c>
      <c r="AG4" s="11">
        <v>-42.062800000000003</v>
      </c>
      <c r="AH4" s="11">
        <v>-55.057369999999899</v>
      </c>
      <c r="AI4" s="11">
        <v>-61.510300000000001</v>
      </c>
      <c r="AJ4" s="11">
        <v>6.0106593598465601</v>
      </c>
    </row>
    <row r="5" spans="1:36">
      <c r="A5" s="11" t="str">
        <f>_xlfn.CONCAT(B5,"__",C5)</f>
        <v>12H5__AAT73273.1</v>
      </c>
      <c r="B5" s="11" t="s">
        <v>91</v>
      </c>
      <c r="C5" s="11" t="s">
        <v>195</v>
      </c>
      <c r="D5" s="12" t="b">
        <v>1</v>
      </c>
      <c r="E5" s="12" t="b">
        <v>1</v>
      </c>
      <c r="F5" s="11" t="s">
        <v>214</v>
      </c>
      <c r="G5" s="11">
        <v>2369.87</v>
      </c>
      <c r="H5" s="11">
        <v>2498.8000000000002</v>
      </c>
      <c r="I5" s="11">
        <v>2324.5389999999902</v>
      </c>
      <c r="J5" s="11">
        <v>2160.7399999999998</v>
      </c>
      <c r="K5" s="11">
        <v>95.482327212945407</v>
      </c>
      <c r="L5" s="11">
        <v>-14.806100000000001</v>
      </c>
      <c r="M5" s="11">
        <v>-12.241</v>
      </c>
      <c r="N5" s="11">
        <v>-16.21246</v>
      </c>
      <c r="O5" s="11">
        <v>-20.280200000000001</v>
      </c>
      <c r="P5" s="11">
        <v>2.97231346380409</v>
      </c>
      <c r="Q5" s="11">
        <v>-468.673</v>
      </c>
      <c r="R5" s="11">
        <v>-394.38799999999998</v>
      </c>
      <c r="S5" s="11">
        <v>-437.7568</v>
      </c>
      <c r="T5" s="11">
        <v>-536.48</v>
      </c>
      <c r="U5" s="11">
        <v>50.192220789015998</v>
      </c>
      <c r="V5" s="11">
        <v>-185.58</v>
      </c>
      <c r="W5" s="11">
        <v>-164.16</v>
      </c>
      <c r="X5" s="11">
        <v>-172.251</v>
      </c>
      <c r="Y5" s="11">
        <v>-185.58</v>
      </c>
      <c r="Z5" s="11">
        <v>5.8833785645098002</v>
      </c>
      <c r="AA5" s="11">
        <v>-545.71</v>
      </c>
      <c r="AB5" s="11">
        <v>-466.17700000000002</v>
      </c>
      <c r="AC5" s="11">
        <v>-506.2439</v>
      </c>
      <c r="AD5" s="11">
        <v>-589.54899999999998</v>
      </c>
      <c r="AE5" s="11">
        <v>45.530418409503397</v>
      </c>
      <c r="AF5" s="11">
        <v>-77.0364</v>
      </c>
      <c r="AG5" s="11">
        <v>-53.069200000000002</v>
      </c>
      <c r="AH5" s="11">
        <v>-68.487219999999994</v>
      </c>
      <c r="AI5" s="11">
        <v>-79.058400000000006</v>
      </c>
      <c r="AJ5" s="11">
        <v>7.6484014746437898</v>
      </c>
    </row>
    <row r="6" spans="1:36">
      <c r="A6" s="11" t="str">
        <f>_xlfn.CONCAT(B6,"__",C6)</f>
        <v>12H5__WYN03019.1</v>
      </c>
      <c r="B6" s="11" t="s">
        <v>91</v>
      </c>
      <c r="C6" s="11" t="s">
        <v>198</v>
      </c>
      <c r="D6" s="12" t="b">
        <v>1</v>
      </c>
      <c r="E6" s="12" t="b">
        <v>1</v>
      </c>
      <c r="F6" s="11" t="s">
        <v>213</v>
      </c>
      <c r="G6" s="11">
        <v>3031.07</v>
      </c>
      <c r="H6" s="11">
        <v>3031.07</v>
      </c>
      <c r="I6" s="11">
        <v>2531.7979999999998</v>
      </c>
      <c r="J6" s="11">
        <v>2304.98</v>
      </c>
      <c r="K6" s="11">
        <v>229.706701967724</v>
      </c>
      <c r="L6" s="11">
        <v>-14.5555</v>
      </c>
      <c r="M6" s="11">
        <v>-14.2294</v>
      </c>
      <c r="N6" s="11">
        <v>-20.630879999999902</v>
      </c>
      <c r="O6" s="11">
        <v>-30.466100000000001</v>
      </c>
      <c r="P6" s="11">
        <v>5.5288967000257401</v>
      </c>
      <c r="Q6" s="11">
        <v>-571.274</v>
      </c>
      <c r="R6" s="11">
        <v>-291.83600000000001</v>
      </c>
      <c r="S6" s="11">
        <v>-376.38490000000002</v>
      </c>
      <c r="T6" s="11">
        <v>-571.274</v>
      </c>
      <c r="U6" s="11">
        <v>87.360890437884095</v>
      </c>
      <c r="V6" s="11">
        <v>-225.24</v>
      </c>
      <c r="W6" s="11">
        <v>-133.19999999999999</v>
      </c>
      <c r="X6" s="11">
        <v>-171.09899999999999</v>
      </c>
      <c r="Y6" s="11">
        <v>-225.24</v>
      </c>
      <c r="Z6" s="11">
        <v>25.017350179425399</v>
      </c>
      <c r="AA6" s="11">
        <v>-667.69899999999996</v>
      </c>
      <c r="AB6" s="11">
        <v>-350.46800000000002</v>
      </c>
      <c r="AC6" s="11">
        <v>-451.5763</v>
      </c>
      <c r="AD6" s="11">
        <v>-667.69899999999996</v>
      </c>
      <c r="AE6" s="11">
        <v>95.891683488367804</v>
      </c>
      <c r="AF6" s="11">
        <v>-96.425200000000004</v>
      </c>
      <c r="AG6" s="11">
        <v>-58.631799999999998</v>
      </c>
      <c r="AH6" s="11">
        <v>-75.191360000000003</v>
      </c>
      <c r="AI6" s="11">
        <v>-96.425200000000004</v>
      </c>
      <c r="AJ6" s="11">
        <v>10.110915475882701</v>
      </c>
    </row>
    <row r="7" spans="1:36">
      <c r="A7" s="11" t="str">
        <f>_xlfn.CONCAT(B7,"__",C7)</f>
        <v>12H5__YP_308669.1</v>
      </c>
      <c r="B7" s="11" t="s">
        <v>91</v>
      </c>
      <c r="C7" s="11" t="s">
        <v>192</v>
      </c>
      <c r="D7" s="12" t="b">
        <v>1</v>
      </c>
      <c r="E7" s="12" t="b">
        <v>1</v>
      </c>
      <c r="F7" s="11" t="s">
        <v>215</v>
      </c>
      <c r="G7" s="11">
        <v>2870.92</v>
      </c>
      <c r="H7" s="11">
        <v>2870.92</v>
      </c>
      <c r="I7" s="11">
        <v>2702.6819999999998</v>
      </c>
      <c r="J7" s="11">
        <v>2472.69</v>
      </c>
      <c r="K7" s="11">
        <v>122.676080417767</v>
      </c>
      <c r="L7" s="11">
        <v>-32.329000000000001</v>
      </c>
      <c r="M7" s="11">
        <v>-19.063700000000001</v>
      </c>
      <c r="N7" s="11">
        <v>-32.036479999999997</v>
      </c>
      <c r="O7" s="11">
        <v>-41.767699999999998</v>
      </c>
      <c r="P7" s="11">
        <v>6.2586431161323697</v>
      </c>
      <c r="Q7" s="11">
        <v>-582.00900000000001</v>
      </c>
      <c r="R7" s="11">
        <v>-267.06900000000002</v>
      </c>
      <c r="S7" s="11">
        <v>-429.03120000000001</v>
      </c>
      <c r="T7" s="11">
        <v>-582.00900000000001</v>
      </c>
      <c r="U7" s="11">
        <v>100.02551963463</v>
      </c>
      <c r="V7" s="11">
        <v>-255.27</v>
      </c>
      <c r="W7" s="11">
        <v>-190</v>
      </c>
      <c r="X7" s="11">
        <v>-220.59699999999901</v>
      </c>
      <c r="Y7" s="11">
        <v>-255.27</v>
      </c>
      <c r="Z7" s="11">
        <v>19.707662948429199</v>
      </c>
      <c r="AA7" s="11">
        <v>-688.54899999999998</v>
      </c>
      <c r="AB7" s="11">
        <v>-378.31900000000002</v>
      </c>
      <c r="AC7" s="11">
        <v>-531.78560000000004</v>
      </c>
      <c r="AD7" s="11">
        <v>-688.54899999999998</v>
      </c>
      <c r="AE7" s="11">
        <v>100.095636868169</v>
      </c>
      <c r="AF7" s="11">
        <v>-106.539</v>
      </c>
      <c r="AG7" s="11">
        <v>-93.874799999999993</v>
      </c>
      <c r="AH7" s="11">
        <v>-102.75443</v>
      </c>
      <c r="AI7" s="11">
        <v>-118.80800000000001</v>
      </c>
      <c r="AJ7" s="11">
        <v>8.5626159948736795</v>
      </c>
    </row>
    <row r="8" spans="1:36">
      <c r="A8" s="11" t="str">
        <f>_xlfn.CONCAT(B8,"__",C8)</f>
        <v>13D4__AAT73273.1</v>
      </c>
      <c r="B8" s="11" t="s">
        <v>81</v>
      </c>
      <c r="C8" s="11" t="s">
        <v>195</v>
      </c>
      <c r="D8" s="12" t="b">
        <v>1</v>
      </c>
      <c r="E8" s="12" t="b">
        <v>1</v>
      </c>
      <c r="F8" s="11" t="s">
        <v>213</v>
      </c>
      <c r="G8" s="11">
        <v>2405.5100000000002</v>
      </c>
      <c r="H8" s="11">
        <v>2405.5100000000002</v>
      </c>
      <c r="I8" s="11">
        <v>2245.0429999999901</v>
      </c>
      <c r="J8" s="11">
        <v>2036.1</v>
      </c>
      <c r="K8" s="11">
        <v>120.855785504873</v>
      </c>
      <c r="L8" s="11">
        <v>-10.9315</v>
      </c>
      <c r="M8" s="11">
        <v>-0.34427200000000002</v>
      </c>
      <c r="N8" s="11">
        <v>-6.0046121999999897</v>
      </c>
      <c r="O8" s="11">
        <v>-10.9315</v>
      </c>
      <c r="P8" s="11">
        <v>3.39254580508495</v>
      </c>
      <c r="Q8" s="11">
        <v>-470.19</v>
      </c>
      <c r="R8" s="11">
        <v>-359.755</v>
      </c>
      <c r="S8" s="11">
        <v>-448.23069999999899</v>
      </c>
      <c r="T8" s="11">
        <v>-521.33100000000002</v>
      </c>
      <c r="U8" s="11">
        <v>46.402363246929497</v>
      </c>
      <c r="V8" s="11">
        <v>-192.76</v>
      </c>
      <c r="W8" s="11">
        <v>-136.87</v>
      </c>
      <c r="X8" s="11">
        <v>-173.23499999999899</v>
      </c>
      <c r="Y8" s="11">
        <v>-192.76</v>
      </c>
      <c r="Z8" s="11">
        <v>17.389971727023202</v>
      </c>
      <c r="AA8" s="11">
        <v>-557.98500000000001</v>
      </c>
      <c r="AB8" s="11">
        <v>-420.52100000000002</v>
      </c>
      <c r="AC8" s="11">
        <v>-525.81659999999897</v>
      </c>
      <c r="AD8" s="11">
        <v>-601.375</v>
      </c>
      <c r="AE8" s="11">
        <v>53.1755919513622</v>
      </c>
      <c r="AF8" s="11">
        <v>-87.795000000000002</v>
      </c>
      <c r="AG8" s="11">
        <v>-60.765900000000002</v>
      </c>
      <c r="AH8" s="11">
        <v>-77.585929999999905</v>
      </c>
      <c r="AI8" s="11">
        <v>-87.795000000000002</v>
      </c>
      <c r="AJ8" s="11">
        <v>8.2312184667142496</v>
      </c>
    </row>
    <row r="9" spans="1:36">
      <c r="A9" s="11" t="str">
        <f>_xlfn.CONCAT(B9,"__",C9)</f>
        <v>13D4__WYN03019.1</v>
      </c>
      <c r="B9" s="11" t="s">
        <v>81</v>
      </c>
      <c r="C9" s="11" t="s">
        <v>198</v>
      </c>
      <c r="D9" s="12" t="b">
        <v>1</v>
      </c>
      <c r="E9" s="12" t="b">
        <v>1</v>
      </c>
      <c r="F9" s="11" t="s">
        <v>216</v>
      </c>
      <c r="G9" s="11">
        <v>1980.97</v>
      </c>
      <c r="H9" s="11">
        <v>2090.0500000000002</v>
      </c>
      <c r="I9" s="11">
        <v>1845.5533333333301</v>
      </c>
      <c r="J9" s="11">
        <v>1614.26</v>
      </c>
      <c r="K9" s="11">
        <v>155.26637739703901</v>
      </c>
      <c r="L9" s="11">
        <v>-9.8612900000000003</v>
      </c>
      <c r="M9" s="11">
        <v>2.5623900000000002</v>
      </c>
      <c r="N9" s="11">
        <v>-6.4491699999999996</v>
      </c>
      <c r="O9" s="11">
        <v>-14.541600000000001</v>
      </c>
      <c r="P9" s="11">
        <v>4.9900404330350803</v>
      </c>
      <c r="Q9" s="11">
        <v>-149.45099999999999</v>
      </c>
      <c r="R9" s="11">
        <v>-90.176599999999993</v>
      </c>
      <c r="S9" s="11">
        <v>-121.066955555555</v>
      </c>
      <c r="T9" s="11">
        <v>-182.95699999999999</v>
      </c>
      <c r="U9" s="11">
        <v>28.412954453343499</v>
      </c>
      <c r="V9" s="11">
        <v>-125.5</v>
      </c>
      <c r="W9" s="11">
        <v>-69.5</v>
      </c>
      <c r="X9" s="11">
        <v>-100.416666666666</v>
      </c>
      <c r="Y9" s="11">
        <v>-125.5</v>
      </c>
      <c r="Z9" s="11">
        <v>16.3640589402507</v>
      </c>
      <c r="AA9" s="11">
        <v>-235.202</v>
      </c>
      <c r="AB9" s="11">
        <v>-149.76599999999999</v>
      </c>
      <c r="AC9" s="11">
        <v>-190.82233333333301</v>
      </c>
      <c r="AD9" s="11">
        <v>-246.09299999999999</v>
      </c>
      <c r="AE9" s="11">
        <v>32.418921477279198</v>
      </c>
      <c r="AF9" s="11">
        <v>-85.751300000000001</v>
      </c>
      <c r="AG9" s="11">
        <v>-47.953800000000001</v>
      </c>
      <c r="AH9" s="11">
        <v>-69.755544444444396</v>
      </c>
      <c r="AI9" s="11">
        <v>-85.751300000000001</v>
      </c>
      <c r="AJ9" s="11">
        <v>11.9475954882259</v>
      </c>
    </row>
    <row r="10" spans="1:36">
      <c r="A10" s="11" t="str">
        <f>_xlfn.CONCAT(B10,"__",C10)</f>
        <v>13D4__YP_308669.1</v>
      </c>
      <c r="B10" s="11" t="s">
        <v>81</v>
      </c>
      <c r="C10" s="11" t="s">
        <v>192</v>
      </c>
      <c r="D10" s="12" t="b">
        <v>1</v>
      </c>
      <c r="E10" s="12" t="b">
        <v>1</v>
      </c>
      <c r="F10" s="11" t="s">
        <v>217</v>
      </c>
      <c r="G10" s="11">
        <v>2451.79</v>
      </c>
      <c r="H10" s="11">
        <v>2669.11</v>
      </c>
      <c r="I10" s="11">
        <v>2371.0362500000001</v>
      </c>
      <c r="J10" s="11">
        <v>2271.23</v>
      </c>
      <c r="K10" s="11">
        <v>136.09479657708101</v>
      </c>
      <c r="L10" s="11">
        <v>-39.8949</v>
      </c>
      <c r="M10" s="11">
        <v>-26.445699999999999</v>
      </c>
      <c r="N10" s="11">
        <v>-33.311974999999897</v>
      </c>
      <c r="O10" s="11">
        <v>-39.8949</v>
      </c>
      <c r="P10" s="11">
        <v>3.9191070064310698</v>
      </c>
      <c r="Q10" s="11">
        <v>-124.974</v>
      </c>
      <c r="R10" s="11">
        <v>-106.42700000000001</v>
      </c>
      <c r="S10" s="11">
        <v>-144.40349999999901</v>
      </c>
      <c r="T10" s="11">
        <v>-209.65899999999999</v>
      </c>
      <c r="U10" s="11">
        <v>30.920687679471602</v>
      </c>
      <c r="V10" s="11">
        <v>-164.37</v>
      </c>
      <c r="W10" s="11">
        <v>-133.31</v>
      </c>
      <c r="X10" s="11">
        <v>-149.95124999999999</v>
      </c>
      <c r="Y10" s="11">
        <v>-164.37</v>
      </c>
      <c r="Z10" s="11">
        <v>11.945786391025001</v>
      </c>
      <c r="AA10" s="11">
        <v>-224.452</v>
      </c>
      <c r="AB10" s="11">
        <v>-182.34200000000001</v>
      </c>
      <c r="AC10" s="11">
        <v>-232.162375</v>
      </c>
      <c r="AD10" s="11">
        <v>-294.23700000000002</v>
      </c>
      <c r="AE10" s="11">
        <v>33.267165789956103</v>
      </c>
      <c r="AF10" s="11">
        <v>-99.478200000000001</v>
      </c>
      <c r="AG10" s="11">
        <v>-75.914699999999996</v>
      </c>
      <c r="AH10" s="11">
        <v>-87.758724999999998</v>
      </c>
      <c r="AI10" s="11">
        <v>-100.732</v>
      </c>
      <c r="AJ10" s="11">
        <v>9.7121066665344404</v>
      </c>
    </row>
    <row r="11" spans="1:36">
      <c r="A11" s="11" t="str">
        <f>_xlfn.CONCAT(B11,"__",C11)</f>
        <v>3C11__AAT73273.1</v>
      </c>
      <c r="B11" s="11" t="s">
        <v>56</v>
      </c>
      <c r="C11" s="11" t="s">
        <v>195</v>
      </c>
      <c r="D11" s="12" t="b">
        <v>1</v>
      </c>
      <c r="E11" s="12" t="b">
        <v>1</v>
      </c>
      <c r="F11" s="11" t="s">
        <v>213</v>
      </c>
      <c r="G11" s="11">
        <v>2512.9899999999998</v>
      </c>
      <c r="H11" s="11">
        <v>2748.27</v>
      </c>
      <c r="I11" s="11">
        <v>2567.87857142857</v>
      </c>
      <c r="J11" s="11">
        <v>2390.7399999999998</v>
      </c>
      <c r="K11" s="11">
        <v>126.92856566176199</v>
      </c>
      <c r="L11" s="11">
        <v>-19.331700000000001</v>
      </c>
      <c r="M11" s="11">
        <v>-8.4316200000000006</v>
      </c>
      <c r="N11" s="11">
        <v>-14.688359999999999</v>
      </c>
      <c r="O11" s="11">
        <v>-22.2895</v>
      </c>
      <c r="P11" s="11">
        <v>4.7144074054469796</v>
      </c>
      <c r="Q11" s="11">
        <v>-429.11900000000003</v>
      </c>
      <c r="R11" s="11">
        <v>-342.23200000000003</v>
      </c>
      <c r="S11" s="11">
        <v>-386.27585714285698</v>
      </c>
      <c r="T11" s="11">
        <v>-429.11900000000003</v>
      </c>
      <c r="U11" s="11">
        <v>38.991570509656597</v>
      </c>
      <c r="V11" s="11">
        <v>-197.47</v>
      </c>
      <c r="W11" s="11">
        <v>-168.36</v>
      </c>
      <c r="X11" s="11">
        <v>-183.13714285714201</v>
      </c>
      <c r="Y11" s="11">
        <v>-197.47</v>
      </c>
      <c r="Z11" s="11">
        <v>11.519852016245199</v>
      </c>
      <c r="AA11" s="11">
        <v>-521.43799999999999</v>
      </c>
      <c r="AB11" s="11">
        <v>-434.98899999999998</v>
      </c>
      <c r="AC11" s="11">
        <v>-477.47128571428499</v>
      </c>
      <c r="AD11" s="11">
        <v>-521.43799999999999</v>
      </c>
      <c r="AE11" s="11">
        <v>39.142420738095502</v>
      </c>
      <c r="AF11" s="11">
        <v>-92.318600000000004</v>
      </c>
      <c r="AG11" s="11">
        <v>-80.5852</v>
      </c>
      <c r="AH11" s="11">
        <v>-91.195271428571402</v>
      </c>
      <c r="AI11" s="11">
        <v>-98.722300000000004</v>
      </c>
      <c r="AJ11" s="11">
        <v>5.5707612270719</v>
      </c>
    </row>
    <row r="12" spans="1:36">
      <c r="A12" s="11" t="str">
        <f>_xlfn.CONCAT(B12,"__",C12)</f>
        <v>3C11__WYN03019.1</v>
      </c>
      <c r="B12" s="11" t="s">
        <v>56</v>
      </c>
      <c r="C12" s="11" t="s">
        <v>198</v>
      </c>
      <c r="D12" s="12" t="b">
        <v>1</v>
      </c>
      <c r="E12" s="12" t="b">
        <v>1</v>
      </c>
      <c r="F12" s="11" t="s">
        <v>214</v>
      </c>
      <c r="G12" s="11">
        <v>2596.31</v>
      </c>
      <c r="H12" s="11">
        <v>2596.31</v>
      </c>
      <c r="I12" s="11">
        <v>2435.75</v>
      </c>
      <c r="J12" s="11">
        <v>2304.92</v>
      </c>
      <c r="K12" s="11">
        <v>106.303534513204</v>
      </c>
      <c r="L12" s="11">
        <v>-3.7587600000000001</v>
      </c>
      <c r="M12" s="11">
        <v>3.04297</v>
      </c>
      <c r="N12" s="11">
        <v>-2.1409735555555498</v>
      </c>
      <c r="O12" s="11">
        <v>-5.9404500000000002</v>
      </c>
      <c r="P12" s="11">
        <v>3.34701537237114</v>
      </c>
      <c r="Q12" s="11">
        <v>-292.21199999999999</v>
      </c>
      <c r="R12" s="11">
        <v>-207.084</v>
      </c>
      <c r="S12" s="11">
        <v>-251.28211111111099</v>
      </c>
      <c r="T12" s="11">
        <v>-303.69400000000002</v>
      </c>
      <c r="U12" s="11">
        <v>30.521599894355301</v>
      </c>
      <c r="V12" s="11">
        <v>-161.29</v>
      </c>
      <c r="W12" s="11">
        <v>-133.19</v>
      </c>
      <c r="X12" s="11">
        <v>-145.208888888888</v>
      </c>
      <c r="Y12" s="11">
        <v>-161.29</v>
      </c>
      <c r="Z12" s="11">
        <v>10.3091457507938</v>
      </c>
      <c r="AA12" s="11">
        <v>-391.30099999999999</v>
      </c>
      <c r="AB12" s="11">
        <v>-307.77999999999997</v>
      </c>
      <c r="AC12" s="11">
        <v>-344.09233333333299</v>
      </c>
      <c r="AD12" s="11">
        <v>-395.63299999999998</v>
      </c>
      <c r="AE12" s="11">
        <v>30.147999067102301</v>
      </c>
      <c r="AF12" s="11">
        <v>-99.088999999999999</v>
      </c>
      <c r="AG12" s="11">
        <v>-82.909300000000002</v>
      </c>
      <c r="AH12" s="11">
        <v>-92.810288888888806</v>
      </c>
      <c r="AI12" s="11">
        <v>-107.64100000000001</v>
      </c>
      <c r="AJ12" s="11">
        <v>8.1433163472329309</v>
      </c>
    </row>
    <row r="13" spans="1:36">
      <c r="A13" s="11" t="str">
        <f>_xlfn.CONCAT(B13,"__",C13)</f>
        <v>3C11__YP_308669.1</v>
      </c>
      <c r="B13" s="11" t="s">
        <v>56</v>
      </c>
      <c r="C13" s="11" t="s">
        <v>192</v>
      </c>
      <c r="D13" s="12" t="b">
        <v>1</v>
      </c>
      <c r="E13" s="12" t="b">
        <v>1</v>
      </c>
      <c r="F13" s="11" t="s">
        <v>217</v>
      </c>
      <c r="G13" s="11">
        <v>2167.31</v>
      </c>
      <c r="H13" s="11">
        <v>2167.31</v>
      </c>
      <c r="I13" s="11">
        <v>1983.3529999999901</v>
      </c>
      <c r="J13" s="11">
        <v>1774.76</v>
      </c>
      <c r="K13" s="11">
        <v>116.47571631031001</v>
      </c>
      <c r="L13" s="11">
        <v>-17.7333</v>
      </c>
      <c r="M13" s="11">
        <v>-15.5106</v>
      </c>
      <c r="N13" s="11">
        <v>-21.2050499999999</v>
      </c>
      <c r="O13" s="11">
        <v>-25.955300000000001</v>
      </c>
      <c r="P13" s="11">
        <v>3.9208703405267298</v>
      </c>
      <c r="Q13" s="11">
        <v>-322.11500000000001</v>
      </c>
      <c r="R13" s="11">
        <v>-254.833</v>
      </c>
      <c r="S13" s="11">
        <v>-282.27330000000001</v>
      </c>
      <c r="T13" s="11">
        <v>-322.11500000000001</v>
      </c>
      <c r="U13" s="11">
        <v>21.935897043937398</v>
      </c>
      <c r="V13" s="11">
        <v>-165.5</v>
      </c>
      <c r="W13" s="11">
        <v>-141.49</v>
      </c>
      <c r="X13" s="11">
        <v>-153.62099999999899</v>
      </c>
      <c r="Y13" s="11">
        <v>-165.5</v>
      </c>
      <c r="Z13" s="11">
        <v>8.2419151630889491</v>
      </c>
      <c r="AA13" s="11">
        <v>-405.459</v>
      </c>
      <c r="AB13" s="11">
        <v>-333</v>
      </c>
      <c r="AC13" s="11">
        <v>-358.236999999999</v>
      </c>
      <c r="AD13" s="11">
        <v>-405.459</v>
      </c>
      <c r="AE13" s="11">
        <v>23.479441073226401</v>
      </c>
      <c r="AF13" s="11">
        <v>-83.344700000000003</v>
      </c>
      <c r="AG13" s="11">
        <v>-60.981400000000001</v>
      </c>
      <c r="AH13" s="11">
        <v>-75.963440000000006</v>
      </c>
      <c r="AI13" s="11">
        <v>-89.138199999999998</v>
      </c>
      <c r="AJ13" s="11">
        <v>8.5468314287550697</v>
      </c>
    </row>
    <row r="14" spans="1:36">
      <c r="A14" s="11" t="str">
        <f>_xlfn.CONCAT(B14,"__",C14)</f>
        <v>65C6__AAT73273.1</v>
      </c>
      <c r="B14" s="11" t="s">
        <v>42</v>
      </c>
      <c r="C14" s="11" t="s">
        <v>195</v>
      </c>
      <c r="D14" s="12" t="b">
        <v>1</v>
      </c>
      <c r="E14" s="12" t="b">
        <v>1</v>
      </c>
      <c r="F14" s="11" t="s">
        <v>215</v>
      </c>
      <c r="G14" s="11">
        <v>2331.09</v>
      </c>
      <c r="H14" s="11">
        <v>2361.29</v>
      </c>
      <c r="I14" s="11">
        <v>2249.7289999999998</v>
      </c>
      <c r="J14" s="11">
        <v>1993.11</v>
      </c>
      <c r="K14" s="11">
        <v>115.422572840459</v>
      </c>
      <c r="L14" s="11">
        <v>-18.4389</v>
      </c>
      <c r="M14" s="11">
        <v>-8.9760299999999997</v>
      </c>
      <c r="N14" s="11">
        <v>-18.987942999999898</v>
      </c>
      <c r="O14" s="11">
        <v>-27.514299999999999</v>
      </c>
      <c r="P14" s="11">
        <v>5.8415488481548197</v>
      </c>
      <c r="Q14" s="11">
        <v>-364.22899999999998</v>
      </c>
      <c r="R14" s="11">
        <v>-185.42599999999999</v>
      </c>
      <c r="S14" s="11">
        <v>-254.82679999999999</v>
      </c>
      <c r="T14" s="11">
        <v>-364.22899999999998</v>
      </c>
      <c r="U14" s="11">
        <v>53.876671842685703</v>
      </c>
      <c r="V14" s="11">
        <v>-161.69</v>
      </c>
      <c r="W14" s="11">
        <v>-130.03</v>
      </c>
      <c r="X14" s="11">
        <v>-148.18199999999999</v>
      </c>
      <c r="Y14" s="11">
        <v>-161.69</v>
      </c>
      <c r="Z14" s="11">
        <v>10.3942032990615</v>
      </c>
      <c r="AA14" s="11">
        <v>-434.63799999999998</v>
      </c>
      <c r="AB14" s="11">
        <v>-270.11399999999998</v>
      </c>
      <c r="AC14" s="11">
        <v>-333.05599999999998</v>
      </c>
      <c r="AD14" s="11">
        <v>-434.63799999999998</v>
      </c>
      <c r="AE14" s="11">
        <v>51.128944466145803</v>
      </c>
      <c r="AF14" s="11">
        <v>-70.408500000000004</v>
      </c>
      <c r="AG14" s="11">
        <v>-70.408500000000004</v>
      </c>
      <c r="AH14" s="11">
        <v>-78.229129999999998</v>
      </c>
      <c r="AI14" s="11">
        <v>-84.688299999999998</v>
      </c>
      <c r="AJ14" s="11">
        <v>5.2691377230582503</v>
      </c>
    </row>
    <row r="15" spans="1:36">
      <c r="A15" s="11" t="str">
        <f>_xlfn.CONCAT(B15,"__",C15)</f>
        <v>65C6__WYN03019.1</v>
      </c>
      <c r="B15" s="11" t="s">
        <v>42</v>
      </c>
      <c r="C15" s="11" t="s">
        <v>198</v>
      </c>
      <c r="D15" s="12" t="b">
        <v>1</v>
      </c>
      <c r="E15" s="12" t="b">
        <v>1</v>
      </c>
      <c r="F15" s="11" t="s">
        <v>218</v>
      </c>
      <c r="G15" s="11">
        <v>2599.54</v>
      </c>
      <c r="H15" s="11">
        <v>2599.54</v>
      </c>
      <c r="I15" s="11">
        <v>2291.6529999999998</v>
      </c>
      <c r="J15" s="11">
        <v>2085.9</v>
      </c>
      <c r="K15" s="11">
        <v>139.66341802506599</v>
      </c>
      <c r="L15" s="11">
        <v>-13.123100000000001</v>
      </c>
      <c r="M15" s="11">
        <v>-5.9745499999999998</v>
      </c>
      <c r="N15" s="11">
        <v>-10.865067</v>
      </c>
      <c r="O15" s="11">
        <v>-15.589700000000001</v>
      </c>
      <c r="P15" s="11">
        <v>3.06204461721993</v>
      </c>
      <c r="Q15" s="11">
        <v>-291.45100000000002</v>
      </c>
      <c r="R15" s="11">
        <v>-149.04400000000001</v>
      </c>
      <c r="S15" s="11">
        <v>-210.14779999999999</v>
      </c>
      <c r="T15" s="11">
        <v>-294.928</v>
      </c>
      <c r="U15" s="11">
        <v>50.436841223675103</v>
      </c>
      <c r="V15" s="11">
        <v>-184.33</v>
      </c>
      <c r="W15" s="11">
        <v>-118.9</v>
      </c>
      <c r="X15" s="11">
        <v>-145.67099999999999</v>
      </c>
      <c r="Y15" s="11">
        <v>-184.33</v>
      </c>
      <c r="Z15" s="11">
        <v>18.336302456541699</v>
      </c>
      <c r="AA15" s="11">
        <v>-404.37200000000001</v>
      </c>
      <c r="AB15" s="11">
        <v>-235.858</v>
      </c>
      <c r="AC15" s="11">
        <v>-302.92439999999999</v>
      </c>
      <c r="AD15" s="11">
        <v>-404.37200000000001</v>
      </c>
      <c r="AE15" s="11">
        <v>57.065192946703</v>
      </c>
      <c r="AF15" s="11">
        <v>-112.92100000000001</v>
      </c>
      <c r="AG15" s="11">
        <v>-80.676299999999998</v>
      </c>
      <c r="AH15" s="11">
        <v>-92.776569999999893</v>
      </c>
      <c r="AI15" s="11">
        <v>-112.92100000000001</v>
      </c>
      <c r="AJ15" s="11">
        <v>9.2514967752430906</v>
      </c>
    </row>
    <row r="16" spans="1:36">
      <c r="A16" s="11" t="str">
        <f>_xlfn.CONCAT(B16,"__",C16)</f>
        <v>65C6__YP_308669.1</v>
      </c>
      <c r="B16" s="11" t="s">
        <v>42</v>
      </c>
      <c r="C16" s="11" t="s">
        <v>192</v>
      </c>
      <c r="D16" s="12" t="b">
        <v>1</v>
      </c>
      <c r="E16" s="12" t="b">
        <v>1</v>
      </c>
      <c r="F16" s="11" t="s">
        <v>214</v>
      </c>
      <c r="G16" s="11">
        <v>2785.14</v>
      </c>
      <c r="H16" s="11">
        <v>2802.54</v>
      </c>
      <c r="I16" s="11">
        <v>2664.8239999999901</v>
      </c>
      <c r="J16" s="11">
        <v>2533.66</v>
      </c>
      <c r="K16" s="11">
        <v>102.19356233257599</v>
      </c>
      <c r="L16" s="11">
        <v>-47.240200000000002</v>
      </c>
      <c r="M16" s="11">
        <v>-32.299199999999999</v>
      </c>
      <c r="N16" s="11">
        <v>-41.066670000000002</v>
      </c>
      <c r="O16" s="11">
        <v>-49.276200000000003</v>
      </c>
      <c r="P16" s="11">
        <v>5.4718512435209901</v>
      </c>
      <c r="Q16" s="11">
        <v>-202.48599999999999</v>
      </c>
      <c r="R16" s="11">
        <v>-121.973</v>
      </c>
      <c r="S16" s="11">
        <v>-158.25369999999899</v>
      </c>
      <c r="T16" s="11">
        <v>-212.43899999999999</v>
      </c>
      <c r="U16" s="11">
        <v>30.7163526301545</v>
      </c>
      <c r="V16" s="11">
        <v>-203.4</v>
      </c>
      <c r="W16" s="11">
        <v>-155.63999999999999</v>
      </c>
      <c r="X16" s="11">
        <v>-179.49199999999999</v>
      </c>
      <c r="Y16" s="11">
        <v>-203.4</v>
      </c>
      <c r="Z16" s="11">
        <v>17.7203271853415</v>
      </c>
      <c r="AA16" s="11">
        <v>-318.15100000000001</v>
      </c>
      <c r="AB16" s="11">
        <v>-216.22499999999999</v>
      </c>
      <c r="AC16" s="11">
        <v>-265.02739999999898</v>
      </c>
      <c r="AD16" s="11">
        <v>-318.15100000000001</v>
      </c>
      <c r="AE16" s="11">
        <v>36.264247913214803</v>
      </c>
      <c r="AF16" s="11">
        <v>-115.66500000000001</v>
      </c>
      <c r="AG16" s="11">
        <v>-92.901799999999994</v>
      </c>
      <c r="AH16" s="11">
        <v>-106.77385</v>
      </c>
      <c r="AI16" s="11">
        <v>-119.104</v>
      </c>
      <c r="AJ16" s="11">
        <v>10.620568774814</v>
      </c>
    </row>
    <row r="17" spans="1:36">
      <c r="A17" s="11" t="str">
        <f>_xlfn.CONCAT(B17,"__",C17)</f>
        <v>AVFluIgG01__AAT73273.1</v>
      </c>
      <c r="B17" s="11" t="s">
        <v>62</v>
      </c>
      <c r="C17" s="11" t="s">
        <v>195</v>
      </c>
      <c r="D17" s="12" t="b">
        <v>1</v>
      </c>
      <c r="E17" s="12" t="b">
        <v>1</v>
      </c>
      <c r="F17" s="11" t="s">
        <v>217</v>
      </c>
      <c r="G17" s="11">
        <v>2466.96</v>
      </c>
      <c r="H17" s="11">
        <v>2466.96</v>
      </c>
      <c r="I17" s="11">
        <v>2114.3029999999999</v>
      </c>
      <c r="J17" s="11">
        <v>1676.08</v>
      </c>
      <c r="K17" s="11">
        <v>230.27889409969299</v>
      </c>
      <c r="L17" s="11">
        <v>-5.7031299999999998</v>
      </c>
      <c r="M17" s="11">
        <v>6.9110899999999997</v>
      </c>
      <c r="N17" s="11">
        <v>-3.0195247189999899</v>
      </c>
      <c r="O17" s="11">
        <v>-9.6269899999999993</v>
      </c>
      <c r="P17" s="11">
        <v>4.87775520692984</v>
      </c>
      <c r="Q17" s="11">
        <v>-423.6</v>
      </c>
      <c r="R17" s="11">
        <v>-229.96899999999999</v>
      </c>
      <c r="S17" s="11">
        <v>-335.4092</v>
      </c>
      <c r="T17" s="11">
        <v>-423.6</v>
      </c>
      <c r="U17" s="11">
        <v>70.511549811675806</v>
      </c>
      <c r="V17" s="11">
        <v>-176.43</v>
      </c>
      <c r="W17" s="11">
        <v>-107.32</v>
      </c>
      <c r="X17" s="11">
        <v>-142.00799999999899</v>
      </c>
      <c r="Y17" s="11">
        <v>-176.43</v>
      </c>
      <c r="Z17" s="11">
        <v>22.3086120889071</v>
      </c>
      <c r="AA17" s="11">
        <v>-509.61200000000002</v>
      </c>
      <c r="AB17" s="11">
        <v>-300.29500000000002</v>
      </c>
      <c r="AC17" s="11">
        <v>-407.31589999999898</v>
      </c>
      <c r="AD17" s="11">
        <v>-509.61200000000002</v>
      </c>
      <c r="AE17" s="11">
        <v>72.476301508301404</v>
      </c>
      <c r="AF17" s="11">
        <v>-86.011700000000005</v>
      </c>
      <c r="AG17" s="11">
        <v>-52.9758</v>
      </c>
      <c r="AH17" s="11">
        <v>-71.906700000000001</v>
      </c>
      <c r="AI17" s="11">
        <v>-86.011700000000005</v>
      </c>
      <c r="AJ17" s="11">
        <v>10.795940041001</v>
      </c>
    </row>
    <row r="18" spans="1:36">
      <c r="A18" s="11" t="str">
        <f>_xlfn.CONCAT(B18,"__",C18)</f>
        <v>AVFluIgG01__WYN03019.1</v>
      </c>
      <c r="B18" s="11" t="s">
        <v>62</v>
      </c>
      <c r="C18" s="11" t="s">
        <v>198</v>
      </c>
      <c r="D18" s="12" t="b">
        <v>1</v>
      </c>
      <c r="E18" s="12" t="b">
        <v>1</v>
      </c>
      <c r="F18" s="11" t="s">
        <v>214</v>
      </c>
      <c r="G18" s="11">
        <v>2112.19</v>
      </c>
      <c r="H18" s="11">
        <v>2112.19</v>
      </c>
      <c r="I18" s="11">
        <v>1957.1555555555501</v>
      </c>
      <c r="J18" s="11">
        <v>1680.99</v>
      </c>
      <c r="K18" s="11">
        <v>131.42203963863</v>
      </c>
      <c r="L18" s="11">
        <v>-1.5216499999999999</v>
      </c>
      <c r="M18" s="11">
        <v>7.3221999999999996</v>
      </c>
      <c r="N18" s="11">
        <v>2.9633431111111102</v>
      </c>
      <c r="O18" s="11">
        <v>-1.5216499999999999</v>
      </c>
      <c r="P18" s="11">
        <v>3.2829202333535399</v>
      </c>
      <c r="Q18" s="11">
        <v>-283.39699999999999</v>
      </c>
      <c r="R18" s="11">
        <v>-151.79300000000001</v>
      </c>
      <c r="S18" s="11">
        <v>-283.32777777777699</v>
      </c>
      <c r="T18" s="11">
        <v>-345.93599999999998</v>
      </c>
      <c r="U18" s="11">
        <v>54.044372581189599</v>
      </c>
      <c r="V18" s="11">
        <v>-153.65</v>
      </c>
      <c r="W18" s="11">
        <v>-86.66</v>
      </c>
      <c r="X18" s="11">
        <v>-130.73333333333301</v>
      </c>
      <c r="Y18" s="11">
        <v>-153.65</v>
      </c>
      <c r="Z18" s="11">
        <v>18.6321650647475</v>
      </c>
      <c r="AA18" s="11">
        <v>-378.851</v>
      </c>
      <c r="AB18" s="11">
        <v>-210.12100000000001</v>
      </c>
      <c r="AC18" s="11">
        <v>-360.35811111111099</v>
      </c>
      <c r="AD18" s="11">
        <v>-422.42700000000002</v>
      </c>
      <c r="AE18" s="11">
        <v>60.120970086244498</v>
      </c>
      <c r="AF18" s="11">
        <v>-95.453900000000004</v>
      </c>
      <c r="AG18" s="11">
        <v>-58.328499999999998</v>
      </c>
      <c r="AH18" s="11">
        <v>-77.030566666666601</v>
      </c>
      <c r="AI18" s="11">
        <v>-95.453900000000004</v>
      </c>
      <c r="AJ18" s="11">
        <v>9.6522947901004397</v>
      </c>
    </row>
    <row r="19" spans="1:36">
      <c r="A19" s="11" t="str">
        <f>_xlfn.CONCAT(B19,"__",C19)</f>
        <v>AVFluIgG01__YP_308669.1</v>
      </c>
      <c r="B19" s="11" t="s">
        <v>62</v>
      </c>
      <c r="C19" s="11" t="s">
        <v>192</v>
      </c>
      <c r="D19" s="12" t="b">
        <v>1</v>
      </c>
      <c r="E19" s="12" t="b">
        <v>1</v>
      </c>
      <c r="F19" s="11" t="s">
        <v>214</v>
      </c>
      <c r="G19" s="11">
        <v>1665.44</v>
      </c>
      <c r="H19" s="11">
        <v>1665.44</v>
      </c>
      <c r="I19" s="11">
        <v>1596.027</v>
      </c>
      <c r="J19" s="11">
        <v>1499.89</v>
      </c>
      <c r="K19" s="11">
        <v>61.408962619474401</v>
      </c>
      <c r="L19" s="11">
        <v>11.428100000000001</v>
      </c>
      <c r="M19" s="11">
        <v>11.428100000000001</v>
      </c>
      <c r="N19" s="11">
        <v>4.1367548000000003</v>
      </c>
      <c r="O19" s="11">
        <v>-3.4542700000000002</v>
      </c>
      <c r="P19" s="11">
        <v>5.3879227982652003</v>
      </c>
      <c r="Q19" s="11">
        <v>-393.505</v>
      </c>
      <c r="R19" s="11">
        <v>-221.94900000000001</v>
      </c>
      <c r="S19" s="11">
        <v>-330.24630000000002</v>
      </c>
      <c r="T19" s="11">
        <v>-393.505</v>
      </c>
      <c r="U19" s="11">
        <v>51.767763680262902</v>
      </c>
      <c r="V19" s="11">
        <v>-126.48</v>
      </c>
      <c r="W19" s="11">
        <v>-101.86</v>
      </c>
      <c r="X19" s="11">
        <v>-117.29</v>
      </c>
      <c r="Y19" s="11">
        <v>-126.48</v>
      </c>
      <c r="Z19" s="11">
        <v>8.20177352094586</v>
      </c>
      <c r="AA19" s="11">
        <v>-452.71199999999999</v>
      </c>
      <c r="AB19" s="11">
        <v>-295.286</v>
      </c>
      <c r="AC19" s="11">
        <v>-385.62459999999999</v>
      </c>
      <c r="AD19" s="11">
        <v>-452.71199999999999</v>
      </c>
      <c r="AE19" s="11">
        <v>47.983069248318003</v>
      </c>
      <c r="AF19" s="11">
        <v>-59.206899999999997</v>
      </c>
      <c r="AG19" s="11">
        <v>-42.843600000000002</v>
      </c>
      <c r="AH19" s="11">
        <v>-55.378340000000001</v>
      </c>
      <c r="AI19" s="11">
        <v>-73.337599999999995</v>
      </c>
      <c r="AJ19" s="11">
        <v>8.7910671424273996</v>
      </c>
    </row>
    <row r="20" spans="1:36">
      <c r="A20" s="11" t="str">
        <f>_xlfn.CONCAT(B20,"__",C20)</f>
        <v>AVFluIgG03__AAT73273.1</v>
      </c>
      <c r="B20" s="11" t="s">
        <v>90</v>
      </c>
      <c r="C20" s="11" t="s">
        <v>195</v>
      </c>
      <c r="D20" s="12" t="b">
        <v>1</v>
      </c>
      <c r="E20" s="12" t="b">
        <v>1</v>
      </c>
      <c r="F20" s="11" t="s">
        <v>217</v>
      </c>
      <c r="G20" s="11">
        <v>2206.9</v>
      </c>
      <c r="H20" s="11">
        <v>2270.1799999999998</v>
      </c>
      <c r="I20" s="11">
        <v>2105.8689999999901</v>
      </c>
      <c r="J20" s="11">
        <v>1961.6</v>
      </c>
      <c r="K20" s="11">
        <v>104.006660198064</v>
      </c>
      <c r="L20" s="11">
        <v>-3.91919</v>
      </c>
      <c r="M20" s="11">
        <v>6.3006799999999998</v>
      </c>
      <c r="N20" s="11">
        <v>-1.75526899999999</v>
      </c>
      <c r="O20" s="11">
        <v>-6.1981799999999998</v>
      </c>
      <c r="P20" s="11">
        <v>3.7964764406353</v>
      </c>
      <c r="Q20" s="11">
        <v>-443.17200000000003</v>
      </c>
      <c r="R20" s="11">
        <v>-328.87700000000001</v>
      </c>
      <c r="S20" s="11">
        <v>-395.75909999999999</v>
      </c>
      <c r="T20" s="11">
        <v>-443.17200000000003</v>
      </c>
      <c r="U20" s="11">
        <v>31.629514558575</v>
      </c>
      <c r="V20" s="11">
        <v>-178.77</v>
      </c>
      <c r="W20" s="11">
        <v>-142.26</v>
      </c>
      <c r="X20" s="11">
        <v>-157.24299999999999</v>
      </c>
      <c r="Y20" s="11">
        <v>-178.77</v>
      </c>
      <c r="Z20" s="11">
        <v>11.5837204251867</v>
      </c>
      <c r="AA20" s="11">
        <v>-529.39</v>
      </c>
      <c r="AB20" s="11">
        <v>-401.95</v>
      </c>
      <c r="AC20" s="11">
        <v>-472.0942</v>
      </c>
      <c r="AD20" s="11">
        <v>-529.39</v>
      </c>
      <c r="AE20" s="11">
        <v>35.122339091935302</v>
      </c>
      <c r="AF20" s="11">
        <v>-86.217399999999998</v>
      </c>
      <c r="AG20" s="11">
        <v>-62.603400000000001</v>
      </c>
      <c r="AH20" s="11">
        <v>-76.335259999999906</v>
      </c>
      <c r="AI20" s="11">
        <v>-87.712400000000002</v>
      </c>
      <c r="AJ20" s="11">
        <v>8.4963850997154395</v>
      </c>
    </row>
    <row r="21" spans="1:36">
      <c r="A21" s="11" t="str">
        <f>_xlfn.CONCAT(B21,"__",C21)</f>
        <v>AVFluIgG03__WYN03019.1</v>
      </c>
      <c r="B21" s="11" t="s">
        <v>90</v>
      </c>
      <c r="C21" s="11" t="s">
        <v>198</v>
      </c>
      <c r="D21" s="12" t="b">
        <v>1</v>
      </c>
      <c r="E21" s="12" t="b">
        <v>1</v>
      </c>
      <c r="F21" s="11" t="s">
        <v>218</v>
      </c>
      <c r="G21" s="11">
        <v>1616.8</v>
      </c>
      <c r="H21" s="11">
        <v>1668.66</v>
      </c>
      <c r="I21" s="11">
        <v>1543.08499999999</v>
      </c>
      <c r="J21" s="11">
        <v>1432.79</v>
      </c>
      <c r="K21" s="11">
        <v>82.243773590737206</v>
      </c>
      <c r="L21" s="11">
        <v>0.41954599999999997</v>
      </c>
      <c r="M21" s="11">
        <v>8.3341600000000007</v>
      </c>
      <c r="N21" s="11">
        <v>2.7827895539999998</v>
      </c>
      <c r="O21" s="11">
        <v>-3.7328800000000002</v>
      </c>
      <c r="P21" s="11">
        <v>3.71299555915938</v>
      </c>
      <c r="Q21" s="11">
        <v>-241.006</v>
      </c>
      <c r="R21" s="11">
        <v>-140.625</v>
      </c>
      <c r="S21" s="11">
        <v>-245.736899999999</v>
      </c>
      <c r="T21" s="11">
        <v>-281.66699999999997</v>
      </c>
      <c r="U21" s="11">
        <v>40.271742606254797</v>
      </c>
      <c r="V21" s="11">
        <v>-117.51</v>
      </c>
      <c r="W21" s="11">
        <v>-85.61</v>
      </c>
      <c r="X21" s="11">
        <v>-104.405999999999</v>
      </c>
      <c r="Y21" s="11">
        <v>-117.51</v>
      </c>
      <c r="Z21" s="11">
        <v>9.1504161411137801</v>
      </c>
      <c r="AA21" s="11">
        <v>-310.73899999999998</v>
      </c>
      <c r="AB21" s="11">
        <v>-194.376</v>
      </c>
      <c r="AC21" s="11">
        <v>-303.77879999999999</v>
      </c>
      <c r="AD21" s="11">
        <v>-336.24</v>
      </c>
      <c r="AE21" s="11">
        <v>40.576639283103603</v>
      </c>
      <c r="AF21" s="11">
        <v>-69.732299999999995</v>
      </c>
      <c r="AG21" s="11">
        <v>-49.658200000000001</v>
      </c>
      <c r="AH21" s="11">
        <v>-58.041629999999998</v>
      </c>
      <c r="AI21" s="11">
        <v>-69.732299999999995</v>
      </c>
      <c r="AJ21" s="11">
        <v>6.9950170882246896</v>
      </c>
    </row>
    <row r="22" spans="1:36">
      <c r="A22" s="11" t="str">
        <f>_xlfn.CONCAT(B22,"__",C22)</f>
        <v>AVFluIgG03__YP_308669.1</v>
      </c>
      <c r="B22" s="11" t="s">
        <v>90</v>
      </c>
      <c r="C22" s="11" t="s">
        <v>192</v>
      </c>
      <c r="D22" s="12" t="b">
        <v>1</v>
      </c>
      <c r="E22" s="12" t="b">
        <v>1</v>
      </c>
      <c r="F22" s="11" t="s">
        <v>215</v>
      </c>
      <c r="G22" s="11">
        <v>1458.03</v>
      </c>
      <c r="H22" s="11">
        <v>1537.39</v>
      </c>
      <c r="I22" s="11">
        <v>1460.77</v>
      </c>
      <c r="J22" s="11">
        <v>1374.71</v>
      </c>
      <c r="K22" s="11">
        <v>45.463604735607497</v>
      </c>
      <c r="L22" s="11">
        <v>0.91988199999999998</v>
      </c>
      <c r="M22" s="11">
        <v>5.4451200000000002</v>
      </c>
      <c r="N22" s="11">
        <v>0.61718719999999905</v>
      </c>
      <c r="O22" s="11">
        <v>-4.2166899999999998</v>
      </c>
      <c r="P22" s="11">
        <v>3.3918267778585598</v>
      </c>
      <c r="Q22" s="11">
        <v>-303.50400000000002</v>
      </c>
      <c r="R22" s="11">
        <v>-221.756</v>
      </c>
      <c r="S22" s="11">
        <v>-280.62029999999999</v>
      </c>
      <c r="T22" s="11">
        <v>-340.23399999999998</v>
      </c>
      <c r="U22" s="11">
        <v>32.553128523657698</v>
      </c>
      <c r="V22" s="11">
        <v>-118.67</v>
      </c>
      <c r="W22" s="11">
        <v>-99.7</v>
      </c>
      <c r="X22" s="11">
        <v>-107.545</v>
      </c>
      <c r="Y22" s="11">
        <v>-118.67</v>
      </c>
      <c r="Z22" s="11">
        <v>6.6988709662317003</v>
      </c>
      <c r="AA22" s="11">
        <v>-362.39699999999999</v>
      </c>
      <c r="AB22" s="11">
        <v>-287.10899999999998</v>
      </c>
      <c r="AC22" s="11">
        <v>-332.658199999999</v>
      </c>
      <c r="AD22" s="11">
        <v>-387.08</v>
      </c>
      <c r="AE22" s="11">
        <v>30.30035480467</v>
      </c>
      <c r="AF22" s="11">
        <v>-58.893700000000003</v>
      </c>
      <c r="AG22" s="11">
        <v>-44.375300000000003</v>
      </c>
      <c r="AH22" s="11">
        <v>-52.037999999999997</v>
      </c>
      <c r="AI22" s="11">
        <v>-65.353399999999993</v>
      </c>
      <c r="AJ22" s="11">
        <v>7.1385415191059796</v>
      </c>
    </row>
    <row r="23" spans="1:36">
      <c r="A23" s="11" t="str">
        <f>_xlfn.CONCAT(B23,"__",C23)</f>
        <v>FLD194__AAT73273.1</v>
      </c>
      <c r="B23" s="11" t="s">
        <v>30</v>
      </c>
      <c r="C23" s="11" t="s">
        <v>195</v>
      </c>
      <c r="D23" s="12" t="b">
        <v>1</v>
      </c>
      <c r="E23" s="12" t="b">
        <v>1</v>
      </c>
      <c r="F23" s="11" t="s">
        <v>214</v>
      </c>
      <c r="G23" s="11">
        <v>2837.55</v>
      </c>
      <c r="H23" s="11">
        <v>2837.55</v>
      </c>
      <c r="I23" s="11">
        <v>2566.768</v>
      </c>
      <c r="J23" s="11">
        <v>2366.86</v>
      </c>
      <c r="K23" s="11">
        <v>130.31821061454801</v>
      </c>
      <c r="L23" s="11">
        <v>16.664300000000001</v>
      </c>
      <c r="M23" s="11">
        <v>16.664300000000001</v>
      </c>
      <c r="N23" s="11">
        <v>12.153333</v>
      </c>
      <c r="O23" s="11">
        <v>8.4802199999999992</v>
      </c>
      <c r="P23" s="11">
        <v>3.0715738884814501</v>
      </c>
      <c r="Q23" s="11">
        <v>-474.80399999999997</v>
      </c>
      <c r="R23" s="11">
        <v>-315.77800000000002</v>
      </c>
      <c r="S23" s="11">
        <v>-377.38350000000003</v>
      </c>
      <c r="T23" s="11">
        <v>-474.80399999999997</v>
      </c>
      <c r="U23" s="11">
        <v>46.436937494125601</v>
      </c>
      <c r="V23" s="11">
        <v>-178.92</v>
      </c>
      <c r="W23" s="11">
        <v>-131.5</v>
      </c>
      <c r="X23" s="11">
        <v>-151.45999999999901</v>
      </c>
      <c r="Y23" s="11">
        <v>-178.92</v>
      </c>
      <c r="Z23" s="11">
        <v>16.223426134930701</v>
      </c>
      <c r="AA23" s="11">
        <v>-575.43299999999999</v>
      </c>
      <c r="AB23" s="11">
        <v>-404.09800000000001</v>
      </c>
      <c r="AC23" s="11">
        <v>-465.520499999999</v>
      </c>
      <c r="AD23" s="11">
        <v>-575.43299999999999</v>
      </c>
      <c r="AE23" s="11">
        <v>52.674850681115103</v>
      </c>
      <c r="AF23" s="11">
        <v>-100.628</v>
      </c>
      <c r="AG23" s="11">
        <v>-74.322100000000006</v>
      </c>
      <c r="AH23" s="11">
        <v>-88.136719999999997</v>
      </c>
      <c r="AI23" s="11">
        <v>-100.628</v>
      </c>
      <c r="AJ23" s="11">
        <v>9.1790134267493197</v>
      </c>
    </row>
    <row r="24" spans="1:36">
      <c r="A24" s="11" t="str">
        <f>_xlfn.CONCAT(B24,"__",C24)</f>
        <v>FLD194__WYN03019.1</v>
      </c>
      <c r="B24" s="11" t="s">
        <v>30</v>
      </c>
      <c r="C24" s="11" t="s">
        <v>198</v>
      </c>
      <c r="D24" s="12" t="b">
        <v>1</v>
      </c>
      <c r="E24" s="12" t="b">
        <v>1</v>
      </c>
      <c r="F24" s="11" t="s">
        <v>214</v>
      </c>
      <c r="G24" s="11">
        <v>2275.66</v>
      </c>
      <c r="H24" s="11">
        <v>2292.65</v>
      </c>
      <c r="I24" s="11">
        <v>2181.7730000000001</v>
      </c>
      <c r="J24" s="11">
        <v>2027.29</v>
      </c>
      <c r="K24" s="11">
        <v>84.863460799621507</v>
      </c>
      <c r="L24" s="11">
        <v>9.2817600000000002</v>
      </c>
      <c r="M24" s="11">
        <v>11.6755</v>
      </c>
      <c r="N24" s="11">
        <v>8.6176739999999992</v>
      </c>
      <c r="O24" s="11">
        <v>5.1317500000000003</v>
      </c>
      <c r="P24" s="11">
        <v>1.9999677230851001</v>
      </c>
      <c r="Q24" s="11">
        <v>-235.49</v>
      </c>
      <c r="R24" s="11">
        <v>-169.923</v>
      </c>
      <c r="S24" s="11">
        <v>-205.90649999999999</v>
      </c>
      <c r="T24" s="11">
        <v>-253.078</v>
      </c>
      <c r="U24" s="11">
        <v>27.3674733589996</v>
      </c>
      <c r="V24" s="11">
        <v>-113.72</v>
      </c>
      <c r="W24" s="11">
        <v>-93.78</v>
      </c>
      <c r="X24" s="11">
        <v>-104.796999999999</v>
      </c>
      <c r="Y24" s="11">
        <v>-113.72</v>
      </c>
      <c r="Z24" s="11">
        <v>6.43966191314074</v>
      </c>
      <c r="AA24" s="11">
        <v>-311.39299999999997</v>
      </c>
      <c r="AB24" s="11">
        <v>-238.03200000000001</v>
      </c>
      <c r="AC24" s="11">
        <v>-278.14139999999998</v>
      </c>
      <c r="AD24" s="11">
        <v>-323.12400000000002</v>
      </c>
      <c r="AE24" s="11">
        <v>26.636944749726801</v>
      </c>
      <c r="AF24" s="11">
        <v>-75.903599999999997</v>
      </c>
      <c r="AG24" s="11">
        <v>-63.564799999999998</v>
      </c>
      <c r="AH24" s="11">
        <v>-72.235010000000003</v>
      </c>
      <c r="AI24" s="11">
        <v>-77.972700000000003</v>
      </c>
      <c r="AJ24" s="11">
        <v>4.2942047595050203</v>
      </c>
    </row>
    <row r="25" spans="1:36">
      <c r="A25" s="11" t="str">
        <f>_xlfn.CONCAT(B25,"__",C25)</f>
        <v>FLD194__YP_308669.1</v>
      </c>
      <c r="B25" s="11" t="s">
        <v>30</v>
      </c>
      <c r="C25" s="11" t="s">
        <v>192</v>
      </c>
      <c r="D25" s="12" t="b">
        <v>1</v>
      </c>
      <c r="E25" s="12" t="b">
        <v>1</v>
      </c>
      <c r="F25" s="11" t="s">
        <v>214</v>
      </c>
      <c r="G25" s="11">
        <v>1913.26</v>
      </c>
      <c r="H25" s="11">
        <v>1913.26</v>
      </c>
      <c r="I25" s="11">
        <v>1759.4079999999999</v>
      </c>
      <c r="J25" s="11">
        <v>1665.87</v>
      </c>
      <c r="K25" s="11">
        <v>76.434925234185599</v>
      </c>
      <c r="L25" s="11">
        <v>-13.144299999999999</v>
      </c>
      <c r="M25" s="11">
        <v>-3.2021099999999998</v>
      </c>
      <c r="N25" s="11">
        <v>-7.0867609999999903</v>
      </c>
      <c r="O25" s="11">
        <v>-13.144299999999999</v>
      </c>
      <c r="P25" s="11">
        <v>2.9883410388465399</v>
      </c>
      <c r="Q25" s="11">
        <v>-295.54000000000002</v>
      </c>
      <c r="R25" s="11">
        <v>-212.047</v>
      </c>
      <c r="S25" s="11">
        <v>-277.26060000000001</v>
      </c>
      <c r="T25" s="11">
        <v>-316.435</v>
      </c>
      <c r="U25" s="11">
        <v>33.703148013864201</v>
      </c>
      <c r="V25" s="11">
        <v>-143.26</v>
      </c>
      <c r="W25" s="11">
        <v>-116.39</v>
      </c>
      <c r="X25" s="11">
        <v>-124.23699999999999</v>
      </c>
      <c r="Y25" s="11">
        <v>-143.26</v>
      </c>
      <c r="Z25" s="11">
        <v>7.5973285509520503</v>
      </c>
      <c r="AA25" s="11">
        <v>-366.54500000000002</v>
      </c>
      <c r="AB25" s="11">
        <v>-275.02699999999999</v>
      </c>
      <c r="AC25" s="11">
        <v>-338.95830000000001</v>
      </c>
      <c r="AD25" s="11">
        <v>-374.30599999999998</v>
      </c>
      <c r="AE25" s="11">
        <v>31.9050511014931</v>
      </c>
      <c r="AF25" s="11">
        <v>-71.005200000000002</v>
      </c>
      <c r="AG25" s="11">
        <v>-54.321300000000001</v>
      </c>
      <c r="AH25" s="11">
        <v>-61.697499999999998</v>
      </c>
      <c r="AI25" s="11">
        <v>-71.005200000000002</v>
      </c>
      <c r="AJ25" s="11">
        <v>4.7901188254804499</v>
      </c>
    </row>
    <row r="26" spans="1:36">
      <c r="A26" s="11" t="str">
        <f>_xlfn.CONCAT(B26,"__",C26)</f>
        <v>FLD21.140__AAT73273.1</v>
      </c>
      <c r="B26" s="11" t="s">
        <v>68</v>
      </c>
      <c r="C26" s="11" t="s">
        <v>195</v>
      </c>
      <c r="D26" s="12" t="b">
        <v>1</v>
      </c>
      <c r="E26" s="12" t="b">
        <v>1</v>
      </c>
      <c r="F26" s="11" t="s">
        <v>213</v>
      </c>
      <c r="G26" s="11">
        <v>2215.61</v>
      </c>
      <c r="H26" s="11">
        <v>2414.13</v>
      </c>
      <c r="I26" s="11">
        <v>2154.069</v>
      </c>
      <c r="J26" s="11">
        <v>1958.03</v>
      </c>
      <c r="K26" s="11">
        <v>148.687295388678</v>
      </c>
      <c r="L26" s="11">
        <v>1.9420299999999999</v>
      </c>
      <c r="M26" s="11">
        <v>12.6153</v>
      </c>
      <c r="N26" s="11">
        <v>3.2581382749999999</v>
      </c>
      <c r="O26" s="11">
        <v>-2.0341399999999998</v>
      </c>
      <c r="P26" s="11">
        <v>4.2993042093254097</v>
      </c>
      <c r="Q26" s="11">
        <v>-428.02499999999998</v>
      </c>
      <c r="R26" s="11">
        <v>-287.66899999999998</v>
      </c>
      <c r="S26" s="11">
        <v>-362.33510000000001</v>
      </c>
      <c r="T26" s="11">
        <v>-428.02499999999998</v>
      </c>
      <c r="U26" s="11">
        <v>48.591337130192201</v>
      </c>
      <c r="V26" s="11">
        <v>-164.21</v>
      </c>
      <c r="W26" s="11">
        <v>-122.43</v>
      </c>
      <c r="X26" s="11">
        <v>-143.974999999999</v>
      </c>
      <c r="Y26" s="11">
        <v>-164.21</v>
      </c>
      <c r="Z26" s="11">
        <v>12.6136242478784</v>
      </c>
      <c r="AA26" s="11">
        <v>-508.57299999999998</v>
      </c>
      <c r="AB26" s="11">
        <v>-361.92200000000003</v>
      </c>
      <c r="AC26" s="11">
        <v>-437.10219999999998</v>
      </c>
      <c r="AD26" s="11">
        <v>-508.57299999999998</v>
      </c>
      <c r="AE26" s="11">
        <v>48.715199425504402</v>
      </c>
      <c r="AF26" s="11">
        <v>-80.548000000000002</v>
      </c>
      <c r="AG26" s="11">
        <v>-55.168700000000001</v>
      </c>
      <c r="AH26" s="11">
        <v>-74.767049999999998</v>
      </c>
      <c r="AI26" s="11">
        <v>-83.947599999999994</v>
      </c>
      <c r="AJ26" s="11">
        <v>8.0162524496245098</v>
      </c>
    </row>
    <row r="27" spans="1:36">
      <c r="A27" s="11" t="str">
        <f>_xlfn.CONCAT(B27,"__",C27)</f>
        <v>FLD21.140__WYN03019.1</v>
      </c>
      <c r="B27" s="11" t="s">
        <v>68</v>
      </c>
      <c r="C27" s="11" t="s">
        <v>198</v>
      </c>
      <c r="D27" s="12" t="b">
        <v>1</v>
      </c>
      <c r="E27" s="12" t="b">
        <v>1</v>
      </c>
      <c r="F27" s="11" t="s">
        <v>212</v>
      </c>
      <c r="G27" s="11">
        <v>2566.7800000000002</v>
      </c>
      <c r="H27" s="11">
        <v>2566.7800000000002</v>
      </c>
      <c r="I27" s="11">
        <v>2262.2240000000002</v>
      </c>
      <c r="J27" s="11">
        <v>1995.62</v>
      </c>
      <c r="K27" s="11">
        <v>199.85100762540301</v>
      </c>
      <c r="L27" s="11">
        <v>2.32498</v>
      </c>
      <c r="M27" s="11">
        <v>13.373100000000001</v>
      </c>
      <c r="N27" s="11">
        <v>8.5169899999999998</v>
      </c>
      <c r="O27" s="11">
        <v>2.32498</v>
      </c>
      <c r="P27" s="11">
        <v>3.0122526086302899</v>
      </c>
      <c r="Q27" s="11">
        <v>-283.05599999999998</v>
      </c>
      <c r="R27" s="11">
        <v>-215.40299999999999</v>
      </c>
      <c r="S27" s="11">
        <v>-271.0462</v>
      </c>
      <c r="T27" s="11">
        <v>-400.04700000000003</v>
      </c>
      <c r="U27" s="11">
        <v>55.620842777585501</v>
      </c>
      <c r="V27" s="11">
        <v>-145.38</v>
      </c>
      <c r="W27" s="11">
        <v>-112.66</v>
      </c>
      <c r="X27" s="11">
        <v>-123.748</v>
      </c>
      <c r="Y27" s="11">
        <v>-145.38</v>
      </c>
      <c r="Z27" s="11">
        <v>10.0568923850484</v>
      </c>
      <c r="AA27" s="11">
        <v>-374.14800000000002</v>
      </c>
      <c r="AB27" s="11">
        <v>-303.19400000000002</v>
      </c>
      <c r="AC27" s="11">
        <v>-349.10129999999998</v>
      </c>
      <c r="AD27" s="11">
        <v>-459.10899999999998</v>
      </c>
      <c r="AE27" s="11">
        <v>49.665470562890398</v>
      </c>
      <c r="AF27" s="11">
        <v>-91.091899999999995</v>
      </c>
      <c r="AG27" s="11">
        <v>-59.061999999999998</v>
      </c>
      <c r="AH27" s="11">
        <v>-78.055049999999994</v>
      </c>
      <c r="AI27" s="11">
        <v>-91.091899999999995</v>
      </c>
      <c r="AJ27" s="11">
        <v>9.0224877574806808</v>
      </c>
    </row>
    <row r="28" spans="1:36">
      <c r="A28" s="11" t="str">
        <f>_xlfn.CONCAT(B28,"__",C28)</f>
        <v>FLD21.140__YP_308669.1</v>
      </c>
      <c r="B28" s="11" t="s">
        <v>68</v>
      </c>
      <c r="C28" s="11" t="s">
        <v>192</v>
      </c>
      <c r="D28" s="12" t="b">
        <v>1</v>
      </c>
      <c r="E28" s="12" t="b">
        <v>1</v>
      </c>
      <c r="F28" s="11" t="s">
        <v>214</v>
      </c>
      <c r="G28" s="11">
        <v>2278.86</v>
      </c>
      <c r="H28" s="11">
        <v>2278.86</v>
      </c>
      <c r="I28" s="11">
        <v>1991.5360000000001</v>
      </c>
      <c r="J28" s="11">
        <v>1769.87</v>
      </c>
      <c r="K28" s="11">
        <v>157.167713054134</v>
      </c>
      <c r="L28" s="11">
        <v>13.536199999999999</v>
      </c>
      <c r="M28" s="11">
        <v>18.4221</v>
      </c>
      <c r="N28" s="11">
        <v>8.94425899999999</v>
      </c>
      <c r="O28" s="11">
        <v>1.9527000000000001</v>
      </c>
      <c r="P28" s="11">
        <v>5.0424588538451198</v>
      </c>
      <c r="Q28" s="11">
        <v>-303.28199999999998</v>
      </c>
      <c r="R28" s="11">
        <v>-180.40100000000001</v>
      </c>
      <c r="S28" s="11">
        <v>-235.70549999999901</v>
      </c>
      <c r="T28" s="11">
        <v>-340.27800000000002</v>
      </c>
      <c r="U28" s="11">
        <v>53.590444042965501</v>
      </c>
      <c r="V28" s="11">
        <v>-129.44</v>
      </c>
      <c r="W28" s="11">
        <v>-98.58</v>
      </c>
      <c r="X28" s="11">
        <v>-113.931</v>
      </c>
      <c r="Y28" s="11">
        <v>-129.44</v>
      </c>
      <c r="Z28" s="11">
        <v>11.101279655967501</v>
      </c>
      <c r="AA28" s="11">
        <v>-385.60199999999998</v>
      </c>
      <c r="AB28" s="11">
        <v>-254.63200000000001</v>
      </c>
      <c r="AC28" s="11">
        <v>-311.438299999999</v>
      </c>
      <c r="AD28" s="11">
        <v>-418.673</v>
      </c>
      <c r="AE28" s="11">
        <v>56.587839612509498</v>
      </c>
      <c r="AF28" s="11">
        <v>-82.32</v>
      </c>
      <c r="AG28" s="11">
        <v>-65.431299999999993</v>
      </c>
      <c r="AH28" s="11">
        <v>-75.732990000000001</v>
      </c>
      <c r="AI28" s="11">
        <v>-82.32</v>
      </c>
      <c r="AJ28" s="11">
        <v>5.2425100685432904</v>
      </c>
    </row>
    <row r="29" spans="1:36">
      <c r="A29" s="11" t="str">
        <f>_xlfn.CONCAT(B29,"__",C29)</f>
        <v>H5.3__AAT73273.1</v>
      </c>
      <c r="B29" s="11" t="s">
        <v>36</v>
      </c>
      <c r="C29" s="11" t="s">
        <v>195</v>
      </c>
      <c r="D29" s="12" t="b">
        <v>1</v>
      </c>
      <c r="E29" s="12" t="b">
        <v>1</v>
      </c>
      <c r="F29" s="11" t="s">
        <v>212</v>
      </c>
      <c r="G29" s="11">
        <v>1881.04</v>
      </c>
      <c r="H29" s="11">
        <v>1986.29</v>
      </c>
      <c r="I29" s="11">
        <v>1883.721</v>
      </c>
      <c r="J29" s="11">
        <v>1817.47</v>
      </c>
      <c r="K29" s="11">
        <v>48.738381966030197</v>
      </c>
      <c r="L29" s="11">
        <v>3.0615600000000001</v>
      </c>
      <c r="M29" s="11">
        <v>6.6917499999999999</v>
      </c>
      <c r="N29" s="11">
        <v>2.8322451999999898</v>
      </c>
      <c r="O29" s="11">
        <v>-0.73203099999999999</v>
      </c>
      <c r="P29" s="11">
        <v>2.4012331976617398</v>
      </c>
      <c r="Q29" s="11">
        <v>-304.25299999999999</v>
      </c>
      <c r="R29" s="11">
        <v>-190.11199999999999</v>
      </c>
      <c r="S29" s="11">
        <v>-251.59519999999901</v>
      </c>
      <c r="T29" s="11">
        <v>-315.96699999999998</v>
      </c>
      <c r="U29" s="11">
        <v>46.722333909550699</v>
      </c>
      <c r="V29" s="11">
        <v>-118.3</v>
      </c>
      <c r="W29" s="11">
        <v>-95.92</v>
      </c>
      <c r="X29" s="11">
        <v>-105.25899999999901</v>
      </c>
      <c r="Y29" s="11">
        <v>-118.3</v>
      </c>
      <c r="Z29" s="11">
        <v>7.29977541511456</v>
      </c>
      <c r="AA29" s="11">
        <v>-364.762</v>
      </c>
      <c r="AB29" s="11">
        <v>-249.12100000000001</v>
      </c>
      <c r="AC29" s="11">
        <v>-309.36829999999998</v>
      </c>
      <c r="AD29" s="11">
        <v>-366.96</v>
      </c>
      <c r="AE29" s="11">
        <v>45.032332547601598</v>
      </c>
      <c r="AF29" s="11">
        <v>-60.509599999999999</v>
      </c>
      <c r="AG29" s="11">
        <v>-49.474299999999999</v>
      </c>
      <c r="AH29" s="11">
        <v>-57.773119999999999</v>
      </c>
      <c r="AI29" s="11">
        <v>-62.727899999999998</v>
      </c>
      <c r="AJ29" s="11">
        <v>4.7012390522310401</v>
      </c>
    </row>
    <row r="30" spans="1:36">
      <c r="A30" s="11" t="str">
        <f>_xlfn.CONCAT(B30,"__",C30)</f>
        <v>H5.3__WYN03019.1</v>
      </c>
      <c r="B30" s="11" t="s">
        <v>36</v>
      </c>
      <c r="C30" s="11" t="s">
        <v>198</v>
      </c>
      <c r="D30" s="12" t="b">
        <v>1</v>
      </c>
      <c r="E30" s="12" t="b">
        <v>1</v>
      </c>
      <c r="F30" s="11" t="s">
        <v>219</v>
      </c>
      <c r="G30" s="11">
        <v>2025.24</v>
      </c>
      <c r="H30" s="11">
        <v>2181.27</v>
      </c>
      <c r="I30" s="11">
        <v>2029.9369999999899</v>
      </c>
      <c r="J30" s="11">
        <v>1911.33</v>
      </c>
      <c r="K30" s="11">
        <v>89.399397717334793</v>
      </c>
      <c r="L30" s="11">
        <v>-1.44475</v>
      </c>
      <c r="M30" s="11">
        <v>9.8876100000000005</v>
      </c>
      <c r="N30" s="11">
        <v>-0.84009099999999903</v>
      </c>
      <c r="O30" s="11">
        <v>-11.543200000000001</v>
      </c>
      <c r="P30" s="11">
        <v>6.8249265835488799</v>
      </c>
      <c r="Q30" s="11">
        <v>-314.92399999999998</v>
      </c>
      <c r="R30" s="11">
        <v>-194.49</v>
      </c>
      <c r="S30" s="11">
        <v>-287.9631</v>
      </c>
      <c r="T30" s="11">
        <v>-375.83499999999998</v>
      </c>
      <c r="U30" s="11">
        <v>48.563015180622102</v>
      </c>
      <c r="V30" s="11">
        <v>-134.87</v>
      </c>
      <c r="W30" s="11">
        <v>-114.27</v>
      </c>
      <c r="X30" s="11">
        <v>-121.631</v>
      </c>
      <c r="Y30" s="11">
        <v>-134.87</v>
      </c>
      <c r="Z30" s="11">
        <v>6.2849457701187301</v>
      </c>
      <c r="AA30" s="11">
        <v>-385.36799999999999</v>
      </c>
      <c r="AB30" s="11">
        <v>-262.47500000000002</v>
      </c>
      <c r="AC30" s="11">
        <v>-351.16219999999998</v>
      </c>
      <c r="AD30" s="11">
        <v>-438.846</v>
      </c>
      <c r="AE30" s="11">
        <v>48.802265286220702</v>
      </c>
      <c r="AF30" s="11">
        <v>-70.444900000000004</v>
      </c>
      <c r="AG30" s="11">
        <v>-54.982900000000001</v>
      </c>
      <c r="AH30" s="11">
        <v>-63.199299999999901</v>
      </c>
      <c r="AI30" s="11">
        <v>-70.444900000000004</v>
      </c>
      <c r="AJ30" s="11">
        <v>5.1143337769666699</v>
      </c>
    </row>
    <row r="31" spans="1:36">
      <c r="A31" s="11" t="str">
        <f>_xlfn.CONCAT(B31,"__",C31)</f>
        <v>H5.3__YP_308669.1</v>
      </c>
      <c r="B31" s="11" t="s">
        <v>36</v>
      </c>
      <c r="C31" s="11" t="s">
        <v>192</v>
      </c>
      <c r="D31" s="12" t="b">
        <v>1</v>
      </c>
      <c r="E31" s="12" t="b">
        <v>1</v>
      </c>
      <c r="F31" s="11" t="s">
        <v>213</v>
      </c>
      <c r="G31" s="11">
        <v>1774.51</v>
      </c>
      <c r="H31" s="11">
        <v>1774.51</v>
      </c>
      <c r="I31" s="11">
        <v>1675.8879999999899</v>
      </c>
      <c r="J31" s="11">
        <v>1598.5</v>
      </c>
      <c r="K31" s="11">
        <v>70.621474983809804</v>
      </c>
      <c r="L31" s="11">
        <v>3.9449399999999999</v>
      </c>
      <c r="M31" s="11">
        <v>10.159800000000001</v>
      </c>
      <c r="N31" s="11">
        <v>6.5675509999999999</v>
      </c>
      <c r="O31" s="11">
        <v>2.2114199999999999</v>
      </c>
      <c r="P31" s="11">
        <v>2.4898635163328802</v>
      </c>
      <c r="Q31" s="11">
        <v>-280.98599999999999</v>
      </c>
      <c r="R31" s="11">
        <v>-201.79</v>
      </c>
      <c r="S31" s="11">
        <v>-235.24259999999899</v>
      </c>
      <c r="T31" s="11">
        <v>-291.21600000000001</v>
      </c>
      <c r="U31" s="11">
        <v>31.1187294020819</v>
      </c>
      <c r="V31" s="11">
        <v>-125.54</v>
      </c>
      <c r="W31" s="11">
        <v>-88.94</v>
      </c>
      <c r="X31" s="11">
        <v>-105.078</v>
      </c>
      <c r="Y31" s="11">
        <v>-125.54</v>
      </c>
      <c r="Z31" s="11">
        <v>11.66390043396</v>
      </c>
      <c r="AA31" s="11">
        <v>-354.27499999999998</v>
      </c>
      <c r="AB31" s="11">
        <v>-272.24700000000001</v>
      </c>
      <c r="AC31" s="11">
        <v>-299.8408</v>
      </c>
      <c r="AD31" s="11">
        <v>-356.5</v>
      </c>
      <c r="AE31" s="11">
        <v>33.665887610788197</v>
      </c>
      <c r="AF31" s="11">
        <v>-73.289299999999997</v>
      </c>
      <c r="AG31" s="11">
        <v>-52.459499999999998</v>
      </c>
      <c r="AH31" s="11">
        <v>-64.598240000000004</v>
      </c>
      <c r="AI31" s="11">
        <v>-73.289299999999997</v>
      </c>
      <c r="AJ31" s="11">
        <v>6.6349064866892498</v>
      </c>
    </row>
    <row r="32" spans="1:36">
      <c r="A32" s="11" t="str">
        <f>_xlfn.CONCAT(B32,"__",C32)</f>
        <v>H5M9__AAT73273.1</v>
      </c>
      <c r="B32" s="11" t="s">
        <v>74</v>
      </c>
      <c r="C32" s="11" t="s">
        <v>195</v>
      </c>
      <c r="D32" s="12" t="b">
        <v>1</v>
      </c>
      <c r="E32" s="12" t="b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11" t="str">
        <f>_xlfn.CONCAT(B33,"__",C33)</f>
        <v>H5M9__WYN03019.1</v>
      </c>
      <c r="B33" s="11" t="s">
        <v>74</v>
      </c>
      <c r="C33" s="11" t="s">
        <v>198</v>
      </c>
      <c r="D33" s="12" t="b">
        <v>1</v>
      </c>
      <c r="E33" s="12" t="b">
        <v>1</v>
      </c>
      <c r="F33" s="11" t="s">
        <v>215</v>
      </c>
      <c r="G33" s="11">
        <v>1800.6</v>
      </c>
      <c r="H33" s="11">
        <v>1867.66</v>
      </c>
      <c r="I33" s="11">
        <v>1667.42099999999</v>
      </c>
      <c r="J33" s="11">
        <v>1529.85</v>
      </c>
      <c r="K33" s="11">
        <v>100.235496756388</v>
      </c>
      <c r="L33" s="11">
        <v>-11.563800000000001</v>
      </c>
      <c r="M33" s="11">
        <v>-3.0198100000000001</v>
      </c>
      <c r="N33" s="11">
        <v>-8.3466830000000005</v>
      </c>
      <c r="O33" s="11">
        <v>-12.984999999999999</v>
      </c>
      <c r="P33" s="11">
        <v>3.1567137797295501</v>
      </c>
      <c r="Q33" s="11">
        <v>-216.23</v>
      </c>
      <c r="R33" s="11">
        <v>-125.505</v>
      </c>
      <c r="S33" s="11">
        <v>-177.78899999999999</v>
      </c>
      <c r="T33" s="11">
        <v>-252.06299999999999</v>
      </c>
      <c r="U33" s="11">
        <v>41.489198085498998</v>
      </c>
      <c r="V33" s="11">
        <v>-120.11</v>
      </c>
      <c r="W33" s="11">
        <v>-96.16</v>
      </c>
      <c r="X33" s="11">
        <v>-106.952</v>
      </c>
      <c r="Y33" s="11">
        <v>-120.11</v>
      </c>
      <c r="Z33" s="11">
        <v>6.9073918538202399</v>
      </c>
      <c r="AA33" s="11">
        <v>-281.53199999999998</v>
      </c>
      <c r="AB33" s="11">
        <v>-188.84399999999999</v>
      </c>
      <c r="AC33" s="11">
        <v>-240.83789999999999</v>
      </c>
      <c r="AD33" s="11">
        <v>-307.90300000000002</v>
      </c>
      <c r="AE33" s="11">
        <v>38.438986237788399</v>
      </c>
      <c r="AF33" s="11">
        <v>-65.301199999999994</v>
      </c>
      <c r="AG33" s="11">
        <v>-54.941400000000002</v>
      </c>
      <c r="AH33" s="11">
        <v>-63.048670000000001</v>
      </c>
      <c r="AI33" s="11">
        <v>-73.127700000000004</v>
      </c>
      <c r="AJ33" s="11">
        <v>5.9437444486806603</v>
      </c>
    </row>
    <row r="34" spans="1:36">
      <c r="A34" s="11" t="str">
        <f>_xlfn.CONCAT(B34,"__",C34)</f>
        <v>H5M9__YP_308669.1</v>
      </c>
      <c r="B34" s="11" t="s">
        <v>74</v>
      </c>
      <c r="C34" s="11" t="s">
        <v>192</v>
      </c>
      <c r="D34" s="12" t="b">
        <v>1</v>
      </c>
      <c r="E34" s="12" t="b">
        <v>1</v>
      </c>
      <c r="F34" s="11" t="s">
        <v>213</v>
      </c>
      <c r="G34" s="11">
        <v>2509.71</v>
      </c>
      <c r="H34" s="11">
        <v>2557.58</v>
      </c>
      <c r="I34" s="11">
        <v>2403.7419999999902</v>
      </c>
      <c r="J34" s="11">
        <v>2209.3000000000002</v>
      </c>
      <c r="K34" s="11">
        <v>122.92826596569699</v>
      </c>
      <c r="L34" s="11">
        <v>-34.840200000000003</v>
      </c>
      <c r="M34" s="11">
        <v>-26.183800000000002</v>
      </c>
      <c r="N34" s="11">
        <v>-33.218409999999999</v>
      </c>
      <c r="O34" s="11">
        <v>-38.3748</v>
      </c>
      <c r="P34" s="11">
        <v>4.00201193663887</v>
      </c>
      <c r="Q34" s="11">
        <v>-439.33</v>
      </c>
      <c r="R34" s="11">
        <v>-295.28100000000001</v>
      </c>
      <c r="S34" s="11">
        <v>-353.42009999999999</v>
      </c>
      <c r="T34" s="11">
        <v>-439.33</v>
      </c>
      <c r="U34" s="11">
        <v>43.672398019420299</v>
      </c>
      <c r="V34" s="11">
        <v>-210.85</v>
      </c>
      <c r="W34" s="11">
        <v>-174</v>
      </c>
      <c r="X34" s="11">
        <v>-187.58500000000001</v>
      </c>
      <c r="Y34" s="11">
        <v>-210.85</v>
      </c>
      <c r="Z34" s="11">
        <v>10.109368866991099</v>
      </c>
      <c r="AA34" s="11">
        <v>-527.47</v>
      </c>
      <c r="AB34" s="11">
        <v>-383.28199999999998</v>
      </c>
      <c r="AC34" s="11">
        <v>-437.10160000000002</v>
      </c>
      <c r="AD34" s="11">
        <v>-527.47</v>
      </c>
      <c r="AE34" s="11">
        <v>44.149347762138198</v>
      </c>
      <c r="AF34" s="11">
        <v>-88.139099999999999</v>
      </c>
      <c r="AG34" s="11">
        <v>-71.742099999999994</v>
      </c>
      <c r="AH34" s="11">
        <v>-83.681309999999897</v>
      </c>
      <c r="AI34" s="11">
        <v>-91.426500000000004</v>
      </c>
      <c r="AJ34" s="11">
        <v>6.3490934599533304</v>
      </c>
    </row>
  </sheetData>
  <autoFilter ref="A1:AJ34" xr:uid="{233BCF53-D817-C044-893D-E154645C42FD}">
    <sortState xmlns:xlrd2="http://schemas.microsoft.com/office/spreadsheetml/2017/richdata2" ref="A2:AJ34">
      <sortCondition ref="A1:A34"/>
    </sortState>
  </autoFilter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sheetPr>
    <tabColor theme="7"/>
  </sheetPr>
  <dimension ref="A1:O12"/>
  <sheetViews>
    <sheetView topLeftCell="A7" zoomScaleNormal="100" workbookViewId="0">
      <selection activeCell="E5" sqref="E5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625" style="6" bestFit="1" customWidth="1"/>
    <col min="6" max="6" width="32" style="6" bestFit="1" customWidth="1"/>
    <col min="7" max="7" width="19.625" style="6" bestFit="1" customWidth="1"/>
    <col min="8" max="8" width="94.5" style="6" customWidth="1"/>
    <col min="9" max="9" width="63.5" style="6" customWidth="1"/>
    <col min="10" max="10" width="30.625" style="6" customWidth="1"/>
    <col min="11" max="11" width="26.625" style="6" bestFit="1" customWidth="1"/>
    <col min="12" max="12" width="15.625" style="6" bestFit="1" customWidth="1"/>
    <col min="13" max="13" width="17.625" style="6" bestFit="1" customWidth="1"/>
    <col min="14" max="14" width="26.125" style="6" customWidth="1"/>
    <col min="15" max="15" width="37.62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34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30</v>
      </c>
      <c r="B2" s="7" t="s">
        <v>15</v>
      </c>
      <c r="C2" s="7" t="s">
        <v>35</v>
      </c>
      <c r="D2" s="7" t="s">
        <v>31</v>
      </c>
      <c r="E2" s="7" t="s">
        <v>12</v>
      </c>
      <c r="F2" s="8" t="s">
        <v>29</v>
      </c>
      <c r="G2" s="7" t="s">
        <v>26</v>
      </c>
      <c r="H2" s="7" t="s">
        <v>27</v>
      </c>
      <c r="I2" s="7" t="s">
        <v>28</v>
      </c>
      <c r="J2" s="7" t="s">
        <v>32</v>
      </c>
      <c r="K2" s="7" t="s">
        <v>97</v>
      </c>
      <c r="L2" s="7" t="s">
        <v>11</v>
      </c>
      <c r="M2" s="7" t="s">
        <v>112</v>
      </c>
      <c r="N2" s="7" t="s">
        <v>128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36</v>
      </c>
      <c r="B3" s="7" t="s">
        <v>15</v>
      </c>
      <c r="C3" s="7" t="s">
        <v>35</v>
      </c>
      <c r="D3" s="7" t="s">
        <v>43</v>
      </c>
      <c r="E3" s="7" t="s">
        <v>12</v>
      </c>
      <c r="F3" s="7" t="s">
        <v>37</v>
      </c>
      <c r="G3" s="7" t="s">
        <v>38</v>
      </c>
      <c r="H3" s="9" t="s">
        <v>40</v>
      </c>
      <c r="I3" s="9" t="s">
        <v>39</v>
      </c>
      <c r="J3" s="7" t="s">
        <v>41</v>
      </c>
      <c r="K3" s="7" t="s">
        <v>98</v>
      </c>
      <c r="L3" s="7" t="s">
        <v>11</v>
      </c>
      <c r="M3" s="7" t="s">
        <v>114</v>
      </c>
      <c r="N3" s="7" t="s">
        <v>129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42</v>
      </c>
      <c r="B4" s="7" t="s">
        <v>15</v>
      </c>
      <c r="C4" s="7" t="s">
        <v>35</v>
      </c>
      <c r="D4" s="7" t="s">
        <v>44</v>
      </c>
      <c r="E4" s="7" t="s">
        <v>12</v>
      </c>
      <c r="F4" s="7" t="s">
        <v>45</v>
      </c>
      <c r="G4" s="7" t="s">
        <v>46</v>
      </c>
      <c r="H4" s="7" t="s">
        <v>48</v>
      </c>
      <c r="I4" s="9" t="s">
        <v>47</v>
      </c>
      <c r="J4" s="7" t="s">
        <v>49</v>
      </c>
      <c r="K4" s="7" t="s">
        <v>99</v>
      </c>
      <c r="L4" s="7" t="s">
        <v>11</v>
      </c>
      <c r="M4" s="7" t="s">
        <v>115</v>
      </c>
      <c r="N4" s="7" t="s">
        <v>127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50</v>
      </c>
      <c r="B5" s="7" t="s">
        <v>15</v>
      </c>
      <c r="C5" s="7" t="s">
        <v>35</v>
      </c>
      <c r="D5" s="7" t="s">
        <v>44</v>
      </c>
      <c r="E5" s="7" t="s">
        <v>12</v>
      </c>
      <c r="F5" s="8" t="s">
        <v>51</v>
      </c>
      <c r="G5" s="7" t="s">
        <v>52</v>
      </c>
      <c r="H5" s="7" t="s">
        <v>53</v>
      </c>
      <c r="I5" s="9" t="s">
        <v>54</v>
      </c>
      <c r="J5" s="7" t="s">
        <v>55</v>
      </c>
      <c r="K5" s="7" t="s">
        <v>100</v>
      </c>
      <c r="L5" s="7" t="s">
        <v>11</v>
      </c>
      <c r="M5" s="7" t="s">
        <v>116</v>
      </c>
      <c r="N5" s="7" t="s">
        <v>130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56</v>
      </c>
      <c r="B6" s="7" t="s">
        <v>15</v>
      </c>
      <c r="C6" s="7" t="s">
        <v>35</v>
      </c>
      <c r="D6" s="7" t="s">
        <v>44</v>
      </c>
      <c r="E6" s="7" t="s">
        <v>12</v>
      </c>
      <c r="F6" s="8" t="s">
        <v>58</v>
      </c>
      <c r="G6" s="7" t="s">
        <v>57</v>
      </c>
      <c r="H6" s="7" t="s">
        <v>59</v>
      </c>
      <c r="I6" s="7" t="s">
        <v>60</v>
      </c>
      <c r="J6" s="7" t="s">
        <v>61</v>
      </c>
      <c r="K6" s="7" t="s">
        <v>101</v>
      </c>
      <c r="L6" s="7" t="s">
        <v>11</v>
      </c>
      <c r="M6" s="7" t="s">
        <v>117</v>
      </c>
      <c r="N6" s="7" t="s">
        <v>131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62</v>
      </c>
      <c r="B7" s="7" t="s">
        <v>15</v>
      </c>
      <c r="C7" s="7" t="s">
        <v>35</v>
      </c>
      <c r="D7" s="7" t="s">
        <v>44</v>
      </c>
      <c r="E7" s="7" t="s">
        <v>12</v>
      </c>
      <c r="F7" s="8" t="s">
        <v>63</v>
      </c>
      <c r="G7" s="7" t="s">
        <v>64</v>
      </c>
      <c r="H7" s="7" t="s">
        <v>66</v>
      </c>
      <c r="I7" s="7" t="s">
        <v>65</v>
      </c>
      <c r="J7" s="7" t="s">
        <v>67</v>
      </c>
      <c r="K7" s="7" t="s">
        <v>102</v>
      </c>
      <c r="L7" s="7" t="s">
        <v>11</v>
      </c>
      <c r="M7" s="7" t="s">
        <v>118</v>
      </c>
      <c r="N7" s="7" t="s">
        <v>132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68</v>
      </c>
      <c r="B8" s="7" t="s">
        <v>15</v>
      </c>
      <c r="C8" s="7" t="s">
        <v>35</v>
      </c>
      <c r="D8" s="7" t="s">
        <v>44</v>
      </c>
      <c r="E8" s="7" t="s">
        <v>12</v>
      </c>
      <c r="F8" s="7" t="s">
        <v>69</v>
      </c>
      <c r="G8" s="7" t="s">
        <v>70</v>
      </c>
      <c r="H8" s="7" t="s">
        <v>72</v>
      </c>
      <c r="I8" s="9" t="s">
        <v>71</v>
      </c>
      <c r="J8" s="7" t="s">
        <v>73</v>
      </c>
      <c r="K8" s="7" t="s">
        <v>103</v>
      </c>
      <c r="L8" s="7" t="s">
        <v>11</v>
      </c>
      <c r="M8" s="7" t="s">
        <v>119</v>
      </c>
      <c r="N8" s="7" t="s">
        <v>133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74</v>
      </c>
      <c r="B9" s="7" t="s">
        <v>15</v>
      </c>
      <c r="C9" s="7" t="s">
        <v>75</v>
      </c>
      <c r="D9" s="7" t="s">
        <v>76</v>
      </c>
      <c r="E9" s="7" t="s">
        <v>12</v>
      </c>
      <c r="F9" s="7" t="s">
        <v>77</v>
      </c>
      <c r="G9" s="7" t="s">
        <v>78</v>
      </c>
      <c r="H9" s="9" t="s">
        <v>79</v>
      </c>
      <c r="I9" s="7" t="s">
        <v>80</v>
      </c>
      <c r="J9" s="7" t="s">
        <v>121</v>
      </c>
      <c r="K9" s="7" t="s">
        <v>104</v>
      </c>
      <c r="L9" s="7" t="s">
        <v>11</v>
      </c>
      <c r="M9" s="7" t="s">
        <v>122</v>
      </c>
      <c r="N9" s="7" t="s">
        <v>113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81</v>
      </c>
      <c r="B10" s="7" t="s">
        <v>15</v>
      </c>
      <c r="C10" s="7" t="s">
        <v>75</v>
      </c>
      <c r="D10" s="7" t="s">
        <v>76</v>
      </c>
      <c r="E10" s="7" t="s">
        <v>12</v>
      </c>
      <c r="F10" s="8" t="s">
        <v>82</v>
      </c>
      <c r="G10" s="7" t="s">
        <v>83</v>
      </c>
      <c r="H10" s="7" t="s">
        <v>85</v>
      </c>
      <c r="I10" s="9" t="s">
        <v>84</v>
      </c>
      <c r="J10" s="7" t="s">
        <v>123</v>
      </c>
      <c r="K10" s="7" t="s">
        <v>105</v>
      </c>
      <c r="L10" s="7" t="s">
        <v>11</v>
      </c>
      <c r="M10" s="7" t="s">
        <v>126</v>
      </c>
      <c r="N10" s="7" t="s">
        <v>127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90</v>
      </c>
      <c r="B11" s="7" t="s">
        <v>15</v>
      </c>
      <c r="C11" s="7" t="s">
        <v>35</v>
      </c>
      <c r="D11" s="7" t="s">
        <v>44</v>
      </c>
      <c r="E11" s="7" t="s">
        <v>12</v>
      </c>
      <c r="F11" s="8" t="s">
        <v>86</v>
      </c>
      <c r="G11" s="7" t="s">
        <v>87</v>
      </c>
      <c r="H11" s="9" t="s">
        <v>88</v>
      </c>
      <c r="I11" s="9" t="s">
        <v>89</v>
      </c>
      <c r="J11" s="7" t="s">
        <v>108</v>
      </c>
      <c r="K11" s="7" t="s">
        <v>110</v>
      </c>
      <c r="L11" s="7" t="s">
        <v>25</v>
      </c>
      <c r="M11" s="7" t="s">
        <v>120</v>
      </c>
      <c r="N11" s="7" t="s">
        <v>134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91</v>
      </c>
      <c r="B12" s="7" t="s">
        <v>15</v>
      </c>
      <c r="C12" s="7" t="s">
        <v>75</v>
      </c>
      <c r="D12" s="7" t="s">
        <v>76</v>
      </c>
      <c r="E12" s="7" t="s">
        <v>12</v>
      </c>
      <c r="F12" s="8" t="s">
        <v>94</v>
      </c>
      <c r="G12" s="7" t="s">
        <v>111</v>
      </c>
      <c r="H12" s="10" t="s">
        <v>92</v>
      </c>
      <c r="I12" s="10" t="s">
        <v>93</v>
      </c>
      <c r="J12" s="7" t="s">
        <v>125</v>
      </c>
      <c r="K12" s="7" t="s">
        <v>109</v>
      </c>
      <c r="L12" s="7" t="s">
        <v>11</v>
      </c>
      <c r="M12" s="7" t="s">
        <v>124</v>
      </c>
      <c r="N12" s="7" t="s">
        <v>113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sheetPr>
    <tabColor theme="7"/>
  </sheetPr>
  <dimension ref="A1:AD4"/>
  <sheetViews>
    <sheetView zoomScaleNormal="100" workbookViewId="0">
      <pane xSplit="1" topLeftCell="O1" activePane="topRight" state="frozen"/>
      <selection pane="topRight" activeCell="W4" sqref="W4"/>
    </sheetView>
  </sheetViews>
  <sheetFormatPr defaultColWidth="11" defaultRowHeight="15.75"/>
  <cols>
    <col min="1" max="1" width="13" style="5" bestFit="1" customWidth="1"/>
    <col min="2" max="2" width="29.625" style="5" bestFit="1" customWidth="1"/>
    <col min="3" max="3" width="19.875" style="5" bestFit="1" customWidth="1"/>
    <col min="4" max="4" width="20.125" style="5" bestFit="1" customWidth="1"/>
    <col min="5" max="6" width="20.625" style="5" bestFit="1" customWidth="1"/>
    <col min="7" max="7" width="22.125" style="5" bestFit="1" customWidth="1"/>
    <col min="8" max="8" width="48.625" style="5" bestFit="1" customWidth="1"/>
    <col min="9" max="9" width="35.5" style="5" bestFit="1" customWidth="1"/>
    <col min="10" max="10" width="33.875" style="5" bestFit="1" customWidth="1"/>
    <col min="11" max="11" width="32.625" style="5" bestFit="1" customWidth="1"/>
    <col min="12" max="12" width="23.125" style="5" bestFit="1" customWidth="1"/>
    <col min="13" max="13" width="23.875" style="5" bestFit="1" customWidth="1"/>
    <col min="14" max="14" width="23.625" style="17" bestFit="1" customWidth="1"/>
    <col min="15" max="15" width="15.625" style="17" bestFit="1" customWidth="1"/>
    <col min="16" max="16" width="15" style="5" bestFit="1" customWidth="1"/>
    <col min="17" max="17" width="25.625" style="5" bestFit="1" customWidth="1"/>
    <col min="18" max="18" width="58.375" style="6" customWidth="1"/>
    <col min="19" max="20" width="32" style="5" bestFit="1" customWidth="1"/>
    <col min="21" max="21" width="18.875" style="5" bestFit="1" customWidth="1"/>
    <col min="22" max="22" width="48.5" style="6" customWidth="1"/>
    <col min="23" max="23" width="31.625" style="5" bestFit="1" customWidth="1"/>
    <col min="24" max="30" width="16.625" style="5" bestFit="1" customWidth="1"/>
    <col min="31" max="31" width="18.5" style="5" customWidth="1"/>
    <col min="32" max="16384" width="11" style="5"/>
  </cols>
  <sheetData>
    <row r="1" spans="1:30">
      <c r="A1" s="1" t="s">
        <v>14</v>
      </c>
      <c r="B1" s="1" t="s">
        <v>170</v>
      </c>
      <c r="C1" s="1" t="s">
        <v>171</v>
      </c>
      <c r="D1" s="1" t="s">
        <v>183</v>
      </c>
      <c r="E1" s="1" t="s">
        <v>172</v>
      </c>
      <c r="F1" s="1" t="s">
        <v>174</v>
      </c>
      <c r="G1" s="1" t="s">
        <v>173</v>
      </c>
      <c r="H1" s="1" t="s">
        <v>167</v>
      </c>
      <c r="I1" s="1" t="s">
        <v>176</v>
      </c>
      <c r="J1" s="1" t="s">
        <v>177</v>
      </c>
      <c r="K1" s="1" t="s">
        <v>178</v>
      </c>
      <c r="L1" s="1" t="s">
        <v>182</v>
      </c>
      <c r="M1" s="13" t="s">
        <v>168</v>
      </c>
      <c r="N1" s="16" t="s">
        <v>181</v>
      </c>
      <c r="O1" s="16" t="s">
        <v>169</v>
      </c>
      <c r="P1" s="1" t="s">
        <v>23</v>
      </c>
      <c r="Q1" s="1" t="s">
        <v>22</v>
      </c>
      <c r="R1" s="4" t="s">
        <v>19</v>
      </c>
      <c r="S1" s="1" t="s">
        <v>106</v>
      </c>
      <c r="T1" s="1" t="s">
        <v>107</v>
      </c>
      <c r="U1" s="1" t="s">
        <v>9</v>
      </c>
      <c r="V1" s="4" t="s">
        <v>10</v>
      </c>
      <c r="W1" s="1" t="s">
        <v>33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</row>
    <row r="2" spans="1:30" ht="47.25">
      <c r="A2" s="8" t="s">
        <v>192</v>
      </c>
      <c r="B2" s="8" t="s">
        <v>193</v>
      </c>
      <c r="C2" s="8"/>
      <c r="D2" s="8"/>
      <c r="E2" s="8"/>
      <c r="F2" s="8"/>
      <c r="G2" s="8"/>
      <c r="H2" s="8"/>
      <c r="I2" s="8" t="s">
        <v>175</v>
      </c>
      <c r="J2" s="8" t="s">
        <v>96</v>
      </c>
      <c r="K2" s="8"/>
      <c r="L2" s="8"/>
      <c r="M2" s="14"/>
      <c r="N2" s="15" t="s">
        <v>184</v>
      </c>
      <c r="O2" s="15"/>
      <c r="P2" s="8"/>
      <c r="Q2" s="7"/>
      <c r="R2" s="7" t="s">
        <v>199</v>
      </c>
      <c r="S2" s="7" t="s">
        <v>202</v>
      </c>
      <c r="T2" s="7" t="s">
        <v>205</v>
      </c>
      <c r="U2" s="7" t="s">
        <v>204</v>
      </c>
      <c r="V2" s="7" t="s">
        <v>208</v>
      </c>
      <c r="W2" s="7" t="s">
        <v>211</v>
      </c>
      <c r="X2" s="8"/>
      <c r="Y2" s="8"/>
      <c r="Z2" s="8"/>
      <c r="AA2" s="8"/>
      <c r="AB2" s="8"/>
      <c r="AC2" s="8"/>
      <c r="AD2" s="8"/>
    </row>
    <row r="3" spans="1:30" ht="47.25">
      <c r="A3" s="8" t="s">
        <v>198</v>
      </c>
      <c r="B3" s="8" t="s">
        <v>197</v>
      </c>
      <c r="C3" s="8"/>
      <c r="D3" s="8"/>
      <c r="E3" s="8"/>
      <c r="F3" s="8"/>
      <c r="G3" s="8"/>
      <c r="H3" s="8"/>
      <c r="I3" s="8" t="s">
        <v>179</v>
      </c>
      <c r="J3" s="8" t="s">
        <v>180</v>
      </c>
      <c r="K3" s="8" t="s">
        <v>194</v>
      </c>
      <c r="L3" s="8"/>
      <c r="M3" s="14"/>
      <c r="N3" s="8">
        <v>2024</v>
      </c>
      <c r="O3" s="15"/>
      <c r="P3" s="8"/>
      <c r="Q3" s="7"/>
      <c r="R3" s="7" t="s">
        <v>200</v>
      </c>
      <c r="S3" s="7" t="s">
        <v>203</v>
      </c>
      <c r="T3" s="7" t="s">
        <v>206</v>
      </c>
      <c r="U3" s="7" t="s">
        <v>204</v>
      </c>
      <c r="V3" s="7" t="s">
        <v>209</v>
      </c>
      <c r="W3" s="7" t="s">
        <v>211</v>
      </c>
      <c r="X3" s="8"/>
      <c r="Y3" s="8"/>
      <c r="Z3" s="8"/>
      <c r="AA3" s="8"/>
      <c r="AB3" s="8"/>
      <c r="AC3" s="8"/>
      <c r="AD3" s="8"/>
    </row>
    <row r="4" spans="1:30" ht="47.25">
      <c r="A4" s="8" t="s">
        <v>195</v>
      </c>
      <c r="B4" s="8" t="s">
        <v>196</v>
      </c>
      <c r="C4" s="8"/>
      <c r="D4" s="8"/>
      <c r="E4" s="8"/>
      <c r="F4" s="8"/>
      <c r="G4" s="8"/>
      <c r="H4" s="8"/>
      <c r="I4" s="8" t="s">
        <v>175</v>
      </c>
      <c r="J4" s="8" t="s">
        <v>95</v>
      </c>
      <c r="K4" s="8"/>
      <c r="L4" s="8"/>
      <c r="M4" s="14"/>
      <c r="N4" s="8">
        <v>2004</v>
      </c>
      <c r="O4" s="15"/>
      <c r="P4" s="8"/>
      <c r="Q4" s="7"/>
      <c r="R4" s="7" t="s">
        <v>201</v>
      </c>
      <c r="S4" s="7" t="s">
        <v>202</v>
      </c>
      <c r="T4" s="7" t="s">
        <v>207</v>
      </c>
      <c r="U4" s="7" t="s">
        <v>204</v>
      </c>
      <c r="V4" s="7" t="s">
        <v>210</v>
      </c>
      <c r="W4" s="7" t="s">
        <v>211</v>
      </c>
      <c r="X4" s="8"/>
      <c r="Y4" s="8"/>
      <c r="Z4" s="8"/>
      <c r="AA4" s="8"/>
      <c r="AB4" s="8"/>
      <c r="AC4" s="8"/>
      <c r="AD4" s="8"/>
    </row>
  </sheetData>
  <autoFilter ref="A1:AD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2024-12-16T13:39:33Z</dcterms:modified>
</cp:coreProperties>
</file>