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figures\"/>
    </mc:Choice>
  </mc:AlternateContent>
  <xr:revisionPtr revIDLastSave="0" documentId="13_ncr:1_{7D5A5BFF-682D-4D1E-8B40-A355F5B978C4}" xr6:coauthVersionLast="47" xr6:coauthVersionMax="47" xr10:uidLastSave="{00000000-0000-0000-0000-000000000000}"/>
  <bookViews>
    <workbookView xWindow="38280" yWindow="-120" windowWidth="38640" windowHeight="21240" activeTab="3" xr2:uid="{DB038A36-1C5B-48B3-BC97-703872DE9988}"/>
  </bookViews>
  <sheets>
    <sheet name="Antibodies" sheetId="1" r:id="rId1"/>
    <sheet name="Docking Process" sheetId="2" r:id="rId2"/>
    <sheet name="Isolate Taxonomic Breakdown" sheetId="3" r:id="rId3"/>
    <sheet name="Polar Contact Prevalence" sheetId="4" r:id="rId4"/>
  </sheets>
  <definedNames>
    <definedName name="_xlnm._FilterDatabase" localSheetId="3" hidden="1">'Polar Contact Prevalence'!$A$1:$E$1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<sst xmlns="http://schemas.openxmlformats.org/spreadsheetml/2006/main" count="244" uniqueCount="99">
  <si>
    <t>FLD194</t>
  </si>
  <si>
    <t>5a3i</t>
  </si>
  <si>
    <t>H5.3</t>
  </si>
  <si>
    <t>4xrc</t>
  </si>
  <si>
    <t>65C6</t>
  </si>
  <si>
    <t>5dum</t>
  </si>
  <si>
    <t>100F4</t>
  </si>
  <si>
    <t>5dur</t>
  </si>
  <si>
    <t>3C11</t>
  </si>
  <si>
    <t>6iuv</t>
  </si>
  <si>
    <t>AVFluIgG01</t>
  </si>
  <si>
    <t>6iut</t>
  </si>
  <si>
    <t>FLD21.140</t>
  </si>
  <si>
    <t>6a67</t>
  </si>
  <si>
    <t>H5M9</t>
  </si>
  <si>
    <t>4mhh</t>
  </si>
  <si>
    <t>13D4</t>
  </si>
  <si>
    <t>6a0z</t>
  </si>
  <si>
    <t>AVFluIgG03</t>
  </si>
  <si>
    <t>5dup</t>
  </si>
  <si>
    <t>12H5</t>
  </si>
  <si>
    <t>7fah</t>
  </si>
  <si>
    <t>PDB ID</t>
  </si>
  <si>
    <t>Antibody ID</t>
  </si>
  <si>
    <t>Step</t>
  </si>
  <si>
    <t>Description</t>
  </si>
  <si>
    <t># Models</t>
  </si>
  <si>
    <t>Topology Modeling</t>
  </si>
  <si>
    <t>Create CNS all-atom topology</t>
  </si>
  <si>
    <t>-</t>
  </si>
  <si>
    <t>Rigid Body Modeling</t>
  </si>
  <si>
    <t>n=200</t>
  </si>
  <si>
    <t>Rigid body energy minimization with CNS (it0). Samples n models.</t>
  </si>
  <si>
    <t>Cluster with FCC</t>
  </si>
  <si>
    <t>Calculates the contacts between chains and then calculates the FCC matrix for each model. Clusters the models based on the calculated contacts.</t>
  </si>
  <si>
    <t>Select Top Clusters</t>
  </si>
  <si>
    <t>Flexible Refinement</t>
  </si>
  <si>
    <t>Semi-flexible refinement using a simulated annealing protocol through molecular dynamics simulations in torsion angle space (it1)</t>
  </si>
  <si>
    <t>Select Top Cluster</t>
  </si>
  <si>
    <t xml:space="preserve">Solvent Refinement </t>
  </si>
  <si>
    <t>Refinement by a short molecular dynamics simulation in explicit solvent (itw)</t>
  </si>
  <si>
    <t>Molecular Dynamics Scoring</t>
  </si>
  <si>
    <t>Performs a short molecular dynamics simulation on the input models and scores them.</t>
  </si>
  <si>
    <t>~10</t>
  </si>
  <si>
    <t>Calculate CAPRI Metrics</t>
  </si>
  <si>
    <t>Calculated i-RMSD, I-RMSD, Fnat, DockQ of the top scoring models.</t>
  </si>
  <si>
    <t>n=5, m=10</t>
  </si>
  <si>
    <r>
      <t xml:space="preserve">Select top </t>
    </r>
    <r>
      <rPr>
        <i/>
        <sz val="14"/>
        <color rgb="FF000000"/>
        <rFont val="Aptos"/>
        <family val="2"/>
      </rPr>
      <t>n</t>
    </r>
    <r>
      <rPr>
        <sz val="14"/>
        <color rgb="FF000000"/>
        <rFont val="Aptos"/>
        <family val="2"/>
      </rPr>
      <t xml:space="preserve"> clusters of </t>
    </r>
    <r>
      <rPr>
        <i/>
        <sz val="14"/>
        <color rgb="FF000000"/>
        <rFont val="Aptos"/>
        <family val="2"/>
      </rPr>
      <t>m</t>
    </r>
    <r>
      <rPr>
        <sz val="14"/>
        <color rgb="FF000000"/>
        <rFont val="Aptos"/>
        <family val="2"/>
      </rPr>
      <t xml:space="preserve"> models based on HADDOCK score</t>
    </r>
  </si>
  <si>
    <t>n=1, m=10</t>
  </si>
  <si>
    <t>Class</t>
  </si>
  <si>
    <t>Order</t>
  </si>
  <si>
    <t>Number of Isolates</t>
  </si>
  <si>
    <t>Aves</t>
  </si>
  <si>
    <t>Anseriformes</t>
  </si>
  <si>
    <t>Galliformes</t>
  </si>
  <si>
    <t>Mammalia</t>
  </si>
  <si>
    <t>Artiodactyla</t>
  </si>
  <si>
    <t>Carnivora</t>
  </si>
  <si>
    <t>Primates</t>
  </si>
  <si>
    <t>Laboratory derived</t>
  </si>
  <si>
    <t>Insecta</t>
  </si>
  <si>
    <t>Grand Total</t>
  </si>
  <si>
    <t>Total</t>
  </si>
  <si>
    <t>Other</t>
  </si>
  <si>
    <t>Not Specified</t>
  </si>
  <si>
    <t>Other orders</t>
  </si>
  <si>
    <t>Other 0rders</t>
  </si>
  <si>
    <t>Aves Total</t>
  </si>
  <si>
    <t>Mammalia Total</t>
  </si>
  <si>
    <t>Insecta Total</t>
  </si>
  <si>
    <t>% of Total</t>
  </si>
  <si>
    <t>Residue</t>
  </si>
  <si>
    <t>Position</t>
  </si>
  <si>
    <t>R</t>
  </si>
  <si>
    <t>E</t>
  </si>
  <si>
    <t>Q</t>
  </si>
  <si>
    <t>L</t>
  </si>
  <si>
    <t>S</t>
  </si>
  <si>
    <t>V</t>
  </si>
  <si>
    <t>F</t>
  </si>
  <si>
    <t>K</t>
  </si>
  <si>
    <t>I</t>
  </si>
  <si>
    <t>P</t>
  </si>
  <si>
    <t>T</t>
  </si>
  <si>
    <t>W</t>
  </si>
  <si>
    <t>N</t>
  </si>
  <si>
    <t>H</t>
  </si>
  <si>
    <t>G</t>
  </si>
  <si>
    <t>A</t>
  </si>
  <si>
    <t>C</t>
  </si>
  <si>
    <t>Y</t>
  </si>
  <si>
    <t>D</t>
  </si>
  <si>
    <t>M</t>
  </si>
  <si>
    <t>P/K/T/S</t>
  </si>
  <si>
    <t>S/G</t>
  </si>
  <si>
    <t>T/K</t>
  </si>
  <si>
    <t>Annotated &gt; 60%</t>
  </si>
  <si>
    <t>Prevalence [0,1]</t>
  </si>
  <si>
    <t>Prevalence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</si>
</sst>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8"/>
      <name val="Arial"/>
      <family val="2"/>
    </font>
    <font>
      <b/>
      <sz val="14"/>
      <color rgb="FFFFFFFF"/>
      <name val="Aptos"/>
      <family val="2"/>
    </font>
    <font>
      <sz val="14"/>
      <color rgb="FF000000"/>
      <name val="Aptos"/>
      <family val="2"/>
    </font>
    <font>
      <i/>
      <sz val="14"/>
      <color rgb="FF000000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196B24"/>
        <bgColor indexed="64"/>
      </patternFill>
    </fill>
    <fill>
      <patternFill patternType="solid">
        <fgColor rgb="FFCCD4CC"/>
        <bgColor indexed="64"/>
      </patternFill>
    </fill>
    <fill>
      <patternFill patternType="solid">
        <fgColor rgb="FFE7EBE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center" readingOrder="1"/>
    </xf>
    <xf numFmtId="0" fontId="5" fillId="4" borderId="5" xfId="0" applyFont="1" applyFill="1" applyBorder="1" applyAlignment="1">
      <alignment horizontal="center" vertical="center" readingOrder="1"/>
    </xf>
    <xf numFmtId="0" fontId="5" fillId="5" borderId="7" xfId="0" applyFont="1" applyFill="1" applyBorder="1" applyAlignment="1">
      <alignment horizontal="left" vertical="center" readingOrder="1"/>
    </xf>
    <xf numFmtId="0" fontId="6" fillId="5" borderId="8" xfId="0" applyFont="1" applyFill="1" applyBorder="1" applyAlignment="1">
      <alignment horizontal="left" vertical="center" readingOrder="1"/>
    </xf>
    <xf numFmtId="0" fontId="3" fillId="4" borderId="6" xfId="0" applyFont="1" applyFill="1" applyBorder="1" applyAlignment="1">
      <alignment vertical="top"/>
    </xf>
    <xf numFmtId="0" fontId="5" fillId="4" borderId="6" xfId="0" applyFont="1" applyFill="1" applyBorder="1" applyAlignment="1">
      <alignment horizontal="left" vertical="center" readingOrder="1"/>
    </xf>
    <xf numFmtId="0" fontId="5" fillId="4" borderId="6" xfId="0" applyFont="1" applyFill="1" applyBorder="1" applyAlignment="1">
      <alignment horizontal="center" vertical="center" readingOrder="1"/>
    </xf>
    <xf numFmtId="0" fontId="3" fillId="5" borderId="6" xfId="0" applyFont="1" applyFill="1" applyBorder="1" applyAlignment="1">
      <alignment vertical="top"/>
    </xf>
    <xf numFmtId="0" fontId="5" fillId="5" borderId="6" xfId="0" applyFont="1" applyFill="1" applyBorder="1" applyAlignment="1">
      <alignment horizontal="left" vertical="center" readingOrder="1"/>
    </xf>
    <xf numFmtId="0" fontId="5" fillId="5" borderId="6" xfId="0" applyFont="1" applyFill="1" applyBorder="1" applyAlignment="1">
      <alignment horizontal="center" vertical="center" readingOrder="1"/>
    </xf>
    <xf numFmtId="0" fontId="5" fillId="4" borderId="7" xfId="0" applyFont="1" applyFill="1" applyBorder="1" applyAlignment="1">
      <alignment horizontal="left" vertical="center" readingOrder="1"/>
    </xf>
    <xf numFmtId="0" fontId="6" fillId="4" borderId="8" xfId="0" applyFont="1" applyFill="1" applyBorder="1" applyAlignment="1">
      <alignment horizontal="left" vertical="center" readingOrder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164" fontId="0" fillId="0" borderId="0" xfId="1" applyNumberFormat="1" applyFont="1" applyAlignment="1"/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5" fillId="5" borderId="7" xfId="0" applyFont="1" applyFill="1" applyBorder="1" applyAlignment="1">
      <alignment horizontal="left" vertical="center" readingOrder="1"/>
    </xf>
    <xf numFmtId="0" fontId="5" fillId="5" borderId="8" xfId="0" applyFont="1" applyFill="1" applyBorder="1" applyAlignment="1">
      <alignment horizontal="left" vertical="center" readingOrder="1"/>
    </xf>
    <xf numFmtId="0" fontId="5" fillId="4" borderId="7" xfId="0" applyFont="1" applyFill="1" applyBorder="1" applyAlignment="1">
      <alignment horizontal="center" vertical="center" readingOrder="1"/>
    </xf>
    <xf numFmtId="0" fontId="5" fillId="4" borderId="8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0" fontId="3" fillId="5" borderId="7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5" fillId="5" borderId="7" xfId="0" applyFont="1" applyFill="1" applyBorder="1" applyAlignment="1">
      <alignment horizontal="center" vertical="center" readingOrder="1"/>
    </xf>
    <xf numFmtId="0" fontId="5" fillId="5" borderId="8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2" applyFont="1" applyAlignment="1">
      <alignment horizontal="center"/>
    </xf>
    <xf numFmtId="9" fontId="9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A2E-39A9-42DB-94FB-282DC150292D}">
  <dimension ref="A1:B12"/>
  <sheetViews>
    <sheetView workbookViewId="0">
      <selection activeCell="D6" sqref="D6"/>
    </sheetView>
  </sheetViews>
  <sheetFormatPr defaultColWidth="8.85546875" defaultRowHeight="15"/>
  <cols>
    <col min="1" max="1" width="11.42578125" bestFit="1" customWidth="1"/>
    <col min="2" max="2" width="16.28515625" customWidth="1"/>
  </cols>
  <sheetData>
    <row r="1" spans="1:2">
      <c r="A1" s="2" t="s">
        <v>23</v>
      </c>
      <c r="B1" s="2" t="s">
        <v>22</v>
      </c>
    </row>
    <row r="2" spans="1:2">
      <c r="A2" s="1" t="s">
        <v>0</v>
      </c>
      <c r="B2" s="1" t="s">
        <v>1</v>
      </c>
    </row>
    <row r="3" spans="1:2">
      <c r="A3" s="1" t="s">
        <v>2</v>
      </c>
      <c r="B3" s="1" t="s">
        <v>3</v>
      </c>
    </row>
    <row r="4" spans="1:2">
      <c r="A4" s="1" t="s">
        <v>4</v>
      </c>
      <c r="B4" s="1" t="s">
        <v>5</v>
      </c>
    </row>
    <row r="5" spans="1:2">
      <c r="A5" s="1" t="s">
        <v>6</v>
      </c>
      <c r="B5" s="1" t="s">
        <v>7</v>
      </c>
    </row>
    <row r="6" spans="1:2">
      <c r="A6" s="1" t="s">
        <v>8</v>
      </c>
      <c r="B6" s="1" t="s">
        <v>9</v>
      </c>
    </row>
    <row r="7" spans="1:2">
      <c r="A7" s="1" t="s">
        <v>10</v>
      </c>
      <c r="B7" s="1" t="s">
        <v>11</v>
      </c>
    </row>
    <row r="8" spans="1:2">
      <c r="A8" s="1" t="s">
        <v>12</v>
      </c>
      <c r="B8" s="1" t="s">
        <v>13</v>
      </c>
    </row>
    <row r="9" spans="1:2">
      <c r="A9" s="1" t="s">
        <v>14</v>
      </c>
      <c r="B9" s="1" t="s">
        <v>15</v>
      </c>
    </row>
    <row r="10" spans="1:2">
      <c r="A10" s="1" t="s">
        <v>16</v>
      </c>
      <c r="B10" s="1" t="s">
        <v>17</v>
      </c>
    </row>
    <row r="11" spans="1:2">
      <c r="A11" s="3" t="s">
        <v>18</v>
      </c>
      <c r="B11" s="1" t="s">
        <v>19</v>
      </c>
    </row>
    <row r="12" spans="1:2">
      <c r="A12" s="1" t="s">
        <v>20</v>
      </c>
      <c r="B12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B5A7-FCF0-4627-B432-4EA745EB3508}">
  <dimension ref="A1:D15"/>
  <sheetViews>
    <sheetView workbookViewId="0">
      <selection activeCell="C23" sqref="C23"/>
    </sheetView>
  </sheetViews>
  <sheetFormatPr defaultColWidth="8.85546875" defaultRowHeight="15"/>
  <cols>
    <col min="2" max="2" width="35.42578125" bestFit="1" customWidth="1"/>
    <col min="3" max="3" width="178" bestFit="1" customWidth="1"/>
    <col min="4" max="4" width="12.42578125" bestFit="1" customWidth="1"/>
  </cols>
  <sheetData>
    <row r="1" spans="1:4" ht="19.5" thickBot="1">
      <c r="A1" s="30" t="s">
        <v>24</v>
      </c>
      <c r="B1" s="31"/>
      <c r="C1" s="4" t="s">
        <v>25</v>
      </c>
      <c r="D1" s="4" t="s">
        <v>26</v>
      </c>
    </row>
    <row r="2" spans="1:4" ht="24.75" thickTop="1" thickBot="1">
      <c r="A2" s="5">
        <v>1</v>
      </c>
      <c r="B2" s="6" t="s">
        <v>27</v>
      </c>
      <c r="C2" s="6" t="s">
        <v>28</v>
      </c>
      <c r="D2" s="7" t="s">
        <v>29</v>
      </c>
    </row>
    <row r="3" spans="1:4" ht="18.75">
      <c r="A3" s="32">
        <v>2</v>
      </c>
      <c r="B3" s="8" t="s">
        <v>30</v>
      </c>
      <c r="C3" s="26" t="s">
        <v>32</v>
      </c>
      <c r="D3" s="34">
        <v>200</v>
      </c>
    </row>
    <row r="4" spans="1:4" ht="19.5" thickBot="1">
      <c r="A4" s="33"/>
      <c r="B4" s="9" t="s">
        <v>31</v>
      </c>
      <c r="C4" s="27"/>
      <c r="D4" s="35"/>
    </row>
    <row r="5" spans="1:4" ht="24" thickBot="1">
      <c r="A5" s="10">
        <v>3</v>
      </c>
      <c r="B5" s="11" t="s">
        <v>33</v>
      </c>
      <c r="C5" s="11" t="s">
        <v>34</v>
      </c>
      <c r="D5" s="12">
        <v>200</v>
      </c>
    </row>
    <row r="6" spans="1:4" ht="18.75">
      <c r="A6" s="32">
        <v>4</v>
      </c>
      <c r="B6" s="8" t="s">
        <v>35</v>
      </c>
      <c r="C6" s="26" t="s">
        <v>47</v>
      </c>
      <c r="D6" s="34">
        <v>50</v>
      </c>
    </row>
    <row r="7" spans="1:4" ht="19.5" thickBot="1">
      <c r="A7" s="33"/>
      <c r="B7" s="9" t="s">
        <v>46</v>
      </c>
      <c r="C7" s="27"/>
      <c r="D7" s="35"/>
    </row>
    <row r="8" spans="1:4" ht="24" thickBot="1">
      <c r="A8" s="10">
        <v>5</v>
      </c>
      <c r="B8" s="11" t="s">
        <v>36</v>
      </c>
      <c r="C8" s="11" t="s">
        <v>37</v>
      </c>
      <c r="D8" s="12">
        <v>50</v>
      </c>
    </row>
    <row r="9" spans="1:4" ht="24" thickBot="1">
      <c r="A9" s="13">
        <v>6</v>
      </c>
      <c r="B9" s="14" t="s">
        <v>33</v>
      </c>
      <c r="C9" s="14" t="s">
        <v>34</v>
      </c>
      <c r="D9" s="15">
        <v>50</v>
      </c>
    </row>
    <row r="10" spans="1:4" ht="18.75">
      <c r="A10" s="24">
        <v>7</v>
      </c>
      <c r="B10" s="16" t="s">
        <v>38</v>
      </c>
      <c r="C10" s="26" t="s">
        <v>47</v>
      </c>
      <c r="D10" s="28">
        <v>10</v>
      </c>
    </row>
    <row r="11" spans="1:4" ht="19.5" thickBot="1">
      <c r="A11" s="25"/>
      <c r="B11" s="17" t="s">
        <v>48</v>
      </c>
      <c r="C11" s="27"/>
      <c r="D11" s="29"/>
    </row>
    <row r="12" spans="1:4" ht="24" thickBot="1">
      <c r="A12" s="13">
        <v>8</v>
      </c>
      <c r="B12" s="14" t="s">
        <v>39</v>
      </c>
      <c r="C12" s="14" t="s">
        <v>40</v>
      </c>
      <c r="D12" s="15">
        <v>10</v>
      </c>
    </row>
    <row r="13" spans="1:4" ht="24" thickBot="1">
      <c r="A13" s="10">
        <v>9</v>
      </c>
      <c r="B13" s="11" t="s">
        <v>41</v>
      </c>
      <c r="C13" s="11" t="s">
        <v>42</v>
      </c>
      <c r="D13" s="12">
        <v>10</v>
      </c>
    </row>
    <row r="14" spans="1:4" ht="24" thickBot="1">
      <c r="A14" s="13">
        <v>10</v>
      </c>
      <c r="B14" s="14" t="s">
        <v>33</v>
      </c>
      <c r="C14" s="14" t="s">
        <v>34</v>
      </c>
      <c r="D14" s="15" t="s">
        <v>43</v>
      </c>
    </row>
    <row r="15" spans="1:4" ht="24" thickBot="1">
      <c r="A15" s="10">
        <v>11</v>
      </c>
      <c r="B15" s="11" t="s">
        <v>44</v>
      </c>
      <c r="C15" s="11" t="s">
        <v>45</v>
      </c>
      <c r="D15" s="12" t="s">
        <v>43</v>
      </c>
    </row>
  </sheetData>
  <mergeCells count="10">
    <mergeCell ref="A10:A11"/>
    <mergeCell ref="C10:C11"/>
    <mergeCell ref="D10:D11"/>
    <mergeCell ref="A1:B1"/>
    <mergeCell ref="A3:A4"/>
    <mergeCell ref="C3:C4"/>
    <mergeCell ref="D3:D4"/>
    <mergeCell ref="A6:A7"/>
    <mergeCell ref="C6:C7"/>
    <mergeCell ref="D6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488C-3DED-5747-A15A-4F8FF0BC9C25}">
  <dimension ref="A1:D17"/>
  <sheetViews>
    <sheetView workbookViewId="0">
      <selection activeCell="G11" sqref="G11"/>
    </sheetView>
  </sheetViews>
  <sheetFormatPr defaultColWidth="11.42578125" defaultRowHeight="15"/>
  <cols>
    <col min="2" max="2" width="14.7109375" bestFit="1" customWidth="1"/>
    <col min="3" max="3" width="17" style="21" bestFit="1" customWidth="1"/>
  </cols>
  <sheetData>
    <row r="1" spans="1:4">
      <c r="A1" s="19" t="s">
        <v>49</v>
      </c>
      <c r="B1" s="19" t="s">
        <v>50</v>
      </c>
      <c r="C1" s="20" t="s">
        <v>51</v>
      </c>
      <c r="D1" s="19" t="s">
        <v>70</v>
      </c>
    </row>
    <row r="2" spans="1:4">
      <c r="A2" s="36" t="s">
        <v>52</v>
      </c>
      <c r="B2" t="s">
        <v>54</v>
      </c>
      <c r="C2" s="23">
        <v>5844</v>
      </c>
      <c r="D2" s="22">
        <f>C2/$C$17</f>
        <v>0.3126303964050714</v>
      </c>
    </row>
    <row r="3" spans="1:4">
      <c r="A3" s="36"/>
      <c r="B3" t="s">
        <v>53</v>
      </c>
      <c r="C3" s="23">
        <v>4469</v>
      </c>
      <c r="D3" s="22">
        <f t="shared" ref="D3:D16" si="0">C3/$C$17</f>
        <v>0.23907344995452842</v>
      </c>
    </row>
    <row r="4" spans="1:4">
      <c r="A4" s="36"/>
      <c r="B4" t="s">
        <v>66</v>
      </c>
      <c r="C4" s="23">
        <v>934</v>
      </c>
      <c r="D4" s="22">
        <f t="shared" si="0"/>
        <v>4.9965227625314287E-2</v>
      </c>
    </row>
    <row r="5" spans="1:4">
      <c r="A5" s="36"/>
      <c r="B5" t="s">
        <v>64</v>
      </c>
      <c r="C5" s="23">
        <v>5287</v>
      </c>
      <c r="D5" s="22">
        <f t="shared" si="0"/>
        <v>0.28283314609746962</v>
      </c>
    </row>
    <row r="6" spans="1:4">
      <c r="A6" s="36"/>
      <c r="B6" t="s">
        <v>67</v>
      </c>
      <c r="C6" s="23">
        <v>16534</v>
      </c>
      <c r="D6" s="22">
        <f t="shared" si="0"/>
        <v>0.88450222008238377</v>
      </c>
    </row>
    <row r="7" spans="1:4">
      <c r="A7" s="36" t="s">
        <v>55</v>
      </c>
      <c r="B7" t="s">
        <v>58</v>
      </c>
      <c r="C7" s="23">
        <v>666</v>
      </c>
      <c r="D7" s="22">
        <f t="shared" si="0"/>
        <v>3.5628310062590277E-2</v>
      </c>
    </row>
    <row r="8" spans="1:4">
      <c r="A8" s="36"/>
      <c r="B8" t="s">
        <v>57</v>
      </c>
      <c r="C8" s="23">
        <v>191</v>
      </c>
      <c r="D8" s="22">
        <f t="shared" si="0"/>
        <v>1.0217728561493607E-2</v>
      </c>
    </row>
    <row r="9" spans="1:4">
      <c r="A9" s="36"/>
      <c r="B9" t="s">
        <v>56</v>
      </c>
      <c r="C9" s="23">
        <v>57</v>
      </c>
      <c r="D9" s="22">
        <f t="shared" si="0"/>
        <v>3.0492697801316002E-3</v>
      </c>
    </row>
    <row r="10" spans="1:4">
      <c r="A10" s="36"/>
      <c r="B10" t="s">
        <v>65</v>
      </c>
      <c r="C10" s="23">
        <v>6</v>
      </c>
      <c r="D10" s="22">
        <f t="shared" si="0"/>
        <v>3.2097576632964209E-4</v>
      </c>
    </row>
    <row r="11" spans="1:4">
      <c r="A11" s="36"/>
      <c r="B11" t="s">
        <v>64</v>
      </c>
      <c r="C11" s="23">
        <v>360</v>
      </c>
      <c r="D11" s="22">
        <f t="shared" si="0"/>
        <v>1.9258545979778528E-2</v>
      </c>
    </row>
    <row r="12" spans="1:4">
      <c r="A12" s="36"/>
      <c r="B12" t="s">
        <v>68</v>
      </c>
      <c r="C12" s="23">
        <v>1280</v>
      </c>
      <c r="D12" s="22">
        <f t="shared" si="0"/>
        <v>6.8474830150323657E-2</v>
      </c>
    </row>
    <row r="13" spans="1:4">
      <c r="A13" s="18" t="s">
        <v>60</v>
      </c>
      <c r="B13" t="s">
        <v>69</v>
      </c>
      <c r="C13" s="23">
        <v>3</v>
      </c>
      <c r="D13" s="22">
        <f t="shared" si="0"/>
        <v>1.6048788316482104E-4</v>
      </c>
    </row>
    <row r="14" spans="1:4">
      <c r="A14" s="36" t="s">
        <v>64</v>
      </c>
      <c r="B14" t="s">
        <v>59</v>
      </c>
      <c r="C14" s="23">
        <v>178</v>
      </c>
      <c r="D14" s="22">
        <f t="shared" si="0"/>
        <v>9.5222810677793833E-3</v>
      </c>
    </row>
    <row r="15" spans="1:4">
      <c r="A15" s="36"/>
      <c r="B15" t="s">
        <v>63</v>
      </c>
      <c r="C15" s="23">
        <v>698</v>
      </c>
      <c r="D15" s="22">
        <f t="shared" si="0"/>
        <v>3.7340180816348365E-2</v>
      </c>
    </row>
    <row r="16" spans="1:4">
      <c r="A16" s="36"/>
      <c r="B16" t="s">
        <v>62</v>
      </c>
      <c r="C16" s="23">
        <v>876</v>
      </c>
      <c r="D16" s="22">
        <f t="shared" si="0"/>
        <v>4.6862461884127751E-2</v>
      </c>
    </row>
    <row r="17" spans="1:4">
      <c r="A17" s="37" t="s">
        <v>61</v>
      </c>
      <c r="B17" s="37"/>
      <c r="C17" s="23">
        <v>18693</v>
      </c>
      <c r="D17" s="18"/>
    </row>
  </sheetData>
  <mergeCells count="4">
    <mergeCell ref="A2:A6"/>
    <mergeCell ref="A7:A12"/>
    <mergeCell ref="A17:B17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D60B-F248-40A1-822A-CFDE99748E13}">
  <dimension ref="A1:E161"/>
  <sheetViews>
    <sheetView tabSelected="1" workbookViewId="0">
      <selection activeCell="I7" sqref="I7"/>
    </sheetView>
  </sheetViews>
  <sheetFormatPr defaultRowHeight="14.25"/>
  <cols>
    <col min="1" max="1" width="13" style="39" bestFit="1" customWidth="1"/>
    <col min="2" max="2" width="13.28515625" style="39" bestFit="1" customWidth="1"/>
    <col min="3" max="3" width="20.7109375" style="40" bestFit="1" customWidth="1"/>
    <col min="4" max="4" width="19.28515625" style="38" bestFit="1" customWidth="1"/>
    <col min="5" max="5" width="19.42578125" style="41" bestFit="1" customWidth="1"/>
    <col min="6" max="16384" width="9.140625" style="38"/>
  </cols>
  <sheetData>
    <row r="1" spans="1:5">
      <c r="A1" s="39" t="s">
        <v>72</v>
      </c>
      <c r="B1" s="39" t="s">
        <v>71</v>
      </c>
      <c r="C1" s="40" t="s">
        <v>97</v>
      </c>
      <c r="D1" s="38" t="s">
        <v>96</v>
      </c>
      <c r="E1" s="41" t="s">
        <v>98</v>
      </c>
    </row>
    <row r="2" spans="1:5">
      <c r="A2" s="39">
        <v>156</v>
      </c>
      <c r="B2" s="39" t="s">
        <v>80</v>
      </c>
      <c r="C2" s="40">
        <v>1</v>
      </c>
      <c r="D2" s="38" t="b">
        <v>1</v>
      </c>
      <c r="E2" s="41">
        <v>0.26330376940132999</v>
      </c>
    </row>
    <row r="3" spans="1:5">
      <c r="A3" s="39">
        <v>193</v>
      </c>
      <c r="B3" s="39" t="s">
        <v>77</v>
      </c>
      <c r="C3" s="40">
        <v>0.99578947368421</v>
      </c>
      <c r="D3" s="38" t="b">
        <v>1</v>
      </c>
      <c r="E3" s="41">
        <v>0.26219512195121902</v>
      </c>
    </row>
    <row r="4" spans="1:5">
      <c r="A4" s="39">
        <v>222</v>
      </c>
      <c r="B4" s="39" t="s">
        <v>80</v>
      </c>
      <c r="C4" s="40">
        <v>0.95789473684210502</v>
      </c>
      <c r="D4" s="38" t="b">
        <v>1</v>
      </c>
      <c r="E4" s="41">
        <v>0.25221729490022099</v>
      </c>
    </row>
    <row r="5" spans="1:5">
      <c r="A5" s="39">
        <v>149</v>
      </c>
      <c r="B5" s="39" t="s">
        <v>73</v>
      </c>
      <c r="C5" s="40">
        <v>0.88</v>
      </c>
      <c r="D5" s="38" t="b">
        <v>1</v>
      </c>
      <c r="E5" s="41">
        <v>0.23170731707316999</v>
      </c>
    </row>
    <row r="6" spans="1:5">
      <c r="A6" s="39">
        <v>158</v>
      </c>
      <c r="B6" s="39" t="s">
        <v>87</v>
      </c>
      <c r="C6" s="40">
        <v>0.82105263157894703</v>
      </c>
      <c r="D6" s="38" t="b">
        <v>1</v>
      </c>
      <c r="E6" s="41">
        <v>0.21618625277161799</v>
      </c>
    </row>
    <row r="7" spans="1:5">
      <c r="A7" s="39">
        <v>117</v>
      </c>
      <c r="B7" s="39" t="s">
        <v>77</v>
      </c>
      <c r="C7" s="40">
        <v>0.776842105263157</v>
      </c>
      <c r="E7" s="41">
        <v>0.204545454545454</v>
      </c>
    </row>
    <row r="8" spans="1:5">
      <c r="A8" s="39">
        <v>137</v>
      </c>
      <c r="B8" s="39" t="s">
        <v>88</v>
      </c>
      <c r="C8" s="40">
        <v>0.75578947368421001</v>
      </c>
      <c r="D8" s="38" t="b">
        <v>1</v>
      </c>
      <c r="E8" s="41">
        <v>0.1990022172949</v>
      </c>
    </row>
    <row r="9" spans="1:5">
      <c r="A9" s="39">
        <v>159</v>
      </c>
      <c r="B9" s="39" t="s">
        <v>77</v>
      </c>
      <c r="C9" s="40">
        <v>0.71157894736842098</v>
      </c>
      <c r="D9" s="38" t="b">
        <v>1</v>
      </c>
      <c r="E9" s="41">
        <v>0.18736141906873599</v>
      </c>
    </row>
    <row r="10" spans="1:5">
      <c r="A10" s="39">
        <v>130</v>
      </c>
      <c r="B10" s="39" t="s">
        <v>86</v>
      </c>
      <c r="C10" s="40">
        <v>0.67157894736842105</v>
      </c>
      <c r="E10" s="41">
        <v>0.176829268292682</v>
      </c>
    </row>
    <row r="11" spans="1:5">
      <c r="A11" s="39">
        <v>144</v>
      </c>
      <c r="B11" s="39" t="s">
        <v>88</v>
      </c>
      <c r="C11" s="40">
        <v>0.65263157894736801</v>
      </c>
      <c r="D11" s="38" t="b">
        <v>1</v>
      </c>
      <c r="E11" s="41">
        <v>0.17184035476718401</v>
      </c>
    </row>
    <row r="12" spans="1:5">
      <c r="A12" s="39">
        <v>132</v>
      </c>
      <c r="B12" s="39" t="s">
        <v>83</v>
      </c>
      <c r="C12" s="40">
        <v>0.64210526315789396</v>
      </c>
      <c r="D12" s="38" t="b">
        <v>1</v>
      </c>
      <c r="E12" s="41">
        <v>0.16906873614190601</v>
      </c>
    </row>
    <row r="13" spans="1:5">
      <c r="A13" s="39">
        <v>263</v>
      </c>
      <c r="B13" s="39" t="s">
        <v>87</v>
      </c>
      <c r="C13" s="40">
        <v>0.59368421052631504</v>
      </c>
      <c r="E13" s="41">
        <v>0.15631929046563101</v>
      </c>
    </row>
    <row r="14" spans="1:5">
      <c r="A14" s="39">
        <v>157</v>
      </c>
      <c r="B14" s="39" t="s">
        <v>80</v>
      </c>
      <c r="C14" s="40">
        <v>0.58526315789473604</v>
      </c>
      <c r="E14" s="41">
        <v>0.15410199556540999</v>
      </c>
    </row>
    <row r="15" spans="1:5">
      <c r="A15" s="39">
        <v>111</v>
      </c>
      <c r="B15" s="39" t="s">
        <v>75</v>
      </c>
      <c r="C15" s="40">
        <v>0.56631578947368399</v>
      </c>
      <c r="E15" s="41">
        <v>0.149113082039911</v>
      </c>
    </row>
    <row r="16" spans="1:5">
      <c r="A16" s="39">
        <v>142</v>
      </c>
      <c r="B16" s="39" t="s">
        <v>88</v>
      </c>
      <c r="C16" s="40">
        <v>0.55578947368420994</v>
      </c>
      <c r="E16" s="41">
        <v>0.146341463414634</v>
      </c>
    </row>
    <row r="17" spans="1:5">
      <c r="A17" s="39">
        <v>187</v>
      </c>
      <c r="B17" s="39" t="s">
        <v>83</v>
      </c>
      <c r="C17" s="40">
        <v>0.553684210526315</v>
      </c>
      <c r="E17" s="41">
        <v>0.14578713968957799</v>
      </c>
    </row>
    <row r="18" spans="1:5">
      <c r="A18" s="39">
        <v>123</v>
      </c>
      <c r="B18" s="39" t="s">
        <v>81</v>
      </c>
      <c r="C18" s="40">
        <v>0.53263157894736801</v>
      </c>
      <c r="E18" s="41">
        <v>0.14024390243902399</v>
      </c>
    </row>
    <row r="19" spans="1:5">
      <c r="A19" s="39">
        <v>119</v>
      </c>
      <c r="B19" s="39" t="s">
        <v>74</v>
      </c>
      <c r="C19" s="40">
        <v>0.52210526315789396</v>
      </c>
      <c r="E19" s="41">
        <v>0.13747228381374699</v>
      </c>
    </row>
    <row r="20" spans="1:5">
      <c r="A20" s="39">
        <v>224</v>
      </c>
      <c r="B20" s="39" t="s">
        <v>73</v>
      </c>
      <c r="C20" s="40">
        <v>0.52</v>
      </c>
      <c r="E20" s="41">
        <v>0.136917960088691</v>
      </c>
    </row>
    <row r="21" spans="1:5">
      <c r="A21" s="39">
        <v>113</v>
      </c>
      <c r="B21" s="39" t="s">
        <v>77</v>
      </c>
      <c r="C21" s="40">
        <v>0.51789473684210496</v>
      </c>
      <c r="E21" s="41">
        <v>0.13636363636363599</v>
      </c>
    </row>
    <row r="22" spans="1:5">
      <c r="A22" s="39">
        <v>124</v>
      </c>
      <c r="B22" s="39" t="s">
        <v>79</v>
      </c>
      <c r="C22" s="40">
        <v>0.50947368421052597</v>
      </c>
      <c r="E22" s="41">
        <v>0.134146341463414</v>
      </c>
    </row>
    <row r="23" spans="1:5">
      <c r="A23" s="39">
        <v>141</v>
      </c>
      <c r="B23" s="39" t="s">
        <v>90</v>
      </c>
      <c r="C23" s="40">
        <v>0.49263157894736798</v>
      </c>
      <c r="E23" s="41">
        <v>0.129711751662971</v>
      </c>
    </row>
    <row r="24" spans="1:5">
      <c r="A24" s="39">
        <v>116</v>
      </c>
      <c r="B24" s="39" t="s">
        <v>77</v>
      </c>
      <c r="C24" s="40">
        <v>0.48421052631578898</v>
      </c>
      <c r="E24" s="41">
        <v>0.12749445676274901</v>
      </c>
    </row>
    <row r="25" spans="1:5">
      <c r="A25" s="39">
        <v>265</v>
      </c>
      <c r="B25" s="39" t="s">
        <v>77</v>
      </c>
      <c r="C25" s="40">
        <v>0.444210526315789</v>
      </c>
      <c r="E25" s="41">
        <v>0.11696230598669601</v>
      </c>
    </row>
    <row r="26" spans="1:5">
      <c r="A26" s="39">
        <v>173</v>
      </c>
      <c r="B26" s="39" t="s">
        <v>87</v>
      </c>
      <c r="C26" s="40">
        <v>0.442105263157894</v>
      </c>
      <c r="E26" s="41">
        <v>0.11640798226163999</v>
      </c>
    </row>
    <row r="27" spans="1:5">
      <c r="A27" s="39">
        <v>110</v>
      </c>
      <c r="B27" s="39" t="s">
        <v>74</v>
      </c>
      <c r="C27" s="40">
        <v>0.44</v>
      </c>
      <c r="E27" s="41">
        <v>0.115853658536585</v>
      </c>
    </row>
    <row r="28" spans="1:5">
      <c r="A28" s="39">
        <v>145</v>
      </c>
      <c r="B28" s="39" t="s">
        <v>77</v>
      </c>
      <c r="C28" s="40">
        <v>0.44</v>
      </c>
      <c r="E28" s="41">
        <v>0.115853658536585</v>
      </c>
    </row>
    <row r="29" spans="1:5">
      <c r="A29" s="39">
        <v>226</v>
      </c>
      <c r="B29" s="39" t="s">
        <v>75</v>
      </c>
      <c r="C29" s="40">
        <v>0.44</v>
      </c>
      <c r="E29" s="41">
        <v>0.115853658536585</v>
      </c>
    </row>
    <row r="30" spans="1:5">
      <c r="A30" s="39">
        <v>227</v>
      </c>
      <c r="B30" s="39" t="s">
        <v>88</v>
      </c>
      <c r="C30" s="40">
        <v>0.44</v>
      </c>
      <c r="E30" s="41">
        <v>0.115853658536585</v>
      </c>
    </row>
    <row r="31" spans="1:5">
      <c r="A31" s="39">
        <v>238</v>
      </c>
      <c r="B31" s="39" t="s">
        <v>74</v>
      </c>
      <c r="C31" s="40">
        <v>0.437894736842105</v>
      </c>
      <c r="E31" s="41">
        <v>0.115299334811529</v>
      </c>
    </row>
    <row r="32" spans="1:5">
      <c r="A32" s="39">
        <v>133</v>
      </c>
      <c r="B32" s="39" t="s">
        <v>95</v>
      </c>
      <c r="C32" s="40">
        <v>0.39578947368421002</v>
      </c>
      <c r="E32" s="41">
        <v>0.104212860310421</v>
      </c>
    </row>
    <row r="33" spans="1:5">
      <c r="A33" s="39">
        <v>225</v>
      </c>
      <c r="B33" s="39" t="s">
        <v>91</v>
      </c>
      <c r="C33" s="40">
        <v>0.39368421052631503</v>
      </c>
      <c r="E33" s="41">
        <v>0.103658536585365</v>
      </c>
    </row>
    <row r="34" spans="1:5">
      <c r="A34" s="39">
        <v>143</v>
      </c>
      <c r="B34" s="39" t="s">
        <v>87</v>
      </c>
      <c r="C34" s="40">
        <v>0.37894736842105198</v>
      </c>
      <c r="E34" s="41">
        <v>9.9778270509977798E-2</v>
      </c>
    </row>
    <row r="35" spans="1:5">
      <c r="A35" s="39">
        <v>262</v>
      </c>
      <c r="B35" s="39" t="s">
        <v>73</v>
      </c>
      <c r="C35" s="40">
        <v>0.36631578947368398</v>
      </c>
      <c r="E35" s="41">
        <v>9.6452328159645204E-2</v>
      </c>
    </row>
    <row r="36" spans="1:5">
      <c r="A36" s="39">
        <v>266</v>
      </c>
      <c r="B36" s="39" t="s">
        <v>87</v>
      </c>
      <c r="C36" s="40">
        <v>0.36210526315789399</v>
      </c>
      <c r="E36" s="41">
        <v>9.5343680709534306E-2</v>
      </c>
    </row>
    <row r="37" spans="1:5">
      <c r="A37" s="39">
        <v>240</v>
      </c>
      <c r="B37" s="39" t="s">
        <v>87</v>
      </c>
      <c r="C37" s="40">
        <v>0.35368421052631499</v>
      </c>
      <c r="E37" s="41">
        <v>9.3126385809312595E-2</v>
      </c>
    </row>
    <row r="38" spans="1:5">
      <c r="A38" s="39">
        <v>196</v>
      </c>
      <c r="B38" s="39" t="s">
        <v>75</v>
      </c>
      <c r="C38" s="40">
        <v>0.330526315789473</v>
      </c>
      <c r="E38" s="41">
        <v>8.7028824833702806E-2</v>
      </c>
    </row>
    <row r="39" spans="1:5">
      <c r="A39" s="39">
        <v>256</v>
      </c>
      <c r="B39" s="39" t="s">
        <v>90</v>
      </c>
      <c r="C39" s="40">
        <v>0.326315789473684</v>
      </c>
      <c r="E39" s="41">
        <v>8.5920177383592006E-2</v>
      </c>
    </row>
    <row r="40" spans="1:5">
      <c r="A40" s="39">
        <v>136</v>
      </c>
      <c r="B40" s="39" t="s">
        <v>83</v>
      </c>
      <c r="C40" s="40">
        <v>0.32210526315789401</v>
      </c>
      <c r="E40" s="41">
        <v>8.4811529933481095E-2</v>
      </c>
    </row>
    <row r="41" spans="1:5">
      <c r="A41" s="39">
        <v>258</v>
      </c>
      <c r="B41" s="39" t="s">
        <v>79</v>
      </c>
      <c r="C41" s="40">
        <v>0.32210526315789401</v>
      </c>
      <c r="E41" s="41">
        <v>8.4811529933481095E-2</v>
      </c>
    </row>
    <row r="42" spans="1:5">
      <c r="A42" s="39">
        <v>190</v>
      </c>
      <c r="B42" s="39" t="s">
        <v>91</v>
      </c>
      <c r="C42" s="40">
        <v>0.31789473684210501</v>
      </c>
      <c r="E42" s="41">
        <v>8.3702882483370294E-2</v>
      </c>
    </row>
    <row r="43" spans="1:5">
      <c r="A43" s="39">
        <v>255</v>
      </c>
      <c r="B43" s="39" t="s">
        <v>84</v>
      </c>
      <c r="C43" s="40">
        <v>0.30315789473684202</v>
      </c>
      <c r="E43" s="41">
        <v>7.9822616407982203E-2</v>
      </c>
    </row>
    <row r="44" spans="1:5">
      <c r="A44" s="39">
        <v>108</v>
      </c>
      <c r="B44" s="39" t="s">
        <v>76</v>
      </c>
      <c r="C44" s="40">
        <v>0.30105263157894702</v>
      </c>
      <c r="E44" s="41">
        <v>7.9268292682926803E-2</v>
      </c>
    </row>
    <row r="45" spans="1:5">
      <c r="A45" s="39">
        <v>189</v>
      </c>
      <c r="B45" s="39" t="s">
        <v>83</v>
      </c>
      <c r="C45" s="40">
        <v>0.29894736842105202</v>
      </c>
      <c r="E45" s="41">
        <v>7.8713968957871402E-2</v>
      </c>
    </row>
    <row r="46" spans="1:5">
      <c r="A46" s="39">
        <v>231</v>
      </c>
      <c r="B46" s="39" t="s">
        <v>85</v>
      </c>
      <c r="C46" s="40">
        <v>0.28842105263157802</v>
      </c>
      <c r="E46" s="41">
        <v>7.5942350332594194E-2</v>
      </c>
    </row>
    <row r="47" spans="1:5">
      <c r="A47" s="39">
        <v>135</v>
      </c>
      <c r="B47" s="39" t="s">
        <v>78</v>
      </c>
      <c r="C47" s="40">
        <v>0.28421052631578902</v>
      </c>
      <c r="E47" s="41">
        <v>7.4833702882483297E-2</v>
      </c>
    </row>
    <row r="48" spans="1:5">
      <c r="A48" s="39">
        <v>114</v>
      </c>
      <c r="B48" s="39" t="s">
        <v>77</v>
      </c>
      <c r="C48" s="40">
        <v>0.27789473684210497</v>
      </c>
      <c r="E48" s="41">
        <v>7.3170731707316999E-2</v>
      </c>
    </row>
    <row r="49" spans="1:5">
      <c r="A49" s="39">
        <v>115</v>
      </c>
      <c r="B49" s="39" t="s">
        <v>78</v>
      </c>
      <c r="C49" s="40">
        <v>0.27368421052631497</v>
      </c>
      <c r="E49" s="41">
        <v>7.2062084257206199E-2</v>
      </c>
    </row>
    <row r="50" spans="1:5">
      <c r="A50" s="39">
        <v>216</v>
      </c>
      <c r="B50" s="39" t="s">
        <v>74</v>
      </c>
      <c r="C50" s="40">
        <v>0.26947368421052598</v>
      </c>
      <c r="E50" s="41">
        <v>7.0953436807095302E-2</v>
      </c>
    </row>
    <row r="51" spans="1:5">
      <c r="A51" s="39">
        <v>146</v>
      </c>
      <c r="B51" s="39" t="s">
        <v>77</v>
      </c>
      <c r="C51" s="40">
        <v>0.26526315789473598</v>
      </c>
      <c r="E51" s="41">
        <v>6.9844789356984405E-2</v>
      </c>
    </row>
    <row r="52" spans="1:5">
      <c r="A52" s="39">
        <v>186</v>
      </c>
      <c r="B52" s="39" t="s">
        <v>82</v>
      </c>
      <c r="C52" s="40">
        <v>0.26105263157894698</v>
      </c>
      <c r="E52" s="41">
        <v>6.8736141906873605E-2</v>
      </c>
    </row>
    <row r="53" spans="1:5">
      <c r="A53" s="39">
        <v>219</v>
      </c>
      <c r="B53" s="39" t="s">
        <v>88</v>
      </c>
      <c r="C53" s="40">
        <v>0.25263157894736799</v>
      </c>
      <c r="E53" s="41">
        <v>6.6518847006651796E-2</v>
      </c>
    </row>
    <row r="54" spans="1:5">
      <c r="A54" s="39">
        <v>221</v>
      </c>
      <c r="B54" s="39" t="s">
        <v>82</v>
      </c>
      <c r="C54" s="40">
        <v>0.229473684210526</v>
      </c>
      <c r="E54" s="41">
        <v>6.0421286031042097E-2</v>
      </c>
    </row>
    <row r="55" spans="1:5">
      <c r="A55" s="39">
        <v>171</v>
      </c>
      <c r="B55" s="39" t="s">
        <v>85</v>
      </c>
      <c r="C55" s="40">
        <v>0.227368421052631</v>
      </c>
      <c r="E55" s="41">
        <v>5.9866962305986697E-2</v>
      </c>
    </row>
    <row r="56" spans="1:5">
      <c r="A56" s="39">
        <v>264</v>
      </c>
      <c r="B56" s="39" t="s">
        <v>94</v>
      </c>
      <c r="C56" s="40">
        <v>0.227368421052631</v>
      </c>
      <c r="E56" s="41">
        <v>5.9866962305986697E-2</v>
      </c>
    </row>
    <row r="57" spans="1:5">
      <c r="A57" s="39">
        <v>208</v>
      </c>
      <c r="B57" s="39" t="s">
        <v>80</v>
      </c>
      <c r="C57" s="40">
        <v>0.218947368421052</v>
      </c>
      <c r="E57" s="41">
        <v>5.7649667405764903E-2</v>
      </c>
    </row>
    <row r="58" spans="1:5">
      <c r="A58" s="39">
        <v>150</v>
      </c>
      <c r="B58" s="39" t="s">
        <v>85</v>
      </c>
      <c r="C58" s="40">
        <v>0.216842105263157</v>
      </c>
      <c r="E58" s="41">
        <v>5.7095343680709502E-2</v>
      </c>
    </row>
    <row r="59" spans="1:5">
      <c r="A59" s="39">
        <v>127</v>
      </c>
      <c r="B59" s="39" t="s">
        <v>84</v>
      </c>
      <c r="C59" s="40">
        <v>0.214736842105263</v>
      </c>
      <c r="E59" s="41">
        <v>5.6541019955654102E-2</v>
      </c>
    </row>
    <row r="60" spans="1:5">
      <c r="A60" s="39">
        <v>188</v>
      </c>
      <c r="B60" s="39" t="s">
        <v>87</v>
      </c>
      <c r="C60" s="40">
        <v>0.214736842105263</v>
      </c>
      <c r="E60" s="41">
        <v>5.6541019955654102E-2</v>
      </c>
    </row>
    <row r="61" spans="1:5">
      <c r="A61" s="39">
        <v>192</v>
      </c>
      <c r="B61" s="39" t="s">
        <v>75</v>
      </c>
      <c r="C61" s="40">
        <v>0.20842105263157801</v>
      </c>
      <c r="E61" s="41">
        <v>5.4878048780487798E-2</v>
      </c>
    </row>
    <row r="62" spans="1:5">
      <c r="A62" s="39">
        <v>220</v>
      </c>
      <c r="B62" s="39" t="s">
        <v>73</v>
      </c>
      <c r="C62" s="40">
        <v>0.20842105263157801</v>
      </c>
      <c r="E62" s="41">
        <v>5.4878048780487798E-2</v>
      </c>
    </row>
    <row r="63" spans="1:5">
      <c r="A63" s="39">
        <v>259</v>
      </c>
      <c r="B63" s="39" t="s">
        <v>88</v>
      </c>
      <c r="C63" s="40">
        <v>0.20842105263157801</v>
      </c>
      <c r="E63" s="41">
        <v>5.4878048780487798E-2</v>
      </c>
    </row>
    <row r="64" spans="1:5">
      <c r="A64" s="39">
        <v>109</v>
      </c>
      <c r="B64" s="39" t="s">
        <v>73</v>
      </c>
      <c r="C64" s="40">
        <v>0.20631578947368401</v>
      </c>
      <c r="E64" s="41">
        <v>5.4323725055432301E-2</v>
      </c>
    </row>
    <row r="65" spans="1:5">
      <c r="A65" s="39">
        <v>229</v>
      </c>
      <c r="B65" s="39" t="s">
        <v>73</v>
      </c>
      <c r="C65" s="40">
        <v>0.20631578947368401</v>
      </c>
      <c r="E65" s="41">
        <v>5.4323725055432301E-2</v>
      </c>
    </row>
    <row r="66" spans="1:5">
      <c r="A66" s="39">
        <v>140</v>
      </c>
      <c r="B66" s="39" t="s">
        <v>77</v>
      </c>
      <c r="C66" s="40">
        <v>0.20421052631578901</v>
      </c>
      <c r="E66" s="41">
        <v>5.3769401330376901E-2</v>
      </c>
    </row>
    <row r="67" spans="1:5">
      <c r="A67" s="39">
        <v>138</v>
      </c>
      <c r="B67" s="39" t="s">
        <v>88</v>
      </c>
      <c r="C67" s="40">
        <v>0.19578947368421001</v>
      </c>
      <c r="E67" s="41">
        <v>5.1552106430155203E-2</v>
      </c>
    </row>
    <row r="68" spans="1:5">
      <c r="A68" s="39">
        <v>212</v>
      </c>
      <c r="B68" s="39" t="s">
        <v>73</v>
      </c>
      <c r="C68" s="40">
        <v>0.18526315789473599</v>
      </c>
      <c r="E68" s="41">
        <v>4.8780487804878002E-2</v>
      </c>
    </row>
    <row r="69" spans="1:5">
      <c r="A69" s="39">
        <v>172</v>
      </c>
      <c r="B69" s="39" t="s">
        <v>80</v>
      </c>
      <c r="C69" s="40">
        <v>0.18105263157894699</v>
      </c>
      <c r="E69" s="41">
        <v>4.7671840354767098E-2</v>
      </c>
    </row>
    <row r="70" spans="1:5">
      <c r="A70" s="39">
        <v>169</v>
      </c>
      <c r="B70" s="39" t="s">
        <v>78</v>
      </c>
      <c r="C70" s="40">
        <v>0.17894736842105199</v>
      </c>
      <c r="E70" s="41">
        <v>4.7117516629711698E-2</v>
      </c>
    </row>
    <row r="71" spans="1:5">
      <c r="A71" s="39">
        <v>174</v>
      </c>
      <c r="B71" s="39" t="s">
        <v>80</v>
      </c>
      <c r="C71" s="40">
        <v>0.17894736842105199</v>
      </c>
      <c r="E71" s="41">
        <v>4.7117516629711698E-2</v>
      </c>
    </row>
    <row r="72" spans="1:5">
      <c r="A72" s="39">
        <v>234</v>
      </c>
      <c r="B72" s="39" t="s">
        <v>84</v>
      </c>
      <c r="C72" s="40">
        <v>0.17894736842105199</v>
      </c>
      <c r="E72" s="41">
        <v>4.7117516629711698E-2</v>
      </c>
    </row>
    <row r="73" spans="1:5">
      <c r="A73" s="39">
        <v>241</v>
      </c>
      <c r="B73" s="39" t="s">
        <v>91</v>
      </c>
      <c r="C73" s="40">
        <v>0.166315789473684</v>
      </c>
      <c r="E73" s="41">
        <v>4.3791574279379103E-2</v>
      </c>
    </row>
    <row r="74" spans="1:5">
      <c r="A74" s="39">
        <v>232</v>
      </c>
      <c r="B74" s="39" t="s">
        <v>90</v>
      </c>
      <c r="C74" s="40">
        <v>0.164210526315789</v>
      </c>
      <c r="E74" s="41">
        <v>4.3237250554323703E-2</v>
      </c>
    </row>
    <row r="75" spans="1:5">
      <c r="A75" s="39">
        <v>211</v>
      </c>
      <c r="B75" s="39" t="s">
        <v>73</v>
      </c>
      <c r="C75" s="40">
        <v>0.162105263157894</v>
      </c>
      <c r="E75" s="41">
        <v>4.2682926829268199E-2</v>
      </c>
    </row>
    <row r="76" spans="1:5">
      <c r="A76" s="39">
        <v>175</v>
      </c>
      <c r="B76" s="39" t="s">
        <v>74</v>
      </c>
      <c r="C76" s="40">
        <v>0.16</v>
      </c>
      <c r="E76" s="41">
        <v>4.2128603104212799E-2</v>
      </c>
    </row>
    <row r="77" spans="1:5">
      <c r="A77" s="39">
        <v>131</v>
      </c>
      <c r="B77" s="39" t="s">
        <v>74</v>
      </c>
      <c r="C77" s="40">
        <v>0.15578947368421001</v>
      </c>
      <c r="E77" s="41">
        <v>4.1019955654101999E-2</v>
      </c>
    </row>
    <row r="78" spans="1:5">
      <c r="A78" s="39">
        <v>207</v>
      </c>
      <c r="B78" s="39" t="s">
        <v>77</v>
      </c>
      <c r="C78" s="40">
        <v>0.15578947368421001</v>
      </c>
      <c r="E78" s="41">
        <v>4.1019955654101999E-2</v>
      </c>
    </row>
    <row r="79" spans="1:5">
      <c r="A79" s="39">
        <v>112</v>
      </c>
      <c r="B79" s="39" t="s">
        <v>76</v>
      </c>
      <c r="C79" s="40">
        <v>0.15368421052631501</v>
      </c>
      <c r="E79" s="41">
        <v>4.0465631929046501E-2</v>
      </c>
    </row>
    <row r="80" spans="1:5">
      <c r="A80" s="39">
        <v>168</v>
      </c>
      <c r="B80" s="39" t="s">
        <v>90</v>
      </c>
      <c r="C80" s="40">
        <v>0.15368421052631501</v>
      </c>
      <c r="E80" s="41">
        <v>4.0465631929046501E-2</v>
      </c>
    </row>
    <row r="81" spans="1:5">
      <c r="A81" s="39">
        <v>128</v>
      </c>
      <c r="B81" s="39" t="s">
        <v>82</v>
      </c>
      <c r="C81" s="40">
        <v>0.15157894736842101</v>
      </c>
      <c r="E81" s="41">
        <v>3.9911308203991101E-2</v>
      </c>
    </row>
    <row r="82" spans="1:5">
      <c r="A82" s="39">
        <v>230</v>
      </c>
      <c r="B82" s="39" t="s">
        <v>92</v>
      </c>
      <c r="C82" s="40">
        <v>0.15157894736842101</v>
      </c>
      <c r="E82" s="41">
        <v>3.9911308203991101E-2</v>
      </c>
    </row>
    <row r="83" spans="1:5">
      <c r="A83" s="39">
        <v>166</v>
      </c>
      <c r="B83" s="39" t="s">
        <v>80</v>
      </c>
      <c r="C83" s="40">
        <v>0.14105263157894701</v>
      </c>
      <c r="E83" s="41">
        <v>3.71396895787139E-2</v>
      </c>
    </row>
    <row r="84" spans="1:5">
      <c r="A84" s="39">
        <v>210</v>
      </c>
      <c r="B84" s="39" t="s">
        <v>85</v>
      </c>
      <c r="C84" s="40">
        <v>0.14105263157894701</v>
      </c>
      <c r="E84" s="41">
        <v>3.71396895787139E-2</v>
      </c>
    </row>
    <row r="85" spans="1:5">
      <c r="A85" s="39">
        <v>239</v>
      </c>
      <c r="B85" s="39" t="s">
        <v>82</v>
      </c>
      <c r="C85" s="40">
        <v>0.13052631578947299</v>
      </c>
      <c r="E85" s="41">
        <v>3.4368070953436802E-2</v>
      </c>
    </row>
    <row r="86" spans="1:5">
      <c r="A86" s="39">
        <v>165</v>
      </c>
      <c r="B86" s="39" t="s">
        <v>77</v>
      </c>
      <c r="C86" s="40">
        <v>0.12842105263157799</v>
      </c>
      <c r="E86" s="41">
        <v>3.3813747228381298E-2</v>
      </c>
    </row>
    <row r="87" spans="1:5">
      <c r="A87" s="39">
        <v>125</v>
      </c>
      <c r="B87" s="39" t="s">
        <v>93</v>
      </c>
      <c r="C87" s="40">
        <v>0.12421052631578899</v>
      </c>
      <c r="E87" s="41">
        <v>3.2705099778270498E-2</v>
      </c>
    </row>
    <row r="88" spans="1:5">
      <c r="A88" s="39">
        <v>126</v>
      </c>
      <c r="B88" s="39" t="s">
        <v>77</v>
      </c>
      <c r="C88" s="40">
        <v>0.113684210526315</v>
      </c>
      <c r="E88" s="41">
        <v>2.99334811529933E-2</v>
      </c>
    </row>
    <row r="89" spans="1:5">
      <c r="A89" s="39">
        <v>167</v>
      </c>
      <c r="B89" s="39" t="s">
        <v>77</v>
      </c>
      <c r="C89" s="40">
        <v>0.113684210526315</v>
      </c>
      <c r="E89" s="41">
        <v>2.99334811529933E-2</v>
      </c>
    </row>
    <row r="90" spans="1:5">
      <c r="A90" s="39">
        <v>199</v>
      </c>
      <c r="B90" s="39" t="s">
        <v>91</v>
      </c>
      <c r="C90" s="40">
        <v>0.109473684210526</v>
      </c>
      <c r="E90" s="41">
        <v>2.8824833702882399E-2</v>
      </c>
    </row>
    <row r="91" spans="1:5">
      <c r="A91" s="39">
        <v>163</v>
      </c>
      <c r="B91" s="39" t="s">
        <v>80</v>
      </c>
      <c r="C91" s="40">
        <v>0.105263157894736</v>
      </c>
      <c r="E91" s="41">
        <v>2.7716186252771599E-2</v>
      </c>
    </row>
    <row r="92" spans="1:5">
      <c r="A92" s="39">
        <v>217</v>
      </c>
      <c r="B92" s="39" t="s">
        <v>81</v>
      </c>
      <c r="C92" s="40">
        <v>9.8947368421052603E-2</v>
      </c>
      <c r="E92" s="41">
        <v>2.6053215077605298E-2</v>
      </c>
    </row>
    <row r="93" spans="1:5">
      <c r="A93" s="39">
        <v>120</v>
      </c>
      <c r="B93" s="39" t="s">
        <v>80</v>
      </c>
      <c r="C93" s="40">
        <v>8.84210526315789E-2</v>
      </c>
      <c r="E93" s="41">
        <v>2.32815964523281E-2</v>
      </c>
    </row>
    <row r="94" spans="1:5">
      <c r="A94" s="39">
        <v>129</v>
      </c>
      <c r="B94" s="39" t="s">
        <v>85</v>
      </c>
      <c r="C94" s="40">
        <v>8.6315789473684207E-2</v>
      </c>
      <c r="E94" s="41">
        <v>2.27272727272727E-2</v>
      </c>
    </row>
    <row r="95" spans="1:5">
      <c r="A95" s="39">
        <v>147</v>
      </c>
      <c r="B95" s="39" t="s">
        <v>79</v>
      </c>
      <c r="C95" s="40">
        <v>8.6315789473684207E-2</v>
      </c>
      <c r="E95" s="41">
        <v>2.27272727272727E-2</v>
      </c>
    </row>
    <row r="96" spans="1:5">
      <c r="A96" s="39">
        <v>134</v>
      </c>
      <c r="B96" s="39" t="s">
        <v>87</v>
      </c>
      <c r="C96" s="40">
        <v>8.4210526315789402E-2</v>
      </c>
      <c r="E96" s="41">
        <v>2.2172949002217199E-2</v>
      </c>
    </row>
    <row r="97" spans="1:5">
      <c r="A97" s="39">
        <v>197</v>
      </c>
      <c r="B97" s="39" t="s">
        <v>85</v>
      </c>
      <c r="C97" s="40">
        <v>8.2105263157894695E-2</v>
      </c>
      <c r="E97" s="41">
        <v>2.1618625277161799E-2</v>
      </c>
    </row>
    <row r="98" spans="1:5">
      <c r="A98" s="39">
        <v>155</v>
      </c>
      <c r="B98" s="39" t="s">
        <v>83</v>
      </c>
      <c r="C98" s="40">
        <v>7.3684210526315699E-2</v>
      </c>
      <c r="E98" s="41">
        <v>1.9401330376940099E-2</v>
      </c>
    </row>
    <row r="99" spans="1:5">
      <c r="A99" s="39">
        <v>214</v>
      </c>
      <c r="B99" s="39" t="s">
        <v>83</v>
      </c>
      <c r="C99" s="40">
        <v>7.3684210526315699E-2</v>
      </c>
      <c r="E99" s="41">
        <v>1.9401330376940099E-2</v>
      </c>
    </row>
    <row r="100" spans="1:5">
      <c r="A100" s="39">
        <v>201</v>
      </c>
      <c r="B100" s="39" t="s">
        <v>90</v>
      </c>
      <c r="C100" s="40">
        <v>7.1578947368421006E-2</v>
      </c>
      <c r="E100" s="41">
        <v>1.8847006651884698E-2</v>
      </c>
    </row>
    <row r="101" spans="1:5">
      <c r="A101" s="39">
        <v>246</v>
      </c>
      <c r="B101" s="39" t="s">
        <v>74</v>
      </c>
      <c r="C101" s="40">
        <v>6.5263157894736801E-2</v>
      </c>
      <c r="E101" s="41">
        <v>1.7184035476718401E-2</v>
      </c>
    </row>
    <row r="102" spans="1:5">
      <c r="A102" s="39">
        <v>244</v>
      </c>
      <c r="B102" s="39" t="s">
        <v>83</v>
      </c>
      <c r="C102" s="40">
        <v>6.3157894736842093E-2</v>
      </c>
      <c r="E102" s="41">
        <v>1.66297117516629E-2</v>
      </c>
    </row>
    <row r="103" spans="1:5">
      <c r="A103" s="39">
        <v>148</v>
      </c>
      <c r="B103" s="39" t="s">
        <v>90</v>
      </c>
      <c r="C103" s="40">
        <v>5.6842105263157798E-2</v>
      </c>
      <c r="E103" s="41">
        <v>1.49667405764966E-2</v>
      </c>
    </row>
    <row r="104" spans="1:5">
      <c r="A104" s="39">
        <v>139</v>
      </c>
      <c r="B104" s="39" t="s">
        <v>89</v>
      </c>
      <c r="C104" s="40">
        <v>5.4736842105263098E-2</v>
      </c>
      <c r="E104" s="41">
        <v>1.44124168514412E-2</v>
      </c>
    </row>
    <row r="105" spans="1:5">
      <c r="A105" s="39">
        <v>235</v>
      </c>
      <c r="B105" s="39" t="s">
        <v>83</v>
      </c>
      <c r="C105" s="40">
        <v>5.2631578947368397E-2</v>
      </c>
      <c r="E105" s="41">
        <v>1.38580931263858E-2</v>
      </c>
    </row>
    <row r="106" spans="1:5">
      <c r="A106" s="39">
        <v>170</v>
      </c>
      <c r="B106" s="39" t="s">
        <v>85</v>
      </c>
      <c r="C106" s="40">
        <v>4.8421052631578899E-2</v>
      </c>
      <c r="E106" s="41">
        <v>1.2749445676274901E-2</v>
      </c>
    </row>
    <row r="107" spans="1:5">
      <c r="A107" s="39">
        <v>195</v>
      </c>
      <c r="B107" s="39" t="s">
        <v>90</v>
      </c>
      <c r="C107" s="40">
        <v>4.8421052631578899E-2</v>
      </c>
      <c r="E107" s="41">
        <v>1.2749445676274901E-2</v>
      </c>
    </row>
    <row r="108" spans="1:5">
      <c r="A108" s="39">
        <v>261</v>
      </c>
      <c r="B108" s="39" t="s">
        <v>85</v>
      </c>
      <c r="C108" s="40">
        <v>4.6315789473684199E-2</v>
      </c>
      <c r="E108" s="41">
        <v>1.21951219512195E-2</v>
      </c>
    </row>
    <row r="109" spans="1:5">
      <c r="A109" s="39">
        <v>206</v>
      </c>
      <c r="B109" s="39" t="s">
        <v>77</v>
      </c>
      <c r="C109" s="40">
        <v>4.4210526315789402E-2</v>
      </c>
      <c r="E109" s="41">
        <v>1.1640798226164E-2</v>
      </c>
    </row>
    <row r="110" spans="1:5">
      <c r="A110" s="39">
        <v>215</v>
      </c>
      <c r="B110" s="39" t="s">
        <v>82</v>
      </c>
      <c r="C110" s="40">
        <v>3.7894736842105203E-2</v>
      </c>
      <c r="E110" s="41">
        <v>9.9778270509977805E-3</v>
      </c>
    </row>
    <row r="111" spans="1:5">
      <c r="A111" s="39">
        <v>161</v>
      </c>
      <c r="B111" s="39" t="s">
        <v>90</v>
      </c>
      <c r="C111" s="40">
        <v>3.5789473684210503E-2</v>
      </c>
      <c r="E111" s="41">
        <v>9.4235033259423492E-3</v>
      </c>
    </row>
    <row r="112" spans="1:5">
      <c r="A112" s="39">
        <v>237</v>
      </c>
      <c r="B112" s="39" t="s">
        <v>76</v>
      </c>
      <c r="C112" s="40">
        <v>3.5789473684210503E-2</v>
      </c>
      <c r="E112" s="41">
        <v>9.4235033259423492E-3</v>
      </c>
    </row>
    <row r="113" spans="1:5">
      <c r="A113" s="39">
        <v>198</v>
      </c>
      <c r="B113" s="39" t="s">
        <v>88</v>
      </c>
      <c r="C113" s="40">
        <v>3.3684210526315699E-2</v>
      </c>
      <c r="E113" s="41">
        <v>8.8691796008869093E-3</v>
      </c>
    </row>
    <row r="114" spans="1:5">
      <c r="A114" s="39">
        <v>160</v>
      </c>
      <c r="B114" s="39" t="s">
        <v>77</v>
      </c>
      <c r="C114" s="40">
        <v>3.1578947368420998E-2</v>
      </c>
      <c r="E114" s="41">
        <v>8.3148558758314797E-3</v>
      </c>
    </row>
    <row r="115" spans="1:5">
      <c r="A115" s="39">
        <v>223</v>
      </c>
      <c r="B115" s="39" t="s">
        <v>78</v>
      </c>
      <c r="C115" s="40">
        <v>3.1578947368420998E-2</v>
      </c>
      <c r="E115" s="41">
        <v>8.3148558758314797E-3</v>
      </c>
    </row>
    <row r="116" spans="1:5">
      <c r="A116" s="39">
        <v>242</v>
      </c>
      <c r="B116" s="39" t="s">
        <v>83</v>
      </c>
      <c r="C116" s="40">
        <v>3.1578947368420998E-2</v>
      </c>
      <c r="E116" s="41">
        <v>8.3148558758314797E-3</v>
      </c>
    </row>
    <row r="117" spans="1:5">
      <c r="A117" s="39">
        <v>185</v>
      </c>
      <c r="B117" s="39" t="s">
        <v>82</v>
      </c>
      <c r="C117" s="40">
        <v>2.9473684210526301E-2</v>
      </c>
      <c r="E117" s="41">
        <v>7.7605321507760502E-3</v>
      </c>
    </row>
    <row r="118" spans="1:5">
      <c r="A118" s="39">
        <v>183</v>
      </c>
      <c r="B118" s="39" t="s">
        <v>86</v>
      </c>
      <c r="C118" s="40">
        <v>2.73684210526315E-2</v>
      </c>
      <c r="E118" s="41">
        <v>7.2062084257206198E-3</v>
      </c>
    </row>
    <row r="119" spans="1:5">
      <c r="A119" s="39">
        <v>233</v>
      </c>
      <c r="B119" s="39" t="s">
        <v>90</v>
      </c>
      <c r="C119" s="40">
        <v>2.73684210526315E-2</v>
      </c>
      <c r="E119" s="41">
        <v>7.2062084257206198E-3</v>
      </c>
    </row>
    <row r="120" spans="1:5">
      <c r="A120" s="39">
        <v>248</v>
      </c>
      <c r="B120" s="39" t="s">
        <v>83</v>
      </c>
      <c r="C120" s="40">
        <v>2.73684210526315E-2</v>
      </c>
      <c r="E120" s="41">
        <v>7.2062084257206198E-3</v>
      </c>
    </row>
    <row r="121" spans="1:5">
      <c r="A121" s="39">
        <v>236</v>
      </c>
      <c r="B121" s="39" t="s">
        <v>76</v>
      </c>
      <c r="C121" s="40">
        <v>2.52631578947368E-2</v>
      </c>
      <c r="E121" s="41">
        <v>6.6518847006651798E-3</v>
      </c>
    </row>
    <row r="122" spans="1:5">
      <c r="A122" s="39">
        <v>254</v>
      </c>
      <c r="B122" s="39" t="s">
        <v>82</v>
      </c>
      <c r="C122" s="40">
        <v>2.31578947368421E-2</v>
      </c>
      <c r="E122" s="41">
        <v>6.0975609756097502E-3</v>
      </c>
    </row>
    <row r="123" spans="1:5">
      <c r="A123" s="39">
        <v>191</v>
      </c>
      <c r="B123" s="39" t="s">
        <v>75</v>
      </c>
      <c r="C123" s="40">
        <v>2.1052631578947299E-2</v>
      </c>
      <c r="E123" s="41">
        <v>5.5432372505543198E-3</v>
      </c>
    </row>
    <row r="124" spans="1:5">
      <c r="A124" s="39">
        <v>209</v>
      </c>
      <c r="B124" s="39" t="s">
        <v>90</v>
      </c>
      <c r="C124" s="40">
        <v>1.8947368421052602E-2</v>
      </c>
      <c r="E124" s="41">
        <v>4.9889135254988903E-3</v>
      </c>
    </row>
    <row r="125" spans="1:5">
      <c r="A125" s="39">
        <v>228</v>
      </c>
      <c r="B125" s="39" t="s">
        <v>87</v>
      </c>
      <c r="C125" s="40">
        <v>1.8947368421052602E-2</v>
      </c>
      <c r="E125" s="41">
        <v>4.9889135254988903E-3</v>
      </c>
    </row>
    <row r="126" spans="1:5">
      <c r="A126" s="39">
        <v>200</v>
      </c>
      <c r="B126" s="39" t="s">
        <v>88</v>
      </c>
      <c r="C126" s="40">
        <v>1.6842105263157801E-2</v>
      </c>
      <c r="E126" s="41">
        <v>4.4345898004434503E-3</v>
      </c>
    </row>
    <row r="127" spans="1:5">
      <c r="A127" s="39">
        <v>213</v>
      </c>
      <c r="B127" s="39" t="s">
        <v>79</v>
      </c>
      <c r="C127" s="40">
        <v>1.6842105263157801E-2</v>
      </c>
      <c r="E127" s="41">
        <v>4.4345898004434503E-3</v>
      </c>
    </row>
    <row r="128" spans="1:5">
      <c r="A128" s="39">
        <v>249</v>
      </c>
      <c r="B128" s="39" t="s">
        <v>87</v>
      </c>
      <c r="C128" s="40">
        <v>1.6842105263157801E-2</v>
      </c>
      <c r="E128" s="41">
        <v>4.4345898004434503E-3</v>
      </c>
    </row>
    <row r="129" spans="1:5">
      <c r="A129" s="39">
        <v>253</v>
      </c>
      <c r="B129" s="39" t="s">
        <v>88</v>
      </c>
      <c r="C129" s="40">
        <v>1.6842105263157801E-2</v>
      </c>
      <c r="E129" s="41">
        <v>4.4345898004434503E-3</v>
      </c>
    </row>
    <row r="130" spans="1:5">
      <c r="A130" s="39">
        <v>154</v>
      </c>
      <c r="B130" s="39" t="s">
        <v>76</v>
      </c>
      <c r="C130" s="40">
        <v>1.47368421052631E-2</v>
      </c>
      <c r="E130" s="41">
        <v>3.8802660753880199E-3</v>
      </c>
    </row>
    <row r="131" spans="1:5">
      <c r="A131" s="39">
        <v>203</v>
      </c>
      <c r="B131" s="39" t="s">
        <v>77</v>
      </c>
      <c r="C131" s="40">
        <v>1.47368421052631E-2</v>
      </c>
      <c r="E131" s="41">
        <v>3.8802660753880199E-3</v>
      </c>
    </row>
    <row r="132" spans="1:5">
      <c r="A132" s="39">
        <v>218</v>
      </c>
      <c r="B132" s="39" t="s">
        <v>88</v>
      </c>
      <c r="C132" s="40">
        <v>1.47368421052631E-2</v>
      </c>
      <c r="E132" s="41">
        <v>3.8802660753880199E-3</v>
      </c>
    </row>
    <row r="133" spans="1:5">
      <c r="A133" s="39">
        <v>257</v>
      </c>
      <c r="B133" s="39" t="s">
        <v>88</v>
      </c>
      <c r="C133" s="40">
        <v>1.47368421052631E-2</v>
      </c>
      <c r="E133" s="41">
        <v>3.8802660753880199E-3</v>
      </c>
    </row>
    <row r="134" spans="1:5">
      <c r="A134" s="39">
        <v>151</v>
      </c>
      <c r="B134" s="39" t="s">
        <v>76</v>
      </c>
      <c r="C134" s="40">
        <v>1.26315789473684E-2</v>
      </c>
      <c r="E134" s="41">
        <v>3.3259423503325899E-3</v>
      </c>
    </row>
    <row r="135" spans="1:5">
      <c r="A135" s="39">
        <v>176</v>
      </c>
      <c r="B135" s="39" t="s">
        <v>78</v>
      </c>
      <c r="C135" s="40">
        <v>1.26315789473684E-2</v>
      </c>
      <c r="E135" s="41">
        <v>3.3259423503325899E-3</v>
      </c>
    </row>
    <row r="136" spans="1:5">
      <c r="A136" s="39">
        <v>184</v>
      </c>
      <c r="B136" s="39" t="s">
        <v>86</v>
      </c>
      <c r="C136" s="40">
        <v>1.26315789473684E-2</v>
      </c>
      <c r="E136" s="41">
        <v>3.3259423503325899E-3</v>
      </c>
    </row>
    <row r="137" spans="1:5">
      <c r="A137" s="39">
        <v>260</v>
      </c>
      <c r="B137" s="39" t="s">
        <v>76</v>
      </c>
      <c r="C137" s="40">
        <v>1.26315789473684E-2</v>
      </c>
      <c r="E137" s="41">
        <v>3.3259423503325899E-3</v>
      </c>
    </row>
    <row r="138" spans="1:5">
      <c r="A138" s="39">
        <v>267</v>
      </c>
      <c r="B138" s="39" t="s">
        <v>81</v>
      </c>
      <c r="C138" s="40">
        <v>1.26315789473684E-2</v>
      </c>
      <c r="E138" s="41">
        <v>3.3259423503325899E-3</v>
      </c>
    </row>
    <row r="139" spans="1:5">
      <c r="A139" s="39">
        <v>122</v>
      </c>
      <c r="B139" s="39" t="s">
        <v>74</v>
      </c>
      <c r="C139" s="40">
        <v>1.0526315789473601E-2</v>
      </c>
      <c r="E139" s="41">
        <v>2.7716186252771599E-3</v>
      </c>
    </row>
    <row r="140" spans="1:5">
      <c r="A140" s="39">
        <v>243</v>
      </c>
      <c r="B140" s="39" t="s">
        <v>81</v>
      </c>
      <c r="C140" s="40">
        <v>1.0526315789473601E-2</v>
      </c>
      <c r="E140" s="41">
        <v>2.7716186252771599E-3</v>
      </c>
    </row>
    <row r="141" spans="1:5">
      <c r="A141" s="39">
        <v>252</v>
      </c>
      <c r="B141" s="39" t="s">
        <v>81</v>
      </c>
      <c r="C141" s="40">
        <v>1.0526315789473601E-2</v>
      </c>
      <c r="E141" s="41">
        <v>2.7716186252771599E-3</v>
      </c>
    </row>
    <row r="142" spans="1:5">
      <c r="A142" s="39">
        <v>182</v>
      </c>
      <c r="B142" s="39" t="s">
        <v>78</v>
      </c>
      <c r="C142" s="40">
        <v>8.4210526315789402E-3</v>
      </c>
      <c r="E142" s="41">
        <v>2.2172949002217199E-3</v>
      </c>
    </row>
    <row r="143" spans="1:5">
      <c r="A143" s="39">
        <v>205</v>
      </c>
      <c r="B143" s="39" t="s">
        <v>87</v>
      </c>
      <c r="C143" s="40">
        <v>8.4210526315789402E-3</v>
      </c>
      <c r="E143" s="41">
        <v>2.2172949002217199E-3</v>
      </c>
    </row>
    <row r="144" spans="1:5">
      <c r="A144" s="39">
        <v>118</v>
      </c>
      <c r="B144" s="39" t="s">
        <v>79</v>
      </c>
      <c r="C144" s="40">
        <v>6.3157894736842104E-3</v>
      </c>
      <c r="E144" s="41">
        <v>1.66297117516629E-3</v>
      </c>
    </row>
    <row r="145" spans="1:5">
      <c r="A145" s="39">
        <v>162</v>
      </c>
      <c r="B145" s="39" t="s">
        <v>82</v>
      </c>
      <c r="C145" s="40">
        <v>6.3157894736842104E-3</v>
      </c>
      <c r="E145" s="41">
        <v>1.66297117516629E-3</v>
      </c>
    </row>
    <row r="146" spans="1:5">
      <c r="A146" s="39">
        <v>194</v>
      </c>
      <c r="B146" s="39" t="s">
        <v>76</v>
      </c>
      <c r="C146" s="40">
        <v>6.3157894736842104E-3</v>
      </c>
      <c r="E146" s="41">
        <v>1.66297117516629E-3</v>
      </c>
    </row>
    <row r="147" spans="1:5">
      <c r="A147" s="39">
        <v>245</v>
      </c>
      <c r="B147" s="39" t="s">
        <v>79</v>
      </c>
      <c r="C147" s="40">
        <v>6.3157894736842104E-3</v>
      </c>
      <c r="E147" s="41">
        <v>1.66297117516629E-3</v>
      </c>
    </row>
    <row r="148" spans="1:5">
      <c r="A148" s="39">
        <v>250</v>
      </c>
      <c r="B148" s="39" t="s">
        <v>85</v>
      </c>
      <c r="C148" s="40">
        <v>6.3157894736842104E-3</v>
      </c>
      <c r="E148" s="41">
        <v>1.66297117516629E-3</v>
      </c>
    </row>
    <row r="149" spans="1:5">
      <c r="A149" s="39">
        <v>153</v>
      </c>
      <c r="B149" s="39" t="s">
        <v>84</v>
      </c>
      <c r="C149" s="40">
        <v>4.2105263157894701E-3</v>
      </c>
      <c r="E149" s="41">
        <v>1.10864745011086E-3</v>
      </c>
    </row>
    <row r="150" spans="1:5">
      <c r="A150" s="39">
        <v>180</v>
      </c>
      <c r="B150" s="39" t="s">
        <v>84</v>
      </c>
      <c r="C150" s="40">
        <v>4.2105263157894701E-3</v>
      </c>
      <c r="E150" s="41">
        <v>1.10864745011086E-3</v>
      </c>
    </row>
    <row r="151" spans="1:5">
      <c r="A151" s="39">
        <v>204</v>
      </c>
      <c r="B151" s="39" t="s">
        <v>78</v>
      </c>
      <c r="C151" s="40">
        <v>4.2105263157894701E-3</v>
      </c>
      <c r="E151" s="41">
        <v>1.10864745011086E-3</v>
      </c>
    </row>
    <row r="152" spans="1:5">
      <c r="A152" s="39">
        <v>121</v>
      </c>
      <c r="B152" s="39" t="s">
        <v>79</v>
      </c>
      <c r="C152" s="40">
        <v>2.1052631578947299E-3</v>
      </c>
      <c r="E152" s="41">
        <v>5.5432372505543205E-4</v>
      </c>
    </row>
    <row r="153" spans="1:5">
      <c r="A153" s="39">
        <v>164</v>
      </c>
      <c r="B153" s="39" t="s">
        <v>76</v>
      </c>
      <c r="C153" s="40">
        <v>2.1052631578947299E-3</v>
      </c>
      <c r="E153" s="41">
        <v>5.5432372505543205E-4</v>
      </c>
    </row>
    <row r="154" spans="1:5">
      <c r="A154" s="39">
        <v>177</v>
      </c>
      <c r="B154" s="39" t="s">
        <v>76</v>
      </c>
      <c r="C154" s="40">
        <v>2.1052631578947299E-3</v>
      </c>
      <c r="E154" s="41">
        <v>5.5432372505543205E-4</v>
      </c>
    </row>
    <row r="155" spans="1:5">
      <c r="A155" s="39">
        <v>178</v>
      </c>
      <c r="B155" s="39" t="s">
        <v>78</v>
      </c>
      <c r="C155" s="40">
        <v>2.1052631578947299E-3</v>
      </c>
      <c r="E155" s="41">
        <v>5.5432372505543205E-4</v>
      </c>
    </row>
    <row r="156" spans="1:5">
      <c r="A156" s="39">
        <v>179</v>
      </c>
      <c r="B156" s="39" t="s">
        <v>76</v>
      </c>
      <c r="C156" s="40">
        <v>2.1052631578947299E-3</v>
      </c>
      <c r="E156" s="41">
        <v>5.5432372505543205E-4</v>
      </c>
    </row>
    <row r="157" spans="1:5">
      <c r="A157" s="39">
        <v>247</v>
      </c>
      <c r="B157" s="39" t="s">
        <v>88</v>
      </c>
      <c r="C157" s="40">
        <v>2.1052631578947299E-3</v>
      </c>
      <c r="E157" s="41">
        <v>5.5432372505543205E-4</v>
      </c>
    </row>
    <row r="158" spans="1:5">
      <c r="A158" s="39">
        <v>251</v>
      </c>
      <c r="B158" s="39" t="s">
        <v>76</v>
      </c>
      <c r="C158" s="40">
        <v>2.1052631578947299E-3</v>
      </c>
      <c r="E158" s="41">
        <v>5.5432372505543205E-4</v>
      </c>
    </row>
    <row r="159" spans="1:5">
      <c r="A159" s="39">
        <v>152</v>
      </c>
      <c r="B159" s="39" t="s">
        <v>76</v>
      </c>
      <c r="C159" s="40">
        <v>0</v>
      </c>
      <c r="E159" s="41">
        <v>0</v>
      </c>
    </row>
    <row r="160" spans="1:5">
      <c r="A160" s="39">
        <v>181</v>
      </c>
      <c r="B160" s="39" t="s">
        <v>87</v>
      </c>
      <c r="C160" s="40">
        <v>0</v>
      </c>
      <c r="E160" s="41">
        <v>0</v>
      </c>
    </row>
    <row r="161" spans="1:5">
      <c r="A161" s="39">
        <v>202</v>
      </c>
      <c r="B161" s="39" t="s">
        <v>78</v>
      </c>
      <c r="C161" s="40">
        <v>0</v>
      </c>
      <c r="E161" s="41">
        <v>0</v>
      </c>
    </row>
  </sheetData>
  <autoFilter ref="A1:E1" xr:uid="{5B10D60B-F248-40A1-822A-CFDE99748E13}">
    <sortState xmlns:xlrd2="http://schemas.microsoft.com/office/spreadsheetml/2017/richdata2" ref="A2:E161">
      <sortCondition descending="1" ref="C1"/>
    </sortState>
  </autoFilter>
  <conditionalFormatting sqref="C2:C161">
    <cfRule type="colorScale" priority="2">
      <colorScale>
        <cfvo type="min"/>
        <cfvo type="max"/>
        <color rgb="FF0000FF"/>
        <color rgb="FFFF0000"/>
      </colorScale>
    </cfRule>
  </conditionalFormatting>
  <conditionalFormatting sqref="E2:E161">
    <cfRule type="colorScale" priority="1">
      <colorScale>
        <cfvo type="min"/>
        <cfvo type="max"/>
        <color rgb="FF0000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Antibodies</vt:lpstr>
      <vt:lpstr>Docking Process</vt:lpstr>
      <vt:lpstr>Isolate Taxonomic Breakdown</vt:lpstr>
      <vt:lpstr>Polar Contact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2024-06-20T19:19:29Z</dcterms:created>
  <dcterms:modified xsi:type="dcterms:W3CDTF">2024-07-01T17:11:42Z</dcterms:modified>
</cp:coreProperties>
</file>