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XBB.1.5_Spike-RBD_Predictions\"/>
    </mc:Choice>
  </mc:AlternateContent>
  <xr:revisionPtr revIDLastSave="0" documentId="13_ncr:1_{A85FD1C2-6015-466A-A232-682D6826D219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  <c r="G21" i="1"/>
  <c r="G31" i="1"/>
  <c r="G41" i="1"/>
  <c r="G11" i="1"/>
  <c r="G28" i="1"/>
  <c r="G29" i="1"/>
  <c r="G30" i="1"/>
  <c r="G38" i="1"/>
  <c r="G39" i="1"/>
  <c r="G40" i="1"/>
  <c r="G18" i="1"/>
  <c r="G19" i="1"/>
  <c r="G20" i="1"/>
  <c r="G8" i="1"/>
  <c r="G9" i="1"/>
  <c r="G10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<sst xmlns="http://schemas.openxmlformats.org/spreadsheetml/2006/main" count="663" uniqueCount="137">
  <si>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</si>
  <si>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</si>
  <si>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</si>
  <si>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</si>
  <si>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</si>
  <si>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</si>
  <si>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</si>
  <si>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</si>
  <si>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</si>
  <si>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</si>
  <si>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</si>
  <si>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</si>
  <si>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</si>
  <si>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</si>
  <si>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</si>
  <si>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</si>
  <si>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</si>
  <si>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</si>
  <si>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</si>
  <si>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</si>
  <si>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</si>
  <si>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</si>
  <si>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</si>
  <si>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</si>
  <si>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</si>
  <si>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</si>
  <si>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</si>
  <si>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</si>
  <si>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</si>
  <si>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</si>
  <si>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</si>
  <si>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</si>
  <si>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</si>
  <si>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</si>
  <si>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</si>
  <si>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</si>
  <si>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</si>
  <si>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</si>
  <si>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</si>
  <si>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</si>
  <si>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</si>
  <si>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</si>
  <si>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</si>
  <si>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</si>
  <si>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</si>
  <si>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</si>
  <si>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</si>
  <si>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</si>
  <si>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</si>
  <si>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</si>
  <si>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</si>
  <si>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</si>
  <si>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</si>
  <si>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</si>
  <si>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</si>
  <si>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</si>
  <si>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</si>
  <si>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</si>
  <si>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</si>
  <si>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</si>
  <si>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</si>
  <si>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</si>
  <si>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</si>
  <si>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</si>
  <si>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</si>
  <si>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</si>
  <si>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</si>
  <si>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</si>
  <si>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</si>
  <si>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</si>
  <si>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</si>
  <si>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</si>
  <si>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</si>
  <si>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</si>
  <si>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</si>
  <si>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</si>
  <si>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</si>
  <si>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</si>
  <si>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</si>
  <si>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</si>
  <si>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</si>
  <si>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</si>
  <si>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</si>
  <si>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</si>
  <si>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</si>
  <si>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</si>
  <si>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</si>
  <si>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</si>
  <si>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</si>
  <si>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</si>
  <si>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</si>
  <si>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</si>
  <si>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</si>
  <si>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BJ_1_ref_38f62_relaxed_rank_001_alphafold2_ptm_model_1_seed_000_renumbered.pdb</t>
  </si>
  <si>
    <t>BM_1_1_1_ref_88309_relaxed_rank_001_alphafold2_ptm_model_1_seed_000_renumbered.pdb</t>
  </si>
  <si>
    <t>Job Tar File</t>
  </si>
  <si>
    <t>205399-B_1_1_529__LY-CoV1404_summary.tgz</t>
  </si>
  <si>
    <t>205400-B_1_1_529__AZD1061_summary.tgz</t>
  </si>
  <si>
    <t>205401-B_1_1_529__AZD8895_summary.tgz</t>
  </si>
  <si>
    <t>205402-B_1_1_529__58G6_summary.tgz</t>
  </si>
  <si>
    <t>205403-B_1_1_529__CV38-142_summary.tgz</t>
  </si>
  <si>
    <t>205404-B_1_1_529__C110_summary.tgz</t>
  </si>
  <si>
    <t>206714-B_1_1_529__P5C3_summary.tgz</t>
  </si>
  <si>
    <t>206715-B_1_1_529__EY6A_summary.tgz</t>
  </si>
  <si>
    <t>206716-B_1_1_529__COVOX-150_summary.tgz</t>
  </si>
  <si>
    <t>207271-B_1_1_529__LY-CoV555_summary.tgz</t>
  </si>
  <si>
    <t>208454-BJ_1__LY-CoV1404_summary.tgz</t>
  </si>
  <si>
    <t>208455-BJ_1__AZD1061_summary.tgz</t>
  </si>
  <si>
    <t>208456-BJ_1__AZD8895_summary.tgz</t>
  </si>
  <si>
    <t>208457-BJ_1__58G6_summary.tgz</t>
  </si>
  <si>
    <t>208458-BJ_1__CV38-142_summary.tgz</t>
  </si>
  <si>
    <t>208459-BJ_1__C110_summary.tgz</t>
  </si>
  <si>
    <t>208460-BJ_1__P5C3_summary.tgz</t>
  </si>
  <si>
    <t>208461-BJ_1__EY6A_summary.tgz</t>
  </si>
  <si>
    <t>208462-BJ_1__COVOX-150_summary.tgz</t>
  </si>
  <si>
    <t>208463-BJ_1__LY-CoV555_summary.tgz</t>
  </si>
  <si>
    <t>208464-BM_1_1_1__LY-CoV1404_summary.tgz</t>
  </si>
  <si>
    <t>208465-BM_1_1_1__AZD1061_summary.tgz</t>
  </si>
  <si>
    <t>208466-BM_1_1_1__AZD8895_summary.tgz</t>
  </si>
  <si>
    <t>208467-BM_1_1_1__58G6_summary.tgz</t>
  </si>
  <si>
    <t>208468-BM_1_1_1__CV38-142_summary.tgz</t>
  </si>
  <si>
    <t>208469-BM_1_1_1__C110_summary.tgz</t>
  </si>
  <si>
    <t>208470-BM_1_1_1__P5C3_summary.tgz</t>
  </si>
  <si>
    <t>208471-BM_1_1_1__EY6A_summary.tgz</t>
  </si>
  <si>
    <t>208472-BM_1_1_1__COVOX-150_summary.tgz</t>
  </si>
  <si>
    <t>208473-BM_1_1_1__LY-CoV555_summary.tgz</t>
  </si>
  <si>
    <t>205408-XBB_1_5__LY-CoV1404_summary.tgz</t>
  </si>
  <si>
    <t>205409-XBB_1_5__AZD1061_summary.tgz</t>
  </si>
  <si>
    <t>205410-XBB_1_5__AZD8895_summary.tgz</t>
  </si>
  <si>
    <t>205411-XBB_1_5__58G6_summary.tgz</t>
  </si>
  <si>
    <t>205412-XBB_1_5__CV38-142_summary.tgz</t>
  </si>
  <si>
    <t>205413-XBB_1_5__C110_summary.tgz</t>
  </si>
  <si>
    <t>206727-XBB_1_5__P5C3_summary.tgz</t>
  </si>
  <si>
    <t>206728-XBB_1_5__EY6A_summary.tgz</t>
  </si>
  <si>
    <t>206729-XBB_1_5__COVOX-150_summary.tgz</t>
  </si>
  <si>
    <t>207274-XBB_1_5__LY-CoV555_summary.tgz</t>
  </si>
  <si>
    <t>PRODIGY DGprediction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</si>
</sst>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C41"/>
  <sheetViews>
    <sheetView tabSelected="1" workbookViewId="0">
      <pane xSplit="1" ySplit="1" topLeftCell="M40" activePane="bottomRight" state="frozen"/>
      <selection pane="topRight" activeCell="B1" sqref="B1"/>
      <selection pane="bottomLeft" activeCell="A2" sqref="A2"/>
      <selection pane="bottomRight" activeCell="AF42" sqref="AF42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87.8554687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42.42578125" style="1" bestFit="1" customWidth="1"/>
    <col min="13" max="13" width="12.85546875" style="1" bestFit="1" customWidth="1"/>
    <col min="14" max="14" width="16.140625" style="1" bestFit="1" customWidth="1"/>
    <col min="15" max="15" width="10.140625" style="1" bestFit="1" customWidth="1"/>
    <col min="16" max="16" width="33.140625" style="1" bestFit="1" customWidth="1"/>
    <col min="17" max="17" width="36.42578125" style="1" bestFit="1" customWidth="1"/>
    <col min="18" max="18" width="16.7109375" style="1" bestFit="1" customWidth="1"/>
    <col min="19" max="19" width="20" style="1" bestFit="1" customWidth="1"/>
    <col min="20" max="20" width="15.42578125" style="1" bestFit="1" customWidth="1"/>
    <col min="21" max="21" width="18.7109375" style="1" bestFit="1" customWidth="1"/>
    <col min="22" max="22" width="15.28515625" style="1" bestFit="1" customWidth="1"/>
    <col min="23" max="23" width="18.42578125" style="1" bestFit="1" customWidth="1"/>
    <col min="24" max="24" width="20.140625" style="1" bestFit="1" customWidth="1"/>
    <col min="25" max="25" width="23.28515625" style="1" bestFit="1" customWidth="1"/>
    <col min="26" max="26" width="15.42578125" style="1" bestFit="1" customWidth="1"/>
    <col min="27" max="27" width="14.140625" style="1" bestFit="1" customWidth="1"/>
    <col min="28" max="28" width="7.7109375" style="1" bestFit="1" customWidth="1"/>
    <col min="29" max="16384" width="9.140625" style="1"/>
  </cols>
  <sheetData>
    <row r="1" spans="1:29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9" t="s">
        <v>95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136</v>
      </c>
    </row>
    <row r="2" spans="1:29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35" t="s">
        <v>37</v>
      </c>
      <c r="J2" s="1" t="b">
        <v>1</v>
      </c>
      <c r="K2" s="18" t="s">
        <v>44</v>
      </c>
      <c r="L2" s="1" t="s">
        <v>96</v>
      </c>
      <c r="M2" s="1">
        <v>-124</v>
      </c>
      <c r="N2" s="1">
        <v>1.1000000000000001</v>
      </c>
      <c r="O2" s="1">
        <v>60</v>
      </c>
      <c r="P2" s="1">
        <v>2</v>
      </c>
      <c r="Q2" s="1">
        <v>1</v>
      </c>
      <c r="R2" s="1">
        <v>-78.599999999999994</v>
      </c>
      <c r="S2" s="1">
        <v>10.8</v>
      </c>
      <c r="T2" s="1">
        <v>-262.10000000000002</v>
      </c>
      <c r="U2" s="1">
        <v>24.3</v>
      </c>
      <c r="V2" s="1">
        <v>-30.5</v>
      </c>
      <c r="W2" s="1">
        <v>7.1</v>
      </c>
      <c r="X2" s="1">
        <v>376.1</v>
      </c>
      <c r="Y2" s="1">
        <v>104.3</v>
      </c>
      <c r="Z2" s="1">
        <v>2457.1999999999998</v>
      </c>
      <c r="AA2" s="1">
        <v>111.6</v>
      </c>
      <c r="AB2" s="1">
        <v>-1.6</v>
      </c>
      <c r="AC2" s="1">
        <v>-17.149999999999999</v>
      </c>
    </row>
    <row r="3" spans="1:29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35"/>
      <c r="J3" s="1" t="b">
        <v>1</v>
      </c>
      <c r="K3" s="1" t="s">
        <v>75</v>
      </c>
      <c r="L3" s="1" t="s">
        <v>97</v>
      </c>
      <c r="M3" s="1">
        <v>-123.3</v>
      </c>
      <c r="N3" s="1">
        <v>5</v>
      </c>
      <c r="O3" s="1">
        <v>34</v>
      </c>
      <c r="P3" s="1">
        <v>17.7</v>
      </c>
      <c r="Q3" s="1">
        <v>0.1</v>
      </c>
      <c r="R3" s="1">
        <v>-92.8</v>
      </c>
      <c r="S3" s="1">
        <v>6.6</v>
      </c>
      <c r="T3" s="1">
        <v>-271.7</v>
      </c>
      <c r="U3" s="1">
        <v>23.7</v>
      </c>
      <c r="V3" s="1">
        <v>-13.1</v>
      </c>
      <c r="W3" s="1">
        <v>3.6</v>
      </c>
      <c r="X3" s="1">
        <v>369.5</v>
      </c>
      <c r="Y3" s="1">
        <v>87</v>
      </c>
      <c r="Z3" s="1">
        <v>2684.2</v>
      </c>
      <c r="AA3" s="1">
        <v>88.1</v>
      </c>
      <c r="AB3" s="1">
        <v>-1.6</v>
      </c>
      <c r="AC3" s="1">
        <v>-15.167999999999999</v>
      </c>
    </row>
    <row r="4" spans="1:29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35"/>
      <c r="J4" s="1" t="b">
        <v>1</v>
      </c>
      <c r="K4" s="1" t="s">
        <v>75</v>
      </c>
      <c r="L4" s="1" t="s">
        <v>98</v>
      </c>
      <c r="M4" s="1">
        <v>-93.5</v>
      </c>
      <c r="N4" s="1">
        <v>4.3</v>
      </c>
      <c r="O4" s="1">
        <v>16</v>
      </c>
      <c r="P4" s="1">
        <v>0.3</v>
      </c>
      <c r="Q4" s="1">
        <v>0.2</v>
      </c>
      <c r="R4" s="1">
        <v>-71.5</v>
      </c>
      <c r="S4" s="1">
        <v>6.6</v>
      </c>
      <c r="T4" s="1">
        <v>-230</v>
      </c>
      <c r="U4" s="1">
        <v>29.9</v>
      </c>
      <c r="V4" s="1">
        <v>-4.5</v>
      </c>
      <c r="W4" s="1">
        <v>1.5</v>
      </c>
      <c r="X4" s="1">
        <v>285.7</v>
      </c>
      <c r="Y4" s="1">
        <v>28.6</v>
      </c>
      <c r="Z4" s="1">
        <v>2259.5</v>
      </c>
      <c r="AA4" s="1">
        <v>49.1</v>
      </c>
      <c r="AB4" s="1">
        <v>-2</v>
      </c>
      <c r="AC4" s="1">
        <v>-12.601000000000001</v>
      </c>
    </row>
    <row r="5" spans="1:29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35"/>
      <c r="J5" s="1" t="b">
        <v>1</v>
      </c>
      <c r="K5" s="1" t="s">
        <v>75</v>
      </c>
      <c r="L5" s="1" t="s">
        <v>99</v>
      </c>
      <c r="M5" s="1">
        <v>-114.4</v>
      </c>
      <c r="N5" s="1">
        <v>4.2</v>
      </c>
      <c r="O5" s="1">
        <v>12</v>
      </c>
      <c r="P5" s="1">
        <v>0.8</v>
      </c>
      <c r="Q5" s="1">
        <v>0.5</v>
      </c>
      <c r="R5" s="1">
        <v>-71.400000000000006</v>
      </c>
      <c r="S5" s="1">
        <v>2.7</v>
      </c>
      <c r="T5" s="1">
        <v>-317.8</v>
      </c>
      <c r="U5" s="1">
        <v>30.4</v>
      </c>
      <c r="V5" s="1">
        <v>-21</v>
      </c>
      <c r="W5" s="1">
        <v>2.7</v>
      </c>
      <c r="X5" s="1">
        <v>416.3</v>
      </c>
      <c r="Y5" s="1">
        <v>35.700000000000003</v>
      </c>
      <c r="Z5" s="1">
        <v>2305.9</v>
      </c>
      <c r="AA5" s="1">
        <v>79.099999999999994</v>
      </c>
      <c r="AB5" s="1">
        <v>-2</v>
      </c>
      <c r="AC5" s="1">
        <v>-15.608000000000001</v>
      </c>
    </row>
    <row r="6" spans="1:29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35"/>
      <c r="J6" s="1" t="b">
        <v>1</v>
      </c>
      <c r="K6" s="1" t="s">
        <v>75</v>
      </c>
      <c r="L6" s="1" t="s">
        <v>100</v>
      </c>
      <c r="M6" s="1">
        <v>-122.3</v>
      </c>
      <c r="N6" s="1">
        <v>8</v>
      </c>
      <c r="O6" s="1">
        <v>23</v>
      </c>
      <c r="P6" s="1">
        <v>1.5</v>
      </c>
      <c r="Q6" s="1">
        <v>1.1000000000000001</v>
      </c>
      <c r="R6" s="1">
        <v>-84.2</v>
      </c>
      <c r="S6" s="1">
        <v>8.1999999999999993</v>
      </c>
      <c r="T6" s="1">
        <v>-257.7</v>
      </c>
      <c r="U6" s="1">
        <v>19.600000000000001</v>
      </c>
      <c r="V6" s="1">
        <v>-3.6</v>
      </c>
      <c r="W6" s="1">
        <v>2.6</v>
      </c>
      <c r="X6" s="1">
        <v>170.1</v>
      </c>
      <c r="Y6" s="1">
        <v>61.7</v>
      </c>
      <c r="Z6" s="1">
        <v>2451.9</v>
      </c>
      <c r="AA6" s="1">
        <v>37.200000000000003</v>
      </c>
      <c r="AB6" s="1">
        <v>-2.2000000000000002</v>
      </c>
      <c r="AC6" s="1">
        <v>-15.256</v>
      </c>
    </row>
    <row r="7" spans="1:29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35"/>
      <c r="J7" s="1" t="b">
        <v>1</v>
      </c>
      <c r="K7" s="1" t="s">
        <v>44</v>
      </c>
      <c r="L7" s="1" t="s">
        <v>101</v>
      </c>
      <c r="M7" s="1">
        <v>-123.1</v>
      </c>
      <c r="N7" s="1">
        <v>3.2</v>
      </c>
      <c r="O7" s="1">
        <v>153</v>
      </c>
      <c r="P7" s="1">
        <v>8.5</v>
      </c>
      <c r="Q7" s="1">
        <v>0.2</v>
      </c>
      <c r="R7" s="1">
        <v>-67.099999999999994</v>
      </c>
      <c r="S7" s="1">
        <v>3.8</v>
      </c>
      <c r="T7" s="1">
        <v>-397.4</v>
      </c>
      <c r="U7" s="1">
        <v>27.5</v>
      </c>
      <c r="V7" s="1">
        <v>-2.7</v>
      </c>
      <c r="W7" s="1">
        <v>4.9000000000000004</v>
      </c>
      <c r="X7" s="1">
        <v>262.3</v>
      </c>
      <c r="Y7" s="1">
        <v>17.399999999999999</v>
      </c>
      <c r="Z7" s="1">
        <v>2251.3000000000002</v>
      </c>
      <c r="AA7" s="1">
        <v>63.5</v>
      </c>
      <c r="AB7" s="1">
        <v>-1.7</v>
      </c>
      <c r="AC7" s="1">
        <v>-11.153</v>
      </c>
    </row>
    <row r="8" spans="1:29" ht="60" x14ac:dyDescent="0.25">
      <c r="A8" s="19" t="s">
        <v>77</v>
      </c>
      <c r="B8" s="1" t="s">
        <v>81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B_1_1_529__P5C3</v>
      </c>
      <c r="H8" s="8" t="s">
        <v>82</v>
      </c>
      <c r="I8" s="35"/>
      <c r="J8" s="1" t="b">
        <v>1</v>
      </c>
      <c r="K8" s="1" t="s">
        <v>44</v>
      </c>
      <c r="L8" s="1" t="s">
        <v>102</v>
      </c>
      <c r="M8" s="1">
        <v>-111.8</v>
      </c>
      <c r="N8" s="1">
        <v>3.9</v>
      </c>
      <c r="O8" s="1">
        <v>82</v>
      </c>
      <c r="P8" s="1">
        <v>18</v>
      </c>
      <c r="Q8" s="1">
        <v>0</v>
      </c>
      <c r="R8" s="1">
        <v>-81.3</v>
      </c>
      <c r="S8" s="1">
        <v>7.1</v>
      </c>
      <c r="T8" s="1">
        <v>-304.10000000000002</v>
      </c>
      <c r="U8" s="1">
        <v>12.7</v>
      </c>
      <c r="V8" s="1">
        <v>-6.5</v>
      </c>
      <c r="W8" s="1">
        <v>2.5</v>
      </c>
      <c r="X8" s="1">
        <v>368.9</v>
      </c>
      <c r="Y8" s="1">
        <v>33</v>
      </c>
      <c r="Z8" s="1">
        <v>2458.1999999999998</v>
      </c>
      <c r="AA8" s="1">
        <v>156.69999999999999</v>
      </c>
      <c r="AB8" s="1">
        <v>-1.3</v>
      </c>
      <c r="AC8" s="1">
        <v>-14.679</v>
      </c>
    </row>
    <row r="9" spans="1:29" ht="45" x14ac:dyDescent="0.25">
      <c r="A9" s="20" t="s">
        <v>78</v>
      </c>
      <c r="B9" s="1" t="s">
        <v>85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B_1_1_529__EY6A</v>
      </c>
      <c r="H9" s="8" t="s">
        <v>84</v>
      </c>
      <c r="I9" s="35"/>
      <c r="J9" s="1" t="b">
        <v>1</v>
      </c>
      <c r="K9" s="1" t="s">
        <v>44</v>
      </c>
      <c r="L9" s="1" t="s">
        <v>103</v>
      </c>
      <c r="M9" s="1">
        <v>-158</v>
      </c>
      <c r="N9" s="1">
        <v>2.9</v>
      </c>
      <c r="O9" s="1">
        <v>102</v>
      </c>
      <c r="P9" s="1">
        <v>1.1000000000000001</v>
      </c>
      <c r="Q9" s="1">
        <v>0.7</v>
      </c>
      <c r="R9" s="1">
        <v>-92.4</v>
      </c>
      <c r="S9" s="1">
        <v>4.4000000000000004</v>
      </c>
      <c r="T9" s="1">
        <v>-375.6</v>
      </c>
      <c r="U9" s="1">
        <v>12</v>
      </c>
      <c r="V9" s="1">
        <v>-12.2</v>
      </c>
      <c r="W9" s="1">
        <v>4.0999999999999996</v>
      </c>
      <c r="X9" s="1">
        <v>217.2</v>
      </c>
      <c r="Y9" s="1">
        <v>49.1</v>
      </c>
      <c r="Z9" s="1">
        <v>2555.5</v>
      </c>
      <c r="AA9" s="1">
        <v>54.8</v>
      </c>
      <c r="AB9" s="1">
        <v>-1.9</v>
      </c>
      <c r="AC9" s="1">
        <v>-15.935</v>
      </c>
    </row>
    <row r="10" spans="1:29" ht="45" x14ac:dyDescent="0.25">
      <c r="A10" s="21" t="s">
        <v>79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B_1_1_529__COVOX-150</v>
      </c>
      <c r="H10" s="8" t="s">
        <v>83</v>
      </c>
      <c r="I10" s="35"/>
      <c r="J10" s="1" t="b">
        <v>1</v>
      </c>
      <c r="K10" s="1" t="s">
        <v>67</v>
      </c>
      <c r="L10" s="1" t="s">
        <v>104</v>
      </c>
      <c r="M10" s="1">
        <v>-140.1</v>
      </c>
      <c r="N10" s="1">
        <v>7.1</v>
      </c>
      <c r="O10" s="1">
        <v>28</v>
      </c>
      <c r="P10" s="1">
        <v>1.2</v>
      </c>
      <c r="Q10" s="1">
        <v>0.9</v>
      </c>
      <c r="R10" s="1">
        <v>-98.6</v>
      </c>
      <c r="S10" s="1">
        <v>6.9</v>
      </c>
      <c r="T10" s="1">
        <v>-198.3</v>
      </c>
      <c r="U10" s="1">
        <v>26.8</v>
      </c>
      <c r="V10" s="1">
        <v>-25.5</v>
      </c>
      <c r="W10" s="1">
        <v>3.7</v>
      </c>
      <c r="X10" s="1">
        <v>236.5</v>
      </c>
      <c r="Y10" s="1">
        <v>45</v>
      </c>
      <c r="Z10" s="1">
        <v>2613.3000000000002</v>
      </c>
      <c r="AA10" s="1">
        <v>144.5</v>
      </c>
      <c r="AB10" s="1">
        <v>-1.9</v>
      </c>
      <c r="AC10" s="1">
        <v>-16.562999999999999</v>
      </c>
    </row>
    <row r="11" spans="1:29" ht="60" x14ac:dyDescent="0.25">
      <c r="A11" s="22" t="s">
        <v>90</v>
      </c>
      <c r="B11" s="1" t="s">
        <v>91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B_1_1_529__LY-CoV555</v>
      </c>
      <c r="H11" s="8" t="s">
        <v>92</v>
      </c>
      <c r="I11" s="35"/>
      <c r="J11" s="1" t="b">
        <v>1</v>
      </c>
      <c r="K11" s="1" t="s">
        <v>46</v>
      </c>
      <c r="L11" s="1" t="s">
        <v>105</v>
      </c>
      <c r="M11" s="1">
        <v>-105.1</v>
      </c>
      <c r="N11" s="1">
        <v>8.4</v>
      </c>
      <c r="O11" s="1">
        <v>11</v>
      </c>
      <c r="P11" s="1">
        <v>4.3</v>
      </c>
      <c r="Q11" s="1">
        <v>0.3</v>
      </c>
      <c r="R11" s="1">
        <v>-87.8</v>
      </c>
      <c r="S11" s="1">
        <v>5.0999999999999996</v>
      </c>
      <c r="T11" s="1">
        <v>-237.1</v>
      </c>
      <c r="U11" s="1">
        <v>14.3</v>
      </c>
      <c r="V11" s="1">
        <v>-12</v>
      </c>
      <c r="W11" s="1">
        <v>1.2</v>
      </c>
      <c r="X11" s="1">
        <v>420.5</v>
      </c>
      <c r="Y11" s="1">
        <v>61.2</v>
      </c>
      <c r="Z11" s="1">
        <v>2498.1</v>
      </c>
      <c r="AA11" s="1">
        <v>63.6</v>
      </c>
      <c r="AB11" s="1">
        <v>-1.8</v>
      </c>
      <c r="AC11" s="1">
        <v>-14.7</v>
      </c>
    </row>
    <row r="12" spans="1:29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93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35"/>
      <c r="J12" s="1" t="b">
        <v>1</v>
      </c>
      <c r="K12" s="1" t="s">
        <v>44</v>
      </c>
      <c r="L12" s="1" t="s">
        <v>106</v>
      </c>
      <c r="M12" s="1">
        <v>-115.4</v>
      </c>
      <c r="N12" s="1">
        <v>1.8</v>
      </c>
      <c r="O12" s="1">
        <v>73</v>
      </c>
      <c r="P12" s="1">
        <v>21.3</v>
      </c>
      <c r="Q12" s="1">
        <v>0.1</v>
      </c>
      <c r="R12" s="1">
        <v>-63.9</v>
      </c>
      <c r="S12" s="1">
        <v>4.7</v>
      </c>
      <c r="T12" s="1">
        <v>-337.7</v>
      </c>
      <c r="U12" s="1">
        <v>27.6</v>
      </c>
      <c r="V12" s="1">
        <v>-23</v>
      </c>
      <c r="W12" s="1">
        <v>6.2</v>
      </c>
      <c r="X12" s="1">
        <v>390.7</v>
      </c>
      <c r="Y12" s="1">
        <v>52.1</v>
      </c>
      <c r="Z12" s="1">
        <v>2365.5</v>
      </c>
      <c r="AA12" s="1">
        <v>71.900000000000006</v>
      </c>
      <c r="AB12" s="1">
        <v>-2.1</v>
      </c>
      <c r="AC12" s="1">
        <v>-13.128</v>
      </c>
    </row>
    <row r="13" spans="1:29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93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35"/>
      <c r="J13" s="1" t="b">
        <v>1</v>
      </c>
      <c r="K13" s="1" t="s">
        <v>67</v>
      </c>
      <c r="L13" s="1" t="s">
        <v>107</v>
      </c>
      <c r="M13" s="1">
        <v>-97</v>
      </c>
      <c r="N13" s="1">
        <v>2.9</v>
      </c>
      <c r="O13" s="1">
        <v>28</v>
      </c>
      <c r="P13" s="1">
        <v>10.8</v>
      </c>
      <c r="Q13" s="1">
        <v>0.1</v>
      </c>
      <c r="R13" s="1">
        <v>-69.900000000000006</v>
      </c>
      <c r="S13" s="1">
        <v>6</v>
      </c>
      <c r="T13" s="1">
        <v>-308.10000000000002</v>
      </c>
      <c r="U13" s="1">
        <v>35.6</v>
      </c>
      <c r="V13" s="1">
        <v>-10.5</v>
      </c>
      <c r="W13" s="1">
        <v>2</v>
      </c>
      <c r="X13" s="1">
        <v>449.7</v>
      </c>
      <c r="Y13" s="1">
        <v>10</v>
      </c>
      <c r="Z13" s="1">
        <v>2314.4</v>
      </c>
      <c r="AA13" s="1">
        <v>79.3</v>
      </c>
      <c r="AB13" s="1">
        <v>-1.2</v>
      </c>
      <c r="AC13" s="1">
        <v>-12.84</v>
      </c>
    </row>
    <row r="14" spans="1:29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93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35"/>
      <c r="J14" s="1" t="b">
        <v>1</v>
      </c>
      <c r="K14" s="1" t="s">
        <v>67</v>
      </c>
      <c r="L14" s="1" t="s">
        <v>108</v>
      </c>
      <c r="M14" s="1">
        <v>-88</v>
      </c>
      <c r="N14" s="1">
        <v>6.7</v>
      </c>
      <c r="O14" s="1">
        <v>12</v>
      </c>
      <c r="P14" s="1">
        <v>17.100000000000001</v>
      </c>
      <c r="Q14" s="1">
        <v>1.3</v>
      </c>
      <c r="R14" s="1">
        <v>-64.3</v>
      </c>
      <c r="S14" s="1">
        <v>5.5</v>
      </c>
      <c r="T14" s="1">
        <v>-215.5</v>
      </c>
      <c r="U14" s="1">
        <v>5.9</v>
      </c>
      <c r="V14" s="1">
        <v>-8.4</v>
      </c>
      <c r="W14" s="1">
        <v>5.7</v>
      </c>
      <c r="X14" s="1">
        <v>278.60000000000002</v>
      </c>
      <c r="Y14" s="1">
        <v>68.2</v>
      </c>
      <c r="Z14" s="1">
        <v>2134.6</v>
      </c>
      <c r="AA14" s="1">
        <v>116.6</v>
      </c>
      <c r="AB14" s="1">
        <v>-0.9</v>
      </c>
      <c r="AC14" s="1">
        <v>-10.554</v>
      </c>
    </row>
    <row r="15" spans="1:29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93</v>
      </c>
      <c r="F15" s="1" t="s">
        <v>33</v>
      </c>
      <c r="G15" s="1" t="str">
        <f t="shared" si="1"/>
        <v>BJ_1__58G6</v>
      </c>
      <c r="H15" s="8" t="s">
        <v>60</v>
      </c>
      <c r="I15" s="35"/>
      <c r="J15" s="1" t="b">
        <v>1</v>
      </c>
      <c r="K15" s="1" t="s">
        <v>46</v>
      </c>
      <c r="L15" s="1" t="s">
        <v>109</v>
      </c>
      <c r="M15" s="1">
        <v>-89.4</v>
      </c>
      <c r="N15" s="1">
        <v>3.6</v>
      </c>
      <c r="O15" s="1">
        <v>9</v>
      </c>
      <c r="P15" s="1">
        <v>9.6</v>
      </c>
      <c r="Q15" s="1">
        <v>0.3</v>
      </c>
      <c r="R15" s="1">
        <v>-69.3</v>
      </c>
      <c r="S15" s="1">
        <v>1.1000000000000001</v>
      </c>
      <c r="T15" s="1">
        <v>-259.39999999999998</v>
      </c>
      <c r="U15" s="1">
        <v>21.4</v>
      </c>
      <c r="V15" s="1">
        <v>-5.9</v>
      </c>
      <c r="W15" s="1">
        <v>4.5</v>
      </c>
      <c r="X15" s="1">
        <v>375.9</v>
      </c>
      <c r="Y15" s="1">
        <v>7.3</v>
      </c>
      <c r="Z15" s="1">
        <v>2304.6</v>
      </c>
      <c r="AA15" s="1">
        <v>72.900000000000006</v>
      </c>
      <c r="AB15" s="1">
        <v>-1.7</v>
      </c>
      <c r="AC15" s="1">
        <v>-11.733000000000001</v>
      </c>
    </row>
    <row r="16" spans="1:29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93</v>
      </c>
      <c r="F16" s="1" t="s">
        <v>33</v>
      </c>
      <c r="G16" s="1" t="str">
        <f t="shared" si="1"/>
        <v>BJ_1__CV38-142</v>
      </c>
      <c r="H16" s="8" t="s">
        <v>64</v>
      </c>
      <c r="I16" s="35"/>
      <c r="J16" s="1" t="b">
        <v>1</v>
      </c>
      <c r="K16" s="1" t="s">
        <v>88</v>
      </c>
      <c r="L16" s="1" t="s">
        <v>110</v>
      </c>
      <c r="M16" s="1">
        <v>-113.9</v>
      </c>
      <c r="N16" s="1">
        <v>10.1</v>
      </c>
      <c r="O16" s="1">
        <v>8</v>
      </c>
      <c r="P16" s="1">
        <v>0.5</v>
      </c>
      <c r="Q16" s="1">
        <v>0.4</v>
      </c>
      <c r="R16" s="1">
        <v>-85.3</v>
      </c>
      <c r="S16" s="1">
        <v>6.3</v>
      </c>
      <c r="T16" s="1">
        <v>-228.4</v>
      </c>
      <c r="U16" s="1">
        <v>19.600000000000001</v>
      </c>
      <c r="V16" s="1">
        <v>-16.3</v>
      </c>
      <c r="W16" s="1">
        <v>4.8</v>
      </c>
      <c r="X16" s="1">
        <v>333.3</v>
      </c>
      <c r="Y16" s="1">
        <v>49.4</v>
      </c>
      <c r="Z16" s="1">
        <v>2421.5</v>
      </c>
      <c r="AA16" s="1">
        <v>79</v>
      </c>
      <c r="AB16" s="1">
        <v>-1.3</v>
      </c>
      <c r="AC16" s="1">
        <v>-14.109</v>
      </c>
    </row>
    <row r="17" spans="1:29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93</v>
      </c>
      <c r="F17" s="1" t="s">
        <v>33</v>
      </c>
      <c r="G17" s="1" t="str">
        <f t="shared" si="1"/>
        <v>BJ_1__C110</v>
      </c>
      <c r="H17" s="8" t="s">
        <v>65</v>
      </c>
      <c r="I17" s="35"/>
      <c r="J17" s="1" t="b">
        <v>1</v>
      </c>
      <c r="K17" s="1" t="s">
        <v>44</v>
      </c>
      <c r="L17" s="1" t="s">
        <v>111</v>
      </c>
      <c r="M17" s="1">
        <v>-122.1</v>
      </c>
      <c r="N17" s="1">
        <v>8.4</v>
      </c>
      <c r="O17" s="1">
        <v>40</v>
      </c>
      <c r="P17" s="1">
        <v>0.8</v>
      </c>
      <c r="Q17" s="1">
        <v>0.5</v>
      </c>
      <c r="R17" s="1">
        <v>-73.5</v>
      </c>
      <c r="S17" s="1">
        <v>4.9000000000000004</v>
      </c>
      <c r="T17" s="1">
        <v>-314.3</v>
      </c>
      <c r="U17" s="1">
        <v>34.9</v>
      </c>
      <c r="V17" s="1">
        <v>-20</v>
      </c>
      <c r="W17" s="1">
        <v>2.8</v>
      </c>
      <c r="X17" s="1">
        <v>342.5</v>
      </c>
      <c r="Y17" s="1">
        <v>63.2</v>
      </c>
      <c r="Z17" s="1">
        <v>2139.5</v>
      </c>
      <c r="AA17" s="1">
        <v>85.5</v>
      </c>
      <c r="AB17" s="1">
        <v>-1.7</v>
      </c>
      <c r="AC17" s="1">
        <v>-14.829000000000001</v>
      </c>
    </row>
    <row r="18" spans="1:29" ht="60" x14ac:dyDescent="0.25">
      <c r="A18" s="19" t="s">
        <v>77</v>
      </c>
      <c r="B18" s="1" t="s">
        <v>81</v>
      </c>
      <c r="C18" s="1" t="s">
        <v>32</v>
      </c>
      <c r="D18" s="1" t="s">
        <v>28</v>
      </c>
      <c r="E18" s="1" t="s">
        <v>93</v>
      </c>
      <c r="F18" s="1" t="s">
        <v>33</v>
      </c>
      <c r="G18" s="1" t="str">
        <f t="shared" si="1"/>
        <v>BJ_1__P5C3</v>
      </c>
      <c r="H18" s="8" t="s">
        <v>82</v>
      </c>
      <c r="I18" s="35"/>
      <c r="J18" s="1" t="b">
        <v>1</v>
      </c>
      <c r="K18" s="1" t="s">
        <v>88</v>
      </c>
      <c r="L18" s="1" t="s">
        <v>112</v>
      </c>
      <c r="M18" s="1">
        <v>-103.3</v>
      </c>
      <c r="N18" s="1">
        <v>14.2</v>
      </c>
      <c r="O18" s="1">
        <v>7</v>
      </c>
      <c r="P18" s="1">
        <v>0.5</v>
      </c>
      <c r="Q18" s="1">
        <v>0.4</v>
      </c>
      <c r="R18" s="1">
        <v>-86.2</v>
      </c>
      <c r="S18" s="1">
        <v>11.6</v>
      </c>
      <c r="T18" s="1">
        <v>-244.1</v>
      </c>
      <c r="U18" s="1">
        <v>40.700000000000003</v>
      </c>
      <c r="V18" s="1">
        <v>-4.7</v>
      </c>
      <c r="W18" s="1">
        <v>1.6</v>
      </c>
      <c r="X18" s="1">
        <v>364.6</v>
      </c>
      <c r="Y18" s="1">
        <v>58.9</v>
      </c>
      <c r="Z18" s="1">
        <v>2659.4</v>
      </c>
      <c r="AA18" s="1">
        <v>250.9</v>
      </c>
      <c r="AB18" s="1">
        <v>-1.7</v>
      </c>
      <c r="AC18" s="1">
        <v>-17.884</v>
      </c>
    </row>
    <row r="19" spans="1:29" ht="45" x14ac:dyDescent="0.25">
      <c r="A19" s="20" t="s">
        <v>78</v>
      </c>
      <c r="B19" s="1" t="s">
        <v>85</v>
      </c>
      <c r="C19" s="1" t="s">
        <v>32</v>
      </c>
      <c r="D19" s="1" t="s">
        <v>28</v>
      </c>
      <c r="E19" s="1" t="s">
        <v>93</v>
      </c>
      <c r="F19" s="1" t="s">
        <v>33</v>
      </c>
      <c r="G19" s="1" t="str">
        <f t="shared" si="1"/>
        <v>BJ_1__EY6A</v>
      </c>
      <c r="H19" s="8" t="s">
        <v>84</v>
      </c>
      <c r="I19" s="35"/>
      <c r="J19" s="1" t="b">
        <v>1</v>
      </c>
      <c r="K19" s="1" t="s">
        <v>75</v>
      </c>
      <c r="L19" s="1" t="s">
        <v>113</v>
      </c>
      <c r="M19" s="1">
        <v>-144.1</v>
      </c>
      <c r="N19" s="1">
        <v>11.2</v>
      </c>
      <c r="O19" s="1">
        <v>19</v>
      </c>
      <c r="P19" s="1">
        <v>1.4</v>
      </c>
      <c r="Q19" s="1">
        <v>0.8</v>
      </c>
      <c r="R19" s="1">
        <v>-89.4</v>
      </c>
      <c r="S19" s="1">
        <v>10.8</v>
      </c>
      <c r="T19" s="1">
        <v>-317.60000000000002</v>
      </c>
      <c r="U19" s="1">
        <v>19.399999999999999</v>
      </c>
      <c r="V19" s="1">
        <v>-17.600000000000001</v>
      </c>
      <c r="W19" s="1">
        <v>1.2</v>
      </c>
      <c r="X19" s="1">
        <v>265.10000000000002</v>
      </c>
      <c r="Y19" s="1">
        <v>81.2</v>
      </c>
      <c r="Z19" s="1">
        <v>2562.1</v>
      </c>
      <c r="AA19" s="1">
        <v>132.5</v>
      </c>
      <c r="AB19" s="1">
        <v>-1.7</v>
      </c>
      <c r="AC19" s="1">
        <v>-13.388999999999999</v>
      </c>
    </row>
    <row r="20" spans="1:29" ht="45" x14ac:dyDescent="0.25">
      <c r="A20" s="21" t="s">
        <v>79</v>
      </c>
      <c r="B20" s="1" t="s">
        <v>87</v>
      </c>
      <c r="C20" s="1" t="s">
        <v>32</v>
      </c>
      <c r="D20" s="1" t="s">
        <v>28</v>
      </c>
      <c r="E20" s="1" t="s">
        <v>93</v>
      </c>
      <c r="F20" s="1" t="s">
        <v>33</v>
      </c>
      <c r="G20" s="1" t="str">
        <f t="shared" si="1"/>
        <v>BJ_1__COVOX-150</v>
      </c>
      <c r="H20" s="8" t="s">
        <v>83</v>
      </c>
      <c r="I20" s="35"/>
      <c r="J20" s="1" t="b">
        <v>1</v>
      </c>
      <c r="K20" s="1" t="s">
        <v>89</v>
      </c>
      <c r="L20" s="1" t="s">
        <v>114</v>
      </c>
      <c r="M20" s="1">
        <v>-118.8</v>
      </c>
      <c r="N20" s="1">
        <v>6.1</v>
      </c>
      <c r="O20" s="1">
        <v>5</v>
      </c>
      <c r="P20" s="1">
        <v>1.5</v>
      </c>
      <c r="Q20" s="1">
        <v>0.9</v>
      </c>
      <c r="R20" s="1">
        <v>-77.900000000000006</v>
      </c>
      <c r="S20" s="1">
        <v>2.4</v>
      </c>
      <c r="T20" s="1">
        <v>-290.8</v>
      </c>
      <c r="U20" s="1">
        <v>21</v>
      </c>
      <c r="V20" s="1">
        <v>-18.399999999999999</v>
      </c>
      <c r="W20" s="1">
        <v>2.2000000000000002</v>
      </c>
      <c r="X20" s="1">
        <v>366</v>
      </c>
      <c r="Y20" s="1">
        <v>41.2</v>
      </c>
      <c r="Z20" s="1">
        <v>2408.8000000000002</v>
      </c>
      <c r="AA20" s="1">
        <v>23</v>
      </c>
      <c r="AB20" s="1">
        <v>-1.4</v>
      </c>
      <c r="AC20" s="1">
        <v>-16.777000000000001</v>
      </c>
    </row>
    <row r="21" spans="1:29" ht="60" x14ac:dyDescent="0.25">
      <c r="A21" s="22" t="s">
        <v>90</v>
      </c>
      <c r="B21" s="1" t="s">
        <v>91</v>
      </c>
      <c r="C21" s="1" t="s">
        <v>32</v>
      </c>
      <c r="D21" s="1" t="s">
        <v>28</v>
      </c>
      <c r="E21" s="1" t="s">
        <v>93</v>
      </c>
      <c r="F21" s="1" t="s">
        <v>33</v>
      </c>
      <c r="G21" s="1" t="str">
        <f t="shared" si="1"/>
        <v>BJ_1__LY-CoV555</v>
      </c>
      <c r="H21" s="8" t="s">
        <v>92</v>
      </c>
      <c r="I21" s="35"/>
      <c r="J21" s="1" t="b">
        <v>1</v>
      </c>
      <c r="K21" s="1" t="s">
        <v>66</v>
      </c>
      <c r="L21" s="1" t="s">
        <v>115</v>
      </c>
      <c r="M21" s="1">
        <v>-70.5</v>
      </c>
      <c r="N21" s="1">
        <v>10.7</v>
      </c>
      <c r="O21" s="1">
        <v>9</v>
      </c>
      <c r="P21" s="1">
        <v>1.3</v>
      </c>
      <c r="Q21" s="1">
        <v>0.8</v>
      </c>
      <c r="R21" s="1">
        <v>-65.099999999999994</v>
      </c>
      <c r="S21" s="1">
        <v>6.2</v>
      </c>
      <c r="T21" s="1">
        <v>-184.9</v>
      </c>
      <c r="U21" s="1">
        <v>39.4</v>
      </c>
      <c r="V21" s="1">
        <v>-17.100000000000001</v>
      </c>
      <c r="W21" s="1">
        <v>5.2</v>
      </c>
      <c r="X21" s="1">
        <v>487.1</v>
      </c>
      <c r="Y21" s="1">
        <v>63.6</v>
      </c>
      <c r="Z21" s="1">
        <v>2155.5</v>
      </c>
      <c r="AA21" s="1">
        <v>97.3</v>
      </c>
      <c r="AB21" s="1">
        <v>-2.2000000000000002</v>
      </c>
      <c r="AC21" s="1">
        <v>-14.164</v>
      </c>
    </row>
    <row r="22" spans="1:29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94</v>
      </c>
      <c r="F22" s="1" t="s">
        <v>33</v>
      </c>
      <c r="G22" s="1" t="str">
        <f t="shared" si="1"/>
        <v>BM_1_1_1__LY-CoV1404</v>
      </c>
      <c r="H22" s="8" t="s">
        <v>72</v>
      </c>
      <c r="I22" s="35"/>
      <c r="J22" s="1" t="b">
        <v>1</v>
      </c>
      <c r="K22" s="1" t="s">
        <v>75</v>
      </c>
      <c r="L22" s="1" t="s">
        <v>116</v>
      </c>
      <c r="M22" s="1">
        <v>-110.9</v>
      </c>
      <c r="N22" s="1">
        <v>6.3</v>
      </c>
      <c r="O22" s="1">
        <v>13</v>
      </c>
      <c r="P22" s="1">
        <v>0.4</v>
      </c>
      <c r="Q22" s="1">
        <v>0.3</v>
      </c>
      <c r="R22" s="1">
        <v>-75.8</v>
      </c>
      <c r="S22" s="1">
        <v>5.4</v>
      </c>
      <c r="T22" s="1">
        <v>-290.7</v>
      </c>
      <c r="U22" s="1">
        <v>16.100000000000001</v>
      </c>
      <c r="V22" s="1">
        <v>-2.7</v>
      </c>
      <c r="W22" s="1">
        <v>2.8</v>
      </c>
      <c r="X22" s="1">
        <v>257.39999999999998</v>
      </c>
      <c r="Y22" s="1">
        <v>15.1</v>
      </c>
      <c r="Z22" s="1">
        <v>2467.1</v>
      </c>
      <c r="AA22" s="1">
        <v>80.900000000000006</v>
      </c>
      <c r="AB22" s="1">
        <v>-1.5</v>
      </c>
      <c r="AC22" s="1">
        <v>-12.54</v>
      </c>
    </row>
    <row r="23" spans="1:29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94</v>
      </c>
      <c r="F23" s="1" t="s">
        <v>33</v>
      </c>
      <c r="G23" s="1" t="str">
        <f t="shared" si="1"/>
        <v>BM_1_1_1__AZD1061</v>
      </c>
      <c r="H23" s="8" t="s">
        <v>73</v>
      </c>
      <c r="I23" s="35"/>
      <c r="J23" s="1" t="b">
        <v>1</v>
      </c>
      <c r="K23" s="1" t="s">
        <v>44</v>
      </c>
      <c r="L23" s="1" t="s">
        <v>117</v>
      </c>
      <c r="M23" s="1">
        <v>-95.4</v>
      </c>
      <c r="N23" s="1">
        <v>1.6</v>
      </c>
      <c r="O23" s="1">
        <v>63</v>
      </c>
      <c r="P23" s="1">
        <v>4.2</v>
      </c>
      <c r="Q23" s="1">
        <v>0.2</v>
      </c>
      <c r="R23" s="1">
        <v>-82.6</v>
      </c>
      <c r="S23" s="1">
        <v>2</v>
      </c>
      <c r="T23" s="1">
        <v>-239.8</v>
      </c>
      <c r="U23" s="1">
        <v>21.4</v>
      </c>
      <c r="V23" s="1">
        <v>-8.8000000000000007</v>
      </c>
      <c r="W23" s="1">
        <v>1.7</v>
      </c>
      <c r="X23" s="1">
        <v>439.3</v>
      </c>
      <c r="Y23" s="1">
        <v>50.5</v>
      </c>
      <c r="Z23" s="1">
        <v>2283.3000000000002</v>
      </c>
      <c r="AA23" s="1">
        <v>49.1</v>
      </c>
      <c r="AB23" s="1">
        <v>-2</v>
      </c>
      <c r="AC23" s="1">
        <v>-11.256</v>
      </c>
    </row>
    <row r="24" spans="1:29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94</v>
      </c>
      <c r="F24" s="1" t="s">
        <v>33</v>
      </c>
      <c r="G24" s="1" t="str">
        <f t="shared" si="1"/>
        <v>BM_1_1_1__AZD8895</v>
      </c>
      <c r="H24" s="8" t="s">
        <v>38</v>
      </c>
      <c r="I24" s="35"/>
      <c r="J24" s="1" t="b">
        <v>1</v>
      </c>
      <c r="K24" s="1" t="s">
        <v>44</v>
      </c>
      <c r="L24" s="1" t="s">
        <v>118</v>
      </c>
      <c r="M24" s="1">
        <v>-84.8</v>
      </c>
      <c r="N24" s="1">
        <v>3.2</v>
      </c>
      <c r="O24" s="1">
        <v>41</v>
      </c>
      <c r="P24" s="1">
        <v>13.2</v>
      </c>
      <c r="Q24" s="1">
        <v>0.1</v>
      </c>
      <c r="R24" s="1">
        <v>-86.7</v>
      </c>
      <c r="S24" s="1">
        <v>3</v>
      </c>
      <c r="T24" s="1">
        <v>-150</v>
      </c>
      <c r="U24" s="1">
        <v>11.3</v>
      </c>
      <c r="V24" s="1">
        <v>-8.9</v>
      </c>
      <c r="W24" s="1">
        <v>1.6</v>
      </c>
      <c r="X24" s="1">
        <v>407.9</v>
      </c>
      <c r="Y24" s="1">
        <v>27.7</v>
      </c>
      <c r="Z24" s="1">
        <v>2482</v>
      </c>
      <c r="AA24" s="1">
        <v>46.4</v>
      </c>
      <c r="AB24" s="1">
        <v>-1.4</v>
      </c>
      <c r="AC24" s="1">
        <v>-13.589</v>
      </c>
    </row>
    <row r="25" spans="1:29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94</v>
      </c>
      <c r="F25" s="1" t="s">
        <v>33</v>
      </c>
      <c r="G25" s="1" t="str">
        <f t="shared" si="1"/>
        <v>BM_1_1_1__58G6</v>
      </c>
      <c r="H25" s="8" t="s">
        <v>60</v>
      </c>
      <c r="I25" s="35"/>
      <c r="J25" s="1" t="b">
        <v>1</v>
      </c>
      <c r="K25" s="1" t="s">
        <v>88</v>
      </c>
      <c r="L25" s="1" t="s">
        <v>119</v>
      </c>
      <c r="M25" s="1">
        <v>-95.8</v>
      </c>
      <c r="N25" s="1">
        <v>8.5</v>
      </c>
      <c r="O25" s="1">
        <v>8</v>
      </c>
      <c r="P25" s="1">
        <v>0.7</v>
      </c>
      <c r="Q25" s="1">
        <v>0.4</v>
      </c>
      <c r="R25" s="1">
        <v>-81.3</v>
      </c>
      <c r="S25" s="1">
        <v>5.3</v>
      </c>
      <c r="T25" s="1">
        <v>-214.9</v>
      </c>
      <c r="U25" s="1">
        <v>16.100000000000001</v>
      </c>
      <c r="V25" s="1">
        <v>-10</v>
      </c>
      <c r="W25" s="1">
        <v>4.3</v>
      </c>
      <c r="X25" s="1">
        <v>384.7</v>
      </c>
      <c r="Y25" s="1">
        <v>53</v>
      </c>
      <c r="Z25" s="1">
        <v>2418.1</v>
      </c>
      <c r="AA25" s="1">
        <v>80.599999999999994</v>
      </c>
      <c r="AB25" s="1">
        <v>-2</v>
      </c>
      <c r="AC25" s="1">
        <v>-13.375</v>
      </c>
    </row>
    <row r="26" spans="1:29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94</v>
      </c>
      <c r="F26" s="1" t="s">
        <v>33</v>
      </c>
      <c r="G26" s="1" t="str">
        <f t="shared" si="1"/>
        <v>BM_1_1_1__CV38-142</v>
      </c>
      <c r="H26" s="8" t="s">
        <v>64</v>
      </c>
      <c r="I26" s="35"/>
      <c r="J26" s="1" t="b">
        <v>1</v>
      </c>
      <c r="K26" s="1" t="s">
        <v>44</v>
      </c>
      <c r="L26" s="1" t="s">
        <v>120</v>
      </c>
      <c r="M26" s="1">
        <v>-113.1</v>
      </c>
      <c r="N26" s="1">
        <v>2.7</v>
      </c>
      <c r="O26" s="1">
        <v>101</v>
      </c>
      <c r="P26" s="1">
        <v>0.5</v>
      </c>
      <c r="Q26" s="1">
        <v>0.3</v>
      </c>
      <c r="R26" s="1">
        <v>-88.7</v>
      </c>
      <c r="S26" s="1">
        <v>3.1</v>
      </c>
      <c r="T26" s="1">
        <v>-216</v>
      </c>
      <c r="U26" s="1">
        <v>28.2</v>
      </c>
      <c r="V26" s="1">
        <v>-4.8</v>
      </c>
      <c r="W26" s="1">
        <v>1.9</v>
      </c>
      <c r="X26" s="1">
        <v>236.5</v>
      </c>
      <c r="Y26" s="1">
        <v>84.2</v>
      </c>
      <c r="Z26" s="1">
        <v>2363</v>
      </c>
      <c r="AA26" s="1">
        <v>57.3</v>
      </c>
      <c r="AB26" s="1">
        <v>-1.3</v>
      </c>
      <c r="AC26" s="1">
        <v>-14.645</v>
      </c>
    </row>
    <row r="27" spans="1:29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94</v>
      </c>
      <c r="F27" s="1" t="s">
        <v>33</v>
      </c>
      <c r="G27" s="1" t="str">
        <f t="shared" si="1"/>
        <v>BM_1_1_1__C110</v>
      </c>
      <c r="H27" s="8" t="s">
        <v>65</v>
      </c>
      <c r="I27" s="35"/>
      <c r="J27" s="1" t="b">
        <v>1</v>
      </c>
      <c r="K27" s="1" t="s">
        <v>48</v>
      </c>
      <c r="L27" s="1" t="s">
        <v>121</v>
      </c>
      <c r="M27" s="1">
        <v>-113.9</v>
      </c>
      <c r="N27" s="1">
        <v>2.1</v>
      </c>
      <c r="O27" s="1">
        <v>40</v>
      </c>
      <c r="P27" s="1">
        <v>15.8</v>
      </c>
      <c r="Q27" s="1">
        <v>0.6</v>
      </c>
      <c r="R27" s="1">
        <v>-74.3</v>
      </c>
      <c r="S27" s="1">
        <v>10</v>
      </c>
      <c r="T27" s="1">
        <v>-289.89999999999998</v>
      </c>
      <c r="U27" s="1">
        <v>44.4</v>
      </c>
      <c r="V27" s="1">
        <v>-16.8</v>
      </c>
      <c r="W27" s="1">
        <v>5.4</v>
      </c>
      <c r="X27" s="1">
        <v>351.9</v>
      </c>
      <c r="Y27" s="1">
        <v>89.6</v>
      </c>
      <c r="Z27" s="1">
        <v>2122.1999999999998</v>
      </c>
      <c r="AA27" s="1">
        <v>103.9</v>
      </c>
      <c r="AB27" s="1">
        <v>-0.8</v>
      </c>
      <c r="AC27" s="1">
        <v>-12.05</v>
      </c>
    </row>
    <row r="28" spans="1:29" ht="60" x14ac:dyDescent="0.25">
      <c r="A28" s="19" t="s">
        <v>77</v>
      </c>
      <c r="B28" s="1" t="s">
        <v>81</v>
      </c>
      <c r="C28" s="1" t="s">
        <v>32</v>
      </c>
      <c r="D28" s="1" t="s">
        <v>29</v>
      </c>
      <c r="E28" s="1" t="s">
        <v>94</v>
      </c>
      <c r="F28" s="1" t="s">
        <v>33</v>
      </c>
      <c r="G28" s="1" t="str">
        <f t="shared" si="1"/>
        <v>BM_1_1_1__P5C3</v>
      </c>
      <c r="H28" s="8" t="s">
        <v>82</v>
      </c>
      <c r="I28" s="35"/>
      <c r="J28" s="1" t="b">
        <v>1</v>
      </c>
      <c r="K28" s="1" t="s">
        <v>44</v>
      </c>
      <c r="L28" s="1" t="s">
        <v>122</v>
      </c>
      <c r="M28" s="1">
        <v>-110.5</v>
      </c>
      <c r="N28" s="1">
        <v>0.9</v>
      </c>
      <c r="O28" s="1">
        <v>99</v>
      </c>
      <c r="P28" s="1">
        <v>18.3</v>
      </c>
      <c r="Q28" s="1">
        <v>0.1</v>
      </c>
      <c r="R28" s="1">
        <v>-83.1</v>
      </c>
      <c r="S28" s="1">
        <v>2.2999999999999998</v>
      </c>
      <c r="T28" s="1">
        <v>-326.8</v>
      </c>
      <c r="U28" s="1">
        <v>7.8</v>
      </c>
      <c r="V28" s="1">
        <v>-9.1</v>
      </c>
      <c r="W28" s="1">
        <v>2.8</v>
      </c>
      <c r="X28" s="1">
        <v>470.5</v>
      </c>
      <c r="Y28" s="1">
        <v>26</v>
      </c>
      <c r="Z28" s="1">
        <v>2561.4</v>
      </c>
      <c r="AA28" s="1">
        <v>98.3</v>
      </c>
      <c r="AB28" s="1">
        <v>-1.1000000000000001</v>
      </c>
      <c r="AC28" s="1">
        <v>-15.151999999999999</v>
      </c>
    </row>
    <row r="29" spans="1:29" ht="45" x14ac:dyDescent="0.25">
      <c r="A29" s="20" t="s">
        <v>78</v>
      </c>
      <c r="B29" s="1" t="s">
        <v>85</v>
      </c>
      <c r="C29" s="1" t="s">
        <v>32</v>
      </c>
      <c r="D29" s="1" t="s">
        <v>29</v>
      </c>
      <c r="E29" s="1" t="s">
        <v>94</v>
      </c>
      <c r="F29" s="1" t="s">
        <v>33</v>
      </c>
      <c r="G29" s="1" t="str">
        <f t="shared" si="1"/>
        <v>BM_1_1_1__EY6A</v>
      </c>
      <c r="H29" s="8" t="s">
        <v>84</v>
      </c>
      <c r="I29" s="35"/>
      <c r="J29" s="1" t="b">
        <v>1</v>
      </c>
      <c r="K29" s="1" t="s">
        <v>44</v>
      </c>
      <c r="L29" s="1" t="s">
        <v>123</v>
      </c>
      <c r="M29" s="1">
        <v>-136.5</v>
      </c>
      <c r="N29" s="1">
        <v>4.7</v>
      </c>
      <c r="O29" s="1">
        <v>49</v>
      </c>
      <c r="P29" s="1">
        <v>1.2</v>
      </c>
      <c r="Q29" s="1">
        <v>1.7</v>
      </c>
      <c r="R29" s="1">
        <v>-98.1</v>
      </c>
      <c r="S29" s="1">
        <v>5.8</v>
      </c>
      <c r="T29" s="1">
        <v>302.10000000000002</v>
      </c>
      <c r="U29" s="1">
        <v>46.4</v>
      </c>
      <c r="V29" s="1">
        <v>-9.1999999999999993</v>
      </c>
      <c r="W29" s="1">
        <v>1.6</v>
      </c>
      <c r="X29" s="1">
        <v>313</v>
      </c>
      <c r="Y29" s="1">
        <v>14.6</v>
      </c>
      <c r="Z29" s="1">
        <v>2775</v>
      </c>
      <c r="AA29" s="1">
        <v>99.4</v>
      </c>
      <c r="AB29" s="1">
        <v>-1.8</v>
      </c>
      <c r="AC29" s="1">
        <v>-15.964</v>
      </c>
    </row>
    <row r="30" spans="1:29" ht="45" x14ac:dyDescent="0.25">
      <c r="A30" s="21" t="s">
        <v>79</v>
      </c>
      <c r="B30" s="1" t="s">
        <v>87</v>
      </c>
      <c r="C30" s="1" t="s">
        <v>32</v>
      </c>
      <c r="D30" s="1" t="s">
        <v>29</v>
      </c>
      <c r="E30" s="1" t="s">
        <v>94</v>
      </c>
      <c r="F30" s="1" t="s">
        <v>33</v>
      </c>
      <c r="G30" s="1" t="str">
        <f t="shared" si="1"/>
        <v>BM_1_1_1__COVOX-150</v>
      </c>
      <c r="H30" s="8" t="s">
        <v>83</v>
      </c>
      <c r="I30" s="35"/>
      <c r="J30" s="1" t="b">
        <v>1</v>
      </c>
      <c r="K30" s="1" t="s">
        <v>44</v>
      </c>
      <c r="L30" s="1" t="s">
        <v>124</v>
      </c>
      <c r="M30" s="1">
        <v>-129.80000000000001</v>
      </c>
      <c r="N30" s="1">
        <v>5.0999999999999996</v>
      </c>
      <c r="O30" s="1">
        <v>67</v>
      </c>
      <c r="P30" s="1">
        <v>1.5</v>
      </c>
      <c r="Q30" s="1">
        <v>1.2</v>
      </c>
      <c r="R30" s="1">
        <v>-96</v>
      </c>
      <c r="S30" s="1">
        <v>4.2</v>
      </c>
      <c r="T30" s="1">
        <v>-236.1</v>
      </c>
      <c r="U30" s="1">
        <v>27</v>
      </c>
      <c r="V30" s="1">
        <v>-18.8</v>
      </c>
      <c r="W30" s="1">
        <v>3.5</v>
      </c>
      <c r="X30" s="1">
        <v>322.10000000000002</v>
      </c>
      <c r="Y30" s="1">
        <v>45.1</v>
      </c>
      <c r="Z30" s="1">
        <v>2496.4</v>
      </c>
      <c r="AA30" s="1">
        <v>37.299999999999997</v>
      </c>
      <c r="AB30" s="1">
        <v>-1.7</v>
      </c>
      <c r="AC30" s="1">
        <v>-17.079000000000001</v>
      </c>
    </row>
    <row r="31" spans="1:29" ht="60" x14ac:dyDescent="0.25">
      <c r="A31" s="22" t="s">
        <v>90</v>
      </c>
      <c r="B31" s="1" t="s">
        <v>91</v>
      </c>
      <c r="C31" s="1" t="s">
        <v>32</v>
      </c>
      <c r="D31" s="1" t="s">
        <v>29</v>
      </c>
      <c r="E31" s="1" t="s">
        <v>94</v>
      </c>
      <c r="F31" s="1" t="s">
        <v>33</v>
      </c>
      <c r="G31" s="1" t="str">
        <f t="shared" si="1"/>
        <v>BM_1_1_1__LY-CoV555</v>
      </c>
      <c r="H31" s="8" t="s">
        <v>92</v>
      </c>
      <c r="I31" s="35"/>
      <c r="J31" s="1" t="b">
        <v>1</v>
      </c>
      <c r="K31" s="1" t="s">
        <v>44</v>
      </c>
      <c r="L31" s="1" t="s">
        <v>125</v>
      </c>
      <c r="M31" s="1">
        <v>-105.3</v>
      </c>
      <c r="N31" s="1">
        <v>3.1</v>
      </c>
      <c r="O31" s="1">
        <v>42</v>
      </c>
      <c r="P31" s="1">
        <v>0.7</v>
      </c>
      <c r="Q31" s="1">
        <v>0.5</v>
      </c>
      <c r="R31" s="1">
        <v>-95.3</v>
      </c>
      <c r="S31" s="1">
        <v>6.1</v>
      </c>
      <c r="T31" s="1">
        <v>-148.69999999999999</v>
      </c>
      <c r="U31" s="1">
        <v>14.1</v>
      </c>
      <c r="V31" s="1">
        <v>-18.7</v>
      </c>
      <c r="W31" s="1">
        <v>3.6</v>
      </c>
      <c r="X31" s="1">
        <v>385.2</v>
      </c>
      <c r="Y31" s="1">
        <v>33.6</v>
      </c>
      <c r="Z31" s="1">
        <v>2462.9</v>
      </c>
      <c r="AA31" s="1">
        <v>68</v>
      </c>
      <c r="AB31" s="1">
        <v>-1.9</v>
      </c>
      <c r="AC31" s="1">
        <v>-16.236999999999998</v>
      </c>
    </row>
    <row r="32" spans="1:29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35"/>
      <c r="J32" s="1" t="b">
        <v>1</v>
      </c>
      <c r="K32" s="1" t="s">
        <v>67</v>
      </c>
      <c r="L32" s="1" t="s">
        <v>126</v>
      </c>
      <c r="M32" s="1">
        <v>-109.1</v>
      </c>
      <c r="N32" s="1">
        <v>8.5</v>
      </c>
      <c r="O32" s="1">
        <v>16</v>
      </c>
      <c r="P32" s="1">
        <v>0.4</v>
      </c>
      <c r="Q32" s="1">
        <v>0.2</v>
      </c>
      <c r="R32" s="1">
        <v>-74</v>
      </c>
      <c r="S32" s="1">
        <v>3</v>
      </c>
      <c r="T32" s="1">
        <v>-291.8</v>
      </c>
      <c r="U32" s="1">
        <v>17.3</v>
      </c>
      <c r="V32" s="1">
        <v>-4.5</v>
      </c>
      <c r="W32" s="1">
        <v>3.5</v>
      </c>
      <c r="X32" s="1">
        <v>276.89999999999998</v>
      </c>
      <c r="Y32" s="1">
        <v>49</v>
      </c>
      <c r="Z32" s="1">
        <v>2454.9</v>
      </c>
      <c r="AA32" s="1">
        <v>65.099999999999994</v>
      </c>
      <c r="AB32" s="1">
        <v>-1.4</v>
      </c>
      <c r="AC32" s="1">
        <v>-12.701000000000001</v>
      </c>
    </row>
    <row r="33" spans="1:29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35"/>
      <c r="J33" s="1" t="b">
        <v>1</v>
      </c>
      <c r="K33" s="1" t="s">
        <v>48</v>
      </c>
      <c r="L33" s="1" t="s">
        <v>127</v>
      </c>
      <c r="M33" s="1">
        <v>-100.2</v>
      </c>
      <c r="N33" s="1">
        <v>4.9000000000000004</v>
      </c>
      <c r="O33" s="1">
        <v>39</v>
      </c>
      <c r="P33" s="1">
        <v>0.5</v>
      </c>
      <c r="Q33" s="1">
        <v>0.4</v>
      </c>
      <c r="R33" s="1">
        <v>-83.5</v>
      </c>
      <c r="S33" s="1">
        <v>8.1</v>
      </c>
      <c r="T33" s="1">
        <v>-300.60000000000002</v>
      </c>
      <c r="U33" s="1">
        <v>36.4</v>
      </c>
      <c r="V33" s="1">
        <v>-0.7</v>
      </c>
      <c r="W33" s="1">
        <v>3.4</v>
      </c>
      <c r="X33" s="1">
        <v>441.6</v>
      </c>
      <c r="Y33" s="1">
        <v>43.2</v>
      </c>
      <c r="Z33" s="1">
        <v>2495.8000000000002</v>
      </c>
      <c r="AA33" s="1">
        <v>61</v>
      </c>
      <c r="AB33" s="1">
        <v>-1.8</v>
      </c>
      <c r="AC33" s="1">
        <v>-15.204000000000001</v>
      </c>
    </row>
    <row r="34" spans="1:29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35"/>
      <c r="J34" s="1" t="b">
        <v>1</v>
      </c>
      <c r="K34" s="1" t="s">
        <v>44</v>
      </c>
      <c r="L34" s="1" t="s">
        <v>128</v>
      </c>
      <c r="M34" s="1">
        <v>-123.8</v>
      </c>
      <c r="N34" s="1">
        <v>6.9</v>
      </c>
      <c r="O34" s="1">
        <v>94</v>
      </c>
      <c r="P34" s="1">
        <v>0.3</v>
      </c>
      <c r="Q34" s="1">
        <v>0.2</v>
      </c>
      <c r="R34" s="1">
        <v>-90.7</v>
      </c>
      <c r="S34" s="1">
        <v>4.4000000000000004</v>
      </c>
      <c r="T34" s="1">
        <v>-256.3</v>
      </c>
      <c r="U34" s="1">
        <v>22.6</v>
      </c>
      <c r="V34" s="1">
        <v>-5.5</v>
      </c>
      <c r="W34" s="1">
        <v>2.8</v>
      </c>
      <c r="X34" s="1">
        <v>237</v>
      </c>
      <c r="Y34" s="1">
        <v>89.8</v>
      </c>
      <c r="Z34" s="1">
        <v>2470.8000000000002</v>
      </c>
      <c r="AA34" s="1">
        <v>53.5</v>
      </c>
      <c r="AB34" s="1">
        <v>-2.2999999999999998</v>
      </c>
      <c r="AC34" s="1">
        <v>-13.738</v>
      </c>
    </row>
    <row r="35" spans="1:29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35"/>
      <c r="J35" s="1" t="b">
        <v>1</v>
      </c>
      <c r="K35" s="1" t="s">
        <v>44</v>
      </c>
      <c r="L35" s="1" t="s">
        <v>129</v>
      </c>
      <c r="M35" s="1">
        <v>-98</v>
      </c>
      <c r="N35" s="1">
        <v>2.7</v>
      </c>
      <c r="O35" s="1">
        <v>27</v>
      </c>
      <c r="P35" s="1">
        <v>1</v>
      </c>
      <c r="Q35" s="1">
        <v>0.6</v>
      </c>
      <c r="R35" s="1">
        <v>-84.5</v>
      </c>
      <c r="S35" s="1">
        <v>3.1</v>
      </c>
      <c r="T35" s="1">
        <v>-197.2</v>
      </c>
      <c r="U35" s="1">
        <v>12.3</v>
      </c>
      <c r="V35" s="1">
        <v>-6.2</v>
      </c>
      <c r="W35" s="1">
        <v>2.6</v>
      </c>
      <c r="X35" s="1">
        <v>321.39999999999998</v>
      </c>
      <c r="Y35" s="1">
        <v>24.6</v>
      </c>
      <c r="Z35" s="1">
        <v>2400</v>
      </c>
      <c r="AA35" s="1">
        <v>67.7</v>
      </c>
      <c r="AB35" s="1">
        <v>-2.6</v>
      </c>
      <c r="AC35" s="1">
        <v>-13.66</v>
      </c>
    </row>
    <row r="36" spans="1:29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35"/>
      <c r="J36" s="1" t="b">
        <v>1</v>
      </c>
      <c r="K36" s="1" t="s">
        <v>67</v>
      </c>
      <c r="L36" s="1" t="s">
        <v>130</v>
      </c>
      <c r="M36" s="1">
        <v>-106</v>
      </c>
      <c r="N36" s="1">
        <v>4.3</v>
      </c>
      <c r="O36" s="1">
        <v>22</v>
      </c>
      <c r="P36" s="1">
        <v>1.7</v>
      </c>
      <c r="Q36" s="1">
        <v>1.1000000000000001</v>
      </c>
      <c r="R36" s="1">
        <v>-79.3</v>
      </c>
      <c r="S36" s="1">
        <v>5.3</v>
      </c>
      <c r="T36" s="1">
        <v>-225.4</v>
      </c>
      <c r="U36" s="1">
        <v>47.3</v>
      </c>
      <c r="V36" s="1">
        <v>-6.3</v>
      </c>
      <c r="W36" s="1">
        <v>3.3</v>
      </c>
      <c r="X36" s="1">
        <v>247.8</v>
      </c>
      <c r="Y36" s="1">
        <v>32.200000000000003</v>
      </c>
      <c r="Z36" s="1">
        <v>2260.6999999999998</v>
      </c>
      <c r="AA36" s="1">
        <v>48.5</v>
      </c>
      <c r="AB36" s="1">
        <v>-1.5</v>
      </c>
      <c r="AC36" s="1">
        <v>-12.997</v>
      </c>
    </row>
    <row r="37" spans="1:29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35"/>
      <c r="J37" s="1" t="b">
        <v>1</v>
      </c>
      <c r="K37" s="1" t="s">
        <v>44</v>
      </c>
      <c r="L37" s="1" t="s">
        <v>131</v>
      </c>
      <c r="M37" s="1">
        <v>-123.6</v>
      </c>
      <c r="N37" s="1">
        <v>0.4</v>
      </c>
      <c r="O37" s="1">
        <v>142</v>
      </c>
      <c r="P37" s="1">
        <v>0.5</v>
      </c>
      <c r="Q37" s="1">
        <v>0.3</v>
      </c>
      <c r="R37" s="1">
        <v>-84.3</v>
      </c>
      <c r="S37" s="1">
        <v>3.9</v>
      </c>
      <c r="T37" s="1">
        <v>-255.4</v>
      </c>
      <c r="U37" s="1">
        <v>31.2</v>
      </c>
      <c r="V37" s="1">
        <v>-12.1</v>
      </c>
      <c r="W37" s="1">
        <v>2.4</v>
      </c>
      <c r="X37" s="1">
        <v>238.1</v>
      </c>
      <c r="Y37" s="1">
        <v>29.1</v>
      </c>
      <c r="Z37" s="1">
        <v>2213.5</v>
      </c>
      <c r="AA37" s="1">
        <v>43.2</v>
      </c>
      <c r="AB37" s="1">
        <v>-0.8</v>
      </c>
      <c r="AC37" s="1">
        <v>-13.786</v>
      </c>
    </row>
    <row r="38" spans="1:29" ht="60" x14ac:dyDescent="0.25">
      <c r="A38" s="19" t="s">
        <v>77</v>
      </c>
      <c r="B38" s="1" t="s">
        <v>81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XBB_1_5__P5C3</v>
      </c>
      <c r="H38" s="8" t="s">
        <v>82</v>
      </c>
      <c r="I38" s="35"/>
      <c r="J38" s="1" t="b">
        <v>1</v>
      </c>
      <c r="K38" s="1" t="s">
        <v>48</v>
      </c>
      <c r="L38" s="1" t="s">
        <v>132</v>
      </c>
      <c r="M38" s="1">
        <v>-95.7</v>
      </c>
      <c r="N38" s="1">
        <v>3.4</v>
      </c>
      <c r="O38" s="1">
        <v>40</v>
      </c>
      <c r="P38" s="1">
        <v>1.3</v>
      </c>
      <c r="Q38" s="1">
        <v>1.2</v>
      </c>
      <c r="R38" s="1">
        <v>-89.6</v>
      </c>
      <c r="S38" s="1">
        <v>2.9</v>
      </c>
      <c r="T38" s="1">
        <v>-200.2</v>
      </c>
      <c r="U38" s="1">
        <v>19.399999999999999</v>
      </c>
      <c r="V38" s="1">
        <v>-13.5</v>
      </c>
      <c r="W38" s="1">
        <v>6</v>
      </c>
      <c r="X38" s="1">
        <v>474.2</v>
      </c>
      <c r="Y38" s="1">
        <v>74.2</v>
      </c>
      <c r="Z38" s="1">
        <v>2401.9</v>
      </c>
      <c r="AA38" s="1">
        <v>37.4</v>
      </c>
      <c r="AB38" s="1">
        <v>-1.2</v>
      </c>
      <c r="AC38" s="1">
        <v>-15.462999999999999</v>
      </c>
    </row>
    <row r="39" spans="1:29" ht="45" x14ac:dyDescent="0.25">
      <c r="A39" s="20" t="s">
        <v>78</v>
      </c>
      <c r="B39" s="1" t="s">
        <v>85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XBB_1_5__EY6A</v>
      </c>
      <c r="H39" s="8" t="s">
        <v>84</v>
      </c>
      <c r="I39" s="35"/>
      <c r="J39" s="1" t="b">
        <v>1</v>
      </c>
      <c r="K39" s="1" t="s">
        <v>44</v>
      </c>
      <c r="L39" s="1" t="s">
        <v>133</v>
      </c>
      <c r="M39" s="1">
        <v>-170.5</v>
      </c>
      <c r="N39" s="1">
        <v>9.3000000000000007</v>
      </c>
      <c r="O39" s="1">
        <v>91</v>
      </c>
      <c r="P39" s="1">
        <v>0.4</v>
      </c>
      <c r="Q39" s="1">
        <v>0.2</v>
      </c>
      <c r="R39" s="1">
        <v>-111.1</v>
      </c>
      <c r="S39" s="1">
        <v>8.8000000000000007</v>
      </c>
      <c r="T39" s="1">
        <v>-353.6</v>
      </c>
      <c r="U39" s="1">
        <v>18</v>
      </c>
      <c r="V39" s="1">
        <v>-14.4</v>
      </c>
      <c r="W39" s="1">
        <v>2.8</v>
      </c>
      <c r="X39" s="1">
        <v>258.3</v>
      </c>
      <c r="Y39" s="1">
        <v>30.2</v>
      </c>
      <c r="Z39" s="1">
        <v>2862.4</v>
      </c>
      <c r="AA39" s="1">
        <v>69.099999999999994</v>
      </c>
      <c r="AB39" s="1">
        <v>-2.5</v>
      </c>
      <c r="AC39" s="1">
        <v>-16.991</v>
      </c>
    </row>
    <row r="40" spans="1:29" ht="45" x14ac:dyDescent="0.25">
      <c r="A40" s="21" t="s">
        <v>79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XBB_1_5__COVOX-150</v>
      </c>
      <c r="H40" s="8" t="s">
        <v>83</v>
      </c>
      <c r="I40" s="35"/>
      <c r="J40" s="1" t="b">
        <v>1</v>
      </c>
      <c r="K40" s="1" t="s">
        <v>44</v>
      </c>
      <c r="L40" s="1" t="s">
        <v>134</v>
      </c>
      <c r="M40" s="1">
        <v>-119.2</v>
      </c>
      <c r="N40" s="1">
        <v>6</v>
      </c>
      <c r="O40" s="1">
        <v>111</v>
      </c>
      <c r="P40" s="1">
        <v>0.5</v>
      </c>
      <c r="Q40" s="1">
        <v>0.4</v>
      </c>
      <c r="R40" s="1">
        <v>-82</v>
      </c>
      <c r="S40" s="1">
        <v>2.9</v>
      </c>
      <c r="T40" s="1">
        <v>-214.8</v>
      </c>
      <c r="U40" s="1">
        <v>32.6</v>
      </c>
      <c r="V40" s="1">
        <v>-22.8</v>
      </c>
      <c r="W40" s="1">
        <v>2.1</v>
      </c>
      <c r="X40" s="1">
        <v>285.7</v>
      </c>
      <c r="Y40" s="1">
        <v>48.3</v>
      </c>
      <c r="Z40" s="1">
        <v>2319</v>
      </c>
      <c r="AA40" s="1">
        <v>79.3</v>
      </c>
      <c r="AB40" s="1">
        <v>-1.4</v>
      </c>
      <c r="AC40" s="1">
        <v>-13.624000000000001</v>
      </c>
    </row>
    <row r="41" spans="1:29" ht="60" x14ac:dyDescent="0.25">
      <c r="A41" s="22" t="s">
        <v>90</v>
      </c>
      <c r="B41" s="1" t="s">
        <v>91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XBB_1_5__LY-CoV555</v>
      </c>
      <c r="H41" s="8" t="s">
        <v>92</v>
      </c>
      <c r="I41" s="35"/>
      <c r="J41" s="1" t="b">
        <v>1</v>
      </c>
      <c r="K41" s="1" t="s">
        <v>75</v>
      </c>
      <c r="L41" s="1" t="s">
        <v>135</v>
      </c>
      <c r="M41" s="1">
        <v>-93.4</v>
      </c>
      <c r="N41" s="1">
        <v>8.6999999999999993</v>
      </c>
      <c r="O41" s="1">
        <v>19</v>
      </c>
      <c r="P41" s="1">
        <v>0.5</v>
      </c>
      <c r="Q41" s="1">
        <v>0.4</v>
      </c>
      <c r="R41" s="1">
        <v>-87.3</v>
      </c>
      <c r="S41" s="1">
        <v>2.6</v>
      </c>
      <c r="T41" s="1">
        <v>-168.2</v>
      </c>
      <c r="U41" s="1">
        <v>18.7</v>
      </c>
      <c r="V41" s="1">
        <v>-13</v>
      </c>
      <c r="W41" s="1">
        <v>3</v>
      </c>
      <c r="X41" s="1">
        <v>405.1</v>
      </c>
      <c r="Y41" s="1">
        <v>53.6</v>
      </c>
      <c r="Z41" s="1">
        <v>2386</v>
      </c>
      <c r="AA41" s="1">
        <v>52.3</v>
      </c>
      <c r="AB41" s="1">
        <v>-1.4</v>
      </c>
      <c r="AC41" s="1">
        <v>-15.022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30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0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30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  <row r="8" spans="1:27" s="24" customFormat="1" ht="30" x14ac:dyDescent="0.25">
      <c r="A8" s="28" t="s">
        <v>76</v>
      </c>
      <c r="B8" s="14" t="s">
        <v>86</v>
      </c>
      <c r="C8" s="14" t="s">
        <v>32</v>
      </c>
      <c r="D8" s="14" t="s">
        <v>27</v>
      </c>
      <c r="E8" s="14" t="s">
        <v>69</v>
      </c>
      <c r="F8" s="14" t="s">
        <v>33</v>
      </c>
      <c r="G8" s="14" t="str">
        <f>_xlfn.CONCAT(SUBSTITUTE(D8,".","_"),"__",A8)</f>
        <v>XBB_1_5__Omi-9</v>
      </c>
      <c r="H8" s="15" t="s">
        <v>80</v>
      </c>
      <c r="J8" s="14" t="b">
        <v>1</v>
      </c>
      <c r="K8" s="14" t="s">
        <v>48</v>
      </c>
      <c r="L8" s="14">
        <v>-39.799999999999997</v>
      </c>
      <c r="M8" s="14">
        <v>8.1</v>
      </c>
      <c r="N8" s="14">
        <v>8</v>
      </c>
      <c r="O8" s="14">
        <v>0.2</v>
      </c>
      <c r="P8" s="14">
        <v>0.1</v>
      </c>
      <c r="Q8" s="14">
        <v>-53.8</v>
      </c>
      <c r="R8" s="14">
        <v>2.8</v>
      </c>
      <c r="S8" s="14">
        <v>-118.7</v>
      </c>
      <c r="T8" s="14">
        <v>6.6</v>
      </c>
      <c r="U8" s="14">
        <v>-25.3</v>
      </c>
      <c r="V8" s="14">
        <v>1.8</v>
      </c>
      <c r="W8" s="14">
        <v>630.6</v>
      </c>
      <c r="X8" s="14">
        <v>59.3</v>
      </c>
      <c r="Y8" s="14">
        <v>2052.5</v>
      </c>
      <c r="Z8" s="14">
        <v>14.2</v>
      </c>
      <c r="AA8" s="14">
        <v>-1.7</v>
      </c>
    </row>
    <row r="9" spans="1:27" s="24" customFormat="1" x14ac:dyDescent="0.25">
      <c r="A9" s="34"/>
      <c r="B9" s="14"/>
      <c r="C9" s="14"/>
      <c r="D9" s="14"/>
      <c r="E9" s="14"/>
      <c r="F9" s="14"/>
      <c r="G9" s="14"/>
      <c r="H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24" customFormat="1" ht="30" x14ac:dyDescent="0.25">
      <c r="A10" s="28" t="s">
        <v>76</v>
      </c>
      <c r="B10" s="14" t="s">
        <v>86</v>
      </c>
      <c r="C10" s="14" t="s">
        <v>32</v>
      </c>
      <c r="D10" s="33" t="s">
        <v>70</v>
      </c>
      <c r="E10" s="14" t="s">
        <v>74</v>
      </c>
      <c r="F10" s="33" t="s">
        <v>71</v>
      </c>
      <c r="G10" s="14" t="str">
        <f t="shared" ref="G10" si="0">_xlfn.CONCAT(SUBSTITUTE(D10,".","_"),"__",A10)</f>
        <v>B_1_1_529__Omi-9</v>
      </c>
      <c r="H10" s="15" t="s">
        <v>80</v>
      </c>
      <c r="J10" s="14" t="b">
        <v>1</v>
      </c>
      <c r="K10" s="14" t="s">
        <v>48</v>
      </c>
      <c r="L10" s="14">
        <v>-54</v>
      </c>
      <c r="M10" s="14">
        <v>5.0999999999999996</v>
      </c>
      <c r="N10" s="14">
        <v>12</v>
      </c>
      <c r="O10" s="14">
        <v>0.2</v>
      </c>
      <c r="P10" s="14">
        <v>0.2</v>
      </c>
      <c r="Q10" s="14">
        <v>-55.7</v>
      </c>
      <c r="R10" s="14">
        <v>2.2999999999999998</v>
      </c>
      <c r="S10" s="14">
        <v>-201</v>
      </c>
      <c r="T10" s="14">
        <v>4.8</v>
      </c>
      <c r="U10" s="14">
        <v>-12.2</v>
      </c>
      <c r="V10" s="14">
        <v>2.5</v>
      </c>
      <c r="W10" s="14">
        <v>540.70000000000005</v>
      </c>
      <c r="X10" s="14">
        <v>54.9</v>
      </c>
      <c r="Y10" s="14">
        <v>2109.4</v>
      </c>
      <c r="Z10" s="14">
        <v>48.7</v>
      </c>
      <c r="AA10" s="14">
        <v>-1.5</v>
      </c>
    </row>
    <row r="11" spans="1:27" s="1" customFormat="1" x14ac:dyDescent="0.25"/>
    <row r="12" spans="1:27" s="24" customFormat="1" ht="30" x14ac:dyDescent="0.25">
      <c r="A12" s="23" t="s">
        <v>34</v>
      </c>
      <c r="B12" s="14" t="s">
        <v>43</v>
      </c>
      <c r="C12" s="14" t="s">
        <v>32</v>
      </c>
      <c r="D12" s="14" t="s">
        <v>28</v>
      </c>
      <c r="E12" s="14" t="s">
        <v>31</v>
      </c>
      <c r="F12" s="14" t="s">
        <v>33</v>
      </c>
      <c r="G12" s="14" t="str">
        <f>_xlfn.CONCAT(SUBSTITUTE(D12,".","_"),"__",A12)</f>
        <v>BJ_1__LY-CoV1404</v>
      </c>
      <c r="H12" s="15" t="s">
        <v>72</v>
      </c>
      <c r="J12" s="14" t="b">
        <v>1</v>
      </c>
      <c r="K12" s="14" t="s">
        <v>47</v>
      </c>
      <c r="L12" s="14">
        <v>-115.4</v>
      </c>
      <c r="M12" s="14">
        <v>8.6999999999999993</v>
      </c>
      <c r="N12" s="14">
        <v>11</v>
      </c>
      <c r="O12" s="14">
        <v>0.5</v>
      </c>
      <c r="P12" s="14">
        <v>0.3</v>
      </c>
      <c r="Q12" s="14">
        <v>-94.7</v>
      </c>
      <c r="R12" s="14">
        <v>3.6</v>
      </c>
      <c r="S12" s="14">
        <v>-167.3</v>
      </c>
      <c r="T12" s="14">
        <v>14.6</v>
      </c>
      <c r="U12" s="14">
        <v>-33</v>
      </c>
      <c r="V12" s="14">
        <v>2.4</v>
      </c>
      <c r="W12" s="14">
        <v>457.8</v>
      </c>
      <c r="X12" s="14">
        <v>64.900000000000006</v>
      </c>
      <c r="Y12" s="14">
        <v>2612</v>
      </c>
      <c r="Z12" s="14">
        <v>51.2</v>
      </c>
      <c r="AA12" s="14">
        <v>-2.1</v>
      </c>
    </row>
    <row r="13" spans="1:27" s="24" customFormat="1" ht="30" x14ac:dyDescent="0.25">
      <c r="A13" s="16" t="s">
        <v>35</v>
      </c>
      <c r="B13" s="14" t="s">
        <v>41</v>
      </c>
      <c r="C13" s="14" t="s">
        <v>32</v>
      </c>
      <c r="D13" s="14" t="s">
        <v>28</v>
      </c>
      <c r="E13" s="14" t="s">
        <v>31</v>
      </c>
      <c r="F13" s="14" t="s">
        <v>33</v>
      </c>
      <c r="G13" s="14" t="str">
        <f>_xlfn.CONCAT(SUBSTITUTE(D13,".","_"),"__",A13)</f>
        <v>BJ_1__AZD1061</v>
      </c>
      <c r="H13" s="15" t="s">
        <v>73</v>
      </c>
      <c r="J13" s="14" t="b">
        <v>1</v>
      </c>
      <c r="K13" s="14" t="s">
        <v>44</v>
      </c>
      <c r="L13" s="14">
        <v>-86.3</v>
      </c>
      <c r="M13" s="14">
        <v>1.4</v>
      </c>
      <c r="N13" s="14">
        <v>29</v>
      </c>
      <c r="O13" s="14">
        <v>17.7</v>
      </c>
      <c r="P13" s="14">
        <v>0.3</v>
      </c>
      <c r="Q13" s="14">
        <v>-66.599999999999994</v>
      </c>
      <c r="R13" s="14">
        <v>5.5</v>
      </c>
      <c r="S13" s="14">
        <v>-321.5</v>
      </c>
      <c r="T13" s="14">
        <v>31.4</v>
      </c>
      <c r="U13" s="14">
        <v>-9.1999999999999993</v>
      </c>
      <c r="V13" s="14">
        <v>5.9</v>
      </c>
      <c r="W13" s="14">
        <v>538.29999999999995</v>
      </c>
      <c r="X13" s="14">
        <v>55.5</v>
      </c>
      <c r="Y13" s="14">
        <v>2445.9</v>
      </c>
      <c r="Z13" s="14">
        <v>77.7</v>
      </c>
      <c r="AA13" s="14">
        <v>-1.7</v>
      </c>
    </row>
    <row r="14" spans="1:27" s="24" customFormat="1" ht="30" x14ac:dyDescent="0.25">
      <c r="A14" s="17" t="s">
        <v>36</v>
      </c>
      <c r="B14" s="14" t="s">
        <v>42</v>
      </c>
      <c r="C14" s="14" t="s">
        <v>32</v>
      </c>
      <c r="D14" s="14" t="s">
        <v>28</v>
      </c>
      <c r="E14" s="14" t="s">
        <v>31</v>
      </c>
      <c r="F14" s="14" t="s">
        <v>33</v>
      </c>
      <c r="G14" s="14" t="str">
        <f t="shared" ref="G14:G22" si="1">_xlfn.CONCAT(SUBSTITUTE(D14,".","_"),"__",A14)</f>
        <v>BJ_1__AZD8895</v>
      </c>
      <c r="H14" s="15" t="s">
        <v>38</v>
      </c>
      <c r="J14" s="14" t="b">
        <v>1</v>
      </c>
      <c r="K14" s="14" t="s">
        <v>46</v>
      </c>
      <c r="L14" s="14">
        <v>-111.8</v>
      </c>
      <c r="M14" s="14">
        <v>9.4</v>
      </c>
      <c r="N14" s="14">
        <v>9</v>
      </c>
      <c r="O14" s="14">
        <v>0.6</v>
      </c>
      <c r="P14" s="14">
        <v>0.4</v>
      </c>
      <c r="Q14" s="14">
        <v>-80.900000000000006</v>
      </c>
      <c r="R14" s="14">
        <v>4.4000000000000004</v>
      </c>
      <c r="S14" s="14">
        <v>-259.5</v>
      </c>
      <c r="T14" s="14">
        <v>15.6</v>
      </c>
      <c r="U14" s="14">
        <v>-8.5</v>
      </c>
      <c r="V14" s="14">
        <v>1.4</v>
      </c>
      <c r="W14" s="14">
        <v>294.39999999999998</v>
      </c>
      <c r="X14" s="14">
        <v>46</v>
      </c>
      <c r="Y14" s="14">
        <v>2536.5</v>
      </c>
      <c r="Z14" s="14">
        <v>195.9</v>
      </c>
      <c r="AA14" s="14">
        <v>-2.4</v>
      </c>
    </row>
    <row r="15" spans="1:27" s="24" customFormat="1" ht="30" x14ac:dyDescent="0.25">
      <c r="A15" s="25" t="s">
        <v>57</v>
      </c>
      <c r="B15" s="14" t="s">
        <v>63</v>
      </c>
      <c r="C15" s="14" t="s">
        <v>32</v>
      </c>
      <c r="D15" s="14" t="s">
        <v>28</v>
      </c>
      <c r="E15" s="14" t="s">
        <v>31</v>
      </c>
      <c r="F15" s="14" t="s">
        <v>33</v>
      </c>
      <c r="G15" s="14" t="str">
        <f t="shared" si="1"/>
        <v>BJ_1__58G6</v>
      </c>
      <c r="H15" s="15" t="s">
        <v>60</v>
      </c>
      <c r="J15" s="14" t="b">
        <v>1</v>
      </c>
      <c r="K15" s="14" t="s">
        <v>67</v>
      </c>
      <c r="L15" s="14">
        <v>-121.8</v>
      </c>
      <c r="M15" s="14">
        <v>7.6</v>
      </c>
      <c r="N15" s="14">
        <v>16</v>
      </c>
      <c r="O15" s="14">
        <v>0.4</v>
      </c>
      <c r="P15" s="14">
        <v>0.2</v>
      </c>
      <c r="Q15" s="14">
        <v>-91.1</v>
      </c>
      <c r="R15" s="14">
        <v>6.4</v>
      </c>
      <c r="S15" s="14">
        <v>-213.7</v>
      </c>
      <c r="T15" s="14">
        <v>10.1</v>
      </c>
      <c r="U15" s="14">
        <v>-18.5</v>
      </c>
      <c r="V15" s="14">
        <v>2.2000000000000002</v>
      </c>
      <c r="W15" s="14">
        <v>305.7</v>
      </c>
      <c r="X15" s="14">
        <v>24.3</v>
      </c>
      <c r="Y15" s="14">
        <v>2412.4</v>
      </c>
      <c r="Z15" s="14">
        <v>92.2</v>
      </c>
      <c r="AA15" s="14">
        <v>-1.4</v>
      </c>
    </row>
    <row r="16" spans="1:27" s="24" customFormat="1" ht="30" x14ac:dyDescent="0.25">
      <c r="A16" s="26" t="s">
        <v>58</v>
      </c>
      <c r="B16" s="14" t="s">
        <v>61</v>
      </c>
      <c r="C16" s="14" t="s">
        <v>32</v>
      </c>
      <c r="D16" s="14" t="s">
        <v>28</v>
      </c>
      <c r="E16" s="14" t="s">
        <v>31</v>
      </c>
      <c r="F16" s="14" t="s">
        <v>33</v>
      </c>
      <c r="G16" s="14" t="str">
        <f t="shared" si="1"/>
        <v>BJ_1__CV38-142</v>
      </c>
      <c r="H16" s="15" t="s">
        <v>64</v>
      </c>
      <c r="J16" s="14" t="b">
        <v>1</v>
      </c>
      <c r="K16" s="14" t="s">
        <v>66</v>
      </c>
      <c r="L16" s="14">
        <v>-114.1</v>
      </c>
      <c r="M16" s="14">
        <v>8</v>
      </c>
      <c r="N16" s="14">
        <v>7</v>
      </c>
      <c r="O16" s="14">
        <v>1.7</v>
      </c>
      <c r="P16" s="14">
        <v>1</v>
      </c>
      <c r="Q16" s="14">
        <v>-90.2</v>
      </c>
      <c r="R16" s="14">
        <v>8.6999999999999993</v>
      </c>
      <c r="S16" s="14">
        <v>-211</v>
      </c>
      <c r="T16" s="14">
        <v>35.299999999999997</v>
      </c>
      <c r="U16" s="14">
        <v>-10.4</v>
      </c>
      <c r="V16" s="14">
        <v>8.1</v>
      </c>
      <c r="W16" s="14">
        <v>307</v>
      </c>
      <c r="X16" s="14">
        <v>77.5</v>
      </c>
      <c r="Y16" s="14">
        <v>2506.8000000000002</v>
      </c>
      <c r="Z16" s="14">
        <v>86.6</v>
      </c>
      <c r="AA16" s="14">
        <v>-1.5</v>
      </c>
    </row>
    <row r="17" spans="1:27" s="24" customFormat="1" ht="30" x14ac:dyDescent="0.25">
      <c r="A17" s="27" t="s">
        <v>59</v>
      </c>
      <c r="B17" s="14" t="s">
        <v>62</v>
      </c>
      <c r="C17" s="14" t="s">
        <v>32</v>
      </c>
      <c r="D17" s="14" t="s">
        <v>28</v>
      </c>
      <c r="E17" s="14" t="s">
        <v>31</v>
      </c>
      <c r="F17" s="14" t="s">
        <v>33</v>
      </c>
      <c r="G17" s="14" t="str">
        <f t="shared" si="1"/>
        <v>BJ_1__C110</v>
      </c>
      <c r="H17" s="15" t="s">
        <v>65</v>
      </c>
      <c r="J17" s="14" t="b">
        <v>1</v>
      </c>
      <c r="K17" s="14" t="s">
        <v>47</v>
      </c>
      <c r="L17" s="14">
        <v>-114.8</v>
      </c>
      <c r="M17" s="14">
        <v>8.8000000000000007</v>
      </c>
      <c r="N17" s="14">
        <v>6</v>
      </c>
      <c r="O17" s="14">
        <v>15.1</v>
      </c>
      <c r="P17" s="14">
        <v>0.1</v>
      </c>
      <c r="Q17" s="14">
        <v>-60.9</v>
      </c>
      <c r="R17" s="14">
        <v>4.8</v>
      </c>
      <c r="S17" s="14">
        <v>-355.6</v>
      </c>
      <c r="T17" s="14">
        <v>21.7</v>
      </c>
      <c r="U17" s="14">
        <v>-15</v>
      </c>
      <c r="V17" s="14">
        <v>2.7</v>
      </c>
      <c r="W17" s="14">
        <v>322</v>
      </c>
      <c r="X17" s="14">
        <v>89</v>
      </c>
      <c r="Y17" s="14">
        <v>2307.3000000000002</v>
      </c>
      <c r="Z17" s="14">
        <v>63.1</v>
      </c>
      <c r="AA17" s="14">
        <v>-1</v>
      </c>
    </row>
    <row r="18" spans="1:27" s="24" customFormat="1" ht="30" x14ac:dyDescent="0.25">
      <c r="A18" s="28" t="s">
        <v>76</v>
      </c>
      <c r="B18" s="14" t="s">
        <v>86</v>
      </c>
      <c r="C18" s="14" t="s">
        <v>32</v>
      </c>
      <c r="D18" s="14" t="s">
        <v>28</v>
      </c>
      <c r="E18" s="14" t="s">
        <v>31</v>
      </c>
      <c r="F18" s="14" t="s">
        <v>33</v>
      </c>
      <c r="G18" s="14" t="str">
        <f t="shared" si="1"/>
        <v>BJ_1__Omi-9</v>
      </c>
      <c r="H18" s="15" t="s">
        <v>80</v>
      </c>
      <c r="J18" s="14" t="b">
        <v>1</v>
      </c>
      <c r="K18" s="14" t="s">
        <v>67</v>
      </c>
      <c r="L18" s="14">
        <v>-26.1</v>
      </c>
      <c r="M18" s="14">
        <v>4.2</v>
      </c>
      <c r="N18" s="14">
        <v>5</v>
      </c>
      <c r="O18" s="14">
        <v>11</v>
      </c>
      <c r="P18" s="14">
        <v>0</v>
      </c>
      <c r="Q18" s="14">
        <v>-31.4</v>
      </c>
      <c r="R18" s="14">
        <v>2.4</v>
      </c>
      <c r="S18" s="14">
        <v>-164.1</v>
      </c>
      <c r="T18" s="14">
        <v>13.7</v>
      </c>
      <c r="U18" s="14">
        <v>-21</v>
      </c>
      <c r="V18" s="14">
        <v>0.9</v>
      </c>
      <c r="W18" s="14">
        <v>591.20000000000005</v>
      </c>
      <c r="X18" s="14">
        <v>21.8</v>
      </c>
      <c r="Y18" s="14">
        <v>1838.1</v>
      </c>
      <c r="Z18" s="14">
        <v>59.2</v>
      </c>
      <c r="AA18" s="14">
        <v>-1.1000000000000001</v>
      </c>
    </row>
    <row r="19" spans="1:27" s="24" customFormat="1" ht="30" x14ac:dyDescent="0.25">
      <c r="A19" s="29" t="s">
        <v>77</v>
      </c>
      <c r="B19" s="14" t="s">
        <v>81</v>
      </c>
      <c r="C19" s="14" t="s">
        <v>32</v>
      </c>
      <c r="D19" s="14" t="s">
        <v>28</v>
      </c>
      <c r="E19" s="14" t="s">
        <v>31</v>
      </c>
      <c r="F19" s="14" t="s">
        <v>33</v>
      </c>
      <c r="G19" s="14" t="str">
        <f t="shared" si="1"/>
        <v>BJ_1__P5C3</v>
      </c>
      <c r="H19" s="15" t="s">
        <v>82</v>
      </c>
      <c r="J19" s="14" t="b">
        <v>1</v>
      </c>
      <c r="K19" s="14" t="s">
        <v>75</v>
      </c>
      <c r="L19" s="14">
        <v>-90</v>
      </c>
      <c r="M19" s="14">
        <v>7.9</v>
      </c>
      <c r="N19" s="14">
        <v>16</v>
      </c>
      <c r="O19" s="14">
        <v>10.6</v>
      </c>
      <c r="P19" s="14">
        <v>0.7</v>
      </c>
      <c r="Q19" s="14">
        <v>-75.7</v>
      </c>
      <c r="R19" s="14">
        <v>6.7</v>
      </c>
      <c r="S19" s="14">
        <v>-266.39999999999998</v>
      </c>
      <c r="T19" s="14">
        <v>33.299999999999997</v>
      </c>
      <c r="U19" s="14">
        <v>-6</v>
      </c>
      <c r="V19" s="14">
        <v>1.7</v>
      </c>
      <c r="W19" s="14">
        <v>449.7</v>
      </c>
      <c r="X19" s="14">
        <v>40.9</v>
      </c>
      <c r="Y19" s="14">
        <v>2593.8000000000002</v>
      </c>
      <c r="Z19" s="14">
        <v>100.1</v>
      </c>
      <c r="AA19" s="14">
        <v>-1.7</v>
      </c>
    </row>
    <row r="20" spans="1:27" s="24" customFormat="1" ht="30" x14ac:dyDescent="0.25">
      <c r="A20" s="30" t="s">
        <v>78</v>
      </c>
      <c r="B20" s="14" t="s">
        <v>85</v>
      </c>
      <c r="C20" s="14" t="s">
        <v>32</v>
      </c>
      <c r="D20" s="14" t="s">
        <v>28</v>
      </c>
      <c r="E20" s="14" t="s">
        <v>31</v>
      </c>
      <c r="F20" s="14" t="s">
        <v>33</v>
      </c>
      <c r="G20" s="14" t="str">
        <f t="shared" si="1"/>
        <v>BJ_1__EY6A</v>
      </c>
      <c r="H20" s="15" t="s">
        <v>84</v>
      </c>
      <c r="J20" s="14" t="b">
        <v>1</v>
      </c>
      <c r="K20" s="14" t="s">
        <v>89</v>
      </c>
      <c r="L20" s="14">
        <v>-135.30000000000001</v>
      </c>
      <c r="M20" s="14">
        <v>8</v>
      </c>
      <c r="N20" s="14">
        <v>8</v>
      </c>
      <c r="O20" s="14">
        <v>21.5</v>
      </c>
      <c r="P20" s="14">
        <v>0.4</v>
      </c>
      <c r="Q20" s="14">
        <v>-95.9</v>
      </c>
      <c r="R20" s="14">
        <v>5.3</v>
      </c>
      <c r="S20" s="14">
        <v>-204</v>
      </c>
      <c r="T20" s="14">
        <v>10.3</v>
      </c>
      <c r="U20" s="14">
        <v>-21</v>
      </c>
      <c r="V20" s="14">
        <v>5.9</v>
      </c>
      <c r="W20" s="14">
        <v>224</v>
      </c>
      <c r="X20" s="14">
        <v>38.5</v>
      </c>
      <c r="Y20" s="14">
        <v>2748.5</v>
      </c>
      <c r="Z20" s="14">
        <v>100</v>
      </c>
      <c r="AA20" s="14">
        <v>-1.7</v>
      </c>
    </row>
    <row r="21" spans="1:27" s="24" customFormat="1" ht="30" x14ac:dyDescent="0.25">
      <c r="A21" s="31" t="s">
        <v>79</v>
      </c>
      <c r="B21" s="14" t="s">
        <v>87</v>
      </c>
      <c r="C21" s="14" t="s">
        <v>32</v>
      </c>
      <c r="D21" s="14" t="s">
        <v>28</v>
      </c>
      <c r="E21" s="14" t="s">
        <v>31</v>
      </c>
      <c r="F21" s="14" t="s">
        <v>33</v>
      </c>
      <c r="G21" s="14" t="str">
        <f t="shared" si="1"/>
        <v>BJ_1__COVOX-150</v>
      </c>
      <c r="H21" s="15" t="s">
        <v>83</v>
      </c>
      <c r="J21" s="14" t="b">
        <v>1</v>
      </c>
      <c r="K21" s="14" t="s">
        <v>88</v>
      </c>
      <c r="L21" s="14">
        <v>-127.1</v>
      </c>
      <c r="M21" s="14">
        <v>5.6</v>
      </c>
      <c r="N21" s="14">
        <v>7</v>
      </c>
      <c r="O21" s="14">
        <v>0.6</v>
      </c>
      <c r="P21" s="14">
        <v>0.5</v>
      </c>
      <c r="Q21" s="14">
        <v>-100.8</v>
      </c>
      <c r="R21" s="14">
        <v>3.3</v>
      </c>
      <c r="S21" s="14">
        <v>-176</v>
      </c>
      <c r="T21" s="14">
        <v>25.8</v>
      </c>
      <c r="U21" s="14">
        <v>-16.8</v>
      </c>
      <c r="V21" s="14">
        <v>1.8</v>
      </c>
      <c r="W21" s="14">
        <v>256.89999999999998</v>
      </c>
      <c r="X21" s="14">
        <v>27.2</v>
      </c>
      <c r="Y21" s="14">
        <v>2714.6</v>
      </c>
      <c r="Z21" s="14">
        <v>53.3</v>
      </c>
      <c r="AA21" s="14">
        <v>-1.5</v>
      </c>
    </row>
    <row r="22" spans="1:27" s="24" customFormat="1" ht="30" x14ac:dyDescent="0.25">
      <c r="A22" s="32" t="s">
        <v>90</v>
      </c>
      <c r="B22" s="14" t="s">
        <v>91</v>
      </c>
      <c r="C22" s="14" t="s">
        <v>32</v>
      </c>
      <c r="D22" s="14" t="s">
        <v>28</v>
      </c>
      <c r="E22" s="14" t="s">
        <v>31</v>
      </c>
      <c r="F22" s="14" t="s">
        <v>33</v>
      </c>
      <c r="G22" s="14" t="str">
        <f t="shared" si="1"/>
        <v>BJ_1__LY-CoV555</v>
      </c>
      <c r="H22" s="15" t="s">
        <v>92</v>
      </c>
      <c r="J22" s="14" t="b">
        <v>1</v>
      </c>
      <c r="K22" s="14" t="s">
        <v>44</v>
      </c>
      <c r="L22" s="14">
        <v>-119.6</v>
      </c>
      <c r="M22" s="14">
        <v>8.9</v>
      </c>
      <c r="N22" s="14">
        <v>41</v>
      </c>
      <c r="O22" s="14">
        <v>1.1000000000000001</v>
      </c>
      <c r="P22" s="14">
        <v>1.1000000000000001</v>
      </c>
      <c r="Q22" s="14">
        <v>-93.9</v>
      </c>
      <c r="R22" s="14">
        <v>1.8</v>
      </c>
      <c r="S22" s="14">
        <v>-162.5</v>
      </c>
      <c r="T22" s="14">
        <v>36.5</v>
      </c>
      <c r="U22" s="14">
        <v>-33.299999999999997</v>
      </c>
      <c r="V22" s="14">
        <v>3.1</v>
      </c>
      <c r="W22" s="14">
        <v>400.6</v>
      </c>
      <c r="X22" s="14">
        <v>53.2</v>
      </c>
      <c r="Y22" s="14">
        <v>2684.9</v>
      </c>
      <c r="Z22" s="14">
        <v>144</v>
      </c>
      <c r="AA22" s="14">
        <v>-2.1</v>
      </c>
    </row>
    <row r="24" spans="1:27" s="24" customFormat="1" ht="30" x14ac:dyDescent="0.25">
      <c r="A24" s="23" t="s">
        <v>34</v>
      </c>
      <c r="B24" s="14" t="s">
        <v>43</v>
      </c>
      <c r="C24" s="14" t="s">
        <v>32</v>
      </c>
      <c r="D24" s="14" t="s">
        <v>29</v>
      </c>
      <c r="E24" s="14" t="s">
        <v>30</v>
      </c>
      <c r="F24" s="14" t="s">
        <v>33</v>
      </c>
      <c r="G24" s="14" t="str">
        <f t="shared" ref="G24:G34" si="2">_xlfn.CONCAT(SUBSTITUTE(D24,".","_"),"__",A24)</f>
        <v>BM_1_1_1__LY-CoV1404</v>
      </c>
      <c r="H24" s="15" t="s">
        <v>72</v>
      </c>
      <c r="J24" s="14" t="b">
        <v>1</v>
      </c>
      <c r="K24" s="14" t="s">
        <v>44</v>
      </c>
      <c r="L24" s="14">
        <v>-103</v>
      </c>
      <c r="M24" s="14">
        <v>6.1</v>
      </c>
      <c r="N24" s="14">
        <v>38</v>
      </c>
      <c r="O24" s="14">
        <v>0.4</v>
      </c>
      <c r="P24" s="14">
        <v>0.2</v>
      </c>
      <c r="Q24" s="14">
        <v>-75.5</v>
      </c>
      <c r="R24" s="14">
        <v>3.7</v>
      </c>
      <c r="S24" s="14">
        <v>-275.5</v>
      </c>
      <c r="T24" s="14">
        <v>24.5</v>
      </c>
      <c r="U24" s="14">
        <v>-9.9</v>
      </c>
      <c r="V24" s="14">
        <v>2.2999999999999998</v>
      </c>
      <c r="W24" s="14">
        <v>375.3</v>
      </c>
      <c r="X24" s="14">
        <v>34.5</v>
      </c>
      <c r="Y24" s="14">
        <v>2110.8000000000002</v>
      </c>
      <c r="Z24" s="14">
        <v>36</v>
      </c>
      <c r="AA24" s="14">
        <v>-1.6</v>
      </c>
    </row>
    <row r="25" spans="1:27" s="24" customFormat="1" ht="30" x14ac:dyDescent="0.25">
      <c r="A25" s="16" t="s">
        <v>35</v>
      </c>
      <c r="B25" s="14" t="s">
        <v>41</v>
      </c>
      <c r="C25" s="14" t="s">
        <v>32</v>
      </c>
      <c r="D25" s="14" t="s">
        <v>29</v>
      </c>
      <c r="E25" s="14" t="s">
        <v>30</v>
      </c>
      <c r="F25" s="14" t="s">
        <v>33</v>
      </c>
      <c r="G25" s="14" t="str">
        <f t="shared" si="2"/>
        <v>BM_1_1_1__AZD1061</v>
      </c>
      <c r="H25" s="15" t="s">
        <v>73</v>
      </c>
      <c r="J25" s="14" t="b">
        <v>1</v>
      </c>
      <c r="K25" s="14" t="s">
        <v>44</v>
      </c>
      <c r="L25" s="14">
        <v>-102.8</v>
      </c>
      <c r="M25" s="14">
        <v>9.4</v>
      </c>
      <c r="N25" s="14">
        <v>119</v>
      </c>
      <c r="O25" s="14">
        <v>0.6</v>
      </c>
      <c r="P25" s="14">
        <v>0.4</v>
      </c>
      <c r="Q25" s="14">
        <v>-80.099999999999994</v>
      </c>
      <c r="R25" s="14">
        <v>7</v>
      </c>
      <c r="S25" s="14">
        <v>-323.39999999999998</v>
      </c>
      <c r="T25" s="14">
        <v>45</v>
      </c>
      <c r="U25" s="14">
        <v>-6.8</v>
      </c>
      <c r="V25" s="14">
        <v>1</v>
      </c>
      <c r="W25" s="14">
        <v>487.2</v>
      </c>
      <c r="X25" s="14">
        <v>82.7</v>
      </c>
      <c r="Y25" s="14">
        <v>2555.6999999999998</v>
      </c>
      <c r="Z25" s="14">
        <v>39.200000000000003</v>
      </c>
      <c r="AA25" s="14">
        <v>-2.1</v>
      </c>
    </row>
    <row r="26" spans="1:27" s="24" customFormat="1" ht="30" x14ac:dyDescent="0.25">
      <c r="A26" s="17" t="s">
        <v>36</v>
      </c>
      <c r="B26" s="14" t="s">
        <v>42</v>
      </c>
      <c r="C26" s="14" t="s">
        <v>32</v>
      </c>
      <c r="D26" s="14" t="s">
        <v>29</v>
      </c>
      <c r="E26" s="14" t="s">
        <v>30</v>
      </c>
      <c r="F26" s="14" t="s">
        <v>33</v>
      </c>
      <c r="G26" s="14" t="str">
        <f t="shared" si="2"/>
        <v>BM_1_1_1__AZD8895</v>
      </c>
      <c r="H26" s="15" t="s">
        <v>38</v>
      </c>
      <c r="J26" s="14" t="b">
        <v>1</v>
      </c>
      <c r="K26" s="14" t="s">
        <v>48</v>
      </c>
      <c r="L26" s="14">
        <v>-100.2</v>
      </c>
      <c r="M26" s="14">
        <v>3.6</v>
      </c>
      <c r="N26" s="14">
        <v>21</v>
      </c>
      <c r="O26" s="14">
        <v>7.6</v>
      </c>
      <c r="P26" s="14">
        <v>0.4</v>
      </c>
      <c r="Q26" s="14">
        <v>-76.400000000000006</v>
      </c>
      <c r="R26" s="14">
        <v>1.8</v>
      </c>
      <c r="S26" s="14">
        <v>-283.39999999999998</v>
      </c>
      <c r="T26" s="14">
        <v>37.6</v>
      </c>
      <c r="U26" s="14">
        <v>9.6999999999999993</v>
      </c>
      <c r="V26" s="14">
        <v>5.2</v>
      </c>
      <c r="W26" s="14">
        <v>231.9</v>
      </c>
      <c r="X26" s="14">
        <v>31.5</v>
      </c>
      <c r="Y26" s="14">
        <v>2413.3000000000002</v>
      </c>
      <c r="Z26" s="14">
        <v>56</v>
      </c>
      <c r="AA26" s="14">
        <v>-1.9</v>
      </c>
    </row>
    <row r="27" spans="1:27" s="24" customFormat="1" ht="30" x14ac:dyDescent="0.25">
      <c r="A27" s="25" t="s">
        <v>57</v>
      </c>
      <c r="B27" s="14" t="s">
        <v>63</v>
      </c>
      <c r="C27" s="14" t="s">
        <v>32</v>
      </c>
      <c r="D27" s="14" t="s">
        <v>29</v>
      </c>
      <c r="E27" s="14" t="s">
        <v>30</v>
      </c>
      <c r="F27" s="14" t="s">
        <v>33</v>
      </c>
      <c r="G27" s="14" t="str">
        <f t="shared" si="2"/>
        <v>BM_1_1_1__58G6</v>
      </c>
      <c r="H27" s="15" t="s">
        <v>60</v>
      </c>
      <c r="J27" s="14" t="b">
        <v>1</v>
      </c>
      <c r="K27" s="14" t="s">
        <v>48</v>
      </c>
      <c r="L27" s="14">
        <v>-90.4</v>
      </c>
      <c r="M27" s="14">
        <v>0.5</v>
      </c>
      <c r="N27" s="14">
        <v>27</v>
      </c>
      <c r="O27" s="14">
        <v>12.7</v>
      </c>
      <c r="P27" s="14">
        <v>0.1</v>
      </c>
      <c r="Q27" s="14">
        <v>-62.4</v>
      </c>
      <c r="R27" s="14">
        <v>4.0999999999999996</v>
      </c>
      <c r="S27" s="14">
        <v>-313.3</v>
      </c>
      <c r="T27" s="14">
        <v>18.3</v>
      </c>
      <c r="U27" s="14">
        <v>10</v>
      </c>
      <c r="V27" s="14">
        <v>3.2</v>
      </c>
      <c r="W27" s="14">
        <v>247</v>
      </c>
      <c r="X27" s="14">
        <v>69</v>
      </c>
      <c r="Y27" s="14">
        <v>2199.5</v>
      </c>
      <c r="Z27" s="14">
        <v>28.8</v>
      </c>
      <c r="AA27" s="14">
        <v>-1.7</v>
      </c>
    </row>
    <row r="28" spans="1:27" s="24" customFormat="1" ht="30" x14ac:dyDescent="0.25">
      <c r="A28" s="26" t="s">
        <v>58</v>
      </c>
      <c r="B28" s="14" t="s">
        <v>61</v>
      </c>
      <c r="C28" s="14" t="s">
        <v>32</v>
      </c>
      <c r="D28" s="14" t="s">
        <v>29</v>
      </c>
      <c r="E28" s="14" t="s">
        <v>30</v>
      </c>
      <c r="F28" s="14" t="s">
        <v>33</v>
      </c>
      <c r="G28" s="14" t="str">
        <f t="shared" si="2"/>
        <v>BM_1_1_1__CV38-142</v>
      </c>
      <c r="H28" s="15" t="s">
        <v>64</v>
      </c>
      <c r="J28" s="14" t="b">
        <v>1</v>
      </c>
      <c r="K28" s="14" t="s">
        <v>67</v>
      </c>
      <c r="L28" s="14">
        <v>-96.6</v>
      </c>
      <c r="M28" s="14">
        <v>10.6</v>
      </c>
      <c r="N28" s="14">
        <v>16</v>
      </c>
      <c r="O28" s="14">
        <v>1.3</v>
      </c>
      <c r="P28" s="14">
        <v>1</v>
      </c>
      <c r="Q28" s="14">
        <v>-68.400000000000006</v>
      </c>
      <c r="R28" s="14">
        <v>5.9</v>
      </c>
      <c r="S28" s="14">
        <v>-324.8</v>
      </c>
      <c r="T28" s="14">
        <v>57.7</v>
      </c>
      <c r="U28" s="14">
        <v>14.2</v>
      </c>
      <c r="V28" s="14">
        <v>7.2</v>
      </c>
      <c r="W28" s="14">
        <v>225.3</v>
      </c>
      <c r="X28" s="14">
        <v>41.7</v>
      </c>
      <c r="Y28" s="14">
        <v>2233.6999999999998</v>
      </c>
      <c r="Z28" s="14">
        <v>110.5</v>
      </c>
      <c r="AA28" s="14">
        <v>-1.3</v>
      </c>
    </row>
    <row r="29" spans="1:27" s="24" customFormat="1" ht="30" x14ac:dyDescent="0.25">
      <c r="A29" s="27" t="s">
        <v>59</v>
      </c>
      <c r="B29" s="14" t="s">
        <v>62</v>
      </c>
      <c r="C29" s="14" t="s">
        <v>32</v>
      </c>
      <c r="D29" s="14" t="s">
        <v>29</v>
      </c>
      <c r="E29" s="14" t="s">
        <v>30</v>
      </c>
      <c r="F29" s="14" t="s">
        <v>33</v>
      </c>
      <c r="G29" s="14" t="str">
        <f t="shared" si="2"/>
        <v>BM_1_1_1__C110</v>
      </c>
      <c r="H29" s="15" t="s">
        <v>65</v>
      </c>
      <c r="J29" s="14" t="b">
        <v>1</v>
      </c>
      <c r="K29" s="14" t="s">
        <v>48</v>
      </c>
      <c r="L29" s="14">
        <v>-118.8</v>
      </c>
      <c r="M29" s="14">
        <v>4.8</v>
      </c>
      <c r="N29" s="14">
        <v>41</v>
      </c>
      <c r="O29" s="14">
        <v>0.7</v>
      </c>
      <c r="P29" s="14">
        <v>0.4</v>
      </c>
      <c r="Q29" s="14">
        <v>-62.7</v>
      </c>
      <c r="R29" s="14">
        <v>3.6</v>
      </c>
      <c r="S29" s="14">
        <v>-433.4</v>
      </c>
      <c r="T29" s="14">
        <v>24.8</v>
      </c>
      <c r="U29" s="14">
        <v>9.1</v>
      </c>
      <c r="V29" s="14">
        <v>3.9</v>
      </c>
      <c r="W29" s="14">
        <v>215.2</v>
      </c>
      <c r="X29" s="14">
        <v>62.6</v>
      </c>
      <c r="Y29" s="14">
        <v>2086</v>
      </c>
      <c r="Z29" s="14">
        <v>31.6</v>
      </c>
      <c r="AA29" s="14">
        <v>-1.7</v>
      </c>
    </row>
    <row r="30" spans="1:27" s="24" customFormat="1" ht="30" x14ac:dyDescent="0.25">
      <c r="A30" s="28" t="s">
        <v>76</v>
      </c>
      <c r="B30" s="14" t="s">
        <v>86</v>
      </c>
      <c r="C30" s="14" t="s">
        <v>32</v>
      </c>
      <c r="D30" s="14" t="s">
        <v>29</v>
      </c>
      <c r="E30" s="14" t="s">
        <v>30</v>
      </c>
      <c r="F30" s="14" t="s">
        <v>33</v>
      </c>
      <c r="G30" s="14" t="str">
        <f t="shared" si="2"/>
        <v>BM_1_1_1__Omi-9</v>
      </c>
      <c r="H30" s="15" t="s">
        <v>80</v>
      </c>
      <c r="J30" s="14" t="b">
        <v>1</v>
      </c>
      <c r="K30" s="14" t="s">
        <v>46</v>
      </c>
      <c r="L30" s="14">
        <v>-48.4</v>
      </c>
      <c r="M30" s="14">
        <v>9.6</v>
      </c>
      <c r="N30" s="14">
        <v>5</v>
      </c>
      <c r="O30" s="14">
        <v>0.1</v>
      </c>
      <c r="P30" s="14">
        <v>0.1</v>
      </c>
      <c r="Q30" s="14">
        <v>-53.4</v>
      </c>
      <c r="R30" s="14">
        <v>3</v>
      </c>
      <c r="S30" s="14">
        <v>-234.5</v>
      </c>
      <c r="T30" s="14">
        <v>7.2</v>
      </c>
      <c r="U30" s="14">
        <v>14.9</v>
      </c>
      <c r="V30" s="14">
        <v>0.6</v>
      </c>
      <c r="W30" s="14">
        <v>669</v>
      </c>
      <c r="X30" s="14">
        <v>71.099999999999994</v>
      </c>
      <c r="Y30" s="14">
        <v>1987.7</v>
      </c>
      <c r="Z30" s="14">
        <v>18.2</v>
      </c>
      <c r="AA30" s="14">
        <v>-1.3</v>
      </c>
    </row>
    <row r="31" spans="1:27" s="24" customFormat="1" ht="30" x14ac:dyDescent="0.25">
      <c r="A31" s="29" t="s">
        <v>77</v>
      </c>
      <c r="B31" s="14" t="s">
        <v>81</v>
      </c>
      <c r="C31" s="14" t="s">
        <v>32</v>
      </c>
      <c r="D31" s="14" t="s">
        <v>29</v>
      </c>
      <c r="E31" s="14" t="s">
        <v>30</v>
      </c>
      <c r="F31" s="14" t="s">
        <v>33</v>
      </c>
      <c r="G31" s="14" t="str">
        <f t="shared" si="2"/>
        <v>BM_1_1_1__P5C3</v>
      </c>
      <c r="H31" s="15" t="s">
        <v>82</v>
      </c>
      <c r="J31" s="14" t="b">
        <v>1</v>
      </c>
      <c r="K31" s="14" t="s">
        <v>44</v>
      </c>
      <c r="L31" s="14">
        <v>-105.4</v>
      </c>
      <c r="M31" s="14">
        <v>1.3</v>
      </c>
      <c r="N31" s="14">
        <v>81</v>
      </c>
      <c r="O31" s="14">
        <v>17.7</v>
      </c>
      <c r="P31" s="14">
        <v>0</v>
      </c>
      <c r="Q31" s="14">
        <v>-77.400000000000006</v>
      </c>
      <c r="R31" s="14">
        <v>2.6</v>
      </c>
      <c r="S31" s="14">
        <v>-361.4</v>
      </c>
      <c r="T31" s="14">
        <v>22.6</v>
      </c>
      <c r="U31" s="14">
        <v>6.9</v>
      </c>
      <c r="V31" s="14">
        <v>4.5</v>
      </c>
      <c r="W31" s="14">
        <v>373.5</v>
      </c>
      <c r="X31" s="14">
        <v>30.7</v>
      </c>
      <c r="Y31" s="14">
        <v>2520</v>
      </c>
      <c r="Z31" s="14">
        <v>107.9</v>
      </c>
      <c r="AA31" s="14">
        <v>-1.3</v>
      </c>
    </row>
    <row r="32" spans="1:27" s="24" customFormat="1" ht="30" x14ac:dyDescent="0.25">
      <c r="A32" s="30" t="s">
        <v>78</v>
      </c>
      <c r="B32" s="14" t="s">
        <v>85</v>
      </c>
      <c r="C32" s="14" t="s">
        <v>32</v>
      </c>
      <c r="D32" s="14" t="s">
        <v>29</v>
      </c>
      <c r="E32" s="14" t="s">
        <v>30</v>
      </c>
      <c r="F32" s="14" t="s">
        <v>33</v>
      </c>
      <c r="G32" s="14" t="str">
        <f t="shared" si="2"/>
        <v>BM_1_1_1__EY6A</v>
      </c>
      <c r="H32" s="15" t="s">
        <v>84</v>
      </c>
      <c r="J32" s="14" t="b">
        <v>1</v>
      </c>
      <c r="K32" s="14" t="s">
        <v>48</v>
      </c>
      <c r="L32" s="14">
        <v>-114.8</v>
      </c>
      <c r="M32" s="14">
        <v>6.9</v>
      </c>
      <c r="N32" s="14">
        <v>37</v>
      </c>
      <c r="O32" s="14">
        <v>0.7</v>
      </c>
      <c r="P32" s="14">
        <v>0.8</v>
      </c>
      <c r="Q32" s="14">
        <v>-73.599999999999994</v>
      </c>
      <c r="R32" s="14">
        <v>3.2</v>
      </c>
      <c r="S32" s="14">
        <v>-333.7</v>
      </c>
      <c r="T32" s="14">
        <v>9</v>
      </c>
      <c r="U32" s="14">
        <v>-2</v>
      </c>
      <c r="V32" s="14">
        <v>2.2999999999999998</v>
      </c>
      <c r="W32" s="14">
        <v>275.5</v>
      </c>
      <c r="X32" s="14">
        <v>47.1</v>
      </c>
      <c r="Y32" s="14">
        <v>2373.9</v>
      </c>
      <c r="Z32" s="14">
        <v>83.3</v>
      </c>
      <c r="AA32" s="14">
        <v>-1.5</v>
      </c>
    </row>
    <row r="33" spans="1:27" s="24" customFormat="1" ht="30" x14ac:dyDescent="0.25">
      <c r="A33" s="31" t="s">
        <v>79</v>
      </c>
      <c r="B33" s="14" t="s">
        <v>87</v>
      </c>
      <c r="C33" s="14" t="s">
        <v>32</v>
      </c>
      <c r="D33" s="14" t="s">
        <v>29</v>
      </c>
      <c r="E33" s="14" t="s">
        <v>30</v>
      </c>
      <c r="F33" s="14" t="s">
        <v>33</v>
      </c>
      <c r="G33" s="14" t="str">
        <f t="shared" si="2"/>
        <v>BM_1_1_1__COVOX-150</v>
      </c>
      <c r="H33" s="15" t="s">
        <v>83</v>
      </c>
      <c r="J33" s="14" t="b">
        <v>1</v>
      </c>
      <c r="K33" s="14" t="s">
        <v>67</v>
      </c>
      <c r="L33" s="14">
        <v>-132.80000000000001</v>
      </c>
      <c r="M33" s="14">
        <v>2.2999999999999998</v>
      </c>
      <c r="N33" s="14">
        <v>16</v>
      </c>
      <c r="O33" s="14">
        <v>0.4</v>
      </c>
      <c r="P33" s="14">
        <v>0.2</v>
      </c>
      <c r="Q33" s="14">
        <v>-82.7</v>
      </c>
      <c r="R33" s="14">
        <v>4.3</v>
      </c>
      <c r="S33" s="14">
        <v>-334.8</v>
      </c>
      <c r="T33" s="14">
        <v>15.6</v>
      </c>
      <c r="U33" s="14">
        <v>14.4</v>
      </c>
      <c r="V33" s="14">
        <v>2.4</v>
      </c>
      <c r="W33" s="14">
        <v>312.39999999999998</v>
      </c>
      <c r="X33" s="14">
        <v>41.1</v>
      </c>
      <c r="Y33" s="14">
        <v>2493.1999999999998</v>
      </c>
      <c r="Z33" s="14">
        <v>64.3</v>
      </c>
      <c r="AA33" s="14">
        <v>-2</v>
      </c>
    </row>
    <row r="34" spans="1:27" s="24" customFormat="1" ht="30" x14ac:dyDescent="0.25">
      <c r="A34" s="32" t="s">
        <v>90</v>
      </c>
      <c r="B34" s="14" t="s">
        <v>91</v>
      </c>
      <c r="C34" s="14" t="s">
        <v>32</v>
      </c>
      <c r="D34" s="14" t="s">
        <v>29</v>
      </c>
      <c r="E34" s="14" t="s">
        <v>30</v>
      </c>
      <c r="F34" s="14" t="s">
        <v>33</v>
      </c>
      <c r="G34" s="14" t="str">
        <f t="shared" si="2"/>
        <v>BM_1_1_1__LY-CoV555</v>
      </c>
      <c r="H34" s="15" t="s">
        <v>92</v>
      </c>
      <c r="J34" s="14" t="b">
        <v>1</v>
      </c>
      <c r="K34" s="14" t="s">
        <v>44</v>
      </c>
      <c r="L34" s="14">
        <v>-88.1</v>
      </c>
      <c r="M34" s="14">
        <v>7.3</v>
      </c>
      <c r="N34" s="14">
        <v>34</v>
      </c>
      <c r="O34" s="14">
        <v>6.4</v>
      </c>
      <c r="P34" s="14">
        <v>0.2</v>
      </c>
      <c r="Q34" s="14">
        <v>-77.3</v>
      </c>
      <c r="R34" s="14">
        <v>3.2</v>
      </c>
      <c r="S34" s="14">
        <v>-261.7</v>
      </c>
      <c r="T34" s="14">
        <v>12.6</v>
      </c>
      <c r="U34" s="14">
        <v>-1</v>
      </c>
      <c r="V34" s="14">
        <v>2.6</v>
      </c>
      <c r="W34" s="14">
        <v>425</v>
      </c>
      <c r="X34" s="14">
        <v>77.8</v>
      </c>
      <c r="Y34" s="14">
        <v>2498.6</v>
      </c>
      <c r="Z34" s="14">
        <v>97.1</v>
      </c>
      <c r="AA34" s="14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2023-03-12T18:16:30Z</dcterms:modified>
</cp:coreProperties>
</file>