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by\Documents\GitHub\cytosieve\test\"/>
    </mc:Choice>
  </mc:AlternateContent>
  <xr:revisionPtr revIDLastSave="0" documentId="13_ncr:1_{D3A88122-3D59-4CAE-91B8-025D13C5A17F}" xr6:coauthVersionLast="45" xr6:coauthVersionMax="45" xr10:uidLastSave="{00000000-0000-0000-0000-000000000000}"/>
  <bookViews>
    <workbookView xWindow="1260" yWindow="3690" windowWidth="18570" windowHeight="15435" xr2:uid="{53476C24-F98C-4C7A-AF28-AAF2964FF0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5" i="1"/>
  <c r="F5" i="1" s="1"/>
  <c r="G5" i="1" s="1"/>
  <c r="E4" i="1"/>
  <c r="F3" i="1"/>
  <c r="G3" i="1" s="1"/>
  <c r="F4" i="1"/>
  <c r="G4" i="1" s="1"/>
  <c r="F6" i="1"/>
  <c r="G6" i="1" s="1"/>
  <c r="F2" i="1"/>
  <c r="G2" i="1" s="1"/>
</calcChain>
</file>

<file path=xl/sharedStrings.xml><?xml version="1.0" encoding="utf-8"?>
<sst xmlns="http://schemas.openxmlformats.org/spreadsheetml/2006/main" count="22" uniqueCount="18">
  <si>
    <t>Sample</t>
  </si>
  <si>
    <t>GHC-006</t>
  </si>
  <si>
    <t>Reads Before</t>
  </si>
  <si>
    <t>Unfiltered</t>
  </si>
  <si>
    <t>Filter</t>
  </si>
  <si>
    <t>1 gene</t>
  </si>
  <si>
    <t>29 genes</t>
  </si>
  <si>
    <t>10 genes</t>
  </si>
  <si>
    <t>Reads After</t>
  </si>
  <si>
    <t>% Rings</t>
  </si>
  <si>
    <t>% Trophozoites 30</t>
  </si>
  <si>
    <t>% Schizonts</t>
  </si>
  <si>
    <t>% Trophozoites 36</t>
  </si>
  <si>
    <t>% Reduction</t>
  </si>
  <si>
    <t>5 genes</t>
  </si>
  <si>
    <t>Filtered Reads</t>
  </si>
  <si>
    <t>Note</t>
  </si>
  <si>
    <t>From: 29 genes that occur in other cell types, but not in schzonts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</si>
</sst>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_(* #,##0_);_(* \(#,##0\);_(* &quot;-&quot;??_);_(@_)"/>
    <numFmt numFmtId="171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165" fontId="3" fillId="0" borderId="0" xfId="1" applyNumberFormat="1" applyFont="1"/>
    <xf numFmtId="10" fontId="3" fillId="0" borderId="0" xfId="2" applyNumberFormat="1" applyFont="1"/>
    <xf numFmtId="0" fontId="3" fillId="0" borderId="0" xfId="0" applyFont="1" applyAlignment="1">
      <alignment horizontal="right"/>
    </xf>
    <xf numFmtId="37" fontId="3" fillId="0" borderId="0" xfId="1" applyNumberFormat="1" applyFont="1"/>
    <xf numFmtId="43" fontId="3" fillId="0" borderId="0" xfId="0" applyNumberFormat="1" applyFont="1"/>
    <xf numFmtId="171" fontId="3" fillId="0" borderId="0" xfId="2" applyNumberFormat="1" applyFont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92DB-D1C0-4204-9FAD-4FC46E771FD6}">
  <dimension ref="A1:K18"/>
  <sheetViews>
    <sheetView tabSelected="1" workbookViewId="0">
      <selection activeCell="B2" sqref="B2:C2"/>
    </sheetView>
  </sheetViews>
  <sheetFormatPr defaultRowHeight="15" x14ac:dyDescent="0.2"/>
  <cols>
    <col min="1" max="1" width="10.85546875" style="1" bestFit="1" customWidth="1"/>
    <col min="2" max="2" width="10.7109375" style="1" bestFit="1" customWidth="1"/>
    <col min="3" max="3" width="23.5703125" style="1" customWidth="1"/>
    <col min="4" max="4" width="15.28515625" style="1" bestFit="1" customWidth="1"/>
    <col min="5" max="5" width="15.28515625" style="1" customWidth="1"/>
    <col min="6" max="6" width="15.85546875" style="1" bestFit="1" customWidth="1"/>
    <col min="7" max="7" width="14" style="1" bestFit="1" customWidth="1"/>
    <col min="8" max="8" width="9.5703125" style="1" bestFit="1" customWidth="1"/>
    <col min="9" max="10" width="20.140625" style="1" bestFit="1" customWidth="1"/>
    <col min="11" max="11" width="13.5703125" style="1" bestFit="1" customWidth="1"/>
    <col min="12" max="16384" width="9.140625" style="1"/>
  </cols>
  <sheetData>
    <row r="1" spans="1:11" x14ac:dyDescent="0.2">
      <c r="A1" s="1" t="s">
        <v>0</v>
      </c>
      <c r="B1" s="1" t="s">
        <v>4</v>
      </c>
      <c r="C1" s="1" t="s">
        <v>16</v>
      </c>
      <c r="D1" s="1" t="s">
        <v>2</v>
      </c>
      <c r="E1" s="1" t="s">
        <v>15</v>
      </c>
      <c r="F1" s="1" t="s">
        <v>8</v>
      </c>
      <c r="G1" s="1" t="s">
        <v>13</v>
      </c>
      <c r="H1" s="1" t="s">
        <v>9</v>
      </c>
      <c r="I1" s="1" t="s">
        <v>10</v>
      </c>
      <c r="J1" s="1" t="s">
        <v>12</v>
      </c>
      <c r="K1" s="1" t="s">
        <v>11</v>
      </c>
    </row>
    <row r="2" spans="1:11" x14ac:dyDescent="0.2">
      <c r="A2" s="1" t="s">
        <v>1</v>
      </c>
      <c r="B2" s="9" t="s">
        <v>3</v>
      </c>
      <c r="C2" s="9"/>
      <c r="D2" s="2">
        <v>30828026</v>
      </c>
      <c r="E2" s="5">
        <v>0</v>
      </c>
      <c r="F2" s="2">
        <f>D2-E2</f>
        <v>30828026</v>
      </c>
      <c r="G2" s="7">
        <f>1-F2/D2</f>
        <v>0</v>
      </c>
      <c r="H2" s="3">
        <v>0</v>
      </c>
      <c r="I2" s="3">
        <v>0.249034724200077</v>
      </c>
      <c r="J2" s="3">
        <v>0.21841462215092999</v>
      </c>
      <c r="K2" s="3">
        <v>0.53255065364899301</v>
      </c>
    </row>
    <row r="3" spans="1:11" x14ac:dyDescent="0.2">
      <c r="A3" s="1" t="s">
        <v>1</v>
      </c>
      <c r="B3" s="4" t="s">
        <v>5</v>
      </c>
      <c r="C3" s="8" t="s">
        <v>17</v>
      </c>
      <c r="D3" s="2">
        <v>30828026</v>
      </c>
      <c r="E3" s="5">
        <v>983</v>
      </c>
      <c r="F3" s="2">
        <f t="shared" ref="F3:F6" si="0">D3-E3</f>
        <v>30827043</v>
      </c>
      <c r="G3" s="7">
        <f t="shared" ref="G3:G6" si="1">1-F3/D3</f>
        <v>3.1886569707761936E-5</v>
      </c>
    </row>
    <row r="4" spans="1:11" x14ac:dyDescent="0.2">
      <c r="A4" s="1" t="s">
        <v>1</v>
      </c>
      <c r="B4" s="4" t="s">
        <v>14</v>
      </c>
      <c r="C4" s="8"/>
      <c r="D4" s="2">
        <v>30828026</v>
      </c>
      <c r="E4" s="5">
        <f>E3*5</f>
        <v>4915</v>
      </c>
      <c r="F4" s="2">
        <f t="shared" si="0"/>
        <v>30823111</v>
      </c>
      <c r="G4" s="7">
        <f t="shared" si="1"/>
        <v>1.5943284853858763E-4</v>
      </c>
    </row>
    <row r="5" spans="1:11" x14ac:dyDescent="0.2">
      <c r="A5" s="1" t="s">
        <v>1</v>
      </c>
      <c r="B5" s="4" t="s">
        <v>7</v>
      </c>
      <c r="C5" s="8"/>
      <c r="D5" s="2">
        <v>30828026</v>
      </c>
      <c r="E5" s="5">
        <f>E3*10</f>
        <v>9830</v>
      </c>
      <c r="F5" s="2">
        <f t="shared" si="0"/>
        <v>30818196</v>
      </c>
      <c r="G5" s="7">
        <f t="shared" si="1"/>
        <v>3.1886569707706425E-4</v>
      </c>
    </row>
    <row r="6" spans="1:11" x14ac:dyDescent="0.2">
      <c r="A6" s="1" t="s">
        <v>1</v>
      </c>
      <c r="B6" s="4" t="s">
        <v>6</v>
      </c>
      <c r="C6" s="8"/>
      <c r="D6" s="2">
        <v>30828026</v>
      </c>
      <c r="E6" s="5">
        <f>E3*29</f>
        <v>28507</v>
      </c>
      <c r="F6" s="2">
        <f t="shared" si="0"/>
        <v>30799519</v>
      </c>
      <c r="G6" s="7">
        <f t="shared" si="1"/>
        <v>9.2471052152354183E-4</v>
      </c>
    </row>
    <row r="18" spans="6:6" x14ac:dyDescent="0.2">
      <c r="F18" s="6"/>
    </row>
  </sheetData>
  <mergeCells count="2">
    <mergeCell ref="C3:C6"/>
    <mergeCell ref="B2:C2"/>
  </mergeCells>
  <phoneticPr fontId="2" type="noConversion"/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</dc:creator>
  <cp:lastModifiedBy>Colby</cp:lastModifiedBy>
  <dcterms:created xsi:type="dcterms:W3CDTF">2020-10-31T18:38:42Z</dcterms:created>
  <dcterms:modified xsi:type="dcterms:W3CDTF">2020-10-31T20:12:20Z</dcterms:modified>
</cp:coreProperties>
</file>