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cambodian_vivax_transcriptomics\"/>
    </mc:Choice>
  </mc:AlternateContent>
  <xr:revisionPtr revIDLastSave="0" documentId="13_ncr:1_{FC267FB9-43D2-4171-9B6F-8B2C40107A72}" xr6:coauthVersionLast="47" xr6:coauthVersionMax="47" xr10:uidLastSave="{00000000-0000-0000-0000-000000000000}"/>
  <bookViews>
    <workbookView xWindow="-120" yWindow="-120" windowWidth="38640" windowHeight="21240" xr2:uid="{2B9DEE7A-A3D1-471E-BCFB-36C0A7824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4" i="1" l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5" i="1"/>
</calcChain>
</file>

<file path=xl/sharedStrings.xml><?xml version="1.0" encoding="utf-8"?>
<sst xmlns="http://schemas.openxmlformats.org/spreadsheetml/2006/main" count="125" uniqueCount="82">
  <si>
    <t xml:space="preserve">Coefficient:  cibersort_results$Schizonts </t>
  </si>
  <si>
    <t>logFC</t>
  </si>
  <si>
    <t>logCPM</t>
  </si>
  <si>
    <t>LR</t>
  </si>
  <si>
    <t>PValue</t>
  </si>
  <si>
    <t>PVP01_0319500</t>
  </si>
  <si>
    <t>PVP01_0202900</t>
  </si>
  <si>
    <t>PVP01_1315200</t>
  </si>
  <si>
    <t>PVP01_1000200</t>
  </si>
  <si>
    <t>PVP01_0319600</t>
  </si>
  <si>
    <t>PVP01_1028600</t>
  </si>
  <si>
    <t>PVP01_0920900</t>
  </si>
  <si>
    <t>PVP01_1147200</t>
  </si>
  <si>
    <t>PVP01_1270200</t>
  </si>
  <si>
    <t>PVP01_1400600</t>
  </si>
  <si>
    <t>gene_id</t>
  </si>
  <si>
    <t>Cambodian Isolates</t>
  </si>
  <si>
    <t>PVP01_1136800</t>
  </si>
  <si>
    <t>PVP01_1033100</t>
  </si>
  <si>
    <t>PVP01_0735200</t>
  </si>
  <si>
    <t>PVP01_1033300</t>
  </si>
  <si>
    <t>PVP01_MIT01800</t>
  </si>
  <si>
    <t>PVP01_1324400</t>
  </si>
  <si>
    <t>PVP01_1225900</t>
  </si>
  <si>
    <t>PVP01_0200600</t>
  </si>
  <si>
    <t>PVP01_1404500</t>
  </si>
  <si>
    <t>PVP01_1321300</t>
  </si>
  <si>
    <t>Ethiopian Isolates</t>
  </si>
  <si>
    <t>Maryland Isolates</t>
  </si>
  <si>
    <t>PVP01_0728900</t>
  </si>
  <si>
    <t>PVP01_0317900</t>
  </si>
  <si>
    <t>PVP01_1338500</t>
  </si>
  <si>
    <t>PVP01_0304100</t>
  </si>
  <si>
    <t>PVP01_0517600</t>
  </si>
  <si>
    <t>PVP01_1008000</t>
  </si>
  <si>
    <t>PVP01_0812300</t>
  </si>
  <si>
    <t>PVP01_0210500</t>
  </si>
  <si>
    <t>PVP01_0934200</t>
  </si>
  <si>
    <t>PVP01_0918000</t>
  </si>
  <si>
    <t>Top 10</t>
  </si>
  <si>
    <t>PVP01_1026900</t>
  </si>
  <si>
    <t>PVP01_1324800</t>
  </si>
  <si>
    <t>PVP01_0924000</t>
  </si>
  <si>
    <t>PVP01_1305300</t>
  </si>
  <si>
    <t>PVP01_0407200</t>
  </si>
  <si>
    <t>PVP01_1253300</t>
  </si>
  <si>
    <t>PVP01_1426100</t>
  </si>
  <si>
    <t>PVP01_1340400</t>
  </si>
  <si>
    <t>PVP01_1006300</t>
  </si>
  <si>
    <t>PVP01_1212800</t>
  </si>
  <si>
    <t>Bottom 10</t>
  </si>
  <si>
    <t>coeff</t>
  </si>
  <si>
    <t>PVP01_1340000</t>
  </si>
  <si>
    <t>PVP01_1147600</t>
  </si>
  <si>
    <t>PVP01_0839100</t>
  </si>
  <si>
    <t>PVP01_1104700</t>
  </si>
  <si>
    <t>PVP01_1132100</t>
  </si>
  <si>
    <t>PVP01_0900100</t>
  </si>
  <si>
    <t>PVP01_1340200</t>
  </si>
  <si>
    <t>PVP01_0735400</t>
  </si>
  <si>
    <t>PVP01_1101600</t>
  </si>
  <si>
    <t>PVP01_1252900</t>
  </si>
  <si>
    <t>PVP01_0400800</t>
  </si>
  <si>
    <t>PVP01_0820600</t>
  </si>
  <si>
    <t>PVP01_1262100</t>
  </si>
  <si>
    <t>PVP01_1205100</t>
  </si>
  <si>
    <t>PVP01_1470100</t>
  </si>
  <si>
    <t>PVP01_0502500</t>
  </si>
  <si>
    <t>PVP01_1200900</t>
  </si>
  <si>
    <t>PVP01_0907700</t>
  </si>
  <si>
    <t>PVP01_0532000</t>
  </si>
  <si>
    <t>PVP01_1136000</t>
  </si>
  <si>
    <t>PVP01_0821100</t>
  </si>
  <si>
    <t>PVP01_0102100</t>
  </si>
  <si>
    <t>PVP01_0833600</t>
  </si>
  <si>
    <t>PVP01_0926800</t>
  </si>
  <si>
    <t>PVP01_1147500</t>
  </si>
  <si>
    <t>PVP01_0826200</t>
  </si>
  <si>
    <t>PVP01_0517700</t>
  </si>
  <si>
    <t>PVP01_0402000</t>
  </si>
  <si>
    <t>Bottom 9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</si>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</sst>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E65C-976C-40A8-ABA4-2BE938CC1930}">
  <dimension ref="A1:U34"/>
  <sheetViews>
    <sheetView tabSelected="1" workbookViewId="0">
      <selection activeCell="M14" sqref="M14"/>
    </sheetView>
  </sheetViews>
  <sheetFormatPr defaultRowHeight="15" x14ac:dyDescent="0.25"/>
  <cols>
    <col min="1" max="2" width="14.7109375" bestFit="1" customWidth="1"/>
    <col min="3" max="3" width="12.5703125" customWidth="1"/>
    <col min="4" max="4" width="13.28515625" customWidth="1"/>
    <col min="5" max="5" width="16.140625" customWidth="1"/>
    <col min="9" max="9" width="16" bestFit="1" customWidth="1"/>
    <col min="10" max="10" width="14.7109375" bestFit="1" customWidth="1"/>
    <col min="11" max="11" width="10" bestFit="1" customWidth="1"/>
    <col min="13" max="13" width="16" bestFit="1" customWidth="1"/>
    <col min="14" max="14" width="10.7109375" bestFit="1" customWidth="1"/>
    <col min="15" max="16" width="10.7109375" customWidth="1"/>
    <col min="17" max="17" width="14.28515625" customWidth="1"/>
    <col min="18" max="18" width="17.5703125" customWidth="1"/>
    <col min="20" max="20" width="17.140625" customWidth="1"/>
    <col min="21" max="21" width="19.85546875" customWidth="1"/>
  </cols>
  <sheetData>
    <row r="1" spans="1:21" x14ac:dyDescent="0.25">
      <c r="A1" s="2" t="s">
        <v>16</v>
      </c>
      <c r="B1" s="2"/>
      <c r="C1" s="2"/>
      <c r="D1" s="2" t="s">
        <v>0</v>
      </c>
      <c r="E1" s="2"/>
      <c r="I1" s="2" t="s">
        <v>27</v>
      </c>
      <c r="J1" s="2"/>
      <c r="K1" s="2"/>
      <c r="L1" s="2" t="s">
        <v>0</v>
      </c>
      <c r="M1" s="2"/>
      <c r="Q1" s="2" t="s">
        <v>28</v>
      </c>
      <c r="R1" s="2"/>
      <c r="S1" s="2"/>
      <c r="T1" s="2" t="s">
        <v>0</v>
      </c>
      <c r="U1" s="2"/>
    </row>
    <row r="2" spans="1:21" x14ac:dyDescent="0.25">
      <c r="A2" t="s">
        <v>15</v>
      </c>
      <c r="B2" t="s">
        <v>1</v>
      </c>
      <c r="C2" t="s">
        <v>2</v>
      </c>
      <c r="D2" t="s">
        <v>3</v>
      </c>
      <c r="E2" t="s">
        <v>4</v>
      </c>
      <c r="I2" t="s">
        <v>15</v>
      </c>
      <c r="J2" t="s">
        <v>1</v>
      </c>
      <c r="K2" t="s">
        <v>2</v>
      </c>
      <c r="L2" t="s">
        <v>3</v>
      </c>
      <c r="M2" t="s">
        <v>4</v>
      </c>
      <c r="Q2" t="s">
        <v>15</v>
      </c>
      <c r="R2" t="s">
        <v>1</v>
      </c>
      <c r="S2" t="s">
        <v>2</v>
      </c>
      <c r="T2" t="s">
        <v>3</v>
      </c>
      <c r="U2" t="s">
        <v>4</v>
      </c>
    </row>
    <row r="3" spans="1:21" x14ac:dyDescent="0.25">
      <c r="A3" t="s">
        <v>5</v>
      </c>
      <c r="B3">
        <v>6.8873230000000003</v>
      </c>
      <c r="C3">
        <v>13.35361</v>
      </c>
      <c r="D3">
        <v>114.97602999999999</v>
      </c>
      <c r="E3" s="1">
        <v>7.9654490000000003E-27</v>
      </c>
      <c r="I3" t="s">
        <v>17</v>
      </c>
      <c r="J3">
        <v>11.108743</v>
      </c>
      <c r="K3">
        <v>0.56705539999999999</v>
      </c>
      <c r="L3">
        <v>10.487845999999999</v>
      </c>
      <c r="M3">
        <v>1.2016240000000001E-3</v>
      </c>
      <c r="Q3" t="s">
        <v>29</v>
      </c>
      <c r="R3">
        <v>9.4733199999999993</v>
      </c>
      <c r="S3">
        <v>14.272959999999999</v>
      </c>
      <c r="T3">
        <v>11065.189</v>
      </c>
      <c r="U3">
        <v>0</v>
      </c>
    </row>
    <row r="4" spans="1:21" x14ac:dyDescent="0.25">
      <c r="A4" t="s">
        <v>6</v>
      </c>
      <c r="B4">
        <v>5.8573269999999997</v>
      </c>
      <c r="C4">
        <v>10.512487999999999</v>
      </c>
      <c r="D4">
        <v>59.656379999999999</v>
      </c>
      <c r="E4" s="1">
        <v>1.1295279999999999E-14</v>
      </c>
      <c r="I4" t="s">
        <v>18</v>
      </c>
      <c r="J4">
        <v>15.173781</v>
      </c>
      <c r="K4">
        <v>0.1236001</v>
      </c>
      <c r="L4">
        <v>9.2551900000000007</v>
      </c>
      <c r="M4">
        <v>2.3482899999999998E-3</v>
      </c>
      <c r="Q4" t="s">
        <v>30</v>
      </c>
      <c r="R4">
        <v>8.0624199999999995</v>
      </c>
      <c r="S4">
        <v>12.01845</v>
      </c>
      <c r="T4">
        <v>4078.712</v>
      </c>
      <c r="U4">
        <v>0</v>
      </c>
    </row>
    <row r="5" spans="1:21" x14ac:dyDescent="0.25">
      <c r="A5" t="s">
        <v>7</v>
      </c>
      <c r="B5">
        <v>16.108367999999999</v>
      </c>
      <c r="C5">
        <v>2.328147</v>
      </c>
      <c r="D5">
        <v>50.159140000000001</v>
      </c>
      <c r="E5" s="1">
        <v>1.417691E-12</v>
      </c>
      <c r="I5" t="s">
        <v>19</v>
      </c>
      <c r="J5">
        <v>16.644915999999998</v>
      </c>
      <c r="K5">
        <v>0.57053759999999998</v>
      </c>
      <c r="L5">
        <v>6.7479839999999998</v>
      </c>
      <c r="M5">
        <v>9.3853679999999998E-3</v>
      </c>
      <c r="Q5" t="s">
        <v>31</v>
      </c>
      <c r="R5">
        <v>7.9907389999999996</v>
      </c>
      <c r="S5">
        <v>11.90456</v>
      </c>
      <c r="T5">
        <v>4702.0879999999997</v>
      </c>
      <c r="U5">
        <v>0</v>
      </c>
    </row>
    <row r="6" spans="1:21" x14ac:dyDescent="0.25">
      <c r="A6" t="s">
        <v>8</v>
      </c>
      <c r="B6">
        <v>6.4494930000000004</v>
      </c>
      <c r="C6">
        <v>11.820202</v>
      </c>
      <c r="D6">
        <v>44.366459999999996</v>
      </c>
      <c r="E6" s="1">
        <v>2.7231219999999999E-11</v>
      </c>
      <c r="I6" t="s">
        <v>20</v>
      </c>
      <c r="J6">
        <v>14.999333999999999</v>
      </c>
      <c r="K6">
        <v>2.9482797999999999</v>
      </c>
      <c r="L6">
        <v>6.2280199999999999</v>
      </c>
      <c r="M6">
        <v>1.2574428E-2</v>
      </c>
      <c r="Q6" t="s">
        <v>32</v>
      </c>
      <c r="R6">
        <v>7.7828330000000001</v>
      </c>
      <c r="S6">
        <v>11.868220000000001</v>
      </c>
      <c r="T6">
        <v>7038.9949999999999</v>
      </c>
      <c r="U6">
        <v>0</v>
      </c>
    </row>
    <row r="7" spans="1:21" x14ac:dyDescent="0.25">
      <c r="A7" t="s">
        <v>9</v>
      </c>
      <c r="B7">
        <v>5.0943100000000001</v>
      </c>
      <c r="C7">
        <v>11.397539</v>
      </c>
      <c r="D7">
        <v>42.24682</v>
      </c>
      <c r="E7" s="1">
        <v>8.0450909999999999E-11</v>
      </c>
      <c r="I7" t="s">
        <v>21</v>
      </c>
      <c r="J7">
        <v>-31.441835999999999</v>
      </c>
      <c r="K7">
        <v>-0.98323700000000003</v>
      </c>
      <c r="L7">
        <v>5.9876680000000002</v>
      </c>
      <c r="M7">
        <v>1.4406235E-2</v>
      </c>
      <c r="Q7" t="s">
        <v>33</v>
      </c>
      <c r="R7">
        <v>7.756462</v>
      </c>
      <c r="S7">
        <v>12.117179999999999</v>
      </c>
      <c r="T7">
        <v>5567.4250000000002</v>
      </c>
      <c r="U7">
        <v>0</v>
      </c>
    </row>
    <row r="8" spans="1:21" x14ac:dyDescent="0.25">
      <c r="A8" t="s">
        <v>10</v>
      </c>
      <c r="B8">
        <v>4.365672</v>
      </c>
      <c r="C8">
        <v>7.6177849999999996</v>
      </c>
      <c r="D8">
        <v>42.195219999999999</v>
      </c>
      <c r="E8" s="1">
        <v>8.2601660000000006E-11</v>
      </c>
      <c r="I8" t="s">
        <v>22</v>
      </c>
      <c r="J8">
        <v>-14.265807000000001</v>
      </c>
      <c r="K8">
        <v>0.32833030000000002</v>
      </c>
      <c r="L8">
        <v>5.8636910000000002</v>
      </c>
      <c r="M8">
        <v>1.5456347E-2</v>
      </c>
      <c r="Q8" t="s">
        <v>34</v>
      </c>
      <c r="R8">
        <v>7.2468810000000001</v>
      </c>
      <c r="S8">
        <v>12.33005</v>
      </c>
      <c r="T8">
        <v>1556.942</v>
      </c>
      <c r="U8">
        <v>0</v>
      </c>
    </row>
    <row r="9" spans="1:21" x14ac:dyDescent="0.25">
      <c r="A9" t="s">
        <v>11</v>
      </c>
      <c r="B9">
        <v>-11.079402999999999</v>
      </c>
      <c r="C9">
        <v>6.5066259999999998</v>
      </c>
      <c r="D9">
        <v>35.541069999999998</v>
      </c>
      <c r="E9" s="1">
        <v>2.4972879999999999E-9</v>
      </c>
      <c r="I9" t="s">
        <v>23</v>
      </c>
      <c r="J9">
        <v>8.491968</v>
      </c>
      <c r="K9">
        <v>1.2691892</v>
      </c>
      <c r="L9">
        <v>5.5334459999999996</v>
      </c>
      <c r="M9">
        <v>1.8656331000000002E-2</v>
      </c>
      <c r="Q9" t="s">
        <v>35</v>
      </c>
      <c r="R9">
        <v>7.014119</v>
      </c>
      <c r="S9">
        <v>11.636010000000001</v>
      </c>
      <c r="T9">
        <v>4353.3459999999995</v>
      </c>
      <c r="U9">
        <v>0</v>
      </c>
    </row>
    <row r="10" spans="1:21" x14ac:dyDescent="0.25">
      <c r="A10" t="s">
        <v>12</v>
      </c>
      <c r="B10">
        <v>9.8024930000000001</v>
      </c>
      <c r="C10">
        <v>1.2669809999999999</v>
      </c>
      <c r="D10">
        <v>24.397549999999999</v>
      </c>
      <c r="E10" s="1">
        <v>7.8368130000000004E-7</v>
      </c>
      <c r="I10" t="s">
        <v>24</v>
      </c>
      <c r="J10">
        <v>12.676625</v>
      </c>
      <c r="K10">
        <v>-1.0979549</v>
      </c>
      <c r="L10">
        <v>5.3281039999999997</v>
      </c>
      <c r="M10">
        <v>2.0984201000000001E-2</v>
      </c>
      <c r="Q10" t="s">
        <v>36</v>
      </c>
      <c r="R10">
        <v>6.7933329999999996</v>
      </c>
      <c r="S10">
        <v>11.94909</v>
      </c>
      <c r="T10">
        <v>2603.163</v>
      </c>
      <c r="U10">
        <v>0</v>
      </c>
    </row>
    <row r="11" spans="1:21" x14ac:dyDescent="0.25">
      <c r="A11" t="s">
        <v>13</v>
      </c>
      <c r="B11">
        <v>6.9238270000000002</v>
      </c>
      <c r="C11">
        <v>3.5095480000000001</v>
      </c>
      <c r="D11">
        <v>22.769200000000001</v>
      </c>
      <c r="E11" s="1">
        <v>1.8266969999999999E-6</v>
      </c>
      <c r="I11" t="s">
        <v>25</v>
      </c>
      <c r="J11">
        <v>-9.3185920000000007</v>
      </c>
      <c r="K11">
        <v>1.7803553999999999</v>
      </c>
      <c r="L11">
        <v>5.1802279999999996</v>
      </c>
      <c r="M11">
        <v>2.2845325999999999E-2</v>
      </c>
      <c r="Q11" t="s">
        <v>37</v>
      </c>
      <c r="R11">
        <v>6.6858360000000001</v>
      </c>
      <c r="S11">
        <v>11.717560000000001</v>
      </c>
      <c r="T11">
        <v>1824.1959999999999</v>
      </c>
      <c r="U11">
        <v>0</v>
      </c>
    </row>
    <row r="12" spans="1:21" x14ac:dyDescent="0.25">
      <c r="A12" t="s">
        <v>14</v>
      </c>
      <c r="B12">
        <v>6.4484919999999999</v>
      </c>
      <c r="C12">
        <v>3.1917680000000002</v>
      </c>
      <c r="D12">
        <v>21.125389999999999</v>
      </c>
      <c r="E12" s="1">
        <v>4.3019019999999999E-6</v>
      </c>
      <c r="I12" t="s">
        <v>26</v>
      </c>
      <c r="J12">
        <v>6.0190989999999998</v>
      </c>
      <c r="K12">
        <v>2.4908956</v>
      </c>
      <c r="L12">
        <v>5.1533610000000003</v>
      </c>
      <c r="M12">
        <v>2.3201419000000001E-2</v>
      </c>
      <c r="Q12" t="s">
        <v>38</v>
      </c>
      <c r="R12">
        <v>6.1657019999999996</v>
      </c>
      <c r="S12">
        <v>11.379429999999999</v>
      </c>
      <c r="T12">
        <v>3364.21</v>
      </c>
      <c r="U12">
        <v>0</v>
      </c>
    </row>
    <row r="14" spans="1:21" ht="15" customHeight="1" x14ac:dyDescent="0.25">
      <c r="B14" t="s">
        <v>15</v>
      </c>
      <c r="C14" t="s">
        <v>51</v>
      </c>
      <c r="D14" t="s">
        <v>81</v>
      </c>
      <c r="J14" t="s">
        <v>15</v>
      </c>
      <c r="K14" t="s">
        <v>51</v>
      </c>
      <c r="L14" t="s">
        <v>81</v>
      </c>
      <c r="R14" t="s">
        <v>15</v>
      </c>
      <c r="S14" t="s">
        <v>51</v>
      </c>
      <c r="T14" t="s">
        <v>81</v>
      </c>
    </row>
    <row r="15" spans="1:21" ht="15" customHeight="1" x14ac:dyDescent="0.25">
      <c r="A15" s="3" t="s">
        <v>39</v>
      </c>
      <c r="B15" t="s">
        <v>7</v>
      </c>
      <c r="C15">
        <v>11.165469999999999</v>
      </c>
      <c r="D15">
        <f>EXP(C15)</f>
        <v>70648.347649162315</v>
      </c>
      <c r="I15" s="3" t="s">
        <v>39</v>
      </c>
      <c r="J15" t="s">
        <v>19</v>
      </c>
      <c r="K15">
        <v>11.537376</v>
      </c>
      <c r="L15">
        <f>EXP(K15)</f>
        <v>102475.19005312538</v>
      </c>
      <c r="Q15" s="3" t="s">
        <v>39</v>
      </c>
      <c r="R15" t="s">
        <v>29</v>
      </c>
      <c r="S15">
        <v>6.5664053999999998</v>
      </c>
      <c r="T15">
        <f>EXP(S15)</f>
        <v>710.81016715653709</v>
      </c>
    </row>
    <row r="16" spans="1:21" x14ac:dyDescent="0.25">
      <c r="A16" s="3"/>
      <c r="B16" t="s">
        <v>12</v>
      </c>
      <c r="C16">
        <v>6.7945700999999996</v>
      </c>
      <c r="D16">
        <f t="shared" ref="D16:D34" si="0">EXP(C16)</f>
        <v>892.98528269856331</v>
      </c>
      <c r="I16" s="3"/>
      <c r="J16" t="s">
        <v>18</v>
      </c>
      <c r="K16">
        <v>10.517663000000001</v>
      </c>
      <c r="L16">
        <f t="shared" ref="L16:L34" si="1">EXP(K16)</f>
        <v>36962.641782480867</v>
      </c>
      <c r="Q16" s="3"/>
      <c r="R16" t="s">
        <v>30</v>
      </c>
      <c r="S16">
        <v>5.5884438000000003</v>
      </c>
      <c r="T16">
        <f t="shared" ref="T16:T34" si="2">EXP(S16)</f>
        <v>267.31929356964167</v>
      </c>
    </row>
    <row r="17" spans="1:20" x14ac:dyDescent="0.25">
      <c r="A17" s="3"/>
      <c r="B17" t="s">
        <v>62</v>
      </c>
      <c r="C17">
        <v>6.1883293999999998</v>
      </c>
      <c r="D17">
        <f t="shared" si="0"/>
        <v>487.03179089637325</v>
      </c>
      <c r="I17" s="3"/>
      <c r="J17" t="s">
        <v>20</v>
      </c>
      <c r="K17">
        <v>10.396746</v>
      </c>
      <c r="L17">
        <f t="shared" si="1"/>
        <v>32752.874231291622</v>
      </c>
      <c r="Q17" s="3"/>
      <c r="R17" t="s">
        <v>31</v>
      </c>
      <c r="S17">
        <v>5.5387585000000001</v>
      </c>
      <c r="T17">
        <f t="shared" si="2"/>
        <v>254.36201291146241</v>
      </c>
    </row>
    <row r="18" spans="1:20" x14ac:dyDescent="0.25">
      <c r="A18" s="3"/>
      <c r="B18" t="s">
        <v>63</v>
      </c>
      <c r="C18">
        <v>6.1396015000000004</v>
      </c>
      <c r="D18">
        <f t="shared" si="0"/>
        <v>463.86868235277069</v>
      </c>
      <c r="I18" s="3"/>
      <c r="J18" t="s">
        <v>24</v>
      </c>
      <c r="K18">
        <v>8.7867669999999993</v>
      </c>
      <c r="L18">
        <f t="shared" si="1"/>
        <v>6547.0313704113269</v>
      </c>
      <c r="Q18" s="3"/>
      <c r="R18" t="s">
        <v>32</v>
      </c>
      <c r="S18">
        <v>5.3946484999999997</v>
      </c>
      <c r="T18">
        <f t="shared" si="2"/>
        <v>220.22472449960912</v>
      </c>
    </row>
    <row r="19" spans="1:20" x14ac:dyDescent="0.25">
      <c r="A19" s="3"/>
      <c r="B19" t="s">
        <v>64</v>
      </c>
      <c r="C19">
        <v>6.1396015000000004</v>
      </c>
      <c r="D19">
        <f t="shared" si="0"/>
        <v>463.86868235277069</v>
      </c>
      <c r="I19" s="3"/>
      <c r="J19" t="s">
        <v>17</v>
      </c>
      <c r="K19">
        <v>7.6999940000000002</v>
      </c>
      <c r="L19">
        <f t="shared" si="1"/>
        <v>2208.3347418390081</v>
      </c>
      <c r="Q19" s="3"/>
      <c r="R19" t="s">
        <v>33</v>
      </c>
      <c r="S19">
        <v>5.3763699999999996</v>
      </c>
      <c r="T19">
        <f t="shared" si="2"/>
        <v>216.23591267702739</v>
      </c>
    </row>
    <row r="20" spans="1:20" x14ac:dyDescent="0.25">
      <c r="A20" s="3"/>
      <c r="B20" t="s">
        <v>65</v>
      </c>
      <c r="C20">
        <v>6.1396015000000004</v>
      </c>
      <c r="D20">
        <f t="shared" si="0"/>
        <v>463.86868235277069</v>
      </c>
      <c r="I20" s="3"/>
      <c r="J20" t="s">
        <v>76</v>
      </c>
      <c r="K20">
        <v>6.2227350000000001</v>
      </c>
      <c r="L20">
        <f t="shared" si="1"/>
        <v>504.08000724171421</v>
      </c>
      <c r="Q20" s="3"/>
      <c r="R20" t="s">
        <v>34</v>
      </c>
      <c r="S20">
        <v>5.0231554000000003</v>
      </c>
      <c r="T20">
        <f t="shared" si="2"/>
        <v>151.88982158252733</v>
      </c>
    </row>
    <row r="21" spans="1:20" x14ac:dyDescent="0.25">
      <c r="A21" s="3"/>
      <c r="B21" t="s">
        <v>66</v>
      </c>
      <c r="C21">
        <v>5.4744932000000004</v>
      </c>
      <c r="D21">
        <f t="shared" si="0"/>
        <v>238.52954951707986</v>
      </c>
      <c r="I21" s="3"/>
      <c r="J21" t="s">
        <v>23</v>
      </c>
      <c r="K21">
        <v>5.8861840000000001</v>
      </c>
      <c r="L21">
        <f t="shared" si="1"/>
        <v>360.02878982906907</v>
      </c>
      <c r="Q21" s="3"/>
      <c r="R21" t="s">
        <v>35</v>
      </c>
      <c r="S21">
        <v>4.8618167999999997</v>
      </c>
      <c r="T21">
        <f t="shared" si="2"/>
        <v>129.25882634588856</v>
      </c>
    </row>
    <row r="22" spans="1:20" x14ac:dyDescent="0.25">
      <c r="A22" s="3"/>
      <c r="B22" t="s">
        <v>67</v>
      </c>
      <c r="C22">
        <v>5.1183965000000002</v>
      </c>
      <c r="D22">
        <f t="shared" si="0"/>
        <v>167.06726236835328</v>
      </c>
      <c r="I22" s="3"/>
      <c r="J22" t="s">
        <v>77</v>
      </c>
      <c r="K22">
        <v>5.1497010000000003</v>
      </c>
      <c r="L22">
        <f t="shared" si="1"/>
        <v>172.37994100825529</v>
      </c>
      <c r="Q22" s="3"/>
      <c r="R22" t="s">
        <v>36</v>
      </c>
      <c r="S22">
        <v>4.7087798999999997</v>
      </c>
      <c r="T22">
        <f t="shared" si="2"/>
        <v>110.91674779035753</v>
      </c>
    </row>
    <row r="23" spans="1:20" x14ac:dyDescent="0.25">
      <c r="A23" s="3"/>
      <c r="B23" t="s">
        <v>68</v>
      </c>
      <c r="C23">
        <v>5.1179399999999999</v>
      </c>
      <c r="D23">
        <f t="shared" si="0"/>
        <v>166.99101356819486</v>
      </c>
      <c r="I23" s="3"/>
      <c r="J23" t="s">
        <v>78</v>
      </c>
      <c r="K23">
        <v>4.9780100000000003</v>
      </c>
      <c r="L23">
        <f t="shared" si="1"/>
        <v>145.18517548969288</v>
      </c>
      <c r="Q23" s="3"/>
      <c r="R23" t="s">
        <v>37</v>
      </c>
      <c r="S23">
        <v>4.6342685000000001</v>
      </c>
      <c r="T23">
        <f t="shared" si="2"/>
        <v>102.95258063121605</v>
      </c>
    </row>
    <row r="24" spans="1:20" ht="15" customHeight="1" x14ac:dyDescent="0.25">
      <c r="A24" s="3"/>
      <c r="B24" t="s">
        <v>69</v>
      </c>
      <c r="C24">
        <v>5.0475743</v>
      </c>
      <c r="D24">
        <f t="shared" si="0"/>
        <v>155.64445944305626</v>
      </c>
      <c r="I24" s="3"/>
      <c r="J24" t="s">
        <v>79</v>
      </c>
      <c r="K24">
        <v>4.8258340000000004</v>
      </c>
      <c r="L24">
        <f t="shared" si="1"/>
        <v>124.69041683830757</v>
      </c>
      <c r="Q24" s="3"/>
      <c r="R24" t="s">
        <v>38</v>
      </c>
      <c r="S24">
        <v>4.2737388999999997</v>
      </c>
      <c r="T24">
        <f t="shared" si="2"/>
        <v>71.789548400079752</v>
      </c>
    </row>
    <row r="25" spans="1:20" x14ac:dyDescent="0.25">
      <c r="A25" s="3" t="s">
        <v>50</v>
      </c>
      <c r="B25" t="s">
        <v>52</v>
      </c>
      <c r="C25">
        <v>-16.849677</v>
      </c>
      <c r="D25">
        <f t="shared" si="0"/>
        <v>4.8114752599948194E-8</v>
      </c>
      <c r="I25" s="3" t="s">
        <v>80</v>
      </c>
      <c r="J25" t="s">
        <v>21</v>
      </c>
      <c r="K25">
        <v>-21.79382</v>
      </c>
      <c r="L25">
        <f t="shared" si="1"/>
        <v>3.4281848742994943E-10</v>
      </c>
      <c r="Q25" s="3" t="s">
        <v>50</v>
      </c>
      <c r="R25" t="s">
        <v>40</v>
      </c>
      <c r="S25">
        <v>-2.8847619999999998</v>
      </c>
      <c r="T25">
        <f t="shared" si="2"/>
        <v>5.5868084558439182E-2</v>
      </c>
    </row>
    <row r="26" spans="1:20" x14ac:dyDescent="0.25">
      <c r="A26" s="3"/>
      <c r="B26" t="s">
        <v>53</v>
      </c>
      <c r="C26">
        <v>-11.6549931</v>
      </c>
      <c r="D26">
        <f t="shared" si="0"/>
        <v>8.675625768808215E-6</v>
      </c>
      <c r="I26" s="3"/>
      <c r="J26" t="s">
        <v>70</v>
      </c>
      <c r="K26">
        <v>-10.124065999999999</v>
      </c>
      <c r="L26">
        <f t="shared" si="1"/>
        <v>4.0102735861759415E-5</v>
      </c>
      <c r="Q26" s="3"/>
      <c r="R26" t="s">
        <v>41</v>
      </c>
      <c r="S26">
        <v>-2.8614199999999999</v>
      </c>
      <c r="T26">
        <f t="shared" si="2"/>
        <v>5.71874963369347E-2</v>
      </c>
    </row>
    <row r="27" spans="1:20" x14ac:dyDescent="0.25">
      <c r="A27" s="3"/>
      <c r="B27" t="s">
        <v>54</v>
      </c>
      <c r="C27">
        <v>-11.0583153</v>
      </c>
      <c r="D27">
        <f t="shared" si="0"/>
        <v>1.5755590551873276E-5</v>
      </c>
      <c r="I27" s="3"/>
      <c r="J27" t="s">
        <v>22</v>
      </c>
      <c r="K27">
        <v>-9.8883039999999998</v>
      </c>
      <c r="L27">
        <f t="shared" si="1"/>
        <v>5.076497041472952E-5</v>
      </c>
      <c r="Q27" s="3"/>
      <c r="R27" t="s">
        <v>42</v>
      </c>
      <c r="S27">
        <v>-2.7369979999999998</v>
      </c>
      <c r="T27">
        <f t="shared" si="2"/>
        <v>6.476447832002076E-2</v>
      </c>
    </row>
    <row r="28" spans="1:20" x14ac:dyDescent="0.25">
      <c r="A28" s="3"/>
      <c r="B28" t="s">
        <v>55</v>
      </c>
      <c r="C28">
        <v>-9.8860755000000005</v>
      </c>
      <c r="D28">
        <f t="shared" si="0"/>
        <v>5.0878226299797589E-5</v>
      </c>
      <c r="I28" s="3"/>
      <c r="J28" t="s">
        <v>71</v>
      </c>
      <c r="K28">
        <v>-6.7228570000000003</v>
      </c>
      <c r="L28">
        <f t="shared" si="1"/>
        <v>1.2030960537479929E-3</v>
      </c>
      <c r="Q28" s="3"/>
      <c r="R28" t="s">
        <v>43</v>
      </c>
      <c r="S28">
        <v>-2.6699060000000001</v>
      </c>
      <c r="T28">
        <f t="shared" si="2"/>
        <v>6.9258735324490978E-2</v>
      </c>
    </row>
    <row r="29" spans="1:20" x14ac:dyDescent="0.25">
      <c r="A29" s="3"/>
      <c r="B29" t="s">
        <v>56</v>
      </c>
      <c r="C29">
        <v>-9.8137051</v>
      </c>
      <c r="D29">
        <f t="shared" si="0"/>
        <v>5.4696813737740845E-5</v>
      </c>
      <c r="I29" s="3"/>
      <c r="J29" t="s">
        <v>72</v>
      </c>
      <c r="K29">
        <v>-6.5756040000000002</v>
      </c>
      <c r="L29">
        <f t="shared" si="1"/>
        <v>1.3939637099738415E-3</v>
      </c>
      <c r="Q29" s="3"/>
      <c r="R29" t="s">
        <v>44</v>
      </c>
      <c r="S29">
        <v>-2.5807989999999998</v>
      </c>
      <c r="T29">
        <f t="shared" si="2"/>
        <v>7.5713484774290671E-2</v>
      </c>
    </row>
    <row r="30" spans="1:20" x14ac:dyDescent="0.25">
      <c r="A30" s="3"/>
      <c r="B30" t="s">
        <v>57</v>
      </c>
      <c r="C30">
        <v>-9.5589078000000001</v>
      </c>
      <c r="D30">
        <f t="shared" si="0"/>
        <v>7.0569832957587529E-5</v>
      </c>
      <c r="I30" s="3"/>
      <c r="J30" t="s">
        <v>25</v>
      </c>
      <c r="K30">
        <v>-6.4591560000000001</v>
      </c>
      <c r="L30">
        <f t="shared" si="1"/>
        <v>1.5661169554607262E-3</v>
      </c>
      <c r="Q30" s="3"/>
      <c r="R30" t="s">
        <v>45</v>
      </c>
      <c r="S30">
        <v>-2.5787439999999999</v>
      </c>
      <c r="T30">
        <f t="shared" si="2"/>
        <v>7.5869235965038556E-2</v>
      </c>
    </row>
    <row r="31" spans="1:20" x14ac:dyDescent="0.25">
      <c r="A31" s="3"/>
      <c r="B31" t="s">
        <v>58</v>
      </c>
      <c r="C31">
        <v>-9.2464455000000001</v>
      </c>
      <c r="D31">
        <f t="shared" si="0"/>
        <v>9.6453888808574245E-5</v>
      </c>
      <c r="I31" s="3"/>
      <c r="J31" t="s">
        <v>73</v>
      </c>
      <c r="K31">
        <v>-5.075024</v>
      </c>
      <c r="L31">
        <f t="shared" si="1"/>
        <v>6.2509364153543094E-3</v>
      </c>
      <c r="Q31" s="3"/>
      <c r="R31" t="s">
        <v>46</v>
      </c>
      <c r="S31">
        <v>-2.549331</v>
      </c>
      <c r="T31">
        <f t="shared" si="2"/>
        <v>7.8133920112759353E-2</v>
      </c>
    </row>
    <row r="32" spans="1:20" x14ac:dyDescent="0.25">
      <c r="A32" s="3"/>
      <c r="B32" t="s">
        <v>59</v>
      </c>
      <c r="C32">
        <v>-9.0396249999999991</v>
      </c>
      <c r="D32">
        <f t="shared" si="0"/>
        <v>1.1861530885606357E-4</v>
      </c>
      <c r="I32" s="3"/>
      <c r="J32" t="s">
        <v>74</v>
      </c>
      <c r="K32">
        <v>-4.7939889999999998</v>
      </c>
      <c r="L32">
        <f t="shared" si="1"/>
        <v>8.279365035991363E-3</v>
      </c>
      <c r="Q32" s="3"/>
      <c r="R32" t="s">
        <v>47</v>
      </c>
      <c r="S32">
        <v>-2.5315750000000001</v>
      </c>
      <c r="T32">
        <f t="shared" si="2"/>
        <v>7.9533656079175646E-2</v>
      </c>
    </row>
    <row r="33" spans="1:20" x14ac:dyDescent="0.25">
      <c r="A33" s="3"/>
      <c r="B33" t="s">
        <v>60</v>
      </c>
      <c r="C33">
        <v>-8.3536354999999993</v>
      </c>
      <c r="D33">
        <f t="shared" si="0"/>
        <v>2.3553865920434869E-4</v>
      </c>
      <c r="I33" s="3"/>
      <c r="J33" t="s">
        <v>75</v>
      </c>
      <c r="K33">
        <v>-4.078767</v>
      </c>
      <c r="L33">
        <f t="shared" si="1"/>
        <v>1.6928325415255938E-2</v>
      </c>
      <c r="Q33" s="3"/>
      <c r="R33" t="s">
        <v>48</v>
      </c>
      <c r="S33">
        <v>-2.5260669999999998</v>
      </c>
      <c r="T33">
        <f t="shared" si="2"/>
        <v>7.9972936123526975E-2</v>
      </c>
    </row>
    <row r="34" spans="1:20" x14ac:dyDescent="0.25">
      <c r="A34" s="3"/>
      <c r="B34" t="s">
        <v>61</v>
      </c>
      <c r="C34">
        <v>-8.0197047999999995</v>
      </c>
      <c r="D34">
        <f t="shared" si="0"/>
        <v>3.2891710481337279E-4</v>
      </c>
      <c r="I34" s="3"/>
      <c r="Q34" s="3"/>
      <c r="R34" t="s">
        <v>49</v>
      </c>
      <c r="S34">
        <v>-2.525976</v>
      </c>
      <c r="T34">
        <f t="shared" si="2"/>
        <v>7.9980213991852178E-2</v>
      </c>
    </row>
  </sheetData>
  <mergeCells count="12">
    <mergeCell ref="Q15:Q24"/>
    <mergeCell ref="Q25:Q34"/>
    <mergeCell ref="A15:A24"/>
    <mergeCell ref="A25:A34"/>
    <mergeCell ref="I15:I24"/>
    <mergeCell ref="I25:I34"/>
    <mergeCell ref="A1:C1"/>
    <mergeCell ref="D1:E1"/>
    <mergeCell ref="I1:K1"/>
    <mergeCell ref="L1:M1"/>
    <mergeCell ref="Q1:S1"/>
    <mergeCell ref="T1:U1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2022-03-19T17:46:11Z</dcterms:created>
  <dcterms:modified xsi:type="dcterms:W3CDTF">2022-03-19T19:17:35Z</dcterms:modified>
</cp:coreProperties>
</file>