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fujifilm0-my.sharepoint.com/personal/phtampinm_001_fujifilm_com/Documents/Documents/Projetcs/Clavano/"/>
    </mc:Choice>
  </mc:AlternateContent>
  <xr:revisionPtr revIDLastSave="9" documentId="11_6EAC734B2780407F29FDBC735D83CC356AA04411" xr6:coauthVersionLast="47" xr6:coauthVersionMax="47" xr10:uidLastSave="{6D9FE88A-4C2B-4015-922F-C5F4FDB8070C}"/>
  <bookViews>
    <workbookView xWindow="-108" yWindow="-108" windowWidth="23256" windowHeight="12456" xr2:uid="{00000000-000D-0000-FFFF-FFFF00000000}"/>
  </bookViews>
  <sheets>
    <sheet name="Bindery Methods 2" sheetId="2" r:id="rId1"/>
    <sheet name="Bindery Methods" sheetId="1" r:id="rId2"/>
  </sheets>
  <definedNames>
    <definedName name="_xlnm._FilterDatabase" localSheetId="1" hidden="1">'Bindery Methods'!$A$2:$E$53</definedName>
    <definedName name="_xlnm._FilterDatabase" localSheetId="0" hidden="1">'Bindery Methods 2'!$A$2:$E$36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B40" i="2" s="1"/>
  <c r="D53" i="1"/>
  <c r="D46" i="1"/>
  <c r="D38" i="1"/>
  <c r="D31" i="1"/>
  <c r="D23" i="1"/>
  <c r="D14" i="1"/>
</calcChain>
</file>

<file path=xl/sharedStrings.xml><?xml version="1.0" encoding="utf-8"?>
<sst xmlns="http://schemas.openxmlformats.org/spreadsheetml/2006/main" count="353" uniqueCount="92">
  <si>
    <t>ost-Press / Bindery Methods with Elemental Operations and Standard Minutes per Operation (SMO)</t>
  </si>
  <si>
    <t>#</t>
  </si>
  <si>
    <t>Operation</t>
  </si>
  <si>
    <t>Description</t>
  </si>
  <si>
    <t>SMO (Standard Minutes per Operation)</t>
  </si>
  <si>
    <t>1. Hardcover Binding (Case Binding)</t>
  </si>
  <si>
    <t>SMO</t>
  </si>
  <si>
    <t>Collating</t>
  </si>
  <si>
    <t>Gathering folded signatures/pages in sequence</t>
  </si>
  <si>
    <t>Folding</t>
  </si>
  <si>
    <t>Folding large sheets into signatures (if not already done)</t>
  </si>
  <si>
    <t>Sewing</t>
  </si>
  <si>
    <t>Thread sewing the signatures</t>
  </si>
  <si>
    <t>Gluing Spine</t>
  </si>
  <si>
    <t>Applying glue to spine and adding reinforcement</t>
  </si>
  <si>
    <t>Endpaper Attachment</t>
  </si>
  <si>
    <t>Adding front/back endpapers</t>
  </si>
  <si>
    <t>Trimming</t>
  </si>
  <si>
    <t>3-side trimming</t>
  </si>
  <si>
    <t>Case Making</t>
  </si>
  <si>
    <t>Making hardcover (boards + wrap)</t>
  </si>
  <si>
    <t>Casing In</t>
  </si>
  <si>
    <t>Attaching text block to the case</t>
  </si>
  <si>
    <t>Pressing/Drying</t>
  </si>
  <si>
    <t>Pressing and curing glue</t>
  </si>
  <si>
    <t>Foil Stamping (optional)</t>
  </si>
  <si>
    <t>Decorative spine treatment</t>
  </si>
  <si>
    <t>Total: ~2.65 to 3.00 min/book</t>
  </si>
  <si>
    <t>2. Soft Bound Binding</t>
  </si>
  <si>
    <t>Gathering sheets</t>
  </si>
  <si>
    <t>If printed as large sheets</t>
  </si>
  <si>
    <t>Final text block trim</t>
  </si>
  <si>
    <t>Applying glue to spine</t>
  </si>
  <si>
    <t>Cover Wrapping</t>
  </si>
  <si>
    <t>Applying soft cover</t>
  </si>
  <si>
    <t>Final Trimming</t>
  </si>
  <si>
    <t>Total: ~1.10 to 1.30 min/book</t>
  </si>
  <si>
    <t>3. Perfect Binding</t>
  </si>
  <si>
    <t>Gathering single leaves/signatures</t>
  </si>
  <si>
    <t>Spine Grinding</t>
  </si>
  <si>
    <t>Grinding for glue penetration</t>
  </si>
  <si>
    <t>Gluing</t>
  </si>
  <si>
    <t>Hot melt or PUR adhesive</t>
  </si>
  <si>
    <t>Cover Attachment</t>
  </si>
  <si>
    <t>Wraparound soft cover</t>
  </si>
  <si>
    <t>Final trim</t>
  </si>
  <si>
    <t>Total: ~0.90 min/book</t>
  </si>
  <si>
    <t>4. Saddle Stitching</t>
  </si>
  <si>
    <t>Sheets folded into nested signatures</t>
  </si>
  <si>
    <t>Gathering folded sections</t>
  </si>
  <si>
    <t>Stitching</t>
  </si>
  <si>
    <t>Wire staples at spine</t>
  </si>
  <si>
    <t>Face trimming</t>
  </si>
  <si>
    <t>Total: ~0.55 min/book</t>
  </si>
  <si>
    <t>5. Spiral Binding (Coil Binding)</t>
  </si>
  <si>
    <t>Ordering pages</t>
  </si>
  <si>
    <t>Punching</t>
  </si>
  <si>
    <t>Drilling holes on binding edge</t>
  </si>
  <si>
    <t>Inserting Coil</t>
  </si>
  <si>
    <t>Threading coil through holes</t>
  </si>
  <si>
    <t>Crimping Ends</t>
  </si>
  <si>
    <t>Preventing coil from unrolling</t>
  </si>
  <si>
    <t>Trimming (if needed)</t>
  </si>
  <si>
    <t>Trimming before punching</t>
  </si>
  <si>
    <t>Total: ~1.00 min/book</t>
  </si>
  <si>
    <t>6. Lay Flat Binding (e.g. Otabind, Swiss bind, or lay-flat PUR)</t>
  </si>
  <si>
    <t>Assembling pages/signatures</t>
  </si>
  <si>
    <t>Gluing (Spine only or Flex Adhesive)</t>
  </si>
  <si>
    <t>PUR or EVA glue without binding to spine</t>
  </si>
  <si>
    <t>Cover glued to end leaves, not spine</t>
  </si>
  <si>
    <t>Final trimming</t>
  </si>
  <si>
    <t>Total: ~0.85 min/book</t>
  </si>
  <si>
    <t>Binding Method</t>
  </si>
  <si>
    <t>Estimated Total Time (min/book)</t>
  </si>
  <si>
    <t>Hardcover Binding</t>
  </si>
  <si>
    <t>2.65 – 3.00 min</t>
  </si>
  <si>
    <t>Soft Bound Binding</t>
  </si>
  <si>
    <t>1.10 – 1.30 min</t>
  </si>
  <si>
    <t>Perfect Binding</t>
  </si>
  <si>
    <t>~0.90 min</t>
  </si>
  <si>
    <t>Saddle Stitching</t>
  </si>
  <si>
    <t>~0.55 min</t>
  </si>
  <si>
    <t>Spiral Binding</t>
  </si>
  <si>
    <t>~1.00 min</t>
  </si>
  <si>
    <t>Lay Flat Binding</t>
  </si>
  <si>
    <t>~0.85 min</t>
  </si>
  <si>
    <t>min/book</t>
  </si>
  <si>
    <t>min/sig</t>
  </si>
  <si>
    <t>min/cover</t>
  </si>
  <si>
    <t>Summary Table (Total Time Per Book)</t>
  </si>
  <si>
    <t>6. Lay Flat Binding ( Otabind, Swiss bind, or lay-flat PUR)</t>
  </si>
  <si>
    <t>6. Lay Flat Binding (Otabind, Swiss bind, or lay-flat PUR)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</si>
</sst>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D2228"/>
      <name val="Arial"/>
      <family val="2"/>
    </font>
    <font>
      <sz val="10"/>
      <color rgb="FF1D2228"/>
      <name val="Century Gothic"/>
      <family val="2"/>
    </font>
    <font>
      <sz val="11"/>
      <color theme="1"/>
      <name val="Century Gothic"/>
      <family val="2"/>
    </font>
    <font>
      <b/>
      <sz val="10"/>
      <color rgb="FF1D2228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Font="1"/>
    <xf numFmtId="43" fontId="3" fillId="0" borderId="0" xfId="1" applyFont="1" applyAlignment="1">
      <alignment vertical="center"/>
    </xf>
    <xf numFmtId="43" fontId="2" fillId="0" borderId="0" xfId="1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43" fontId="5" fillId="0" borderId="0" xfId="1" applyFont="1"/>
    <xf numFmtId="0" fontId="6" fillId="0" borderId="0" xfId="0" applyFont="1" applyAlignment="1">
      <alignment vertical="center"/>
    </xf>
    <xf numFmtId="43" fontId="6" fillId="0" borderId="0" xfId="1" applyFont="1" applyAlignment="1">
      <alignment vertical="center"/>
    </xf>
    <xf numFmtId="0" fontId="7" fillId="0" borderId="0" xfId="0" applyFont="1"/>
    <xf numFmtId="43" fontId="4" fillId="0" borderId="0" xfId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3" fontId="7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6"/>
  <sheetViews>
    <sheetView tabSelected="1" workbookViewId="0">
      <selection activeCell="C13" sqref="C13"/>
    </sheetView>
  </sheetViews>
  <sheetFormatPr defaultColWidth="9.109375" defaultRowHeight="13.8" x14ac:dyDescent="0.25"/>
  <cols>
    <col min="1" max="1" width="94.6640625" style="8" bestFit="1" customWidth="1"/>
    <col min="2" max="2" width="39.6640625" style="8" customWidth="1"/>
    <col min="3" max="3" width="53.44140625" style="8" bestFit="1" customWidth="1"/>
    <col min="4" max="4" width="40.21875" style="9" bestFit="1" customWidth="1"/>
    <col min="5" max="5" width="11.109375" style="8" bestFit="1" customWidth="1"/>
    <col min="6" max="16384" width="9.109375" style="8"/>
  </cols>
  <sheetData>
    <row r="1" spans="1:5" x14ac:dyDescent="0.25">
      <c r="A1" s="7" t="s">
        <v>0</v>
      </c>
      <c r="D1" s="16">
        <f>SUBTOTAL(9,D3:D100)</f>
        <v>0.55000000000000004</v>
      </c>
      <c r="E1" s="8" t="s">
        <v>86</v>
      </c>
    </row>
    <row r="2" spans="1:5" x14ac:dyDescent="0.25">
      <c r="A2" s="10" t="s">
        <v>1</v>
      </c>
      <c r="B2" s="10" t="s">
        <v>2</v>
      </c>
      <c r="C2" s="10" t="s">
        <v>3</v>
      </c>
      <c r="D2" s="11" t="s">
        <v>4</v>
      </c>
      <c r="E2" s="12"/>
    </row>
    <row r="3" spans="1:5" hidden="1" x14ac:dyDescent="0.25">
      <c r="A3" s="7" t="s">
        <v>5</v>
      </c>
      <c r="B3" s="7" t="s">
        <v>7</v>
      </c>
      <c r="C3" s="7" t="s">
        <v>8</v>
      </c>
      <c r="D3" s="13">
        <v>0.3</v>
      </c>
      <c r="E3" s="8" t="s">
        <v>86</v>
      </c>
    </row>
    <row r="4" spans="1:5" hidden="1" x14ac:dyDescent="0.25">
      <c r="A4" s="7" t="s">
        <v>5</v>
      </c>
      <c r="B4" s="7" t="s">
        <v>9</v>
      </c>
      <c r="C4" s="7" t="s">
        <v>10</v>
      </c>
      <c r="D4" s="13">
        <v>0.25</v>
      </c>
      <c r="E4" s="8" t="s">
        <v>87</v>
      </c>
    </row>
    <row r="5" spans="1:5" hidden="1" x14ac:dyDescent="0.25">
      <c r="A5" s="7" t="s">
        <v>5</v>
      </c>
      <c r="B5" s="7" t="s">
        <v>11</v>
      </c>
      <c r="C5" s="7" t="s">
        <v>12</v>
      </c>
      <c r="D5" s="13">
        <v>0.6</v>
      </c>
      <c r="E5" s="8" t="s">
        <v>86</v>
      </c>
    </row>
    <row r="6" spans="1:5" hidden="1" x14ac:dyDescent="0.25">
      <c r="A6" s="7" t="s">
        <v>5</v>
      </c>
      <c r="B6" s="7" t="s">
        <v>13</v>
      </c>
      <c r="C6" s="7" t="s">
        <v>14</v>
      </c>
      <c r="D6" s="13">
        <v>0.25</v>
      </c>
      <c r="E6" s="8" t="s">
        <v>86</v>
      </c>
    </row>
    <row r="7" spans="1:5" hidden="1" x14ac:dyDescent="0.25">
      <c r="A7" s="7" t="s">
        <v>5</v>
      </c>
      <c r="B7" s="7" t="s">
        <v>15</v>
      </c>
      <c r="C7" s="7" t="s">
        <v>16</v>
      </c>
      <c r="D7" s="13">
        <v>0.15</v>
      </c>
      <c r="E7" s="8" t="s">
        <v>86</v>
      </c>
    </row>
    <row r="8" spans="1:5" hidden="1" x14ac:dyDescent="0.25">
      <c r="A8" s="7" t="s">
        <v>5</v>
      </c>
      <c r="B8" s="7" t="s">
        <v>17</v>
      </c>
      <c r="C8" s="7" t="s">
        <v>18</v>
      </c>
      <c r="D8" s="13">
        <v>0.2</v>
      </c>
      <c r="E8" s="8" t="s">
        <v>86</v>
      </c>
    </row>
    <row r="9" spans="1:5" hidden="1" x14ac:dyDescent="0.25">
      <c r="A9" s="7" t="s">
        <v>5</v>
      </c>
      <c r="B9" s="7" t="s">
        <v>19</v>
      </c>
      <c r="C9" s="7" t="s">
        <v>20</v>
      </c>
      <c r="D9" s="13">
        <v>0.4</v>
      </c>
      <c r="E9" s="8" t="s">
        <v>88</v>
      </c>
    </row>
    <row r="10" spans="1:5" hidden="1" x14ac:dyDescent="0.25">
      <c r="A10" s="7" t="s">
        <v>5</v>
      </c>
      <c r="B10" s="7" t="s">
        <v>21</v>
      </c>
      <c r="C10" s="7" t="s">
        <v>22</v>
      </c>
      <c r="D10" s="13">
        <v>0.3</v>
      </c>
      <c r="E10" s="8" t="s">
        <v>86</v>
      </c>
    </row>
    <row r="11" spans="1:5" hidden="1" x14ac:dyDescent="0.25">
      <c r="A11" s="7" t="s">
        <v>5</v>
      </c>
      <c r="B11" s="7" t="s">
        <v>23</v>
      </c>
      <c r="C11" s="7" t="s">
        <v>24</v>
      </c>
      <c r="D11" s="13">
        <v>0.1</v>
      </c>
      <c r="E11" s="8" t="s">
        <v>86</v>
      </c>
    </row>
    <row r="12" spans="1:5" hidden="1" x14ac:dyDescent="0.25">
      <c r="A12" s="7" t="s">
        <v>5</v>
      </c>
      <c r="B12" s="7" t="s">
        <v>25</v>
      </c>
      <c r="C12" s="7" t="s">
        <v>26</v>
      </c>
      <c r="D12" s="13">
        <v>0.1</v>
      </c>
      <c r="E12" s="8" t="s">
        <v>86</v>
      </c>
    </row>
    <row r="13" spans="1:5" hidden="1" x14ac:dyDescent="0.25">
      <c r="A13" s="7" t="s">
        <v>28</v>
      </c>
      <c r="B13" s="7" t="s">
        <v>7</v>
      </c>
      <c r="C13" s="7" t="s">
        <v>29</v>
      </c>
      <c r="D13" s="13">
        <v>0.2</v>
      </c>
      <c r="E13" s="8" t="s">
        <v>86</v>
      </c>
    </row>
    <row r="14" spans="1:5" hidden="1" x14ac:dyDescent="0.25">
      <c r="A14" s="7" t="s">
        <v>28</v>
      </c>
      <c r="B14" s="7" t="s">
        <v>9</v>
      </c>
      <c r="C14" s="7" t="s">
        <v>30</v>
      </c>
      <c r="D14" s="13">
        <v>0.2</v>
      </c>
      <c r="E14" s="8" t="s">
        <v>87</v>
      </c>
    </row>
    <row r="15" spans="1:5" hidden="1" x14ac:dyDescent="0.25">
      <c r="A15" s="7" t="s">
        <v>28</v>
      </c>
      <c r="B15" s="7" t="s">
        <v>17</v>
      </c>
      <c r="C15" s="7" t="s">
        <v>31</v>
      </c>
      <c r="D15" s="13">
        <v>0.15</v>
      </c>
      <c r="E15" s="8" t="s">
        <v>86</v>
      </c>
    </row>
    <row r="16" spans="1:5" hidden="1" x14ac:dyDescent="0.25">
      <c r="A16" s="7" t="s">
        <v>28</v>
      </c>
      <c r="B16" s="7" t="s">
        <v>13</v>
      </c>
      <c r="C16" s="7" t="s">
        <v>32</v>
      </c>
      <c r="D16" s="13">
        <v>0.2</v>
      </c>
      <c r="E16" s="8" t="s">
        <v>86</v>
      </c>
    </row>
    <row r="17" spans="1:5" hidden="1" x14ac:dyDescent="0.25">
      <c r="A17" s="7" t="s">
        <v>28</v>
      </c>
      <c r="B17" s="7" t="s">
        <v>33</v>
      </c>
      <c r="C17" s="7" t="s">
        <v>34</v>
      </c>
      <c r="D17" s="13">
        <v>0.15</v>
      </c>
      <c r="E17" s="8" t="s">
        <v>86</v>
      </c>
    </row>
    <row r="18" spans="1:5" hidden="1" x14ac:dyDescent="0.25">
      <c r="A18" s="7" t="s">
        <v>28</v>
      </c>
      <c r="B18" s="7" t="s">
        <v>35</v>
      </c>
      <c r="C18" s="7" t="s">
        <v>18</v>
      </c>
      <c r="D18" s="13">
        <v>0.2</v>
      </c>
      <c r="E18" s="8" t="s">
        <v>86</v>
      </c>
    </row>
    <row r="19" spans="1:5" hidden="1" x14ac:dyDescent="0.25">
      <c r="A19" s="7" t="s">
        <v>37</v>
      </c>
      <c r="B19" s="7" t="s">
        <v>7</v>
      </c>
      <c r="C19" s="7" t="s">
        <v>38</v>
      </c>
      <c r="D19" s="13">
        <v>0.2</v>
      </c>
      <c r="E19" s="8" t="s">
        <v>86</v>
      </c>
    </row>
    <row r="20" spans="1:5" hidden="1" x14ac:dyDescent="0.25">
      <c r="A20" s="7" t="s">
        <v>37</v>
      </c>
      <c r="B20" s="7" t="s">
        <v>39</v>
      </c>
      <c r="C20" s="7" t="s">
        <v>40</v>
      </c>
      <c r="D20" s="13">
        <v>0.15</v>
      </c>
      <c r="E20" s="8" t="s">
        <v>86</v>
      </c>
    </row>
    <row r="21" spans="1:5" hidden="1" x14ac:dyDescent="0.25">
      <c r="A21" s="7" t="s">
        <v>37</v>
      </c>
      <c r="B21" s="7" t="s">
        <v>41</v>
      </c>
      <c r="C21" s="7" t="s">
        <v>42</v>
      </c>
      <c r="D21" s="13">
        <v>0.2</v>
      </c>
      <c r="E21" s="8" t="s">
        <v>86</v>
      </c>
    </row>
    <row r="22" spans="1:5" hidden="1" x14ac:dyDescent="0.25">
      <c r="A22" s="7" t="s">
        <v>37</v>
      </c>
      <c r="B22" s="7" t="s">
        <v>43</v>
      </c>
      <c r="C22" s="7" t="s">
        <v>44</v>
      </c>
      <c r="D22" s="13">
        <v>0.15</v>
      </c>
      <c r="E22" s="8" t="s">
        <v>86</v>
      </c>
    </row>
    <row r="23" spans="1:5" hidden="1" x14ac:dyDescent="0.25">
      <c r="A23" s="7" t="s">
        <v>37</v>
      </c>
      <c r="B23" s="7" t="s">
        <v>17</v>
      </c>
      <c r="C23" s="7" t="s">
        <v>45</v>
      </c>
      <c r="D23" s="13">
        <v>0.2</v>
      </c>
      <c r="E23" s="8" t="s">
        <v>86</v>
      </c>
    </row>
    <row r="24" spans="1:5" x14ac:dyDescent="0.25">
      <c r="A24" s="7" t="s">
        <v>47</v>
      </c>
      <c r="B24" s="7" t="s">
        <v>9</v>
      </c>
      <c r="C24" s="7" t="s">
        <v>48</v>
      </c>
      <c r="D24" s="13">
        <v>0.15</v>
      </c>
      <c r="E24" s="8" t="s">
        <v>86</v>
      </c>
    </row>
    <row r="25" spans="1:5" x14ac:dyDescent="0.25">
      <c r="A25" s="7" t="s">
        <v>47</v>
      </c>
      <c r="B25" s="7" t="s">
        <v>7</v>
      </c>
      <c r="C25" s="7" t="s">
        <v>49</v>
      </c>
      <c r="D25" s="13">
        <v>0.15</v>
      </c>
      <c r="E25" s="8" t="s">
        <v>86</v>
      </c>
    </row>
    <row r="26" spans="1:5" x14ac:dyDescent="0.25">
      <c r="A26" s="7" t="s">
        <v>47</v>
      </c>
      <c r="B26" s="7" t="s">
        <v>50</v>
      </c>
      <c r="C26" s="7" t="s">
        <v>51</v>
      </c>
      <c r="D26" s="13">
        <v>0.1</v>
      </c>
      <c r="E26" s="8" t="s">
        <v>86</v>
      </c>
    </row>
    <row r="27" spans="1:5" x14ac:dyDescent="0.25">
      <c r="A27" s="7" t="s">
        <v>47</v>
      </c>
      <c r="B27" s="7" t="s">
        <v>17</v>
      </c>
      <c r="C27" s="7" t="s">
        <v>52</v>
      </c>
      <c r="D27" s="13">
        <v>0.15</v>
      </c>
      <c r="E27" s="8" t="s">
        <v>86</v>
      </c>
    </row>
    <row r="28" spans="1:5" hidden="1" x14ac:dyDescent="0.25">
      <c r="A28" s="7" t="s">
        <v>54</v>
      </c>
      <c r="B28" s="7" t="s">
        <v>7</v>
      </c>
      <c r="C28" s="7" t="s">
        <v>55</v>
      </c>
      <c r="D28" s="13">
        <v>0.15</v>
      </c>
      <c r="E28" s="8" t="s">
        <v>86</v>
      </c>
    </row>
    <row r="29" spans="1:5" hidden="1" x14ac:dyDescent="0.25">
      <c r="A29" s="7" t="s">
        <v>54</v>
      </c>
      <c r="B29" s="7" t="s">
        <v>56</v>
      </c>
      <c r="C29" s="7" t="s">
        <v>57</v>
      </c>
      <c r="D29" s="13">
        <v>0.25</v>
      </c>
      <c r="E29" s="8" t="s">
        <v>86</v>
      </c>
    </row>
    <row r="30" spans="1:5" hidden="1" x14ac:dyDescent="0.25">
      <c r="A30" s="7" t="s">
        <v>54</v>
      </c>
      <c r="B30" s="7" t="s">
        <v>58</v>
      </c>
      <c r="C30" s="7" t="s">
        <v>59</v>
      </c>
      <c r="D30" s="13">
        <v>0.3</v>
      </c>
      <c r="E30" s="8" t="s">
        <v>86</v>
      </c>
    </row>
    <row r="31" spans="1:5" hidden="1" x14ac:dyDescent="0.25">
      <c r="A31" s="7" t="s">
        <v>54</v>
      </c>
      <c r="B31" s="7" t="s">
        <v>60</v>
      </c>
      <c r="C31" s="7" t="s">
        <v>61</v>
      </c>
      <c r="D31" s="13">
        <v>0.15</v>
      </c>
      <c r="E31" s="8" t="s">
        <v>86</v>
      </c>
    </row>
    <row r="32" spans="1:5" hidden="1" x14ac:dyDescent="0.25">
      <c r="A32" s="7" t="s">
        <v>54</v>
      </c>
      <c r="B32" s="7" t="s">
        <v>62</v>
      </c>
      <c r="C32" s="7" t="s">
        <v>63</v>
      </c>
      <c r="D32" s="13">
        <v>0.15</v>
      </c>
      <c r="E32" s="8" t="s">
        <v>86</v>
      </c>
    </row>
    <row r="33" spans="1:5" hidden="1" x14ac:dyDescent="0.25">
      <c r="A33" s="7" t="s">
        <v>91</v>
      </c>
      <c r="B33" s="7" t="s">
        <v>7</v>
      </c>
      <c r="C33" s="7" t="s">
        <v>66</v>
      </c>
      <c r="D33" s="13">
        <v>0.2</v>
      </c>
      <c r="E33" s="8" t="s">
        <v>86</v>
      </c>
    </row>
    <row r="34" spans="1:5" hidden="1" x14ac:dyDescent="0.25">
      <c r="A34" s="7" t="s">
        <v>90</v>
      </c>
      <c r="B34" s="7" t="s">
        <v>67</v>
      </c>
      <c r="C34" s="7" t="s">
        <v>68</v>
      </c>
      <c r="D34" s="13">
        <v>0.25</v>
      </c>
      <c r="E34" s="8" t="s">
        <v>86</v>
      </c>
    </row>
    <row r="35" spans="1:5" hidden="1" x14ac:dyDescent="0.25">
      <c r="A35" s="7" t="s">
        <v>90</v>
      </c>
      <c r="B35" s="7" t="s">
        <v>43</v>
      </c>
      <c r="C35" s="7" t="s">
        <v>69</v>
      </c>
      <c r="D35" s="13">
        <v>0.2</v>
      </c>
      <c r="E35" s="8" t="s">
        <v>86</v>
      </c>
    </row>
    <row r="36" spans="1:5" hidden="1" x14ac:dyDescent="0.25">
      <c r="A36" s="7" t="s">
        <v>65</v>
      </c>
      <c r="B36" s="7" t="s">
        <v>17</v>
      </c>
      <c r="C36" s="7" t="s">
        <v>70</v>
      </c>
      <c r="D36" s="13">
        <v>0.2</v>
      </c>
      <c r="E36" s="8" t="s">
        <v>86</v>
      </c>
    </row>
    <row r="37" spans="1:5" x14ac:dyDescent="0.25">
      <c r="A37" s="7"/>
    </row>
    <row r="38" spans="1:5" x14ac:dyDescent="0.25">
      <c r="A38" s="7" t="s">
        <v>89</v>
      </c>
    </row>
    <row r="39" spans="1:5" x14ac:dyDescent="0.25">
      <c r="A39" s="7" t="s">
        <v>72</v>
      </c>
      <c r="B39" s="7" t="s">
        <v>73</v>
      </c>
    </row>
    <row r="40" spans="1:5" x14ac:dyDescent="0.25">
      <c r="A40" s="7" t="s">
        <v>74</v>
      </c>
      <c r="B40" s="14">
        <f>D1</f>
        <v>0.55000000000000004</v>
      </c>
    </row>
    <row r="41" spans="1:5" x14ac:dyDescent="0.25">
      <c r="A41" s="7" t="s">
        <v>76</v>
      </c>
      <c r="B41" s="7" t="s">
        <v>77</v>
      </c>
    </row>
    <row r="42" spans="1:5" x14ac:dyDescent="0.25">
      <c r="A42" s="7" t="s">
        <v>78</v>
      </c>
      <c r="B42" s="7" t="s">
        <v>79</v>
      </c>
    </row>
    <row r="43" spans="1:5" x14ac:dyDescent="0.25">
      <c r="A43" s="7" t="s">
        <v>80</v>
      </c>
      <c r="B43" s="7" t="s">
        <v>81</v>
      </c>
    </row>
    <row r="44" spans="1:5" x14ac:dyDescent="0.25">
      <c r="A44" s="7" t="s">
        <v>82</v>
      </c>
      <c r="B44" s="7" t="s">
        <v>83</v>
      </c>
    </row>
    <row r="45" spans="1:5" x14ac:dyDescent="0.25">
      <c r="A45" s="7" t="s">
        <v>84</v>
      </c>
      <c r="B45" s="7" t="s">
        <v>85</v>
      </c>
    </row>
    <row r="46" spans="1:5" x14ac:dyDescent="0.25">
      <c r="A46" s="15"/>
    </row>
  </sheetData>
  <autoFilter ref="A2:E36" xr:uid="{00000000-0009-0000-0000-000000000000}">
    <filterColumn colId="0">
      <filters>
        <filter val="4. Saddle Stitching"/>
      </filters>
    </filterColumn>
  </autoFilter>
  <dataValidations count="2">
    <dataValidation type="list" allowBlank="1" showInputMessage="1" showErrorMessage="1" sqref="H21" xr:uid="{00000000-0002-0000-0000-000000000000}">
      <formula1>$A$3:$A$34</formula1>
    </dataValidation>
    <dataValidation type="list" allowBlank="1" showInputMessage="1" showErrorMessage="1" sqref="H3" xr:uid="{00000000-0002-0000-0000-000001000000}">
      <formula1>$A$3:$A$32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workbookViewId="0">
      <selection activeCell="L11" sqref="L11"/>
    </sheetView>
  </sheetViews>
  <sheetFormatPr defaultRowHeight="14.4" x14ac:dyDescent="0.3"/>
  <cols>
    <col min="1" max="1" width="52.44140625" customWidth="1"/>
    <col min="2" max="2" width="39.6640625" customWidth="1"/>
    <col min="3" max="3" width="49" customWidth="1"/>
    <col min="4" max="4" width="9.109375" style="3"/>
    <col min="5" max="5" width="25" customWidth="1"/>
  </cols>
  <sheetData>
    <row r="1" spans="1:5" x14ac:dyDescent="0.3">
      <c r="A1" s="2" t="s">
        <v>0</v>
      </c>
    </row>
    <row r="2" spans="1:5" x14ac:dyDescent="0.3">
      <c r="A2" s="2" t="s">
        <v>1</v>
      </c>
      <c r="B2" s="2" t="s">
        <v>2</v>
      </c>
      <c r="C2" s="2" t="s">
        <v>3</v>
      </c>
      <c r="D2" s="4" t="s">
        <v>4</v>
      </c>
    </row>
    <row r="3" spans="1:5" x14ac:dyDescent="0.3">
      <c r="A3" s="2" t="s">
        <v>1</v>
      </c>
      <c r="B3" s="2" t="s">
        <v>2</v>
      </c>
      <c r="C3" s="2" t="s">
        <v>3</v>
      </c>
      <c r="D3" s="4" t="s">
        <v>6</v>
      </c>
    </row>
    <row r="4" spans="1:5" x14ac:dyDescent="0.3">
      <c r="A4" s="2" t="s">
        <v>5</v>
      </c>
      <c r="B4" s="2" t="s">
        <v>7</v>
      </c>
      <c r="C4" s="2" t="s">
        <v>8</v>
      </c>
      <c r="D4" s="4">
        <v>0.3</v>
      </c>
      <c r="E4" t="s">
        <v>86</v>
      </c>
    </row>
    <row r="5" spans="1:5" x14ac:dyDescent="0.3">
      <c r="A5" s="2" t="s">
        <v>5</v>
      </c>
      <c r="B5" s="2" t="s">
        <v>9</v>
      </c>
      <c r="C5" s="2" t="s">
        <v>10</v>
      </c>
      <c r="D5" s="4">
        <v>0.25</v>
      </c>
      <c r="E5" t="s">
        <v>87</v>
      </c>
    </row>
    <row r="6" spans="1:5" x14ac:dyDescent="0.3">
      <c r="A6" s="2" t="s">
        <v>5</v>
      </c>
      <c r="B6" s="2" t="s">
        <v>11</v>
      </c>
      <c r="C6" s="2" t="s">
        <v>12</v>
      </c>
      <c r="D6" s="4">
        <v>0.6</v>
      </c>
      <c r="E6" t="s">
        <v>86</v>
      </c>
    </row>
    <row r="7" spans="1:5" x14ac:dyDescent="0.3">
      <c r="A7" s="2" t="s">
        <v>5</v>
      </c>
      <c r="B7" s="2" t="s">
        <v>13</v>
      </c>
      <c r="C7" s="2" t="s">
        <v>14</v>
      </c>
      <c r="D7" s="4">
        <v>0.25</v>
      </c>
      <c r="E7" t="s">
        <v>86</v>
      </c>
    </row>
    <row r="8" spans="1:5" x14ac:dyDescent="0.3">
      <c r="A8" s="2" t="s">
        <v>5</v>
      </c>
      <c r="B8" s="2" t="s">
        <v>15</v>
      </c>
      <c r="C8" s="2" t="s">
        <v>16</v>
      </c>
      <c r="D8" s="4">
        <v>0.15</v>
      </c>
      <c r="E8" t="s">
        <v>86</v>
      </c>
    </row>
    <row r="9" spans="1:5" x14ac:dyDescent="0.3">
      <c r="A9" s="2" t="s">
        <v>5</v>
      </c>
      <c r="B9" s="2" t="s">
        <v>17</v>
      </c>
      <c r="C9" s="2" t="s">
        <v>18</v>
      </c>
      <c r="D9" s="4">
        <v>0.2</v>
      </c>
      <c r="E9" t="s">
        <v>86</v>
      </c>
    </row>
    <row r="10" spans="1:5" x14ac:dyDescent="0.3">
      <c r="A10" s="2" t="s">
        <v>5</v>
      </c>
      <c r="B10" s="2" t="s">
        <v>19</v>
      </c>
      <c r="C10" s="2" t="s">
        <v>20</v>
      </c>
      <c r="D10" s="4">
        <v>0.4</v>
      </c>
      <c r="E10" t="s">
        <v>88</v>
      </c>
    </row>
    <row r="11" spans="1:5" x14ac:dyDescent="0.3">
      <c r="A11" s="2" t="s">
        <v>5</v>
      </c>
      <c r="B11" s="2" t="s">
        <v>21</v>
      </c>
      <c r="C11" s="2" t="s">
        <v>22</v>
      </c>
      <c r="D11" s="4">
        <v>0.3</v>
      </c>
      <c r="E11" t="s">
        <v>86</v>
      </c>
    </row>
    <row r="12" spans="1:5" x14ac:dyDescent="0.3">
      <c r="A12" s="2" t="s">
        <v>5</v>
      </c>
      <c r="B12" s="2" t="s">
        <v>23</v>
      </c>
      <c r="C12" s="2" t="s">
        <v>24</v>
      </c>
      <c r="D12" s="4">
        <v>0.1</v>
      </c>
      <c r="E12" t="s">
        <v>86</v>
      </c>
    </row>
    <row r="13" spans="1:5" x14ac:dyDescent="0.3">
      <c r="A13" s="2" t="s">
        <v>5</v>
      </c>
      <c r="B13" s="2" t="s">
        <v>25</v>
      </c>
      <c r="C13" s="2" t="s">
        <v>26</v>
      </c>
      <c r="D13" s="4">
        <v>0.1</v>
      </c>
      <c r="E13" t="s">
        <v>86</v>
      </c>
    </row>
    <row r="14" spans="1:5" x14ac:dyDescent="0.3">
      <c r="A14" s="2" t="s">
        <v>27</v>
      </c>
      <c r="D14" s="5">
        <f>SUM(D4:D13)</f>
        <v>2.65</v>
      </c>
      <c r="E14" s="6" t="s">
        <v>86</v>
      </c>
    </row>
    <row r="15" spans="1:5" x14ac:dyDescent="0.3">
      <c r="A15" s="2" t="s">
        <v>28</v>
      </c>
    </row>
    <row r="16" spans="1:5" x14ac:dyDescent="0.3">
      <c r="A16" s="2" t="s">
        <v>28</v>
      </c>
      <c r="B16" s="2" t="s">
        <v>2</v>
      </c>
      <c r="C16" s="2" t="s">
        <v>3</v>
      </c>
      <c r="D16" s="4" t="s">
        <v>6</v>
      </c>
    </row>
    <row r="17" spans="1:5" x14ac:dyDescent="0.3">
      <c r="A17" s="2" t="s">
        <v>28</v>
      </c>
      <c r="B17" s="2" t="s">
        <v>7</v>
      </c>
      <c r="C17" s="2" t="s">
        <v>29</v>
      </c>
      <c r="D17" s="4">
        <v>0.2</v>
      </c>
      <c r="E17" t="s">
        <v>86</v>
      </c>
    </row>
    <row r="18" spans="1:5" x14ac:dyDescent="0.3">
      <c r="A18" s="2" t="s">
        <v>28</v>
      </c>
      <c r="B18" s="2" t="s">
        <v>9</v>
      </c>
      <c r="C18" s="2" t="s">
        <v>30</v>
      </c>
      <c r="D18" s="4">
        <v>0.2</v>
      </c>
      <c r="E18" t="s">
        <v>87</v>
      </c>
    </row>
    <row r="19" spans="1:5" x14ac:dyDescent="0.3">
      <c r="A19" s="2" t="s">
        <v>28</v>
      </c>
      <c r="B19" s="2" t="s">
        <v>17</v>
      </c>
      <c r="C19" s="2" t="s">
        <v>31</v>
      </c>
      <c r="D19" s="4">
        <v>0.15</v>
      </c>
      <c r="E19" t="s">
        <v>86</v>
      </c>
    </row>
    <row r="20" spans="1:5" x14ac:dyDescent="0.3">
      <c r="A20" s="2" t="s">
        <v>28</v>
      </c>
      <c r="B20" s="2" t="s">
        <v>13</v>
      </c>
      <c r="C20" s="2" t="s">
        <v>32</v>
      </c>
      <c r="D20" s="4">
        <v>0.2</v>
      </c>
      <c r="E20" t="s">
        <v>86</v>
      </c>
    </row>
    <row r="21" spans="1:5" x14ac:dyDescent="0.3">
      <c r="A21" s="2" t="s">
        <v>28</v>
      </c>
      <c r="B21" s="2" t="s">
        <v>33</v>
      </c>
      <c r="C21" s="2" t="s">
        <v>34</v>
      </c>
      <c r="D21" s="4">
        <v>0.15</v>
      </c>
      <c r="E21" t="s">
        <v>86</v>
      </c>
    </row>
    <row r="22" spans="1:5" x14ac:dyDescent="0.3">
      <c r="A22" s="2" t="s">
        <v>28</v>
      </c>
      <c r="B22" s="2" t="s">
        <v>35</v>
      </c>
      <c r="C22" s="2" t="s">
        <v>18</v>
      </c>
      <c r="D22" s="4">
        <v>0.2</v>
      </c>
      <c r="E22" t="s">
        <v>86</v>
      </c>
    </row>
    <row r="23" spans="1:5" x14ac:dyDescent="0.3">
      <c r="A23" s="2" t="s">
        <v>36</v>
      </c>
      <c r="D23" s="5">
        <f>SUM(D17:D22)</f>
        <v>1.1000000000000001</v>
      </c>
      <c r="E23" s="6" t="s">
        <v>86</v>
      </c>
    </row>
    <row r="24" spans="1:5" x14ac:dyDescent="0.3">
      <c r="A24" s="2" t="s">
        <v>37</v>
      </c>
    </row>
    <row r="25" spans="1:5" x14ac:dyDescent="0.3">
      <c r="A25" s="2" t="s">
        <v>37</v>
      </c>
      <c r="B25" s="2" t="s">
        <v>2</v>
      </c>
      <c r="C25" s="2" t="s">
        <v>3</v>
      </c>
      <c r="D25" s="4" t="s">
        <v>6</v>
      </c>
    </row>
    <row r="26" spans="1:5" x14ac:dyDescent="0.3">
      <c r="A26" s="2" t="s">
        <v>37</v>
      </c>
      <c r="B26" s="2" t="s">
        <v>7</v>
      </c>
      <c r="C26" s="2" t="s">
        <v>38</v>
      </c>
      <c r="D26" s="4">
        <v>0.2</v>
      </c>
      <c r="E26" t="s">
        <v>86</v>
      </c>
    </row>
    <row r="27" spans="1:5" x14ac:dyDescent="0.3">
      <c r="A27" s="2" t="s">
        <v>37</v>
      </c>
      <c r="B27" s="2" t="s">
        <v>39</v>
      </c>
      <c r="C27" s="2" t="s">
        <v>40</v>
      </c>
      <c r="D27" s="4">
        <v>0.15</v>
      </c>
      <c r="E27" t="s">
        <v>86</v>
      </c>
    </row>
    <row r="28" spans="1:5" x14ac:dyDescent="0.3">
      <c r="A28" s="2" t="s">
        <v>37</v>
      </c>
      <c r="B28" s="2" t="s">
        <v>41</v>
      </c>
      <c r="C28" s="2" t="s">
        <v>42</v>
      </c>
      <c r="D28" s="4">
        <v>0.2</v>
      </c>
      <c r="E28" t="s">
        <v>86</v>
      </c>
    </row>
    <row r="29" spans="1:5" x14ac:dyDescent="0.3">
      <c r="A29" s="2" t="s">
        <v>37</v>
      </c>
      <c r="B29" s="2" t="s">
        <v>43</v>
      </c>
      <c r="C29" s="2" t="s">
        <v>44</v>
      </c>
      <c r="D29" s="4">
        <v>0.15</v>
      </c>
      <c r="E29" t="s">
        <v>86</v>
      </c>
    </row>
    <row r="30" spans="1:5" x14ac:dyDescent="0.3">
      <c r="A30" s="2" t="s">
        <v>37</v>
      </c>
      <c r="B30" s="2" t="s">
        <v>17</v>
      </c>
      <c r="C30" s="2" t="s">
        <v>45</v>
      </c>
      <c r="D30" s="4">
        <v>0.2</v>
      </c>
      <c r="E30" t="s">
        <v>86</v>
      </c>
    </row>
    <row r="31" spans="1:5" x14ac:dyDescent="0.3">
      <c r="A31" s="2" t="s">
        <v>46</v>
      </c>
      <c r="D31" s="5">
        <f>SUM(D26:D30)</f>
        <v>0.90000000000000013</v>
      </c>
      <c r="E31" s="6" t="s">
        <v>86</v>
      </c>
    </row>
    <row r="32" spans="1:5" x14ac:dyDescent="0.3">
      <c r="A32" s="2" t="s">
        <v>47</v>
      </c>
    </row>
    <row r="33" spans="1:5" x14ac:dyDescent="0.3">
      <c r="A33" s="2" t="s">
        <v>47</v>
      </c>
      <c r="B33" s="2" t="s">
        <v>2</v>
      </c>
      <c r="C33" s="2" t="s">
        <v>3</v>
      </c>
      <c r="D33" s="4" t="s">
        <v>6</v>
      </c>
    </row>
    <row r="34" spans="1:5" x14ac:dyDescent="0.3">
      <c r="A34" s="2" t="s">
        <v>47</v>
      </c>
      <c r="B34" s="2" t="s">
        <v>9</v>
      </c>
      <c r="C34" s="2" t="s">
        <v>48</v>
      </c>
      <c r="D34" s="4">
        <v>0.15</v>
      </c>
      <c r="E34" t="s">
        <v>86</v>
      </c>
    </row>
    <row r="35" spans="1:5" x14ac:dyDescent="0.3">
      <c r="A35" s="2" t="s">
        <v>47</v>
      </c>
      <c r="B35" s="2" t="s">
        <v>7</v>
      </c>
      <c r="C35" s="2" t="s">
        <v>49</v>
      </c>
      <c r="D35" s="4">
        <v>0.15</v>
      </c>
      <c r="E35" t="s">
        <v>86</v>
      </c>
    </row>
    <row r="36" spans="1:5" x14ac:dyDescent="0.3">
      <c r="A36" s="2" t="s">
        <v>47</v>
      </c>
      <c r="B36" s="2" t="s">
        <v>50</v>
      </c>
      <c r="C36" s="2" t="s">
        <v>51</v>
      </c>
      <c r="D36" s="4">
        <v>0.1</v>
      </c>
      <c r="E36" t="s">
        <v>86</v>
      </c>
    </row>
    <row r="37" spans="1:5" x14ac:dyDescent="0.3">
      <c r="A37" s="2" t="s">
        <v>47</v>
      </c>
      <c r="B37" s="2" t="s">
        <v>17</v>
      </c>
      <c r="C37" s="2" t="s">
        <v>52</v>
      </c>
      <c r="D37" s="4">
        <v>0.15</v>
      </c>
      <c r="E37" t="s">
        <v>86</v>
      </c>
    </row>
    <row r="38" spans="1:5" x14ac:dyDescent="0.3">
      <c r="A38" s="2" t="s">
        <v>53</v>
      </c>
      <c r="D38" s="5">
        <f>SUM(D34:D37)</f>
        <v>0.55000000000000004</v>
      </c>
      <c r="E38" s="6" t="s">
        <v>86</v>
      </c>
    </row>
    <row r="39" spans="1:5" x14ac:dyDescent="0.3">
      <c r="A39" s="2" t="s">
        <v>54</v>
      </c>
    </row>
    <row r="40" spans="1:5" x14ac:dyDescent="0.3">
      <c r="A40" s="2" t="s">
        <v>54</v>
      </c>
      <c r="B40" s="2" t="s">
        <v>2</v>
      </c>
      <c r="C40" s="2" t="s">
        <v>3</v>
      </c>
      <c r="D40" s="4" t="s">
        <v>6</v>
      </c>
    </row>
    <row r="41" spans="1:5" x14ac:dyDescent="0.3">
      <c r="A41" s="2" t="s">
        <v>54</v>
      </c>
      <c r="B41" s="2" t="s">
        <v>7</v>
      </c>
      <c r="C41" s="2" t="s">
        <v>55</v>
      </c>
      <c r="D41" s="4">
        <v>0.15</v>
      </c>
      <c r="E41" t="s">
        <v>86</v>
      </c>
    </row>
    <row r="42" spans="1:5" x14ac:dyDescent="0.3">
      <c r="A42" s="2" t="s">
        <v>54</v>
      </c>
      <c r="B42" s="2" t="s">
        <v>56</v>
      </c>
      <c r="C42" s="2" t="s">
        <v>57</v>
      </c>
      <c r="D42" s="4">
        <v>0.25</v>
      </c>
      <c r="E42" t="s">
        <v>86</v>
      </c>
    </row>
    <row r="43" spans="1:5" x14ac:dyDescent="0.3">
      <c r="A43" s="2" t="s">
        <v>54</v>
      </c>
      <c r="B43" s="2" t="s">
        <v>58</v>
      </c>
      <c r="C43" s="2" t="s">
        <v>59</v>
      </c>
      <c r="D43" s="4">
        <v>0.3</v>
      </c>
      <c r="E43" t="s">
        <v>86</v>
      </c>
    </row>
    <row r="44" spans="1:5" x14ac:dyDescent="0.3">
      <c r="A44" s="2" t="s">
        <v>54</v>
      </c>
      <c r="B44" s="2" t="s">
        <v>60</v>
      </c>
      <c r="C44" s="2" t="s">
        <v>61</v>
      </c>
      <c r="D44" s="4">
        <v>0.15</v>
      </c>
      <c r="E44" t="s">
        <v>86</v>
      </c>
    </row>
    <row r="45" spans="1:5" x14ac:dyDescent="0.3">
      <c r="A45" s="2" t="s">
        <v>54</v>
      </c>
      <c r="B45" s="2" t="s">
        <v>62</v>
      </c>
      <c r="C45" s="2" t="s">
        <v>63</v>
      </c>
      <c r="D45" s="4">
        <v>0.15</v>
      </c>
      <c r="E45" t="s">
        <v>86</v>
      </c>
    </row>
    <row r="46" spans="1:5" x14ac:dyDescent="0.3">
      <c r="A46" s="2" t="s">
        <v>64</v>
      </c>
      <c r="D46" s="5">
        <f>SUM(D41:D45)</f>
        <v>1</v>
      </c>
      <c r="E46" s="6" t="s">
        <v>86</v>
      </c>
    </row>
    <row r="47" spans="1:5" x14ac:dyDescent="0.3">
      <c r="A47" s="2" t="s">
        <v>90</v>
      </c>
    </row>
    <row r="48" spans="1:5" x14ac:dyDescent="0.3">
      <c r="A48" s="2" t="s">
        <v>91</v>
      </c>
      <c r="B48" s="2" t="s">
        <v>2</v>
      </c>
      <c r="C48" s="2" t="s">
        <v>3</v>
      </c>
      <c r="D48" s="4" t="s">
        <v>6</v>
      </c>
    </row>
    <row r="49" spans="1:5" x14ac:dyDescent="0.3">
      <c r="A49" s="2" t="s">
        <v>91</v>
      </c>
      <c r="B49" s="2" t="s">
        <v>7</v>
      </c>
      <c r="C49" s="2" t="s">
        <v>66</v>
      </c>
      <c r="D49" s="4">
        <v>0.2</v>
      </c>
      <c r="E49" t="s">
        <v>86</v>
      </c>
    </row>
    <row r="50" spans="1:5" x14ac:dyDescent="0.3">
      <c r="A50" s="2" t="s">
        <v>90</v>
      </c>
      <c r="B50" s="2" t="s">
        <v>67</v>
      </c>
      <c r="C50" s="2" t="s">
        <v>68</v>
      </c>
      <c r="D50" s="4">
        <v>0.25</v>
      </c>
      <c r="E50" t="s">
        <v>86</v>
      </c>
    </row>
    <row r="51" spans="1:5" x14ac:dyDescent="0.3">
      <c r="A51" s="2" t="s">
        <v>90</v>
      </c>
      <c r="B51" s="2" t="s">
        <v>43</v>
      </c>
      <c r="C51" s="2" t="s">
        <v>69</v>
      </c>
      <c r="D51" s="4">
        <v>0.2</v>
      </c>
      <c r="E51" t="s">
        <v>86</v>
      </c>
    </row>
    <row r="52" spans="1:5" x14ac:dyDescent="0.3">
      <c r="A52" s="2" t="s">
        <v>65</v>
      </c>
      <c r="B52" s="2" t="s">
        <v>17</v>
      </c>
      <c r="C52" s="2" t="s">
        <v>70</v>
      </c>
      <c r="D52" s="4">
        <v>0.2</v>
      </c>
      <c r="E52" t="s">
        <v>86</v>
      </c>
    </row>
    <row r="53" spans="1:5" x14ac:dyDescent="0.3">
      <c r="A53" s="2" t="s">
        <v>71</v>
      </c>
      <c r="D53" s="5">
        <f>SUM(D49:D52)</f>
        <v>0.85000000000000009</v>
      </c>
      <c r="E53" s="6" t="s">
        <v>86</v>
      </c>
    </row>
    <row r="54" spans="1:5" x14ac:dyDescent="0.3">
      <c r="A54" s="2"/>
    </row>
    <row r="55" spans="1:5" x14ac:dyDescent="0.3">
      <c r="A55" s="2" t="s">
        <v>89</v>
      </c>
    </row>
    <row r="56" spans="1:5" x14ac:dyDescent="0.3">
      <c r="A56" s="2" t="s">
        <v>72</v>
      </c>
      <c r="B56" s="2" t="s">
        <v>73</v>
      </c>
    </row>
    <row r="57" spans="1:5" x14ac:dyDescent="0.3">
      <c r="A57" s="2" t="s">
        <v>74</v>
      </c>
      <c r="B57" s="2" t="s">
        <v>75</v>
      </c>
    </row>
    <row r="58" spans="1:5" x14ac:dyDescent="0.3">
      <c r="A58" s="2" t="s">
        <v>76</v>
      </c>
      <c r="B58" s="2" t="s">
        <v>77</v>
      </c>
    </row>
    <row r="59" spans="1:5" x14ac:dyDescent="0.3">
      <c r="A59" s="2" t="s">
        <v>78</v>
      </c>
      <c r="B59" s="2" t="s">
        <v>79</v>
      </c>
    </row>
    <row r="60" spans="1:5" x14ac:dyDescent="0.3">
      <c r="A60" s="2" t="s">
        <v>80</v>
      </c>
      <c r="B60" s="2" t="s">
        <v>81</v>
      </c>
    </row>
    <row r="61" spans="1:5" x14ac:dyDescent="0.3">
      <c r="A61" s="2" t="s">
        <v>82</v>
      </c>
      <c r="B61" s="2" t="s">
        <v>83</v>
      </c>
    </row>
    <row r="62" spans="1:5" x14ac:dyDescent="0.3">
      <c r="A62" s="2" t="s">
        <v>84</v>
      </c>
      <c r="B62" s="2" t="s">
        <v>85</v>
      </c>
    </row>
    <row r="63" spans="1:5" x14ac:dyDescent="0.3">
      <c r="A63" s="1"/>
    </row>
  </sheetData>
  <autoFilter ref="A2:E53" xr:uid="{00000000-0009-0000-0000-000001000000}"/>
  <dataValidations count="2">
    <dataValidation type="list" allowBlank="1" showInputMessage="1" showErrorMessage="1" sqref="H4" xr:uid="{00000000-0002-0000-0100-000000000000}">
      <formula1>$A$3:$A$46</formula1>
    </dataValidation>
    <dataValidation type="list" allowBlank="1" showInputMessage="1" showErrorMessage="1" sqref="H28" xr:uid="{00000000-0002-0000-0100-000001000000}">
      <formula1>$A$4:$A$50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Bindery Methods 2</vt:lpstr>
      <vt:lpstr>Bindery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Niño Mharlito Tampipi</cp:lastModifiedBy>
  <dcterms:created xsi:type="dcterms:W3CDTF">2025-08-08T04:51:20Z</dcterms:created>
  <dcterms:modified xsi:type="dcterms:W3CDTF">2025-08-16T08:08:41Z</dcterms:modified>
</cp:coreProperties>
</file>